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00" tabRatio="726" activeTab="0"/>
  </bookViews>
  <sheets>
    <sheet name="Index" sheetId="1" r:id="rId1"/>
    <sheet name="1.1" sheetId="2" r:id="rId2"/>
    <sheet name="1.2" sheetId="3" r:id="rId3"/>
    <sheet name="1.3" sheetId="4" r:id="rId4"/>
    <sheet name="1.4" sheetId="5" r:id="rId5"/>
    <sheet name="1.5" sheetId="6" r:id="rId6"/>
    <sheet name="1.6" sheetId="7" r:id="rId7"/>
    <sheet name="2.1" sheetId="8" r:id="rId8"/>
    <sheet name="2.2" sheetId="9" r:id="rId9"/>
    <sheet name="2.3" sheetId="10" r:id="rId10"/>
    <sheet name="2.4" sheetId="11" r:id="rId11"/>
    <sheet name="2.5" sheetId="12" r:id="rId12"/>
    <sheet name="Sheet1" sheetId="13" state="hidden"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Pub41" localSheetId="5">'[1]Table Q4.3'!#REF!</definedName>
    <definedName name="_Pub41">'[1]Table Q4.3'!#REF!</definedName>
    <definedName name="_Pub42">'[2]Table 4.2'!$P$5:$Y$25</definedName>
    <definedName name="_Sort" localSheetId="5" hidden="1">#REF!</definedName>
    <definedName name="_Sort" hidden="1">#REF!</definedName>
    <definedName name="_xlfn.IFERROR" hidden="1">#NAME?</definedName>
    <definedName name="_xlfn.STDEV.S" hidden="1">#NAME?</definedName>
    <definedName name="_xlfn.VAR.P" hidden="1">#NAME?</definedName>
    <definedName name="All_Offences">'[3]Areas cautions'!$BP$27:$CX$43</definedName>
    <definedName name="Burglary" localSheetId="5">#REF!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#REF!</definedName>
    <definedName name="Dates" localSheetId="5">#REF!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#REF!,#REF!,#REF!,#REF!,#REF!,#REF!,#REF!,#REF!,#REF!</definedName>
    <definedName name="home" localSheetId="5">#REF!</definedName>
    <definedName name="home">#REF!</definedName>
    <definedName name="IneffCC_BandW" localSheetId="5">'[6]Ineffective'!#REF!</definedName>
    <definedName name="IneffCC_BandW" localSheetId="11">'[6]Ineffective'!#REF!</definedName>
    <definedName name="IneffCC_BandW">'[6]Ineffective'!#REF!</definedName>
    <definedName name="IneffCC_BandW_and_figures" localSheetId="5">'[6]Ineffective'!#REF!</definedName>
    <definedName name="IneffCC_BandW_and_figures" localSheetId="11">'[6]Ineffective'!#REF!</definedName>
    <definedName name="IneffCC_BandW_and_figures">'[6]Ineffective'!#REF!</definedName>
    <definedName name="m" localSheetId="5"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#REF!</definedName>
    <definedName name="NPItable" localSheetId="5">'[8]Sep - Nov 01'!#REF!</definedName>
    <definedName name="NPItable" localSheetId="11">'[8]Sep - Nov 01'!#REF!</definedName>
    <definedName name="NPItable">'[8]Sep - Nov 01'!#REF!</definedName>
    <definedName name="OLD">'[7]OLD'!$B$1:$E$277</definedName>
    <definedName name="one" localSheetId="5">#REF!</definedName>
    <definedName name="one">#REF!</definedName>
    <definedName name="OnetoThree" localSheetId="5">#REF!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 localSheetId="11">'[10]Orders'!$A$2:$A$16384</definedName>
    <definedName name="period">'[10]Orders'!$A$2:$A$16384</definedName>
    <definedName name="_xlnm.Print_Area" localSheetId="1">'1.1'!$A$1:$F$57</definedName>
    <definedName name="_xlnm.Print_Area" localSheetId="2">'1.2'!$A$1:$R$60</definedName>
    <definedName name="_xlnm.Print_Area" localSheetId="3">'1.3'!$A$1:$H$65</definedName>
    <definedName name="_xlnm.Print_Area" localSheetId="4">'1.4'!$A$1:$G$57</definedName>
    <definedName name="_xlnm.Print_Area" localSheetId="5">'1.5'!$A$1:$I$61</definedName>
    <definedName name="_xlnm.Print_Area" localSheetId="6">'1.6'!$A$1:$K$106</definedName>
    <definedName name="_xlnm.Print_Area" localSheetId="7">'2.1'!$A$1:$K$32</definedName>
    <definedName name="_xlnm.Print_Area" localSheetId="8">'2.2'!$A$1:$AM$32</definedName>
    <definedName name="_xlnm.Print_Area" localSheetId="9">'2.3'!$A$1:$K$34</definedName>
    <definedName name="_xlnm.Print_Area" localSheetId="10">'2.4'!$A$1:$G$21</definedName>
    <definedName name="_xlnm.Print_Area" localSheetId="11">'2.5'!$A$1:$AO$52</definedName>
    <definedName name="_xlnm.Print_Area" localSheetId="0">'Index'!$A$1:$D$18</definedName>
    <definedName name="PRINT_AREA_MI" localSheetId="5">#REF!</definedName>
    <definedName name="PRINT_AREA_MI">#REF!</definedName>
    <definedName name="Pub4a" localSheetId="5">'[1]Table Q4a'!#REF!</definedName>
    <definedName name="Pub4a">'[1]Table Q4a'!#REF!</definedName>
    <definedName name="PYO_BandW" localSheetId="5">'[6]PYO'!#REF!</definedName>
    <definedName name="PYO_BandW" localSheetId="11">'[6]PYO'!#REF!</definedName>
    <definedName name="PYO_BandW">'[6]PYO'!#REF!</definedName>
    <definedName name="PYO_BandW_and_figures" localSheetId="5">'[6]PYO'!#REF!</definedName>
    <definedName name="PYO_BandW_and_figures" localSheetId="11">'[6]PYO'!#REF!</definedName>
    <definedName name="PYO_BandW_and_figures">'[6]PYO'!#REF!</definedName>
    <definedName name="PYO_BandW_in_groups" localSheetId="5">'[6]PYO'!#REF!</definedName>
    <definedName name="PYO_BandW_in_groups" localSheetId="11">'[6]PYO'!#REF!</definedName>
    <definedName name="PYO_BandW_in_groups">'[6]PYO'!#REF!</definedName>
    <definedName name="qryMattPerkins2" localSheetId="5">#REF!</definedName>
    <definedName name="qryMattPerkins2">#REF!</definedName>
    <definedName name="Quarterly" localSheetId="5">#REF!,#REF!,#REF!,#REF!,#REF!,#REF!,#REF!,#REF!,#REF!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#REF!</definedName>
    <definedName name="Tab35Total">'[4]Table 3.5'!$AA$51:$AI$61</definedName>
    <definedName name="Tab35Under18">'[4]Table 3.5'!$AA$12:$AI$22</definedName>
    <definedName name="table" localSheetId="5">'[11]Sep - Nov 01'!#REF!</definedName>
    <definedName name="table" localSheetId="11">'[11]Sep - Nov 01'!#REF!</definedName>
    <definedName name="table">'[11]Sep - Nov 01'!#REF!</definedName>
    <definedName name="Theft_and_Handling">'[3]Areas cautions'!$CX$140:$EI$156</definedName>
    <definedName name="ThreetoSix" localSheetId="5">#REF!</definedName>
    <definedName name="ThreetoSix">#REF!</definedName>
    <definedName name="TwelvePlus" localSheetId="5">#REF!</definedName>
    <definedName name="TwelvePlus">#REF!</definedName>
    <definedName name="VAP">'[3]Areas cautions'!$CX$157:$EI$173</definedName>
    <definedName name="xc" localSheetId="5">#REF!</definedName>
    <definedName name="xc">#REF!</definedName>
  </definedNames>
  <calcPr fullCalcOnLoad="1"/>
</workbook>
</file>

<file path=xl/sharedStrings.xml><?xml version="1.0" encoding="utf-8"?>
<sst xmlns="http://schemas.openxmlformats.org/spreadsheetml/2006/main" count="964" uniqueCount="251">
  <si>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</si>
  <si>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</si>
  <si>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</si>
  <si>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</si>
  <si>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</si>
  <si>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</si>
  <si>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</si>
  <si>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</si>
  <si>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</si>
  <si>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</si>
  <si>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</si>
  <si>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</si>
  <si>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</si>
  <si>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</si>
  <si>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</si>
  <si>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</si>
  <si>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</si>
  <si>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</si>
  <si>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</si>
  <si>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</si>
  <si>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</si>
  <si>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</si>
  <si>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</si>
  <si>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</si>
  <si>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</si>
  <si>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</si>
  <si>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</si>
  <si>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</si>
  <si>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</si>
  <si>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</si>
  <si>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</si>
  <si>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</si>
  <si>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</si>
  <si>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</si>
  <si>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Chapter 1 Civil cases (excluding-family)</t>
  </si>
  <si>
    <t>Table heading</t>
  </si>
  <si>
    <t>..</t>
  </si>
  <si>
    <t>Index</t>
  </si>
  <si>
    <t>Actual to date</t>
  </si>
  <si>
    <t>Average time (weeks)</t>
  </si>
  <si>
    <t>Fast and Multi Track trials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</si>
  <si>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</si>
  <si>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</si>
  <si>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</si>
  <si>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</si>
  <si>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</si>
  <si>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</si>
  <si>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</si>
  <si>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</si>
  <si>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</si>
  <si>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</si>
  <si>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</si>
  <si>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</si>
  <si>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</si>
  <si>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</si>
  <si>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</si>
  <si>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</si>
  <si>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Cases lodged</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</si>
  <si>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</si>
  <si>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</si>
  <si>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</si>
  <si>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</si>
  <si>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No</t>
  </si>
  <si>
    <t>Yes</t>
  </si>
  <si>
    <t>Cases classed as 'Totally without merit'</t>
  </si>
  <si>
    <t>%</t>
  </si>
  <si>
    <r>
      <t>Cases reaching permission or oral renewal stage</t>
    </r>
    <r>
      <rPr>
        <vertAlign val="superscript"/>
        <sz val="10"/>
        <rFont val="Arial"/>
        <family val="2"/>
      </rPr>
      <t>2</t>
    </r>
  </si>
  <si>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</si>
  <si>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</si>
  <si>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</si>
  <si>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</si>
  <si>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</si>
  <si>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</si>
  <si>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</si>
  <si>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</si>
  <si>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</si>
  <si>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</si>
  <si>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</si>
  <si>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</si>
  <si>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</si>
  <si>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</si>
  <si>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</si>
  <si>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</si>
  <si>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</si>
  <si>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</si>
  <si>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1) Includes Regional Offices of the Administrative Court, although most cases received were issued in London</t>
  </si>
  <si>
    <t>2) From 17 October 2011, Judicial Review Human Rights and Asylum Fresh Claim applications were transferred to the Upper Tribunal</t>
  </si>
  <si>
    <t>4) Allocation is based on where topic is known</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</si>
  <si>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</si>
  <si>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</si>
  <si>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</si>
  <si>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</si>
  <si>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</si>
  <si>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</si>
  <si>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</si>
  <si>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</si>
  <si>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</si>
  <si>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</si>
  <si>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</si>
  <si>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</si>
  <si>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</si>
  <si>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</si>
  <si>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</si>
  <si>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</si>
  <si>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</si>
  <si>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r>
      <t>Claims allocated to track</t>
    </r>
    <r>
      <rPr>
        <b/>
        <vertAlign val="superscript"/>
        <sz val="10"/>
        <rFont val="Arial"/>
        <family val="2"/>
      </rPr>
      <t>2</t>
    </r>
  </si>
  <si>
    <t>Parties with legal representation</t>
  </si>
  <si>
    <t>Both Claimant and defendant</t>
  </si>
  <si>
    <t>Claimant only</t>
  </si>
  <si>
    <t>Defendant only</t>
  </si>
  <si>
    <t>Neither claimant or defendant</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</si>
  <si>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</si>
  <si>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</si>
  <si>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</si>
  <si>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</si>
  <si>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</si>
  <si>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</si>
  <si>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</si>
  <si>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</si>
  <si>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</si>
  <si>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</si>
  <si>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</si>
  <si>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</si>
  <si>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</si>
  <si>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</si>
  <si>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</si>
  <si>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Mean timeliness in days</t>
    </r>
    <r>
      <rPr>
        <vertAlign val="superscript"/>
        <sz val="10"/>
        <rFont val="Arial"/>
        <family val="2"/>
      </rPr>
      <t>3</t>
    </r>
  </si>
  <si>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</si>
  <si>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</si>
  <si>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</si>
  <si>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</si>
  <si>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</si>
  <si>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</si>
  <si>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</si>
  <si>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</si>
  <si>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</si>
  <si>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</si>
  <si>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enforcement-related orders applications</t>
  </si>
  <si>
    <t>Total enforcement-related orders orders made</t>
  </si>
  <si>
    <t>% Yes (of cases reaching the permission or oral renewal stage)</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</si>
  <si>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</si>
  <si>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</si>
  <si>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</si>
  <si>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4 Includes petitions issued in the District Registries of the High Court but not in the Royal Courts of Justice  - the figures in the accompanying CSV include both.</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</si>
  <si>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val="single"/>
        <sz val="8"/>
        <color indexed="12"/>
        <rFont val="Arial"/>
        <family val="2"/>
      </rPr>
      <t xml:space="preserve">
</t>
    </r>
  </si>
  <si>
    <t>5) This field includes those officially withdrawn at substantive hearing, those adjourned, no order given or a European reference. At the hearing stage this excludes cases where outcome is currently unknown</t>
  </si>
  <si>
    <t>Other - unspecified money claims</t>
  </si>
  <si>
    <r>
      <t xml:space="preserve">Source: </t>
    </r>
    <r>
      <rPr>
        <sz val="8"/>
        <rFont val="Arial"/>
        <family val="2"/>
      </rPr>
      <t>Extract from COINS database, Administrative Court Office. January 2016.</t>
    </r>
  </si>
  <si>
    <t>2015</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</si>
  <si>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</si>
  <si>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 xml:space="preserve">2 On 1 April 2013 due to a policy change, the maximum claim value for cases allocated to the small claims track increased from £5,000 to £10,000. </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</si>
  <si>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</si>
  <si>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</si>
  <si>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</si>
  <si>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2016</t>
  </si>
  <si>
    <t>Table 2.5 (This table is published annually)</t>
  </si>
  <si>
    <t>Defendant type</t>
  </si>
  <si>
    <r>
      <t>2014</t>
    </r>
    <r>
      <rPr>
        <b/>
        <vertAlign val="superscript"/>
        <sz val="10"/>
        <rFont val="Arial"/>
        <family val="2"/>
      </rPr>
      <t>2</t>
    </r>
  </si>
  <si>
    <t>Total Applications</t>
  </si>
  <si>
    <r>
      <t>Total Applications Granted</t>
    </r>
    <r>
      <rPr>
        <vertAlign val="superscript"/>
        <sz val="10"/>
        <rFont val="Arial"/>
        <family val="2"/>
      </rPr>
      <t>1</t>
    </r>
  </si>
  <si>
    <t>Cases found in favour of the claimant at final hearing</t>
  </si>
  <si>
    <t>No.</t>
  </si>
  <si>
    <t>% of Total</t>
  </si>
  <si>
    <t>% of total</t>
  </si>
  <si>
    <t>Dept. for Business, Innovation and Skills</t>
  </si>
  <si>
    <t>Cabinet Office</t>
  </si>
  <si>
    <t>Dept. for Communities and Local Government</t>
  </si>
  <si>
    <t>Dept. for Culture, Media and Sport</t>
  </si>
  <si>
    <t>Dept. for Energy and Climate Change</t>
  </si>
  <si>
    <t>Dept. for Environment, Food and Rural Affairs</t>
  </si>
  <si>
    <t>Dept. for Education</t>
  </si>
  <si>
    <t>Dept. for Transport</t>
  </si>
  <si>
    <t>Dept. of Health</t>
  </si>
  <si>
    <t>Dept. for Work and Pensions</t>
  </si>
  <si>
    <t>Foreign and Commonwealth Office</t>
  </si>
  <si>
    <t>Dept. for International Development</t>
  </si>
  <si>
    <t>HM. Revenue and Customs</t>
  </si>
  <si>
    <r>
      <t>Home Office</t>
    </r>
    <r>
      <rPr>
        <vertAlign val="superscript"/>
        <sz val="10"/>
        <rFont val="Arial"/>
        <family val="2"/>
      </rPr>
      <t>2</t>
    </r>
  </si>
  <si>
    <t>Local Authorities</t>
  </si>
  <si>
    <t>Ministry of Defence</t>
  </si>
  <si>
    <t>Ministry of Justice</t>
  </si>
  <si>
    <t xml:space="preserve">    Of which Core MoJ</t>
  </si>
  <si>
    <t xml:space="preserve">    Of which Coroners</t>
  </si>
  <si>
    <t xml:space="preserve">    Of which County Courts</t>
  </si>
  <si>
    <t xml:space="preserve">    Of which Crown Courts</t>
  </si>
  <si>
    <t xml:space="preserve">    Of which Magistrates Courts</t>
  </si>
  <si>
    <r>
      <t xml:space="preserve">    Of which Other Courts</t>
    </r>
    <r>
      <rPr>
        <i/>
        <vertAlign val="superscript"/>
        <sz val="10"/>
        <rFont val="Arial"/>
        <family val="2"/>
      </rPr>
      <t>3</t>
    </r>
  </si>
  <si>
    <t xml:space="preserve">    Of which Legal Aid Agency</t>
  </si>
  <si>
    <t xml:space="preserve">    Of which National Offender Management Service</t>
  </si>
  <si>
    <t xml:space="preserve">    Of which Parole</t>
  </si>
  <si>
    <t xml:space="preserve">    Of which Prisons</t>
  </si>
  <si>
    <t xml:space="preserve">    Of which Probation</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</si>
  <si>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</si>
  <si>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</si>
  <si>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</si>
  <si>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</si>
  <si>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</si>
  <si>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</si>
  <si>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</si>
  <si>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</si>
  <si>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4</t>
    </r>
  </si>
  <si>
    <t>TOTAL</t>
  </si>
  <si>
    <r>
      <rPr>
        <b/>
        <sz val="10"/>
        <rFont val="Arial"/>
        <family val="2"/>
      </rPr>
      <t xml:space="preserve">Source: </t>
    </r>
    <r>
      <rPr>
        <sz val="10"/>
        <rFont val="Arial"/>
        <family val="2"/>
      </rPr>
      <t>Extract from COINS database, Administrative Court Office. April 2015</t>
    </r>
  </si>
  <si>
    <t>NOTES:</t>
  </si>
  <si>
    <t xml:space="preserve">1. Includes all applications granted permission at the permission stage or oral renewal stage, to proceed to final hearing  </t>
  </si>
  <si>
    <t>2. The substantial drop observed in 2014 is due to the transfer of immigration and asylum cases to the Upper Tier Tribunal for Immigration and Asylum (UTIAC)</t>
  </si>
  <si>
    <t>3. Includes Royal Courts of Justice, Family Courts and Combined Courts</t>
  </si>
  <si>
    <t>4. Other category includes groups such as private companies, public ombudsmen, housing associatiosn etc, and defendants not possible to classify into one of the above fields.</t>
  </si>
  <si>
    <r>
      <t>Number of case applications for permission to apply for Judicial Reviews lodged in the Administrative Court</t>
    </r>
    <r>
      <rPr>
        <vertAlign val="superscript"/>
        <sz val="10"/>
        <rFont val="Arial"/>
        <family val="2"/>
      </rPr>
      <t>1,2</t>
    </r>
    <r>
      <rPr>
        <sz val="10"/>
        <rFont val="Arial"/>
        <family val="2"/>
      </rPr>
      <t xml:space="preserve"> by topic, 2000-2016 (Q1)</t>
    </r>
  </si>
  <si>
    <r>
      <t xml:space="preserve">Source: </t>
    </r>
    <r>
      <rPr>
        <sz val="8"/>
        <rFont val="Arial"/>
        <family val="2"/>
      </rPr>
      <t>Extract from COINS database, Administrative Court Office April 2016.</t>
    </r>
  </si>
  <si>
    <r>
      <t>Number of case applications for permission to apply for Judicial Reviews lodged in the Administrative Court</t>
    </r>
    <r>
      <rPr>
        <vertAlign val="superscript"/>
        <sz val="10"/>
        <rFont val="Arial"/>
        <family val="2"/>
      </rPr>
      <t>1</t>
    </r>
    <r>
      <rPr>
        <sz val="10"/>
        <rFont val="Arial"/>
        <family val="2"/>
      </rPr>
      <t xml:space="preserve"> by topic, 2000-2016 (Q1)</t>
    </r>
  </si>
  <si>
    <t>Unknown</t>
  </si>
  <si>
    <r>
      <t xml:space="preserve">Source: </t>
    </r>
    <r>
      <rPr>
        <sz val="8"/>
        <rFont val="Arial"/>
        <family val="2"/>
      </rPr>
      <t>Extract from COINS database, Administrative Court Office. April 2016.</t>
    </r>
  </si>
  <si>
    <t>2016 (Q1)</t>
  </si>
  <si>
    <t>Cases between 1st October 2012 to 31 March 2016</t>
  </si>
  <si>
    <t>Number of Judicial Review applications lodged, granted permission to proceed to final hearing and found in favour of the claimant at final hearing, by defendant Department or Public Body, 2007 to 2015</t>
  </si>
  <si>
    <r>
      <t>2015</t>
    </r>
    <r>
      <rPr>
        <b/>
        <vertAlign val="superscript"/>
        <sz val="10"/>
        <rFont val="Arial"/>
        <family val="2"/>
      </rPr>
      <t>2</t>
    </r>
  </si>
  <si>
    <t>Q1 (p)</t>
  </si>
  <si>
    <t>Q4 (r)</t>
  </si>
  <si>
    <t>Judgments and outcomes in the county courts, England and Wales, annually 2000 - 2015, quarterly Q1 2009 - Q1 2016</t>
  </si>
  <si>
    <t>2015 (r)</t>
  </si>
  <si>
    <r>
      <t>All defences</t>
    </r>
    <r>
      <rPr>
        <b/>
        <vertAlign val="superscript"/>
        <sz val="10"/>
        <color indexed="8"/>
        <rFont val="Arial"/>
        <family val="2"/>
      </rPr>
      <t>4</t>
    </r>
  </si>
  <si>
    <t>4) All defences includes defended claims that cannot be placed in a subcategory below ----EDIT-----</t>
  </si>
  <si>
    <r>
      <t>Number of trials and the average time</t>
    </r>
    <r>
      <rPr>
        <vertAlign val="superscript"/>
        <sz val="10"/>
        <rFont val="Arial"/>
        <family val="2"/>
      </rPr>
      <t>1</t>
    </r>
    <r>
      <rPr>
        <sz val="10"/>
        <rFont val="Arial"/>
        <family val="2"/>
      </rPr>
      <t xml:space="preserve"> to reach trial, England and Wales, annually 2000 - 2015, quarterly Q1 2009 - Q1 2016</t>
    </r>
  </si>
  <si>
    <r>
      <t>Number</t>
    </r>
    <r>
      <rPr>
        <vertAlign val="superscript"/>
        <sz val="10"/>
        <rFont val="Arial"/>
        <family val="2"/>
      </rPr>
      <t>2,3</t>
    </r>
  </si>
  <si>
    <t>2) The number of trials are much lower than the number of allocations to track because most cases allocated to track are settled/withdrawn before a hearing.</t>
  </si>
  <si>
    <t>3) There may be more than one trial or small claim hearing in a case.</t>
  </si>
  <si>
    <t>4) Figures relate to cases whose trials or small claims hearings took place during the relevant quarter or year. For many cases the original date of issue and allocation date will have been in an earlier period.</t>
  </si>
  <si>
    <t>5) The number of weeks between issue and allocation and between allocation and trial may not equal the number of weeks between issue and trial due to rounding.</t>
  </si>
  <si>
    <t xml:space="preserve">1) Due to improvements in methodology, an improved estimate of the average </t>
  </si>
  <si>
    <t>County court activity, England and Wales, annually 2000 - 2014, quarterly Q1 2009 - Q1 2016</t>
  </si>
  <si>
    <t>Number of claims issued in the county and magistrates' courts, by type of claim, England and Wales, annually 2000 - 2015, quarterly Q1 2009 - Q1 2016</t>
  </si>
  <si>
    <t>Claims defended and allocations to track, England and Wales, annually 2000 - 2014, quarterly Q1 2009 - Q1 2016</t>
  </si>
  <si>
    <t>Judgments and outcomes in the county courts, England and Wales, annually 2000 - 2014, quarterly Q1 2009 - Q1 2016</t>
  </si>
  <si>
    <t>Number of trials and the average time to reach trial/hearing, England and Wales, annually 2000 - 2014, quarterly Q1 2009 - Q1 2016</t>
  </si>
  <si>
    <t>Number of defended claims by case type and details of legal representation, England and Wales, annually 2013 - 2014, quarterly Q1 2013 - Q1 2016</t>
  </si>
  <si>
    <t>Number of Judicial Reviews classed as Totally Without Merit between 1 October 2012 to 31 March 2016</t>
  </si>
  <si>
    <r>
      <t>Claims issued</t>
    </r>
    <r>
      <rPr>
        <vertAlign val="superscript"/>
        <sz val="11"/>
        <rFont val="Arial"/>
        <family val="2"/>
      </rPr>
      <t xml:space="preserve">1 </t>
    </r>
    <r>
      <rPr>
        <sz val="11"/>
        <rFont val="Arial"/>
        <family val="2"/>
      </rPr>
      <t>in the County and Magistrates' Courts, by type of claim, England and Wales, annually 2000 - 2015, quarterly Q1 2009 - Q1 2016</t>
    </r>
  </si>
  <si>
    <t>County Court activity, England and Wales, annually 2000 - 2015, quarterly Q1 2009 - Q1 2016</t>
  </si>
  <si>
    <r>
      <t>Claims defended and allocations to track</t>
    </r>
    <r>
      <rPr>
        <vertAlign val="superscript"/>
        <sz val="10"/>
        <color indexed="8"/>
        <rFont val="Arial"/>
        <family val="2"/>
      </rPr>
      <t>1</t>
    </r>
    <r>
      <rPr>
        <sz val="10"/>
        <color indexed="8"/>
        <rFont val="Arial"/>
        <family val="2"/>
      </rPr>
      <t>, England and Wales, annually 2000 - 2015, quarterly Q1 2009 - Q1 2016</t>
    </r>
  </si>
  <si>
    <r>
      <t>Average time between issue &amp; trial (weeks)</t>
    </r>
    <r>
      <rPr>
        <vertAlign val="superscript"/>
        <sz val="10"/>
        <rFont val="Arial"/>
        <family val="2"/>
      </rPr>
      <t>4,6</t>
    </r>
  </si>
  <si>
    <r>
      <t>Between issue &amp; allocation to track</t>
    </r>
    <r>
      <rPr>
        <vertAlign val="superscript"/>
        <sz val="10"/>
        <rFont val="Arial"/>
        <family val="2"/>
      </rPr>
      <t>4,6</t>
    </r>
  </si>
  <si>
    <r>
      <t>Between allocation to track &amp; trial</t>
    </r>
    <r>
      <rPr>
        <vertAlign val="superscript"/>
        <sz val="10"/>
        <rFont val="Arial"/>
        <family val="2"/>
      </rPr>
      <t>4,6</t>
    </r>
  </si>
  <si>
    <r>
      <t>Between issue &amp; trial</t>
    </r>
    <r>
      <rPr>
        <vertAlign val="superscript"/>
        <sz val="10"/>
        <rFont val="Arial"/>
        <family val="2"/>
      </rPr>
      <t>4,5,6</t>
    </r>
  </si>
  <si>
    <t>6) Figures for timeliness were revised for 2015 and earlier years, a newer improved methodology has been applied.</t>
  </si>
  <si>
    <r>
      <t>Total repossessions of property by county court bailiffs</t>
    </r>
    <r>
      <rPr>
        <b/>
        <vertAlign val="superscript"/>
        <sz val="10"/>
        <rFont val="Arial"/>
        <family val="2"/>
      </rPr>
      <t>1,2</t>
    </r>
  </si>
  <si>
    <t>2) Repossessions of property figures have been revised between Q2 2012 and 2015 due to technical problems</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</si>
  <si>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2013 - 2015, quarterly Q1 2013 - Q1 2016</t>
    </r>
  </si>
  <si>
    <t>Table</t>
  </si>
  <si>
    <t>Timeliness (in days) of Judicial Review cases started between 2000-2016(Q1) by stage reached</t>
  </si>
  <si>
    <t>Number of case applications for permission to apply for Judicial Review by topic, 2000-2016(Q1)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</si>
</sst>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0.000000000000000%"/>
    <numFmt numFmtId="176" formatCode="[$-809]dd\ mmmm\ yyyy"/>
    <numFmt numFmtId="177" formatCode="0.000%"/>
    <numFmt numFmtId="178" formatCode="0.000"/>
    <numFmt numFmtId="179" formatCode="0.0000"/>
  </numFmts>
  <fonts count="74">
    <font>
      <sz val="10"/>
      <name val="Arial"/>
      <family val="0"/>
    </font>
    <font>
      <sz val="11"/>
      <color indexed="8"/>
      <name val="Calibri"/>
      <family val="2"/>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10"/>
      <color indexed="8"/>
      <name val="MS Sans Serif"/>
      <family val="2"/>
    </font>
    <font>
      <u val="single"/>
      <sz val="10"/>
      <color indexed="12"/>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val="single"/>
      <sz val="10"/>
      <color indexed="30"/>
      <name val="Arial"/>
      <family val="2"/>
    </font>
    <font>
      <sz val="10"/>
      <color indexed="62"/>
      <name val="Arial"/>
      <family val="2"/>
    </font>
    <font>
      <sz val="12"/>
      <color indexed="18"/>
      <name val="Arial"/>
      <family val="2"/>
    </font>
    <font>
      <b/>
      <sz val="11"/>
      <name val="Arial"/>
      <family val="2"/>
    </font>
    <font>
      <sz val="11"/>
      <name val="Arial"/>
      <family val="2"/>
    </font>
    <font>
      <u val="single"/>
      <sz val="11"/>
      <name val="Arial"/>
      <family val="2"/>
    </font>
    <font>
      <sz val="12"/>
      <name val="Arial"/>
      <family val="2"/>
    </font>
    <font>
      <u val="single"/>
      <sz val="12"/>
      <color indexed="12"/>
      <name val="Arial"/>
      <family val="2"/>
    </font>
    <font>
      <b/>
      <sz val="14"/>
      <name val="Arial"/>
      <family val="2"/>
    </font>
    <font>
      <sz val="8"/>
      <color indexed="8"/>
      <name val="Arial"/>
      <family val="2"/>
    </font>
    <font>
      <u val="single"/>
      <sz val="10"/>
      <color indexed="36"/>
      <name val="Arial"/>
      <family val="2"/>
    </font>
    <font>
      <vertAlign val="superscript"/>
      <sz val="10"/>
      <color indexed="8"/>
      <name val="Arial"/>
      <family val="2"/>
    </font>
    <font>
      <vertAlign val="superscript"/>
      <sz val="11"/>
      <name val="Arial"/>
      <family val="2"/>
    </font>
    <font>
      <b/>
      <i/>
      <sz val="10"/>
      <name val="Arial"/>
      <family val="2"/>
    </font>
    <font>
      <i/>
      <vertAlign val="superscript"/>
      <sz val="10"/>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i/>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top style="thin"/>
      <bottom/>
    </border>
    <border>
      <left style="thin"/>
      <right/>
      <top/>
      <bottom/>
    </border>
    <border>
      <left/>
      <right/>
      <top style="thin"/>
      <bottom style="thin"/>
    </border>
    <border>
      <left/>
      <right/>
      <top style="thin">
        <color indexed="8"/>
      </top>
      <bottom/>
    </border>
    <border>
      <left/>
      <right/>
      <top/>
      <bottom style="thin">
        <color indexed="8"/>
      </bottom>
    </border>
    <border>
      <left/>
      <right/>
      <top style="thin">
        <color indexed="8"/>
      </top>
      <bottom style="thin">
        <color indexed="8"/>
      </bottom>
    </border>
    <border>
      <left>
        <color indexed="63"/>
      </left>
      <right style="dashed"/>
      <top>
        <color indexed="63"/>
      </top>
      <bottom style="thin"/>
    </border>
    <border>
      <left style="medium"/>
      <right/>
      <top/>
      <bottom/>
    </border>
    <border>
      <left style="dashed"/>
      <right>
        <color indexed="63"/>
      </right>
      <top>
        <color indexed="63"/>
      </top>
      <bottom>
        <color indexed="63"/>
      </bottom>
    </border>
    <border>
      <left style="thin"/>
      <right>
        <color indexed="63"/>
      </right>
      <top>
        <color indexed="63"/>
      </top>
      <bottom style="thin"/>
    </border>
    <border>
      <left style="dashed"/>
      <right>
        <color indexed="63"/>
      </right>
      <top>
        <color indexed="63"/>
      </top>
      <bottom style="thin"/>
    </border>
    <border>
      <left style="dashed"/>
      <right>
        <color indexed="63"/>
      </right>
      <top style="thin"/>
      <bottom style="thin"/>
    </border>
    <border>
      <left>
        <color indexed="63"/>
      </left>
      <right style="dashed"/>
      <top style="thin"/>
      <bottom style="thin"/>
    </border>
    <border>
      <left style="dashed"/>
      <right>
        <color indexed="63"/>
      </right>
      <top style="thin"/>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8" fillId="0" borderId="0">
      <alignment horizontal="left"/>
      <protection/>
    </xf>
    <xf numFmtId="4" fontId="11" fillId="30" borderId="0">
      <alignment/>
      <protection/>
    </xf>
    <xf numFmtId="4" fontId="11" fillId="31" borderId="0">
      <alignment/>
      <protection/>
    </xf>
    <xf numFmtId="4" fontId="8" fillId="32" borderId="0">
      <alignment/>
      <protection/>
    </xf>
    <xf numFmtId="0" fontId="11" fillId="33" borderId="0">
      <alignment horizontal="left"/>
      <protection/>
    </xf>
    <xf numFmtId="0" fontId="12" fillId="34" borderId="0">
      <alignment/>
      <protection/>
    </xf>
    <xf numFmtId="0" fontId="13" fillId="34" borderId="0">
      <alignment/>
      <protection/>
    </xf>
    <xf numFmtId="168" fontId="8" fillId="0" borderId="0">
      <alignment horizontal="right"/>
      <protection/>
    </xf>
    <xf numFmtId="0" fontId="14" fillId="35" borderId="0">
      <alignment horizontal="left"/>
      <protection/>
    </xf>
    <xf numFmtId="0" fontId="14" fillId="33" borderId="0">
      <alignment horizontal="left"/>
      <protection/>
    </xf>
    <xf numFmtId="0" fontId="15" fillId="0" borderId="0">
      <alignment horizontal="left"/>
      <protection/>
    </xf>
    <xf numFmtId="0" fontId="8" fillId="0" borderId="0">
      <alignment horizontal="left"/>
      <protection/>
    </xf>
    <xf numFmtId="0" fontId="16" fillId="0" borderId="0">
      <alignment/>
      <protection/>
    </xf>
    <xf numFmtId="0" fontId="17" fillId="0" borderId="0">
      <alignment horizontal="left"/>
      <protection/>
    </xf>
    <xf numFmtId="0" fontId="15" fillId="0" borderId="0">
      <alignment/>
      <protection/>
    </xf>
    <xf numFmtId="0" fontId="15" fillId="0" borderId="0">
      <alignment/>
      <protection/>
    </xf>
    <xf numFmtId="0" fontId="64" fillId="36" borderId="1" applyNumberFormat="0" applyAlignment="0" applyProtection="0"/>
    <xf numFmtId="0" fontId="65" fillId="0" borderId="6" applyNumberFormat="0" applyFill="0" applyAlignment="0" applyProtection="0"/>
    <xf numFmtId="0" fontId="66" fillId="37"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38"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96">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25" fillId="0" borderId="0" xfId="0" applyFont="1" applyFill="1" applyAlignment="1">
      <alignment/>
    </xf>
    <xf numFmtId="0" fontId="25" fillId="0" borderId="0" xfId="0" applyFont="1" applyFill="1" applyBorder="1" applyAlignment="1">
      <alignment horizontal="left" wrapText="1"/>
    </xf>
    <xf numFmtId="0" fontId="1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wrapText="1"/>
    </xf>
    <xf numFmtId="0" fontId="27" fillId="0" borderId="0" xfId="0" applyFont="1" applyFill="1" applyAlignment="1">
      <alignment horizontal="left" vertical="top" wrapText="1"/>
    </xf>
    <xf numFmtId="49" fontId="26" fillId="0" borderId="0" xfId="58" applyNumberFormat="1" applyFont="1" applyFill="1" applyAlignment="1" applyProtection="1">
      <alignment horizontal="left" vertical="top"/>
      <protection/>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25" fillId="0" borderId="0" xfId="0" applyFont="1" applyFill="1" applyBorder="1" applyAlignment="1">
      <alignment/>
    </xf>
    <xf numFmtId="0" fontId="25" fillId="0" borderId="0" xfId="0" applyFont="1" applyFill="1" applyAlignment="1">
      <alignment horizontal="left" wrapText="1"/>
    </xf>
    <xf numFmtId="0" fontId="28" fillId="0" borderId="0" xfId="58" applyFont="1" applyFill="1" applyAlignment="1" applyProtection="1">
      <alignment horizontal="left" vertical="top" wrapText="1"/>
      <protection/>
    </xf>
    <xf numFmtId="0" fontId="28" fillId="0" borderId="0" xfId="58" applyFont="1" applyFill="1" applyBorder="1" applyAlignment="1" applyProtection="1">
      <alignment horizontal="left" vertical="top"/>
      <protection/>
    </xf>
    <xf numFmtId="0" fontId="28" fillId="0" borderId="0" xfId="58" applyFont="1" applyFill="1" applyBorder="1" applyAlignment="1" applyProtection="1">
      <alignment horizontal="left" vertical="top" wrapText="1"/>
      <protection/>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27" fillId="0" borderId="0" xfId="0" applyFont="1" applyAlignment="1">
      <alignment horizontal="center" vertical="top"/>
    </xf>
    <xf numFmtId="0" fontId="2" fillId="39" borderId="0" xfId="82" applyFont="1" applyFill="1" applyAlignment="1">
      <alignment horizontal="left"/>
      <protection/>
    </xf>
    <xf numFmtId="0" fontId="2" fillId="39" borderId="0" xfId="82" applyFont="1" applyFill="1">
      <alignment/>
      <protection/>
    </xf>
    <xf numFmtId="0" fontId="0" fillId="39" borderId="0" xfId="82" applyFill="1">
      <alignment/>
      <protection/>
    </xf>
    <xf numFmtId="0" fontId="0" fillId="39" borderId="0" xfId="82" applyFill="1" applyBorder="1">
      <alignment/>
      <protection/>
    </xf>
    <xf numFmtId="0" fontId="21" fillId="39" borderId="0" xfId="59" applyFill="1" applyAlignment="1" applyProtection="1">
      <alignment horizontal="right"/>
      <protection/>
    </xf>
    <xf numFmtId="0" fontId="0" fillId="39" borderId="0" xfId="82" applyFont="1" applyFill="1" applyAlignment="1">
      <alignment horizontal="left"/>
      <protection/>
    </xf>
    <xf numFmtId="0" fontId="0" fillId="39" borderId="0" xfId="82" applyFont="1" applyFill="1">
      <alignment/>
      <protection/>
    </xf>
    <xf numFmtId="0" fontId="2" fillId="39" borderId="0" xfId="82" applyFont="1" applyFill="1" applyBorder="1" applyAlignment="1">
      <alignment horizontal="right"/>
      <protection/>
    </xf>
    <xf numFmtId="0" fontId="2" fillId="39" borderId="0" xfId="82" applyFont="1" applyFill="1" applyBorder="1">
      <alignment/>
      <protection/>
    </xf>
    <xf numFmtId="0" fontId="2" fillId="39" borderId="0" xfId="82" applyFont="1" applyFill="1" applyBorder="1" applyAlignment="1">
      <alignment horizontal="center" vertical="center" wrapText="1"/>
      <protection/>
    </xf>
    <xf numFmtId="0" fontId="2" fillId="39" borderId="10" xfId="82" applyFont="1" applyFill="1" applyBorder="1" applyAlignment="1">
      <alignment vertical="center" wrapText="1"/>
      <protection/>
    </xf>
    <xf numFmtId="0" fontId="2" fillId="39" borderId="10" xfId="82" applyFont="1" applyFill="1" applyBorder="1" applyAlignment="1">
      <alignment horizontal="right" vertical="center"/>
      <protection/>
    </xf>
    <xf numFmtId="0" fontId="2" fillId="39" borderId="11" xfId="82" applyFont="1" applyFill="1" applyBorder="1" applyAlignment="1">
      <alignment vertical="center" wrapText="1"/>
      <protection/>
    </xf>
    <xf numFmtId="0" fontId="2" fillId="39" borderId="0" xfId="82" applyFont="1" applyFill="1" applyBorder="1" applyAlignment="1">
      <alignment horizontal="right" vertical="center"/>
      <protection/>
    </xf>
    <xf numFmtId="0" fontId="2" fillId="39" borderId="11" xfId="82" applyFont="1" applyFill="1" applyBorder="1" applyAlignment="1">
      <alignment horizontal="right" vertical="center" wrapText="1"/>
      <protection/>
    </xf>
    <xf numFmtId="0" fontId="19" fillId="39" borderId="11" xfId="82" applyFont="1" applyFill="1" applyBorder="1" applyAlignment="1">
      <alignment horizontal="right" vertical="center" wrapText="1"/>
      <protection/>
    </xf>
    <xf numFmtId="49" fontId="2" fillId="39" borderId="12" xfId="82" applyNumberFormat="1" applyFont="1" applyFill="1" applyBorder="1" applyAlignment="1">
      <alignment wrapText="1"/>
      <protection/>
    </xf>
    <xf numFmtId="3" fontId="0" fillId="39" borderId="10" xfId="82" applyNumberFormat="1" applyFill="1" applyBorder="1">
      <alignment/>
      <protection/>
    </xf>
    <xf numFmtId="3" fontId="0" fillId="39" borderId="0" xfId="82" applyNumberFormat="1" applyFill="1" applyBorder="1">
      <alignment/>
      <protection/>
    </xf>
    <xf numFmtId="3" fontId="0" fillId="39" borderId="10" xfId="82" applyNumberFormat="1" applyFont="1" applyFill="1" applyBorder="1" applyAlignment="1">
      <alignment horizontal="right" vertical="top" wrapText="1"/>
      <protection/>
    </xf>
    <xf numFmtId="0" fontId="0" fillId="39" borderId="10" xfId="82" applyFill="1" applyBorder="1" applyAlignment="1">
      <alignment horizontal="right"/>
      <protection/>
    </xf>
    <xf numFmtId="3" fontId="0" fillId="39" borderId="10" xfId="82" applyNumberFormat="1" applyFont="1" applyFill="1" applyBorder="1" applyAlignment="1">
      <alignment vertical="top" wrapText="1"/>
      <protection/>
    </xf>
    <xf numFmtId="9" fontId="0" fillId="39" borderId="10" xfId="82" applyNumberFormat="1" applyFill="1" applyBorder="1">
      <alignment/>
      <protection/>
    </xf>
    <xf numFmtId="49" fontId="2" fillId="39" borderId="13" xfId="82" applyNumberFormat="1" applyFont="1" applyFill="1" applyBorder="1" applyAlignment="1">
      <alignment/>
      <protection/>
    </xf>
    <xf numFmtId="3" fontId="0" fillId="39" borderId="0" xfId="82" applyNumberFormat="1" applyFont="1" applyFill="1" applyBorder="1" applyAlignment="1">
      <alignment horizontal="right" vertical="top" wrapText="1"/>
      <protection/>
    </xf>
    <xf numFmtId="0" fontId="0" fillId="39" borderId="0" xfId="82" applyFill="1" applyBorder="1" applyAlignment="1">
      <alignment horizontal="right"/>
      <protection/>
    </xf>
    <xf numFmtId="3" fontId="0" fillId="39" borderId="0" xfId="82" applyNumberFormat="1" applyFont="1" applyFill="1" applyBorder="1" applyAlignment="1">
      <alignment vertical="top" wrapText="1"/>
      <protection/>
    </xf>
    <xf numFmtId="9" fontId="0" fillId="39" borderId="0" xfId="82" applyNumberFormat="1" applyFill="1" applyBorder="1">
      <alignment/>
      <protection/>
    </xf>
    <xf numFmtId="49" fontId="2" fillId="39" borderId="13" xfId="82" applyNumberFormat="1" applyFont="1" applyFill="1" applyBorder="1" applyAlignment="1" quotePrefix="1">
      <alignment/>
      <protection/>
    </xf>
    <xf numFmtId="0" fontId="19" fillId="39" borderId="0" xfId="82" applyFont="1" applyFill="1" applyBorder="1">
      <alignment/>
      <protection/>
    </xf>
    <xf numFmtId="9" fontId="0" fillId="39" borderId="0" xfId="87" applyFill="1" applyBorder="1" applyAlignment="1">
      <alignment/>
    </xf>
    <xf numFmtId="0" fontId="7" fillId="39" borderId="0" xfId="82" applyFont="1" applyFill="1">
      <alignment/>
      <protection/>
    </xf>
    <xf numFmtId="0" fontId="8" fillId="39" borderId="0" xfId="82" applyFont="1" applyFill="1" applyBorder="1">
      <alignment/>
      <protection/>
    </xf>
    <xf numFmtId="0" fontId="8" fillId="39" borderId="0" xfId="82" applyFont="1" applyFill="1">
      <alignment/>
      <protection/>
    </xf>
    <xf numFmtId="0" fontId="8" fillId="39" borderId="0" xfId="82" applyFont="1" applyFill="1" applyAlignment="1">
      <alignment vertical="top" wrapText="1"/>
      <protection/>
    </xf>
    <xf numFmtId="0" fontId="8" fillId="39" borderId="0" xfId="82" applyFont="1" applyFill="1" applyAlignment="1">
      <alignment horizontal="left"/>
      <protection/>
    </xf>
    <xf numFmtId="0" fontId="8" fillId="39" borderId="0" xfId="82" applyFont="1" applyFill="1" applyBorder="1" applyAlignment="1">
      <alignment horizontal="left" vertical="top"/>
      <protection/>
    </xf>
    <xf numFmtId="0" fontId="0" fillId="39" borderId="0" xfId="82" applyFill="1" applyAlignment="1">
      <alignment horizontal="right"/>
      <protection/>
    </xf>
    <xf numFmtId="0" fontId="0" fillId="39" borderId="10" xfId="82" applyFill="1" applyBorder="1" applyAlignment="1">
      <alignment vertical="center" wrapText="1"/>
      <protection/>
    </xf>
    <xf numFmtId="1" fontId="0" fillId="39" borderId="0" xfId="82" applyNumberFormat="1" applyFill="1" applyBorder="1">
      <alignment/>
      <protection/>
    </xf>
    <xf numFmtId="0" fontId="0" fillId="39" borderId="14" xfId="82" applyFill="1" applyBorder="1" applyAlignment="1">
      <alignment horizontal="right" vertical="center" wrapText="1"/>
      <protection/>
    </xf>
    <xf numFmtId="0" fontId="0" fillId="39" borderId="14" xfId="82" applyFont="1" applyFill="1" applyBorder="1" applyAlignment="1">
      <alignment horizontal="right" vertical="center" wrapText="1"/>
      <protection/>
    </xf>
    <xf numFmtId="0" fontId="0" fillId="39" borderId="0" xfId="82" applyFill="1" applyBorder="1" applyAlignment="1">
      <alignment horizontal="right" vertical="center" wrapText="1"/>
      <protection/>
    </xf>
    <xf numFmtId="1" fontId="0" fillId="39" borderId="0" xfId="82" applyNumberFormat="1" applyFill="1" applyBorder="1" applyAlignment="1">
      <alignment horizontal="right"/>
      <protection/>
    </xf>
    <xf numFmtId="0" fontId="0" fillId="39" borderId="10" xfId="82" applyFont="1" applyFill="1" applyBorder="1" applyAlignment="1">
      <alignment horizontal="left"/>
      <protection/>
    </xf>
    <xf numFmtId="0" fontId="0" fillId="39" borderId="0" xfId="82" applyFont="1" applyFill="1" applyBorder="1" applyAlignment="1">
      <alignment vertical="top" wrapText="1"/>
      <protection/>
    </xf>
    <xf numFmtId="166" fontId="0" fillId="39" borderId="0" xfId="47" applyNumberFormat="1" applyFont="1" applyFill="1" applyBorder="1" applyAlignment="1">
      <alignment/>
    </xf>
    <xf numFmtId="0" fontId="0" fillId="39" borderId="0" xfId="82" applyFont="1" applyFill="1" applyBorder="1" applyAlignment="1">
      <alignment horizontal="left"/>
      <protection/>
    </xf>
    <xf numFmtId="166" fontId="0" fillId="39" borderId="0" xfId="47" applyNumberFormat="1" applyFont="1" applyFill="1" applyBorder="1" applyAlignment="1">
      <alignment/>
    </xf>
    <xf numFmtId="166" fontId="2" fillId="39" borderId="0" xfId="47" applyNumberFormat="1" applyFont="1" applyFill="1" applyBorder="1" applyAlignment="1">
      <alignment/>
    </xf>
    <xf numFmtId="166" fontId="0" fillId="39" borderId="0" xfId="47" applyNumberFormat="1" applyFill="1" applyBorder="1" applyAlignment="1">
      <alignment/>
    </xf>
    <xf numFmtId="166" fontId="2" fillId="39" borderId="0" xfId="47" applyNumberFormat="1" applyFont="1" applyFill="1" applyBorder="1" applyAlignment="1">
      <alignment/>
    </xf>
    <xf numFmtId="49" fontId="0" fillId="39" borderId="0" xfId="82" applyNumberFormat="1" applyFont="1" applyFill="1" applyBorder="1" applyAlignment="1">
      <alignment horizontal="left"/>
      <protection/>
    </xf>
    <xf numFmtId="0" fontId="8" fillId="39" borderId="0" xfId="82" applyFont="1" applyFill="1" applyAlignment="1">
      <alignment/>
      <protection/>
    </xf>
    <xf numFmtId="0" fontId="8" fillId="39" borderId="0" xfId="82" applyFont="1" applyFill="1" applyBorder="1" applyAlignment="1">
      <alignment/>
      <protection/>
    </xf>
    <xf numFmtId="0" fontId="7" fillId="39" borderId="0" xfId="82" applyFont="1" applyFill="1" applyAlignment="1">
      <alignment/>
      <protection/>
    </xf>
    <xf numFmtId="0" fontId="8" fillId="39" borderId="0" xfId="82" applyFont="1" applyFill="1" applyAlignment="1">
      <alignment vertical="top"/>
      <protection/>
    </xf>
    <xf numFmtId="0" fontId="0" fillId="39" borderId="0" xfId="82" applyFill="1" applyAlignment="1">
      <alignment/>
      <protection/>
    </xf>
    <xf numFmtId="0" fontId="0" fillId="39" borderId="0" xfId="82" applyFont="1" applyFill="1" applyAlignment="1">
      <alignment/>
      <protection/>
    </xf>
    <xf numFmtId="0" fontId="2" fillId="39" borderId="10" xfId="82" applyFont="1" applyFill="1" applyBorder="1" applyAlignment="1">
      <alignment horizontal="center" vertical="center" wrapText="1"/>
      <protection/>
    </xf>
    <xf numFmtId="0" fontId="0" fillId="39" borderId="10" xfId="82" applyFont="1" applyFill="1" applyBorder="1" applyAlignment="1">
      <alignment horizontal="center" vertical="center" wrapText="1" shrinkToFit="1"/>
      <protection/>
    </xf>
    <xf numFmtId="0" fontId="0" fillId="39" borderId="10" xfId="82" applyFont="1" applyFill="1" applyBorder="1" applyAlignment="1">
      <alignment horizontal="center" vertical="center" wrapText="1"/>
      <protection/>
    </xf>
    <xf numFmtId="0" fontId="0" fillId="39" borderId="10" xfId="82" applyFill="1" applyBorder="1" applyAlignment="1">
      <alignment horizontal="center" vertical="center" wrapText="1"/>
      <protection/>
    </xf>
    <xf numFmtId="0" fontId="0" fillId="39" borderId="0" xfId="82" applyFill="1" applyAlignment="1">
      <alignment horizontal="center" vertical="center"/>
      <protection/>
    </xf>
    <xf numFmtId="0" fontId="0" fillId="39" borderId="0" xfId="82" applyFont="1" applyFill="1" applyBorder="1" applyAlignment="1">
      <alignment horizontal="center" vertical="center" wrapText="1"/>
      <protection/>
    </xf>
    <xf numFmtId="0" fontId="0" fillId="39" borderId="0" xfId="82" applyFont="1" applyFill="1" applyBorder="1" applyAlignment="1">
      <alignment horizontal="right" wrapText="1"/>
      <protection/>
    </xf>
    <xf numFmtId="0" fontId="0" fillId="39" borderId="10" xfId="82" applyFont="1" applyFill="1" applyBorder="1" applyAlignment="1">
      <alignment horizontal="right" vertical="center" wrapText="1"/>
      <protection/>
    </xf>
    <xf numFmtId="0" fontId="0" fillId="39" borderId="0" xfId="82" applyFont="1" applyFill="1" applyBorder="1" applyAlignment="1">
      <alignment horizontal="right" vertical="center" wrapText="1"/>
      <protection/>
    </xf>
    <xf numFmtId="0" fontId="0" fillId="39" borderId="0" xfId="82" applyFill="1" applyAlignment="1">
      <alignment horizontal="right" wrapText="1"/>
      <protection/>
    </xf>
    <xf numFmtId="49" fontId="0" fillId="39" borderId="10" xfId="82" applyNumberFormat="1" applyFill="1" applyBorder="1">
      <alignment/>
      <protection/>
    </xf>
    <xf numFmtId="9" fontId="19" fillId="39" borderId="10" xfId="87" applyNumberFormat="1" applyFont="1" applyFill="1" applyBorder="1" applyAlignment="1">
      <alignment/>
    </xf>
    <xf numFmtId="164" fontId="19" fillId="39" borderId="10" xfId="87" applyNumberFormat="1" applyFont="1" applyFill="1" applyBorder="1" applyAlignment="1">
      <alignment/>
    </xf>
    <xf numFmtId="3" fontId="0" fillId="39" borderId="10" xfId="82" applyNumberFormat="1" applyFont="1" applyFill="1" applyBorder="1" applyAlignment="1">
      <alignment horizontal="right"/>
      <protection/>
    </xf>
    <xf numFmtId="9" fontId="19" fillId="39" borderId="10" xfId="87" applyFont="1" applyFill="1" applyBorder="1" applyAlignment="1">
      <alignment horizontal="right"/>
    </xf>
    <xf numFmtId="9" fontId="0" fillId="39" borderId="10" xfId="87" applyFont="1" applyFill="1" applyBorder="1" applyAlignment="1">
      <alignment horizontal="right" vertical="center" wrapText="1"/>
    </xf>
    <xf numFmtId="164" fontId="19" fillId="39" borderId="10" xfId="87" applyNumberFormat="1" applyFont="1" applyFill="1" applyBorder="1" applyAlignment="1">
      <alignment horizontal="right"/>
    </xf>
    <xf numFmtId="0" fontId="0" fillId="39" borderId="10" xfId="82" applyFont="1" applyFill="1" applyBorder="1" applyAlignment="1">
      <alignment vertical="top" wrapText="1"/>
      <protection/>
    </xf>
    <xf numFmtId="9" fontId="19" fillId="39" borderId="10" xfId="87" applyFont="1" applyFill="1" applyBorder="1" applyAlignment="1">
      <alignment/>
    </xf>
    <xf numFmtId="9" fontId="0" fillId="39" borderId="10" xfId="87" applyFont="1" applyFill="1" applyBorder="1" applyAlignment="1">
      <alignment/>
    </xf>
    <xf numFmtId="3" fontId="0" fillId="39" borderId="10" xfId="87" applyNumberFormat="1" applyFont="1" applyFill="1" applyBorder="1" applyAlignment="1">
      <alignment/>
    </xf>
    <xf numFmtId="0" fontId="0" fillId="39" borderId="10" xfId="82" applyFont="1" applyFill="1" applyBorder="1" applyAlignment="1">
      <alignment horizontal="right" vertical="top" wrapText="1"/>
      <protection/>
    </xf>
    <xf numFmtId="49" fontId="0" fillId="39" borderId="0" xfId="82" applyNumberFormat="1" applyFill="1" applyBorder="1">
      <alignment/>
      <protection/>
    </xf>
    <xf numFmtId="9" fontId="19" fillId="39" borderId="0" xfId="87" applyNumberFormat="1" applyFont="1" applyFill="1" applyBorder="1" applyAlignment="1">
      <alignment/>
    </xf>
    <xf numFmtId="164" fontId="19" fillId="39" borderId="0" xfId="87" applyNumberFormat="1" applyFont="1" applyFill="1" applyBorder="1" applyAlignment="1">
      <alignment/>
    </xf>
    <xf numFmtId="3" fontId="0" fillId="39" borderId="0" xfId="82" applyNumberFormat="1" applyFont="1" applyFill="1" applyBorder="1" applyAlignment="1">
      <alignment horizontal="right"/>
      <protection/>
    </xf>
    <xf numFmtId="9" fontId="19" fillId="39" borderId="0" xfId="87" applyFont="1" applyFill="1" applyBorder="1" applyAlignment="1">
      <alignment horizontal="right"/>
    </xf>
    <xf numFmtId="9" fontId="0" fillId="39" borderId="0" xfId="87" applyFont="1" applyFill="1" applyBorder="1" applyAlignment="1">
      <alignment horizontal="right" vertical="center" wrapText="1"/>
    </xf>
    <xf numFmtId="164" fontId="19" fillId="39" borderId="0" xfId="87" applyNumberFormat="1" applyFont="1" applyFill="1" applyBorder="1" applyAlignment="1">
      <alignment horizontal="right"/>
    </xf>
    <xf numFmtId="9" fontId="19" fillId="39" borderId="0" xfId="87" applyFont="1" applyFill="1" applyBorder="1" applyAlignment="1">
      <alignment/>
    </xf>
    <xf numFmtId="9" fontId="0" fillId="39" borderId="0" xfId="87" applyFont="1" applyFill="1" applyBorder="1" applyAlignment="1">
      <alignment/>
    </xf>
    <xf numFmtId="0" fontId="0" fillId="39" borderId="0" xfId="87" applyNumberFormat="1" applyFont="1" applyFill="1" applyBorder="1" applyAlignment="1">
      <alignment/>
    </xf>
    <xf numFmtId="0" fontId="0" fillId="39" borderId="0" xfId="82" applyFont="1" applyFill="1" applyBorder="1" applyAlignment="1">
      <alignment horizontal="right" vertical="top" wrapText="1"/>
      <protection/>
    </xf>
    <xf numFmtId="0" fontId="0" fillId="39" borderId="0" xfId="82" applyNumberFormat="1" applyFont="1" applyFill="1" applyBorder="1" applyAlignment="1">
      <alignment horizontal="left"/>
      <protection/>
    </xf>
    <xf numFmtId="0" fontId="4" fillId="39" borderId="0" xfId="82" applyFont="1" applyFill="1">
      <alignment/>
      <protection/>
    </xf>
    <xf numFmtId="1" fontId="4" fillId="39" borderId="0" xfId="82" applyNumberFormat="1" applyFont="1" applyFill="1">
      <alignment/>
      <protection/>
    </xf>
    <xf numFmtId="3" fontId="8" fillId="39" borderId="0" xfId="82" applyNumberFormat="1" applyFont="1" applyFill="1">
      <alignment/>
      <protection/>
    </xf>
    <xf numFmtId="9" fontId="8" fillId="39" borderId="0" xfId="87" applyFont="1" applyFill="1" applyAlignment="1">
      <alignment/>
    </xf>
    <xf numFmtId="0" fontId="23" fillId="39" borderId="0" xfId="82" applyFont="1" applyFill="1" applyBorder="1" applyAlignment="1">
      <alignment vertical="top" wrapText="1"/>
      <protection/>
    </xf>
    <xf numFmtId="0" fontId="22" fillId="39" borderId="0" xfId="82" applyFont="1" applyFill="1" applyBorder="1">
      <alignment/>
      <protection/>
    </xf>
    <xf numFmtId="0" fontId="8" fillId="39" borderId="0" xfId="82" applyFont="1" applyFill="1" applyBorder="1" applyAlignment="1">
      <alignment horizontal="left"/>
      <protection/>
    </xf>
    <xf numFmtId="0" fontId="8" fillId="39" borderId="0" xfId="82" applyFont="1" applyFill="1" applyAlignment="1">
      <alignment horizontal="left" vertical="center"/>
      <protection/>
    </xf>
    <xf numFmtId="0" fontId="8" fillId="39" borderId="0" xfId="82" applyFont="1" applyFill="1" applyBorder="1" applyAlignment="1">
      <alignment vertical="top"/>
      <protection/>
    </xf>
    <xf numFmtId="0" fontId="0" fillId="39" borderId="0" xfId="82" applyFont="1" applyFill="1" applyBorder="1">
      <alignment/>
      <protection/>
    </xf>
    <xf numFmtId="0" fontId="4" fillId="39" borderId="0" xfId="82" applyFont="1" applyFill="1" applyBorder="1">
      <alignment/>
      <protection/>
    </xf>
    <xf numFmtId="0" fontId="2" fillId="39" borderId="0" xfId="82" applyFont="1" applyFill="1" applyAlignment="1">
      <alignment horizontal="left" vertical="top"/>
      <protection/>
    </xf>
    <xf numFmtId="0" fontId="2" fillId="39" borderId="14" xfId="82" applyFont="1" applyFill="1" applyBorder="1" applyAlignment="1">
      <alignment horizontal="center" vertical="center" wrapText="1"/>
      <protection/>
    </xf>
    <xf numFmtId="0" fontId="2" fillId="39" borderId="14" xfId="82" applyFont="1" applyFill="1" applyBorder="1" applyAlignment="1">
      <alignment horizontal="right" vertical="center" wrapText="1"/>
      <protection/>
    </xf>
    <xf numFmtId="0" fontId="2" fillId="39" borderId="14" xfId="82" applyFont="1" applyFill="1" applyBorder="1" applyAlignment="1">
      <alignment horizontal="right" vertical="center"/>
      <protection/>
    </xf>
    <xf numFmtId="0" fontId="0" fillId="39" borderId="0" xfId="82" applyFont="1" applyFill="1" applyBorder="1" applyAlignment="1">
      <alignment horizontal="left" vertical="top" wrapText="1"/>
      <protection/>
    </xf>
    <xf numFmtId="3" fontId="0" fillId="39" borderId="0" xfId="82" applyNumberFormat="1" applyFont="1" applyFill="1" applyBorder="1" applyAlignment="1">
      <alignment horizontal="right" vertical="top"/>
      <protection/>
    </xf>
    <xf numFmtId="0" fontId="0" fillId="39" borderId="0" xfId="82" applyFont="1" applyFill="1" applyBorder="1" applyAlignment="1">
      <alignment vertical="top"/>
      <protection/>
    </xf>
    <xf numFmtId="0" fontId="19" fillId="39" borderId="0" xfId="82" applyFont="1" applyFill="1" applyBorder="1" applyAlignment="1">
      <alignment vertical="top"/>
      <protection/>
    </xf>
    <xf numFmtId="0" fontId="19" fillId="39" borderId="0" xfId="82" applyFont="1" applyFill="1" applyAlignment="1">
      <alignment vertical="top"/>
      <protection/>
    </xf>
    <xf numFmtId="0" fontId="0" fillId="39" borderId="0" xfId="82" applyFill="1" applyBorder="1" applyAlignment="1">
      <alignment vertical="top"/>
      <protection/>
    </xf>
    <xf numFmtId="0" fontId="0" fillId="39" borderId="0" xfId="82" applyFill="1" applyAlignment="1">
      <alignment vertical="top"/>
      <protection/>
    </xf>
    <xf numFmtId="0" fontId="0" fillId="39" borderId="0" xfId="82" applyFont="1" applyFill="1" applyAlignment="1">
      <alignment vertical="top"/>
      <protection/>
    </xf>
    <xf numFmtId="166" fontId="0" fillId="39" borderId="0" xfId="47" applyNumberFormat="1" applyFill="1" applyBorder="1" applyAlignment="1">
      <alignment vertical="top"/>
    </xf>
    <xf numFmtId="0" fontId="19" fillId="39" borderId="11" xfId="82" applyFont="1" applyFill="1" applyBorder="1" applyAlignment="1">
      <alignment vertical="top"/>
      <protection/>
    </xf>
    <xf numFmtId="3" fontId="8" fillId="39" borderId="0" xfId="82" applyNumberFormat="1" applyFont="1" applyFill="1" applyBorder="1" applyAlignment="1">
      <alignment/>
      <protection/>
    </xf>
    <xf numFmtId="0" fontId="27" fillId="39" borderId="0" xfId="0" applyFont="1" applyFill="1" applyBorder="1" applyAlignment="1">
      <alignment horizontal="left" wrapText="1"/>
    </xf>
    <xf numFmtId="0" fontId="27" fillId="39" borderId="0" xfId="0" applyFont="1" applyFill="1" applyBorder="1" applyAlignment="1">
      <alignment wrapText="1"/>
    </xf>
    <xf numFmtId="164" fontId="8" fillId="39" borderId="0" xfId="82" applyNumberFormat="1" applyFont="1" applyFill="1" applyBorder="1">
      <alignment/>
      <protection/>
    </xf>
    <xf numFmtId="49" fontId="2" fillId="39" borderId="11" xfId="82" applyNumberFormat="1" applyFont="1" applyFill="1" applyBorder="1" applyAlignment="1">
      <alignment/>
      <protection/>
    </xf>
    <xf numFmtId="3" fontId="0" fillId="39" borderId="11" xfId="82" applyNumberFormat="1" applyFill="1" applyBorder="1">
      <alignment/>
      <protection/>
    </xf>
    <xf numFmtId="3" fontId="0" fillId="39" borderId="11" xfId="82" applyNumberFormat="1" applyFont="1" applyFill="1" applyBorder="1" applyAlignment="1">
      <alignment vertical="top" wrapText="1"/>
      <protection/>
    </xf>
    <xf numFmtId="0" fontId="0" fillId="39" borderId="11" xfId="82" applyNumberFormat="1" applyFont="1" applyFill="1" applyBorder="1" applyAlignment="1">
      <alignment horizontal="left"/>
      <protection/>
    </xf>
    <xf numFmtId="9" fontId="19" fillId="39" borderId="11" xfId="87" applyNumberFormat="1" applyFont="1" applyFill="1" applyBorder="1" applyAlignment="1">
      <alignment/>
    </xf>
    <xf numFmtId="164" fontId="19" fillId="39" borderId="11" xfId="87" applyNumberFormat="1" applyFont="1" applyFill="1" applyBorder="1" applyAlignment="1">
      <alignment/>
    </xf>
    <xf numFmtId="3" fontId="0" fillId="39" borderId="11" xfId="82" applyNumberFormat="1" applyFont="1" applyFill="1" applyBorder="1" applyAlignment="1">
      <alignment horizontal="right"/>
      <protection/>
    </xf>
    <xf numFmtId="9" fontId="19" fillId="39" borderId="11" xfId="87" applyFont="1" applyFill="1" applyBorder="1" applyAlignment="1">
      <alignment horizontal="right"/>
    </xf>
    <xf numFmtId="0" fontId="0" fillId="39" borderId="11" xfId="82" applyFont="1" applyFill="1" applyBorder="1" applyAlignment="1">
      <alignment vertical="top" wrapText="1"/>
      <protection/>
    </xf>
    <xf numFmtId="9" fontId="0" fillId="39" borderId="11" xfId="87" applyFont="1" applyFill="1" applyBorder="1" applyAlignment="1">
      <alignment horizontal="right" vertical="center" wrapText="1"/>
    </xf>
    <xf numFmtId="164" fontId="19" fillId="39" borderId="11" xfId="87" applyNumberFormat="1" applyFont="1" applyFill="1" applyBorder="1" applyAlignment="1">
      <alignment horizontal="right"/>
    </xf>
    <xf numFmtId="9" fontId="19" fillId="39" borderId="11" xfId="87" applyFont="1" applyFill="1" applyBorder="1" applyAlignment="1">
      <alignment/>
    </xf>
    <xf numFmtId="9" fontId="0" fillId="39" borderId="11" xfId="87" applyFont="1" applyFill="1" applyBorder="1" applyAlignment="1">
      <alignment/>
    </xf>
    <xf numFmtId="0" fontId="0" fillId="39" borderId="11" xfId="82" applyFont="1" applyFill="1" applyBorder="1" applyAlignment="1">
      <alignment horizontal="right" vertical="top" wrapText="1"/>
      <protection/>
    </xf>
    <xf numFmtId="0" fontId="0" fillId="39" borderId="11" xfId="82" applyFont="1" applyFill="1" applyBorder="1" applyAlignment="1">
      <alignment horizontal="left"/>
      <protection/>
    </xf>
    <xf numFmtId="166" fontId="0" fillId="39" borderId="11" xfId="47" applyNumberFormat="1" applyFont="1" applyFill="1" applyBorder="1" applyAlignment="1">
      <alignment/>
    </xf>
    <xf numFmtId="1" fontId="0" fillId="39" borderId="0" xfId="82" applyNumberFormat="1" applyFont="1" applyFill="1" applyBorder="1" applyAlignment="1">
      <alignment vertical="top" wrapText="1"/>
      <protection/>
    </xf>
    <xf numFmtId="1" fontId="0" fillId="39" borderId="11" xfId="82" applyNumberFormat="1" applyFont="1" applyFill="1" applyBorder="1" applyAlignment="1">
      <alignment vertical="top" wrapText="1"/>
      <protection/>
    </xf>
    <xf numFmtId="9" fontId="19" fillId="39" borderId="0" xfId="87" applyFont="1" applyFill="1" applyBorder="1" applyAlignment="1">
      <alignment horizontal="right" vertical="top" wrapText="1"/>
    </xf>
    <xf numFmtId="0" fontId="2" fillId="39" borderId="0" xfId="82" applyFont="1" applyFill="1" applyBorder="1" applyAlignment="1">
      <alignment horizontal="right" vertical="top" wrapText="1"/>
      <protection/>
    </xf>
    <xf numFmtId="0" fontId="2" fillId="39" borderId="0" xfId="82" applyFont="1" applyFill="1" applyBorder="1" applyAlignment="1">
      <alignment horizontal="right" vertical="top"/>
      <protection/>
    </xf>
    <xf numFmtId="0" fontId="0" fillId="39" borderId="0" xfId="82" applyFont="1" applyFill="1" applyBorder="1" applyAlignment="1">
      <alignment horizontal="right" vertical="top"/>
      <protection/>
    </xf>
    <xf numFmtId="9" fontId="0" fillId="39" borderId="11" xfId="87" applyFont="1" applyFill="1" applyBorder="1" applyAlignment="1">
      <alignment vertical="top"/>
    </xf>
    <xf numFmtId="3" fontId="0" fillId="39" borderId="11" xfId="82" applyNumberFormat="1" applyFont="1" applyFill="1" applyBorder="1" applyAlignment="1">
      <alignment horizontal="right" vertical="top" wrapText="1"/>
      <protection/>
    </xf>
    <xf numFmtId="3" fontId="0" fillId="39" borderId="0" xfId="82" applyNumberFormat="1" applyFill="1">
      <alignment/>
      <protection/>
    </xf>
    <xf numFmtId="49" fontId="2" fillId="39" borderId="13" xfId="82" applyNumberFormat="1" applyFont="1" applyFill="1" applyBorder="1" applyAlignment="1">
      <alignment horizontal="left"/>
      <protection/>
    </xf>
    <xf numFmtId="49" fontId="2" fillId="39" borderId="0" xfId="82" applyNumberFormat="1" applyFont="1" applyFill="1" applyBorder="1" applyAlignment="1">
      <alignment/>
      <protection/>
    </xf>
    <xf numFmtId="49" fontId="0" fillId="39" borderId="0" xfId="82" applyNumberFormat="1" applyFont="1" applyFill="1" applyBorder="1" quotePrefix="1">
      <alignment/>
      <protection/>
    </xf>
    <xf numFmtId="164" fontId="4" fillId="39" borderId="0" xfId="82" applyNumberFormat="1" applyFont="1" applyFill="1">
      <alignment/>
      <protection/>
    </xf>
    <xf numFmtId="9" fontId="4" fillId="39" borderId="0" xfId="82" applyNumberFormat="1" applyFont="1" applyFill="1">
      <alignment/>
      <protection/>
    </xf>
    <xf numFmtId="0" fontId="25" fillId="0" borderId="0" xfId="0" applyFont="1" applyAlignment="1">
      <alignment horizontal="left"/>
    </xf>
    <xf numFmtId="0" fontId="24" fillId="0" borderId="0" xfId="0" applyFont="1" applyFill="1" applyBorder="1" applyAlignment="1">
      <alignment/>
    </xf>
    <xf numFmtId="0" fontId="27" fillId="39" borderId="0" xfId="0" applyFont="1" applyFill="1" applyBorder="1" applyAlignment="1">
      <alignment horizontal="left"/>
    </xf>
    <xf numFmtId="3" fontId="71" fillId="39" borderId="10" xfId="82" applyNumberFormat="1" applyFont="1" applyFill="1" applyBorder="1" applyAlignment="1">
      <alignment vertical="top" wrapText="1"/>
      <protection/>
    </xf>
    <xf numFmtId="3" fontId="71" fillId="39" borderId="0" xfId="82" applyNumberFormat="1" applyFont="1" applyFill="1" applyBorder="1" applyAlignment="1">
      <alignment vertical="top" wrapText="1"/>
      <protection/>
    </xf>
    <xf numFmtId="3" fontId="71" fillId="39" borderId="0" xfId="82" applyNumberFormat="1" applyFont="1" applyFill="1" applyBorder="1" applyAlignment="1">
      <alignment horizontal="right" vertical="top" wrapText="1"/>
      <protection/>
    </xf>
    <xf numFmtId="3" fontId="71" fillId="39" borderId="11" xfId="82" applyNumberFormat="1" applyFont="1" applyFill="1" applyBorder="1" applyAlignment="1">
      <alignment vertical="top" wrapText="1"/>
      <protection/>
    </xf>
    <xf numFmtId="9" fontId="72" fillId="39" borderId="0" xfId="82" applyNumberFormat="1" applyFont="1" applyFill="1">
      <alignment/>
      <protection/>
    </xf>
    <xf numFmtId="10" fontId="8" fillId="39" borderId="0" xfId="87" applyNumberFormat="1" applyFont="1" applyFill="1" applyAlignment="1">
      <alignment/>
    </xf>
    <xf numFmtId="3" fontId="71" fillId="39" borderId="0" xfId="82" applyNumberFormat="1" applyFont="1" applyFill="1" applyBorder="1">
      <alignment/>
      <protection/>
    </xf>
    <xf numFmtId="3" fontId="71" fillId="39" borderId="11" xfId="82" applyNumberFormat="1" applyFont="1" applyFill="1" applyBorder="1" applyAlignment="1">
      <alignment horizontal="right" vertical="top" wrapText="1"/>
      <protection/>
    </xf>
    <xf numFmtId="9" fontId="0" fillId="39" borderId="0" xfId="87" applyFont="1" applyFill="1" applyAlignment="1">
      <alignment/>
    </xf>
    <xf numFmtId="0" fontId="71" fillId="39" borderId="0" xfId="82" applyFont="1" applyFill="1" applyBorder="1" applyAlignment="1">
      <alignment horizontal="right"/>
      <protection/>
    </xf>
    <xf numFmtId="9" fontId="71" fillId="39" borderId="0" xfId="82" applyNumberFormat="1" applyFont="1" applyFill="1" applyBorder="1">
      <alignment/>
      <protection/>
    </xf>
    <xf numFmtId="3" fontId="71" fillId="39" borderId="11" xfId="82" applyNumberFormat="1" applyFont="1" applyFill="1" applyBorder="1">
      <alignment/>
      <protection/>
    </xf>
    <xf numFmtId="0" fontId="71" fillId="39" borderId="11" xfId="82" applyFont="1" applyFill="1" applyBorder="1" applyAlignment="1">
      <alignment horizontal="right"/>
      <protection/>
    </xf>
    <xf numFmtId="9" fontId="71" fillId="39" borderId="11" xfId="82" applyNumberFormat="1" applyFont="1" applyFill="1" applyBorder="1">
      <alignment/>
      <protection/>
    </xf>
    <xf numFmtId="49" fontId="71" fillId="39" borderId="0" xfId="82" applyNumberFormat="1" applyFont="1" applyFill="1" applyBorder="1">
      <alignment/>
      <protection/>
    </xf>
    <xf numFmtId="164" fontId="73" fillId="39" borderId="0" xfId="87" applyNumberFormat="1" applyFont="1" applyFill="1" applyBorder="1" applyAlignment="1">
      <alignment/>
    </xf>
    <xf numFmtId="3" fontId="71" fillId="39" borderId="0" xfId="82" applyNumberFormat="1" applyFont="1" applyFill="1" applyBorder="1" applyAlignment="1">
      <alignment horizontal="right"/>
      <protection/>
    </xf>
    <xf numFmtId="9" fontId="73" fillId="39" borderId="0" xfId="87" applyFont="1" applyFill="1" applyBorder="1" applyAlignment="1">
      <alignment horizontal="right"/>
    </xf>
    <xf numFmtId="9" fontId="71" fillId="39" borderId="0" xfId="87" applyFont="1" applyFill="1" applyBorder="1" applyAlignment="1">
      <alignment horizontal="right" vertical="center" wrapText="1"/>
    </xf>
    <xf numFmtId="164" fontId="73" fillId="39" borderId="0" xfId="87" applyNumberFormat="1" applyFont="1" applyFill="1" applyBorder="1" applyAlignment="1">
      <alignment horizontal="right"/>
    </xf>
    <xf numFmtId="0" fontId="71" fillId="39" borderId="0" xfId="82" applyFont="1" applyFill="1" applyBorder="1" applyAlignment="1">
      <alignment vertical="top" wrapText="1"/>
      <protection/>
    </xf>
    <xf numFmtId="9" fontId="73" fillId="39" borderId="0" xfId="87" applyFont="1" applyFill="1" applyBorder="1" applyAlignment="1">
      <alignment/>
    </xf>
    <xf numFmtId="9" fontId="71" fillId="39" borderId="0" xfId="87" applyFont="1" applyFill="1" applyBorder="1" applyAlignment="1">
      <alignment/>
    </xf>
    <xf numFmtId="0" fontId="71" fillId="39" borderId="0" xfId="87" applyNumberFormat="1" applyFont="1" applyFill="1" applyBorder="1" applyAlignment="1">
      <alignment/>
    </xf>
    <xf numFmtId="0" fontId="71" fillId="39" borderId="0" xfId="82" applyFont="1" applyFill="1" applyBorder="1" applyAlignment="1">
      <alignment horizontal="right" vertical="top" wrapText="1"/>
      <protection/>
    </xf>
    <xf numFmtId="0" fontId="71" fillId="39" borderId="0" xfId="82" applyFont="1" applyFill="1">
      <alignment/>
      <protection/>
    </xf>
    <xf numFmtId="3" fontId="71" fillId="39" borderId="0" xfId="82" applyNumberFormat="1" applyFont="1" applyFill="1">
      <alignment/>
      <protection/>
    </xf>
    <xf numFmtId="0" fontId="71" fillId="39" borderId="0" xfId="82" applyNumberFormat="1" applyFont="1" applyFill="1" applyBorder="1" applyAlignment="1" quotePrefix="1">
      <alignment horizontal="left"/>
      <protection/>
    </xf>
    <xf numFmtId="1" fontId="71" fillId="39" borderId="0" xfId="82" applyNumberFormat="1" applyFont="1" applyFill="1" applyBorder="1" applyAlignment="1">
      <alignment vertical="top" wrapText="1"/>
      <protection/>
    </xf>
    <xf numFmtId="166" fontId="71" fillId="39" borderId="0" xfId="47" applyNumberFormat="1" applyFont="1" applyFill="1" applyBorder="1" applyAlignment="1">
      <alignment/>
    </xf>
    <xf numFmtId="3" fontId="5" fillId="39" borderId="0" xfId="82" applyNumberFormat="1" applyFont="1" applyFill="1" applyBorder="1" applyAlignment="1">
      <alignment vertical="top" wrapText="1"/>
      <protection/>
    </xf>
    <xf numFmtId="0" fontId="5" fillId="39" borderId="0" xfId="82" applyFont="1" applyFill="1" applyBorder="1" applyAlignment="1">
      <alignment vertical="top" wrapText="1"/>
      <protection/>
    </xf>
    <xf numFmtId="3" fontId="0" fillId="40" borderId="0" xfId="0" applyNumberFormat="1" applyFill="1" applyBorder="1" applyAlignment="1">
      <alignment/>
    </xf>
    <xf numFmtId="0" fontId="0" fillId="40" borderId="0" xfId="0" applyNumberFormat="1" applyFill="1" applyBorder="1" applyAlignment="1">
      <alignment/>
    </xf>
    <xf numFmtId="0" fontId="0" fillId="40" borderId="0" xfId="0" applyFont="1" applyFill="1" applyBorder="1" applyAlignment="1">
      <alignment horizontal="left"/>
    </xf>
    <xf numFmtId="0" fontId="0" fillId="40" borderId="0" xfId="0" applyFont="1" applyFill="1" applyBorder="1" applyAlignment="1">
      <alignment/>
    </xf>
    <xf numFmtId="3" fontId="0" fillId="40" borderId="0" xfId="0" applyNumberFormat="1" applyFont="1" applyFill="1" applyBorder="1" applyAlignment="1">
      <alignment horizontal="right" wrapText="1"/>
    </xf>
    <xf numFmtId="9" fontId="0" fillId="40" borderId="0" xfId="0" applyNumberFormat="1" applyFont="1" applyFill="1" applyBorder="1" applyAlignment="1">
      <alignment horizontal="right" wrapText="1"/>
    </xf>
    <xf numFmtId="3" fontId="0" fillId="40" borderId="0" xfId="0" applyNumberFormat="1" applyFont="1" applyFill="1" applyBorder="1" applyAlignment="1">
      <alignment horizontal="right"/>
    </xf>
    <xf numFmtId="0" fontId="0" fillId="40" borderId="0" xfId="0" applyFont="1" applyFill="1" applyBorder="1" applyAlignment="1" quotePrefix="1">
      <alignment horizontal="left"/>
    </xf>
    <xf numFmtId="3" fontId="0" fillId="40" borderId="0" xfId="0" applyNumberFormat="1" applyFill="1" applyBorder="1" applyAlignment="1" quotePrefix="1">
      <alignment/>
    </xf>
    <xf numFmtId="0" fontId="0" fillId="40" borderId="0" xfId="0" applyFill="1" applyBorder="1" applyAlignment="1">
      <alignment/>
    </xf>
    <xf numFmtId="0" fontId="6" fillId="40" borderId="0" xfId="0" applyFont="1" applyFill="1" applyBorder="1" applyAlignment="1">
      <alignment/>
    </xf>
    <xf numFmtId="3" fontId="5" fillId="40" borderId="0" xfId="83" applyNumberFormat="1" applyFont="1" applyFill="1" applyBorder="1" applyAlignment="1">
      <alignment horizontal="right" wrapText="1"/>
      <protection/>
    </xf>
    <xf numFmtId="0" fontId="5" fillId="40" borderId="0" xfId="0" applyFont="1" applyFill="1" applyBorder="1" applyAlignment="1">
      <alignment horizontal="left"/>
    </xf>
    <xf numFmtId="0" fontId="0" fillId="40" borderId="11" xfId="0" applyFont="1" applyFill="1" applyBorder="1" applyAlignment="1">
      <alignment/>
    </xf>
    <xf numFmtId="0" fontId="0" fillId="40" borderId="11" xfId="0" applyFont="1" applyFill="1" applyBorder="1" applyAlignment="1">
      <alignment horizontal="left"/>
    </xf>
    <xf numFmtId="175" fontId="0" fillId="39" borderId="0" xfId="87" applyNumberFormat="1" applyFont="1" applyFill="1" applyAlignment="1">
      <alignment/>
    </xf>
    <xf numFmtId="3" fontId="2" fillId="40" borderId="0" xfId="0" applyNumberFormat="1" applyFont="1" applyFill="1" applyBorder="1" applyAlignment="1">
      <alignment/>
    </xf>
    <xf numFmtId="3" fontId="0" fillId="40" borderId="0" xfId="0" applyNumberFormat="1" applyFont="1" applyFill="1" applyBorder="1" applyAlignment="1">
      <alignment/>
    </xf>
    <xf numFmtId="9" fontId="0" fillId="40" borderId="0" xfId="0" applyNumberFormat="1" applyFill="1" applyAlignment="1">
      <alignment/>
    </xf>
    <xf numFmtId="0" fontId="0" fillId="40" borderId="0" xfId="0" applyNumberFormat="1" applyFill="1" applyAlignment="1">
      <alignment/>
    </xf>
    <xf numFmtId="9" fontId="0" fillId="40" borderId="0" xfId="0" applyNumberFormat="1" applyFill="1" applyBorder="1" applyAlignment="1">
      <alignment/>
    </xf>
    <xf numFmtId="3" fontId="6" fillId="40" borderId="0" xfId="83" applyNumberFormat="1" applyFont="1" applyFill="1" applyBorder="1" applyAlignment="1">
      <alignment horizontal="right" wrapText="1"/>
      <protection/>
    </xf>
    <xf numFmtId="9" fontId="0" fillId="40" borderId="0" xfId="91" applyNumberFormat="1" applyFill="1" applyBorder="1" applyAlignment="1" applyProtection="1">
      <alignment/>
      <protection/>
    </xf>
    <xf numFmtId="3" fontId="2" fillId="40" borderId="0" xfId="0" applyNumberFormat="1" applyFont="1" applyFill="1" applyBorder="1" applyAlignment="1" quotePrefix="1">
      <alignment/>
    </xf>
    <xf numFmtId="0" fontId="0" fillId="40" borderId="0" xfId="0" applyFont="1" applyFill="1" applyAlignment="1">
      <alignment/>
    </xf>
    <xf numFmtId="3" fontId="0" fillId="40" borderId="0" xfId="0" applyNumberFormat="1" applyFont="1" applyFill="1" applyAlignment="1">
      <alignment/>
    </xf>
    <xf numFmtId="165" fontId="0" fillId="40" borderId="0" xfId="0" applyNumberFormat="1" applyFill="1" applyBorder="1" applyAlignment="1">
      <alignment/>
    </xf>
    <xf numFmtId="1" fontId="0" fillId="40" borderId="0" xfId="0" applyNumberFormat="1" applyFill="1" applyBorder="1" applyAlignment="1">
      <alignment/>
    </xf>
    <xf numFmtId="164" fontId="2" fillId="40" borderId="0" xfId="0" applyNumberFormat="1" applyFont="1" applyFill="1" applyBorder="1" applyAlignment="1">
      <alignment/>
    </xf>
    <xf numFmtId="0" fontId="5" fillId="40" borderId="0" xfId="83" applyFont="1" applyFill="1" applyBorder="1" applyAlignment="1">
      <alignment horizontal="right" wrapText="1"/>
      <protection/>
    </xf>
    <xf numFmtId="1" fontId="0" fillId="40" borderId="0" xfId="0" applyNumberFormat="1" applyFont="1" applyFill="1" applyBorder="1" applyAlignment="1">
      <alignment/>
    </xf>
    <xf numFmtId="9" fontId="0" fillId="40" borderId="0" xfId="87" applyFont="1" applyFill="1" applyBorder="1" applyAlignment="1">
      <alignment horizontal="right" wrapText="1"/>
    </xf>
    <xf numFmtId="164" fontId="0" fillId="39" borderId="0" xfId="87" applyNumberFormat="1" applyFill="1" applyBorder="1" applyAlignment="1">
      <alignment/>
    </xf>
    <xf numFmtId="9" fontId="0" fillId="39" borderId="0" xfId="87" applyFill="1" applyBorder="1" applyAlignment="1">
      <alignment vertical="top"/>
    </xf>
    <xf numFmtId="0" fontId="0" fillId="0" borderId="0" xfId="0" applyFont="1" applyFill="1" applyAlignment="1">
      <alignment/>
    </xf>
    <xf numFmtId="0" fontId="0" fillId="0" borderId="0" xfId="0" applyFont="1" applyFill="1" applyAlignment="1">
      <alignment horizontal="left"/>
    </xf>
    <xf numFmtId="0" fontId="27" fillId="0" borderId="0" xfId="0" applyFont="1" applyFill="1" applyAlignment="1">
      <alignment horizontal="center" vertical="center"/>
    </xf>
    <xf numFmtId="0" fontId="28" fillId="0" borderId="0" xfId="58" applyFont="1" applyAlignment="1" applyProtection="1">
      <alignment/>
      <protection/>
    </xf>
    <xf numFmtId="0" fontId="27" fillId="0" borderId="0" xfId="0" applyFont="1" applyAlignment="1">
      <alignment horizontal="center" vertical="center"/>
    </xf>
    <xf numFmtId="0" fontId="28" fillId="0" borderId="0" xfId="58" applyFont="1" applyAlignment="1" applyProtection="1">
      <alignment vertical="center"/>
      <protection/>
    </xf>
    <xf numFmtId="1" fontId="0" fillId="40" borderId="0" xfId="0" applyNumberFormat="1" applyFont="1" applyFill="1" applyAlignment="1">
      <alignment/>
    </xf>
    <xf numFmtId="1" fontId="69" fillId="40" borderId="0" xfId="0" applyNumberFormat="1" applyFont="1" applyFill="1" applyBorder="1" applyAlignment="1">
      <alignment/>
    </xf>
    <xf numFmtId="9" fontId="2" fillId="40" borderId="0" xfId="87" applyFont="1" applyFill="1" applyBorder="1" applyAlignment="1">
      <alignment/>
    </xf>
    <xf numFmtId="0" fontId="2" fillId="40" borderId="0" xfId="0" applyFont="1" applyFill="1" applyBorder="1" applyAlignment="1">
      <alignment/>
    </xf>
    <xf numFmtId="0" fontId="10" fillId="40" borderId="0" xfId="58" applyFont="1" applyFill="1" applyBorder="1" applyAlignment="1" applyProtection="1">
      <alignment horizontal="right"/>
      <protection/>
    </xf>
    <xf numFmtId="0" fontId="0" fillId="40" borderId="0" xfId="0" applyFill="1" applyAlignment="1">
      <alignment/>
    </xf>
    <xf numFmtId="0" fontId="0" fillId="40" borderId="10" xfId="0" applyFont="1" applyFill="1" applyBorder="1" applyAlignment="1">
      <alignment/>
    </xf>
    <xf numFmtId="0" fontId="0" fillId="40" borderId="0" xfId="0" applyFill="1" applyBorder="1" applyAlignment="1">
      <alignment horizontal="centerContinuous" vertical="center"/>
    </xf>
    <xf numFmtId="0" fontId="0" fillId="40" borderId="14" xfId="0" applyFont="1" applyFill="1" applyBorder="1" applyAlignment="1">
      <alignment horizontal="right" wrapText="1"/>
    </xf>
    <xf numFmtId="3" fontId="0" fillId="40" borderId="0" xfId="0" applyNumberFormat="1" applyFont="1" applyFill="1" applyBorder="1" applyAlignment="1">
      <alignment horizontal="center" wrapText="1"/>
    </xf>
    <xf numFmtId="9" fontId="0" fillId="40" borderId="0" xfId="87" applyFont="1" applyFill="1" applyBorder="1" applyAlignment="1">
      <alignment/>
    </xf>
    <xf numFmtId="10" fontId="0" fillId="40" borderId="0" xfId="0" applyNumberFormat="1" applyFill="1" applyAlignment="1">
      <alignment/>
    </xf>
    <xf numFmtId="166" fontId="0" fillId="40" borderId="0" xfId="42" applyNumberFormat="1" applyFont="1" applyFill="1" applyAlignment="1">
      <alignment horizontal="right" wrapText="1"/>
    </xf>
    <xf numFmtId="0" fontId="0" fillId="40" borderId="0" xfId="0" applyFill="1" applyAlignment="1">
      <alignment horizontal="left"/>
    </xf>
    <xf numFmtId="9" fontId="0" fillId="40" borderId="0" xfId="87" applyFont="1" applyFill="1" applyAlignment="1">
      <alignment/>
    </xf>
    <xf numFmtId="0" fontId="2" fillId="40" borderId="0" xfId="0" applyFont="1" applyFill="1" applyBorder="1" applyAlignment="1">
      <alignment horizontal="left"/>
    </xf>
    <xf numFmtId="0" fontId="0" fillId="40" borderId="0" xfId="0" applyFont="1" applyFill="1" applyAlignment="1">
      <alignment vertical="top"/>
    </xf>
    <xf numFmtId="0" fontId="30" fillId="40" borderId="0" xfId="81" applyFont="1" applyFill="1" applyBorder="1" applyAlignment="1">
      <alignment horizontal="left"/>
      <protection/>
    </xf>
    <xf numFmtId="3" fontId="0" fillId="40" borderId="0" xfId="0" applyNumberFormat="1" applyFill="1" applyAlignment="1">
      <alignment/>
    </xf>
    <xf numFmtId="0" fontId="30" fillId="40" borderId="0" xfId="81" applyFont="1" applyFill="1" applyBorder="1" applyAlignment="1">
      <alignment/>
      <protection/>
    </xf>
    <xf numFmtId="0" fontId="30" fillId="40" borderId="0" xfId="81" applyFont="1" applyFill="1" applyBorder="1" applyAlignment="1" quotePrefix="1">
      <alignment/>
      <protection/>
    </xf>
    <xf numFmtId="0" fontId="0" fillId="40" borderId="14" xfId="0" applyFont="1" applyFill="1" applyBorder="1" applyAlignment="1">
      <alignment horizontal="right" vertical="center" wrapText="1"/>
    </xf>
    <xf numFmtId="0" fontId="2" fillId="40" borderId="0" xfId="0" applyFont="1" applyFill="1" applyBorder="1" applyAlignment="1">
      <alignment horizontal="left" vertical="center"/>
    </xf>
    <xf numFmtId="3" fontId="0" fillId="40" borderId="0" xfId="0" applyNumberFormat="1" applyFont="1" applyFill="1" applyBorder="1" applyAlignment="1">
      <alignment/>
    </xf>
    <xf numFmtId="165" fontId="0" fillId="40" borderId="0" xfId="0" applyNumberFormat="1" applyFont="1" applyFill="1" applyBorder="1" applyAlignment="1">
      <alignment horizontal="right" wrapText="1"/>
    </xf>
    <xf numFmtId="3" fontId="2" fillId="40" borderId="0" xfId="0" applyNumberFormat="1" applyFont="1" applyFill="1" applyBorder="1" applyAlignment="1">
      <alignment/>
    </xf>
    <xf numFmtId="165" fontId="0" fillId="40" borderId="0" xfId="0" applyNumberFormat="1" applyFont="1" applyFill="1" applyBorder="1" applyAlignment="1">
      <alignment horizontal="right" vertical="center" wrapText="1"/>
    </xf>
    <xf numFmtId="165" fontId="0" fillId="40" borderId="0" xfId="0" applyNumberFormat="1" applyFont="1" applyFill="1" applyBorder="1" applyAlignment="1">
      <alignment/>
    </xf>
    <xf numFmtId="165" fontId="0" fillId="40" borderId="0" xfId="0" applyNumberFormat="1" applyFont="1" applyFill="1" applyBorder="1" applyAlignment="1">
      <alignment horizontal="right"/>
    </xf>
    <xf numFmtId="3" fontId="2" fillId="40" borderId="0" xfId="0" applyNumberFormat="1" applyFont="1" applyFill="1" applyBorder="1" applyAlignment="1">
      <alignment horizontal="right"/>
    </xf>
    <xf numFmtId="0" fontId="7" fillId="40" borderId="0" xfId="0" applyFont="1" applyFill="1" applyBorder="1" applyAlignment="1">
      <alignment horizontal="left"/>
    </xf>
    <xf numFmtId="0" fontId="8" fillId="40" borderId="0" xfId="0" applyFont="1" applyFill="1" applyBorder="1" applyAlignment="1">
      <alignment horizontal="left"/>
    </xf>
    <xf numFmtId="0" fontId="7" fillId="40" borderId="0" xfId="0" applyFont="1" applyFill="1" applyAlignment="1">
      <alignment/>
    </xf>
    <xf numFmtId="165" fontId="0" fillId="40" borderId="0" xfId="0" applyNumberFormat="1" applyFont="1" applyFill="1" applyAlignment="1">
      <alignment/>
    </xf>
    <xf numFmtId="0" fontId="0" fillId="40" borderId="0" xfId="0" applyNumberFormat="1" applyFont="1" applyFill="1" applyAlignment="1">
      <alignment/>
    </xf>
    <xf numFmtId="0" fontId="0" fillId="40" borderId="0" xfId="0" applyFont="1" applyFill="1" applyBorder="1" applyAlignment="1">
      <alignment/>
    </xf>
    <xf numFmtId="0" fontId="2" fillId="40" borderId="14" xfId="0" applyFont="1" applyFill="1" applyBorder="1" applyAlignment="1">
      <alignment horizontal="left" vertical="center"/>
    </xf>
    <xf numFmtId="0" fontId="2" fillId="40" borderId="14" xfId="0" applyFont="1" applyFill="1" applyBorder="1" applyAlignment="1">
      <alignment horizontal="right" vertical="center" wrapText="1"/>
    </xf>
    <xf numFmtId="0" fontId="0" fillId="40" borderId="0" xfId="0" applyFont="1" applyFill="1" applyAlignment="1">
      <alignment/>
    </xf>
    <xf numFmtId="0" fontId="0" fillId="40" borderId="0" xfId="0" applyFont="1" applyFill="1" applyBorder="1" applyAlignment="1">
      <alignment horizontal="left" vertical="center"/>
    </xf>
    <xf numFmtId="9" fontId="0" fillId="40" borderId="0" xfId="0" applyNumberFormat="1" applyFont="1" applyFill="1" applyAlignment="1">
      <alignment/>
    </xf>
    <xf numFmtId="0" fontId="0" fillId="40" borderId="0" xfId="0" applyFont="1" applyFill="1" applyAlignment="1" quotePrefix="1">
      <alignment horizontal="left"/>
    </xf>
    <xf numFmtId="9" fontId="0" fillId="40" borderId="0" xfId="87" applyFont="1" applyFill="1" applyBorder="1" applyAlignment="1">
      <alignment/>
    </xf>
    <xf numFmtId="9" fontId="5" fillId="40" borderId="0" xfId="87" applyFont="1" applyFill="1" applyBorder="1" applyAlignment="1">
      <alignment horizontal="right" wrapText="1"/>
    </xf>
    <xf numFmtId="164" fontId="5" fillId="40" borderId="0" xfId="83" applyNumberFormat="1" applyFont="1" applyFill="1" applyBorder="1" applyAlignment="1">
      <alignment horizontal="right" wrapText="1"/>
      <protection/>
    </xf>
    <xf numFmtId="0" fontId="7" fillId="40" borderId="0" xfId="0" applyFont="1" applyFill="1" applyAlignment="1">
      <alignment/>
    </xf>
    <xf numFmtId="9" fontId="0" fillId="40" borderId="0" xfId="87" applyFont="1" applyFill="1" applyAlignment="1">
      <alignment/>
    </xf>
    <xf numFmtId="9" fontId="0" fillId="40" borderId="0" xfId="89" applyFont="1" applyFill="1" applyAlignment="1">
      <alignment/>
    </xf>
    <xf numFmtId="0" fontId="0" fillId="40" borderId="0" xfId="0" applyFont="1" applyFill="1" applyAlignment="1">
      <alignment horizontal="center"/>
    </xf>
    <xf numFmtId="1" fontId="0" fillId="40" borderId="0" xfId="0" applyNumberFormat="1" applyFont="1" applyFill="1" applyAlignment="1">
      <alignment horizontal="center"/>
    </xf>
    <xf numFmtId="0" fontId="2" fillId="40" borderId="0" xfId="0" applyFont="1" applyFill="1" applyBorder="1" applyAlignment="1">
      <alignment/>
    </xf>
    <xf numFmtId="0" fontId="0" fillId="40" borderId="0" xfId="0" applyFont="1" applyFill="1" applyBorder="1" applyAlignment="1">
      <alignment/>
    </xf>
    <xf numFmtId="0" fontId="0" fillId="40" borderId="0" xfId="0" applyFill="1" applyBorder="1" applyAlignment="1">
      <alignment horizontal="left" wrapText="1"/>
    </xf>
    <xf numFmtId="0" fontId="2" fillId="40" borderId="0" xfId="0" applyFont="1" applyFill="1" applyAlignment="1">
      <alignment/>
    </xf>
    <xf numFmtId="0" fontId="0" fillId="40" borderId="0" xfId="0" applyFont="1" applyFill="1" applyAlignment="1">
      <alignment/>
    </xf>
    <xf numFmtId="0" fontId="2" fillId="40" borderId="15" xfId="0" applyFont="1" applyFill="1" applyBorder="1" applyAlignment="1">
      <alignment horizontal="right" vertical="center" wrapText="1"/>
    </xf>
    <xf numFmtId="0" fontId="2" fillId="40" borderId="16" xfId="0" applyFont="1" applyFill="1" applyBorder="1" applyAlignment="1">
      <alignment horizontal="right" vertical="center" wrapText="1"/>
    </xf>
    <xf numFmtId="0" fontId="2" fillId="40" borderId="17" xfId="0" applyFont="1" applyFill="1" applyBorder="1" applyAlignment="1">
      <alignment horizontal="right" vertical="center"/>
    </xf>
    <xf numFmtId="0" fontId="0" fillId="40" borderId="0" xfId="0" applyFont="1" applyFill="1" applyAlignment="1">
      <alignment horizontal="left"/>
    </xf>
    <xf numFmtId="0" fontId="0" fillId="40" borderId="0" xfId="0" applyFill="1" applyBorder="1" applyAlignment="1">
      <alignment horizontal="left"/>
    </xf>
    <xf numFmtId="0" fontId="0" fillId="40" borderId="0" xfId="0" applyFont="1" applyFill="1" applyAlignment="1">
      <alignment horizontal="center"/>
    </xf>
    <xf numFmtId="3" fontId="0" fillId="40" borderId="0" xfId="87" applyNumberFormat="1" applyFont="1" applyFill="1" applyAlignment="1">
      <alignment/>
    </xf>
    <xf numFmtId="3" fontId="3" fillId="40" borderId="0" xfId="0" applyNumberFormat="1" applyFont="1" applyFill="1" applyBorder="1" applyAlignment="1" applyProtection="1">
      <alignment/>
      <protection/>
    </xf>
    <xf numFmtId="3" fontId="0" fillId="40" borderId="0" xfId="0" applyNumberFormat="1" applyFont="1" applyFill="1" applyBorder="1" applyAlignment="1">
      <alignment wrapText="1"/>
    </xf>
    <xf numFmtId="0" fontId="7" fillId="40" borderId="0" xfId="0" applyFont="1" applyFill="1" applyBorder="1" applyAlignment="1">
      <alignment/>
    </xf>
    <xf numFmtId="9" fontId="0" fillId="40" borderId="0" xfId="87" applyFont="1" applyFill="1" applyBorder="1" applyAlignment="1" applyProtection="1">
      <alignment/>
      <protection/>
    </xf>
    <xf numFmtId="0" fontId="8" fillId="40" borderId="0" xfId="0" applyFont="1" applyFill="1" applyAlignment="1">
      <alignment horizontal="left"/>
    </xf>
    <xf numFmtId="9" fontId="8" fillId="40" borderId="0" xfId="87" applyFont="1" applyFill="1" applyAlignment="1">
      <alignment horizontal="left"/>
    </xf>
    <xf numFmtId="0" fontId="5" fillId="40" borderId="0" xfId="0" applyFont="1" applyFill="1" applyAlignment="1">
      <alignment horizontal="left"/>
    </xf>
    <xf numFmtId="164" fontId="0" fillId="40" borderId="0" xfId="87" applyNumberFormat="1" applyFont="1" applyFill="1" applyAlignment="1">
      <alignment horizontal="right"/>
    </xf>
    <xf numFmtId="164" fontId="0" fillId="40" borderId="0" xfId="0" applyNumberFormat="1" applyFill="1" applyAlignment="1">
      <alignment/>
    </xf>
    <xf numFmtId="3" fontId="6" fillId="40" borderId="0" xfId="0" applyNumberFormat="1" applyFont="1" applyFill="1" applyAlignment="1">
      <alignment horizontal="right"/>
    </xf>
    <xf numFmtId="0" fontId="5" fillId="40" borderId="0" xfId="0" applyFont="1" applyFill="1" applyBorder="1" applyAlignment="1">
      <alignment wrapText="1"/>
    </xf>
    <xf numFmtId="3" fontId="5" fillId="40" borderId="0" xfId="0" applyNumberFormat="1" applyFont="1" applyFill="1" applyAlignment="1">
      <alignment horizontal="right"/>
    </xf>
    <xf numFmtId="0" fontId="8" fillId="40" borderId="0" xfId="0" applyFont="1" applyFill="1" applyAlignment="1">
      <alignment horizontal="left" vertical="top"/>
    </xf>
    <xf numFmtId="0" fontId="24" fillId="40" borderId="0" xfId="0" applyFont="1" applyFill="1" applyBorder="1" applyAlignment="1">
      <alignment/>
    </xf>
    <xf numFmtId="0" fontId="25" fillId="40" borderId="0" xfId="0" applyFont="1" applyFill="1" applyBorder="1" applyAlignment="1">
      <alignment/>
    </xf>
    <xf numFmtId="0" fontId="25" fillId="40" borderId="0" xfId="0" applyFont="1" applyFill="1" applyAlignment="1">
      <alignment/>
    </xf>
    <xf numFmtId="0" fontId="10" fillId="40" borderId="0" xfId="58" applyFont="1" applyFill="1" applyAlignment="1" applyProtection="1">
      <alignment horizontal="right"/>
      <protection/>
    </xf>
    <xf numFmtId="0" fontId="0" fillId="40" borderId="0" xfId="0" applyFill="1" applyBorder="1" applyAlignment="1">
      <alignment/>
    </xf>
    <xf numFmtId="0" fontId="0" fillId="40" borderId="14" xfId="0" applyFill="1" applyBorder="1" applyAlignment="1">
      <alignment horizontal="right" vertical="center" wrapText="1"/>
    </xf>
    <xf numFmtId="0" fontId="0" fillId="40" borderId="0" xfId="0" applyFont="1" applyFill="1" applyBorder="1" applyAlignment="1">
      <alignment horizontal="right"/>
    </xf>
    <xf numFmtId="3" fontId="0" fillId="40" borderId="0" xfId="0" applyNumberFormat="1" applyFont="1" applyFill="1" applyBorder="1" applyAlignment="1">
      <alignment horizontal="left"/>
    </xf>
    <xf numFmtId="9" fontId="0" fillId="40" borderId="0" xfId="87" applyFont="1" applyFill="1" applyBorder="1" applyAlignment="1">
      <alignment/>
    </xf>
    <xf numFmtId="9" fontId="0" fillId="40" borderId="0" xfId="0" applyNumberFormat="1" applyFont="1" applyFill="1" applyBorder="1" applyAlignment="1">
      <alignment/>
    </xf>
    <xf numFmtId="9" fontId="0" fillId="40" borderId="0" xfId="87" applyFont="1" applyFill="1" applyBorder="1" applyAlignment="1" quotePrefix="1">
      <alignment/>
    </xf>
    <xf numFmtId="9" fontId="4" fillId="40" borderId="0" xfId="0" applyNumberFormat="1" applyFont="1" applyFill="1" applyBorder="1" applyAlignment="1">
      <alignment/>
    </xf>
    <xf numFmtId="0" fontId="8" fillId="40" borderId="0" xfId="0" applyFont="1" applyFill="1" applyAlignment="1">
      <alignment/>
    </xf>
    <xf numFmtId="43" fontId="0" fillId="40" borderId="0" xfId="47" applyFont="1" applyFill="1" applyAlignment="1">
      <alignment/>
    </xf>
    <xf numFmtId="9" fontId="0" fillId="40" borderId="0" xfId="87" applyFont="1" applyFill="1" applyAlignment="1">
      <alignment/>
    </xf>
    <xf numFmtId="0" fontId="0" fillId="40" borderId="0" xfId="0" applyFill="1" applyAlignment="1">
      <alignment horizontal="center"/>
    </xf>
    <xf numFmtId="0" fontId="0" fillId="40" borderId="0" xfId="0" applyFont="1" applyFill="1" applyBorder="1" applyAlignment="1">
      <alignment wrapText="1"/>
    </xf>
    <xf numFmtId="9" fontId="2" fillId="40" borderId="0" xfId="87" applyFont="1" applyFill="1" applyBorder="1" applyAlignment="1">
      <alignment horizontal="right"/>
    </xf>
    <xf numFmtId="1" fontId="0" fillId="40" borderId="0" xfId="0" applyNumberFormat="1" applyFill="1" applyAlignment="1">
      <alignment/>
    </xf>
    <xf numFmtId="3" fontId="0" fillId="40" borderId="0" xfId="0" applyNumberFormat="1" applyFill="1" applyAlignment="1" quotePrefix="1">
      <alignment/>
    </xf>
    <xf numFmtId="164" fontId="0" fillId="40" borderId="0" xfId="0" applyNumberFormat="1" applyFill="1" applyBorder="1" applyAlignment="1">
      <alignment/>
    </xf>
    <xf numFmtId="9" fontId="4" fillId="40" borderId="0" xfId="0" applyNumberFormat="1" applyFont="1" applyFill="1" applyAlignment="1">
      <alignment/>
    </xf>
    <xf numFmtId="0" fontId="8" fillId="40" borderId="0" xfId="0" applyFont="1" applyFill="1" applyAlignment="1">
      <alignment/>
    </xf>
    <xf numFmtId="0" fontId="8" fillId="40" borderId="0" xfId="0" applyFont="1" applyFill="1" applyAlignment="1">
      <alignment wrapText="1"/>
    </xf>
    <xf numFmtId="0" fontId="0" fillId="40" borderId="16" xfId="0" applyFont="1" applyFill="1" applyBorder="1" applyAlignment="1">
      <alignment horizontal="right" vertical="center"/>
    </xf>
    <xf numFmtId="0" fontId="10" fillId="40" borderId="0" xfId="58" applyFill="1" applyBorder="1" applyAlignment="1" applyProtection="1">
      <alignment horizontal="right"/>
      <protection/>
    </xf>
    <xf numFmtId="3" fontId="0" fillId="39" borderId="0" xfId="82" applyNumberFormat="1" applyFill="1" applyBorder="1" applyAlignment="1">
      <alignment vertical="top"/>
      <protection/>
    </xf>
    <xf numFmtId="0" fontId="2" fillId="0" borderId="0" xfId="82" applyFont="1" applyBorder="1">
      <alignment/>
      <protection/>
    </xf>
    <xf numFmtId="0" fontId="0" fillId="0" borderId="0" xfId="82" applyFont="1" applyBorder="1">
      <alignment/>
      <protection/>
    </xf>
    <xf numFmtId="0" fontId="10" fillId="0" borderId="0" xfId="58" applyBorder="1" applyAlignment="1" applyProtection="1">
      <alignment horizontal="right"/>
      <protection/>
    </xf>
    <xf numFmtId="0" fontId="2" fillId="0" borderId="0" xfId="82" applyFont="1" applyBorder="1" applyAlignment="1">
      <alignment horizontal="center"/>
      <protection/>
    </xf>
    <xf numFmtId="0" fontId="19" fillId="0" borderId="14" xfId="82" applyFont="1" applyFill="1" applyBorder="1" applyAlignment="1">
      <alignment horizontal="right" wrapText="1"/>
      <protection/>
    </xf>
    <xf numFmtId="0" fontId="19" fillId="0" borderId="11" xfId="82" applyFont="1" applyFill="1" applyBorder="1" applyAlignment="1">
      <alignment horizontal="right" wrapText="1"/>
      <protection/>
    </xf>
    <xf numFmtId="0" fontId="19" fillId="0" borderId="18" xfId="82" applyFont="1" applyFill="1" applyBorder="1" applyAlignment="1">
      <alignment horizontal="right" wrapText="1"/>
      <protection/>
    </xf>
    <xf numFmtId="0" fontId="19" fillId="0" borderId="0" xfId="82" applyFont="1" applyBorder="1">
      <alignment/>
      <protection/>
    </xf>
    <xf numFmtId="0" fontId="0" fillId="0" borderId="19" xfId="82" applyFont="1" applyBorder="1">
      <alignment/>
      <protection/>
    </xf>
    <xf numFmtId="3" fontId="2" fillId="0" borderId="20" xfId="82" applyNumberFormat="1" applyFont="1" applyBorder="1" applyAlignment="1">
      <alignment horizontal="right"/>
      <protection/>
    </xf>
    <xf numFmtId="3" fontId="0" fillId="0" borderId="0" xfId="82" applyNumberFormat="1" applyFont="1" applyFill="1" applyBorder="1" applyAlignment="1">
      <alignment horizontal="right" vertical="top" wrapText="1"/>
      <protection/>
    </xf>
    <xf numFmtId="9" fontId="0" fillId="0" borderId="0" xfId="87" applyFont="1" applyFill="1" applyBorder="1" applyAlignment="1">
      <alignment horizontal="right" vertical="top" wrapText="1"/>
    </xf>
    <xf numFmtId="0" fontId="0" fillId="0" borderId="0" xfId="82" applyFont="1" applyFill="1" applyBorder="1" applyAlignment="1">
      <alignment horizontal="right" vertical="top" wrapText="1"/>
      <protection/>
    </xf>
    <xf numFmtId="0" fontId="2" fillId="0" borderId="19" xfId="82" applyFont="1" applyBorder="1">
      <alignment/>
      <protection/>
    </xf>
    <xf numFmtId="3" fontId="2" fillId="0" borderId="0" xfId="82" applyNumberFormat="1" applyFont="1" applyFill="1" applyBorder="1" applyAlignment="1">
      <alignment horizontal="right" vertical="top" wrapText="1"/>
      <protection/>
    </xf>
    <xf numFmtId="9" fontId="2" fillId="0" borderId="0" xfId="87" applyFont="1" applyFill="1" applyBorder="1" applyAlignment="1">
      <alignment horizontal="right" vertical="top" wrapText="1"/>
    </xf>
    <xf numFmtId="0" fontId="19" fillId="41" borderId="19" xfId="82" applyFont="1" applyFill="1" applyBorder="1" quotePrefix="1">
      <alignment/>
      <protection/>
    </xf>
    <xf numFmtId="3" fontId="34" fillId="41" borderId="20" xfId="82" applyNumberFormat="1" applyFont="1" applyFill="1" applyBorder="1" applyAlignment="1">
      <alignment horizontal="right"/>
      <protection/>
    </xf>
    <xf numFmtId="3" fontId="19" fillId="41" borderId="0" xfId="82" applyNumberFormat="1" applyFont="1" applyFill="1" applyBorder="1" applyAlignment="1">
      <alignment horizontal="right" vertical="top" wrapText="1"/>
      <protection/>
    </xf>
    <xf numFmtId="9" fontId="19" fillId="41" borderId="0" xfId="87" applyFont="1" applyFill="1" applyBorder="1" applyAlignment="1">
      <alignment horizontal="right" vertical="top" wrapText="1"/>
    </xf>
    <xf numFmtId="0" fontId="0" fillId="41" borderId="0" xfId="82" applyFont="1" applyFill="1" applyBorder="1" applyAlignment="1">
      <alignment horizontal="right" vertical="top" wrapText="1"/>
      <protection/>
    </xf>
    <xf numFmtId="3" fontId="0" fillId="41" borderId="0" xfId="82" applyNumberFormat="1" applyFont="1" applyFill="1" applyBorder="1" applyAlignment="1">
      <alignment horizontal="right" vertical="top" wrapText="1"/>
      <protection/>
    </xf>
    <xf numFmtId="9" fontId="0" fillId="41" borderId="0" xfId="87" applyFont="1" applyFill="1" applyBorder="1" applyAlignment="1">
      <alignment horizontal="right" vertical="top" wrapText="1"/>
    </xf>
    <xf numFmtId="0" fontId="0" fillId="40" borderId="0" xfId="82" applyFont="1" applyFill="1" applyBorder="1">
      <alignment/>
      <protection/>
    </xf>
    <xf numFmtId="0" fontId="2" fillId="0" borderId="21" xfId="82" applyFont="1" applyBorder="1">
      <alignment/>
      <protection/>
    </xf>
    <xf numFmtId="3" fontId="2" fillId="0" borderId="22" xfId="82" applyNumberFormat="1" applyFont="1" applyBorder="1" applyAlignment="1">
      <alignment horizontal="right"/>
      <protection/>
    </xf>
    <xf numFmtId="3" fontId="2" fillId="0" borderId="11" xfId="82" applyNumberFormat="1" applyFont="1" applyFill="1" applyBorder="1" applyAlignment="1">
      <alignment horizontal="right" vertical="top" wrapText="1"/>
      <protection/>
    </xf>
    <xf numFmtId="9" fontId="2" fillId="0" borderId="11" xfId="87" applyFont="1" applyFill="1" applyBorder="1" applyAlignment="1">
      <alignment horizontal="right" vertical="top" wrapText="1"/>
    </xf>
    <xf numFmtId="0" fontId="2" fillId="0" borderId="11" xfId="82" applyFont="1" applyBorder="1" applyAlignment="1">
      <alignment horizontal="right"/>
      <protection/>
    </xf>
    <xf numFmtId="3" fontId="2" fillId="0" borderId="11" xfId="82" applyNumberFormat="1" applyFont="1" applyBorder="1" applyAlignment="1">
      <alignment horizontal="right"/>
      <protection/>
    </xf>
    <xf numFmtId="9" fontId="2" fillId="0" borderId="18" xfId="87" applyFont="1" applyFill="1" applyBorder="1" applyAlignment="1">
      <alignment horizontal="right" vertical="top" wrapText="1"/>
    </xf>
    <xf numFmtId="0" fontId="34" fillId="0" borderId="0" xfId="82" applyFont="1" applyBorder="1">
      <alignment/>
      <protection/>
    </xf>
    <xf numFmtId="0" fontId="7" fillId="0" borderId="0" xfId="82" applyFont="1" applyFill="1" applyBorder="1">
      <alignment/>
      <protection/>
    </xf>
    <xf numFmtId="0" fontId="8" fillId="0" borderId="0" xfId="82" applyFont="1" applyBorder="1">
      <alignment/>
      <protection/>
    </xf>
    <xf numFmtId="0" fontId="8" fillId="0" borderId="0" xfId="82" applyFont="1" applyFill="1" applyBorder="1">
      <alignment/>
      <protection/>
    </xf>
    <xf numFmtId="0" fontId="8" fillId="0" borderId="0" xfId="82" applyFont="1">
      <alignment/>
      <protection/>
    </xf>
    <xf numFmtId="166" fontId="0" fillId="39" borderId="0" xfId="42" applyNumberFormat="1" applyFont="1" applyFill="1" applyBorder="1" applyAlignment="1">
      <alignment/>
    </xf>
    <xf numFmtId="1" fontId="0" fillId="39" borderId="0" xfId="82" applyNumberFormat="1" applyFont="1" applyFill="1" applyBorder="1" applyAlignment="1">
      <alignment horizontal="right" vertical="top" wrapText="1"/>
      <protection/>
    </xf>
    <xf numFmtId="1" fontId="0" fillId="39" borderId="11" xfId="82" applyNumberFormat="1" applyFont="1" applyFill="1" applyBorder="1" applyAlignment="1">
      <alignment horizontal="right" vertical="top" wrapText="1"/>
      <protection/>
    </xf>
    <xf numFmtId="1" fontId="0" fillId="39" borderId="0" xfId="82" applyNumberFormat="1" applyFill="1">
      <alignment/>
      <protection/>
    </xf>
    <xf numFmtId="1" fontId="8" fillId="39" borderId="0" xfId="82" applyNumberFormat="1" applyFont="1" applyFill="1" applyAlignment="1">
      <alignment/>
      <protection/>
    </xf>
    <xf numFmtId="9" fontId="0" fillId="0" borderId="0" xfId="87" applyFont="1" applyBorder="1" applyAlignment="1">
      <alignment/>
    </xf>
    <xf numFmtId="0" fontId="0" fillId="40" borderId="14" xfId="0" applyFont="1" applyFill="1" applyBorder="1" applyAlignment="1">
      <alignment horizontal="right" vertical="center" wrapText="1"/>
    </xf>
    <xf numFmtId="1" fontId="0" fillId="40" borderId="0" xfId="87" applyNumberFormat="1" applyFont="1" applyFill="1" applyBorder="1" applyAlignment="1">
      <alignment/>
    </xf>
    <xf numFmtId="177" fontId="0" fillId="40" borderId="0" xfId="87" applyNumberFormat="1" applyFont="1" applyFill="1" applyBorder="1" applyAlignment="1">
      <alignment/>
    </xf>
    <xf numFmtId="9" fontId="0" fillId="40" borderId="0" xfId="87" applyFont="1" applyFill="1" applyAlignment="1">
      <alignment/>
    </xf>
    <xf numFmtId="1" fontId="0" fillId="40" borderId="0" xfId="0" applyNumberFormat="1" applyFill="1" applyBorder="1" applyAlignment="1" quotePrefix="1">
      <alignment/>
    </xf>
    <xf numFmtId="10" fontId="0" fillId="40" borderId="0" xfId="87" applyNumberFormat="1" applyFont="1" applyFill="1" applyBorder="1" applyAlignment="1" quotePrefix="1">
      <alignment/>
    </xf>
    <xf numFmtId="9" fontId="5" fillId="40" borderId="0" xfId="87" applyFont="1" applyFill="1" applyAlignment="1">
      <alignment horizontal="right"/>
    </xf>
    <xf numFmtId="9" fontId="0" fillId="40" borderId="0" xfId="87" applyFont="1" applyFill="1" applyBorder="1" applyAlignment="1">
      <alignment/>
    </xf>
    <xf numFmtId="9" fontId="0" fillId="40" borderId="0" xfId="87" applyFont="1" applyFill="1" applyBorder="1" applyAlignment="1">
      <alignment horizontal="right"/>
    </xf>
    <xf numFmtId="2" fontId="0" fillId="40" borderId="0" xfId="0" applyNumberFormat="1" applyFill="1" applyBorder="1" applyAlignment="1">
      <alignment/>
    </xf>
    <xf numFmtId="0" fontId="8" fillId="40" borderId="0" xfId="0" applyFont="1" applyFill="1" applyAlignment="1">
      <alignment horizontal="left"/>
    </xf>
    <xf numFmtId="0" fontId="16" fillId="0" borderId="0" xfId="0" applyFont="1" applyFill="1" applyBorder="1" applyAlignment="1">
      <alignment horizontal="center" wrapText="1"/>
    </xf>
    <xf numFmtId="3" fontId="0" fillId="0" borderId="0" xfId="0" applyNumberFormat="1" applyFill="1" applyAlignment="1">
      <alignment/>
    </xf>
    <xf numFmtId="3" fontId="0" fillId="40" borderId="11" xfId="0" applyNumberFormat="1" applyFill="1" applyBorder="1" applyAlignment="1" quotePrefix="1">
      <alignment/>
    </xf>
    <xf numFmtId="3" fontId="0" fillId="40" borderId="11" xfId="0" applyNumberFormat="1" applyFill="1" applyBorder="1" applyAlignment="1">
      <alignment/>
    </xf>
    <xf numFmtId="3" fontId="2" fillId="40" borderId="11" xfId="0" applyNumberFormat="1" applyFont="1" applyFill="1" applyBorder="1" applyAlignment="1">
      <alignment/>
    </xf>
    <xf numFmtId="0" fontId="0" fillId="40" borderId="11" xfId="0" applyNumberFormat="1" applyFill="1" applyBorder="1" applyAlignment="1">
      <alignment/>
    </xf>
    <xf numFmtId="3" fontId="6" fillId="40" borderId="11" xfId="83" applyNumberFormat="1" applyFont="1" applyFill="1" applyBorder="1" applyAlignment="1">
      <alignment horizontal="right" wrapText="1"/>
      <protection/>
    </xf>
    <xf numFmtId="3" fontId="0" fillId="40" borderId="11" xfId="0" applyNumberFormat="1" applyFont="1" applyFill="1" applyBorder="1" applyAlignment="1">
      <alignment wrapText="1"/>
    </xf>
    <xf numFmtId="3" fontId="2" fillId="40" borderId="11" xfId="0" applyNumberFormat="1" applyFont="1" applyFill="1" applyBorder="1" applyAlignment="1" quotePrefix="1">
      <alignment/>
    </xf>
    <xf numFmtId="165" fontId="0" fillId="40" borderId="11" xfId="0" applyNumberFormat="1" applyFill="1" applyBorder="1" applyAlignment="1">
      <alignment/>
    </xf>
    <xf numFmtId="3" fontId="0" fillId="40" borderId="11" xfId="0" applyNumberFormat="1" applyFont="1" applyFill="1" applyBorder="1" applyAlignment="1">
      <alignment/>
    </xf>
    <xf numFmtId="9" fontId="0" fillId="40" borderId="11" xfId="0" applyNumberFormat="1" applyFont="1" applyFill="1" applyBorder="1" applyAlignment="1">
      <alignment horizontal="right" wrapText="1"/>
    </xf>
    <xf numFmtId="3" fontId="0" fillId="40" borderId="11" xfId="0" applyNumberFormat="1" applyFont="1" applyFill="1" applyBorder="1" applyAlignment="1">
      <alignment horizontal="right"/>
    </xf>
    <xf numFmtId="0" fontId="0" fillId="40" borderId="0" xfId="0" applyFont="1" applyFill="1" applyBorder="1" applyAlignment="1">
      <alignment horizontal="left" wrapText="1"/>
    </xf>
    <xf numFmtId="0" fontId="8" fillId="40" borderId="0" xfId="0" applyFont="1" applyFill="1" applyAlignment="1">
      <alignment horizontal="left"/>
    </xf>
    <xf numFmtId="0" fontId="8" fillId="40" borderId="0" xfId="0" applyFont="1" applyFill="1" applyAlignment="1">
      <alignment wrapText="1"/>
    </xf>
    <xf numFmtId="0" fontId="8" fillId="40" borderId="0" xfId="0" applyFont="1" applyFill="1" applyAlignment="1">
      <alignment horizontal="left" vertical="top" wrapText="1"/>
    </xf>
    <xf numFmtId="0" fontId="0" fillId="40" borderId="0" xfId="0" applyFill="1" applyAlignment="1">
      <alignment horizontal="left" vertical="top" wrapText="1"/>
    </xf>
    <xf numFmtId="0" fontId="25" fillId="40" borderId="0" xfId="0" applyFont="1" applyFill="1" applyBorder="1" applyAlignment="1">
      <alignment horizontal="left" wrapText="1"/>
    </xf>
    <xf numFmtId="0" fontId="25" fillId="40" borderId="0" xfId="0" applyFont="1" applyFill="1" applyAlignment="1">
      <alignment horizontal="left" wrapText="1"/>
    </xf>
    <xf numFmtId="0" fontId="8" fillId="40" borderId="0" xfId="0" applyFont="1" applyFill="1" applyBorder="1" applyAlignment="1">
      <alignment horizontal="left" wrapText="1"/>
    </xf>
    <xf numFmtId="0" fontId="0" fillId="40" borderId="0" xfId="0" applyFill="1" applyAlignment="1">
      <alignment wrapText="1"/>
    </xf>
    <xf numFmtId="0" fontId="8" fillId="40" borderId="0" xfId="0" applyFont="1" applyFill="1" applyAlignment="1">
      <alignment horizontal="left" vertical="top"/>
    </xf>
    <xf numFmtId="0" fontId="8" fillId="40" borderId="0" xfId="0" applyFont="1" applyFill="1" applyAlignment="1">
      <alignment vertical="top" wrapText="1"/>
    </xf>
    <xf numFmtId="0" fontId="0" fillId="40" borderId="0" xfId="0" applyFill="1" applyAlignment="1">
      <alignment vertical="top" wrapText="1"/>
    </xf>
    <xf numFmtId="0" fontId="5" fillId="40" borderId="0" xfId="0" applyFont="1" applyFill="1" applyBorder="1" applyAlignment="1">
      <alignment horizontal="left" wrapText="1"/>
    </xf>
    <xf numFmtId="0" fontId="5" fillId="40" borderId="0" xfId="0" applyFont="1" applyFill="1" applyBorder="1" applyAlignment="1">
      <alignment wrapText="1"/>
    </xf>
    <xf numFmtId="0" fontId="2" fillId="40" borderId="15" xfId="0" applyFont="1" applyFill="1" applyBorder="1" applyAlignment="1">
      <alignment horizontal="left" vertical="center"/>
    </xf>
    <xf numFmtId="0" fontId="2" fillId="40" borderId="16" xfId="0" applyFont="1" applyFill="1" applyBorder="1" applyAlignment="1">
      <alignment horizontal="left" vertical="center"/>
    </xf>
    <xf numFmtId="0" fontId="2" fillId="40" borderId="15" xfId="0" applyFont="1" applyFill="1" applyBorder="1" applyAlignment="1">
      <alignment horizontal="right" vertical="center" wrapText="1"/>
    </xf>
    <xf numFmtId="0" fontId="2" fillId="40" borderId="16" xfId="0" applyFont="1" applyFill="1" applyBorder="1" applyAlignment="1">
      <alignment horizontal="right" vertical="center" wrapText="1"/>
    </xf>
    <xf numFmtId="0" fontId="2" fillId="40" borderId="17" xfId="0" applyFont="1" applyFill="1" applyBorder="1" applyAlignment="1">
      <alignment horizontal="center" vertical="center"/>
    </xf>
    <xf numFmtId="0" fontId="0" fillId="40" borderId="0" xfId="0" applyFont="1" applyFill="1" applyAlignment="1">
      <alignment horizontal="left" vertical="top" wrapText="1"/>
    </xf>
    <xf numFmtId="0" fontId="8" fillId="40" borderId="0" xfId="0" applyFont="1" applyFill="1" applyAlignment="1">
      <alignment horizontal="left" wrapText="1"/>
    </xf>
    <xf numFmtId="0" fontId="0" fillId="40" borderId="0" xfId="0" applyFont="1" applyFill="1" applyAlignment="1">
      <alignment wrapText="1"/>
    </xf>
    <xf numFmtId="0" fontId="2" fillId="40" borderId="14" xfId="0" applyFont="1" applyFill="1" applyBorder="1" applyAlignment="1">
      <alignment vertical="center"/>
    </xf>
    <xf numFmtId="0" fontId="2" fillId="40" borderId="14" xfId="0" applyFont="1" applyFill="1" applyBorder="1" applyAlignment="1">
      <alignment horizontal="left" vertical="center"/>
    </xf>
    <xf numFmtId="0" fontId="2" fillId="40" borderId="14" xfId="0" applyFont="1" applyFill="1" applyBorder="1" applyAlignment="1">
      <alignment horizontal="center" vertical="center"/>
    </xf>
    <xf numFmtId="0" fontId="0" fillId="40" borderId="14" xfId="0" applyFont="1" applyFill="1" applyBorder="1" applyAlignment="1">
      <alignment horizontal="center" vertical="center"/>
    </xf>
    <xf numFmtId="1" fontId="2" fillId="40" borderId="14" xfId="0" applyNumberFormat="1" applyFont="1" applyFill="1" applyBorder="1" applyAlignment="1">
      <alignment horizontal="right" vertical="center" wrapText="1"/>
    </xf>
    <xf numFmtId="0" fontId="0" fillId="40" borderId="14" xfId="0" applyFont="1" applyFill="1" applyBorder="1" applyAlignment="1">
      <alignment horizontal="right" vertical="center" wrapText="1"/>
    </xf>
    <xf numFmtId="0" fontId="8" fillId="40" borderId="0" xfId="84" applyFont="1" applyFill="1" applyAlignment="1">
      <alignment horizontal="left" vertical="top" wrapText="1"/>
      <protection/>
    </xf>
    <xf numFmtId="0" fontId="8" fillId="40" borderId="0" xfId="0" applyFont="1" applyFill="1" applyBorder="1" applyAlignment="1">
      <alignment vertical="top" wrapText="1"/>
    </xf>
    <xf numFmtId="0" fontId="8" fillId="40" borderId="0" xfId="84" applyFont="1" applyFill="1" applyAlignment="1">
      <alignment vertical="top" wrapText="1"/>
      <protection/>
    </xf>
    <xf numFmtId="0" fontId="0" fillId="40" borderId="0" xfId="0" applyFont="1" applyFill="1" applyAlignment="1">
      <alignment vertical="top" wrapText="1"/>
    </xf>
    <xf numFmtId="0" fontId="0" fillId="40" borderId="0" xfId="0" applyFont="1" applyFill="1" applyBorder="1" applyAlignment="1">
      <alignment horizontal="left"/>
    </xf>
    <xf numFmtId="0" fontId="0" fillId="40" borderId="0" xfId="0" applyFont="1" applyFill="1" applyBorder="1" applyAlignment="1">
      <alignment/>
    </xf>
    <xf numFmtId="0" fontId="0" fillId="40" borderId="0" xfId="0" applyFill="1" applyAlignment="1">
      <alignment/>
    </xf>
    <xf numFmtId="14" fontId="2" fillId="40" borderId="10" xfId="0" applyNumberFormat="1" applyFont="1" applyFill="1" applyBorder="1" applyAlignment="1">
      <alignment horizontal="center" vertical="center" wrapText="1"/>
    </xf>
    <xf numFmtId="0" fontId="0" fillId="40" borderId="10" xfId="0" applyFont="1" applyFill="1" applyBorder="1" applyAlignment="1">
      <alignment horizontal="center" vertical="center" wrapText="1"/>
    </xf>
    <xf numFmtId="0" fontId="6" fillId="40" borderId="10" xfId="0" applyFont="1" applyFill="1" applyBorder="1" applyAlignment="1">
      <alignment horizontal="right" vertical="center" wrapText="1"/>
    </xf>
    <xf numFmtId="0" fontId="0" fillId="40" borderId="0" xfId="0" applyFont="1" applyFill="1" applyBorder="1" applyAlignment="1">
      <alignment horizontal="right" vertical="center" wrapText="1"/>
    </xf>
    <xf numFmtId="0" fontId="0" fillId="40" borderId="11" xfId="0" applyFont="1" applyFill="1" applyBorder="1" applyAlignment="1">
      <alignment horizontal="right" vertical="center" wrapText="1"/>
    </xf>
    <xf numFmtId="0" fontId="0" fillId="40" borderId="14" xfId="0" applyFont="1" applyFill="1" applyBorder="1" applyAlignment="1">
      <alignment horizontal="center" wrapText="1"/>
    </xf>
    <xf numFmtId="2" fontId="2" fillId="39" borderId="10" xfId="82" applyNumberFormat="1" applyFont="1" applyFill="1" applyBorder="1" applyAlignment="1">
      <alignment horizontal="right" vertical="center" wrapText="1"/>
      <protection/>
    </xf>
    <xf numFmtId="2" fontId="2" fillId="39" borderId="0" xfId="82" applyNumberFormat="1" applyFont="1" applyFill="1" applyBorder="1" applyAlignment="1">
      <alignment horizontal="right" vertical="center" wrapText="1"/>
      <protection/>
    </xf>
    <xf numFmtId="0" fontId="8" fillId="39" borderId="0" xfId="82" applyFont="1" applyFill="1" applyBorder="1" applyAlignment="1">
      <alignment horizontal="left" vertical="top" wrapText="1" shrinkToFit="1"/>
      <protection/>
    </xf>
    <xf numFmtId="0" fontId="2" fillId="39" borderId="10" xfId="82" applyFont="1" applyFill="1" applyBorder="1" applyAlignment="1">
      <alignment horizontal="right" vertical="center" wrapText="1"/>
      <protection/>
    </xf>
    <xf numFmtId="0" fontId="2" fillId="39" borderId="11" xfId="82" applyFont="1" applyFill="1" applyBorder="1" applyAlignment="1">
      <alignment horizontal="right" vertical="center" wrapText="1"/>
      <protection/>
    </xf>
    <xf numFmtId="0" fontId="2" fillId="39" borderId="14" xfId="82" applyFont="1" applyFill="1" applyBorder="1" applyAlignment="1">
      <alignment horizontal="center" vertical="center" wrapText="1"/>
      <protection/>
    </xf>
    <xf numFmtId="2" fontId="2" fillId="39" borderId="11" xfId="82" applyNumberFormat="1" applyFont="1" applyFill="1" applyBorder="1" applyAlignment="1">
      <alignment horizontal="right" vertical="center" wrapText="1"/>
      <protection/>
    </xf>
    <xf numFmtId="0" fontId="2" fillId="39" borderId="14" xfId="82" applyFont="1" applyFill="1" applyBorder="1" applyAlignment="1">
      <alignment horizontal="center" vertical="center" wrapText="1" shrinkToFit="1"/>
      <protection/>
    </xf>
    <xf numFmtId="0" fontId="0" fillId="39" borderId="14" xfId="82" applyFont="1" applyFill="1" applyBorder="1" applyAlignment="1">
      <alignment horizontal="center" vertical="center" wrapText="1"/>
      <protection/>
    </xf>
    <xf numFmtId="0" fontId="2" fillId="39" borderId="10" xfId="82" applyFont="1" applyFill="1" applyBorder="1" applyAlignment="1">
      <alignment horizontal="center" vertical="center" wrapText="1"/>
      <protection/>
    </xf>
    <xf numFmtId="0" fontId="2" fillId="39" borderId="11" xfId="82" applyFont="1" applyFill="1" applyBorder="1" applyAlignment="1">
      <alignment horizontal="center" vertical="center" wrapText="1"/>
      <protection/>
    </xf>
    <xf numFmtId="0" fontId="0" fillId="39" borderId="0" xfId="82" applyFont="1" applyFill="1" applyBorder="1" applyAlignment="1">
      <alignment horizontal="right" vertical="center" wrapText="1"/>
      <protection/>
    </xf>
    <xf numFmtId="0" fontId="0" fillId="39" borderId="0" xfId="82" applyFont="1" applyFill="1" applyBorder="1" applyAlignment="1">
      <alignment horizontal="right" wrapText="1"/>
      <protection/>
    </xf>
    <xf numFmtId="0" fontId="0" fillId="39" borderId="10" xfId="82" applyFont="1" applyFill="1" applyBorder="1" applyAlignment="1">
      <alignment horizontal="right" vertical="center" wrapText="1"/>
      <protection/>
    </xf>
    <xf numFmtId="0" fontId="2" fillId="39" borderId="10" xfId="82" applyFont="1" applyFill="1" applyBorder="1" applyAlignment="1">
      <alignment vertical="center" wrapText="1"/>
      <protection/>
    </xf>
    <xf numFmtId="0" fontId="2" fillId="39" borderId="0" xfId="82" applyFont="1" applyFill="1" applyBorder="1" applyAlignment="1">
      <alignment vertical="center" wrapText="1"/>
      <protection/>
    </xf>
    <xf numFmtId="0" fontId="0" fillId="39" borderId="14" xfId="82" applyFont="1" applyFill="1" applyBorder="1" applyAlignment="1">
      <alignment horizontal="center" vertical="center" wrapText="1" shrinkToFit="1"/>
      <protection/>
    </xf>
    <xf numFmtId="9" fontId="2" fillId="39" borderId="14" xfId="87" applyFont="1" applyFill="1" applyBorder="1" applyAlignment="1">
      <alignment horizontal="center" vertical="center" wrapText="1"/>
    </xf>
    <xf numFmtId="0" fontId="8" fillId="39" borderId="0" xfId="82" applyFont="1" applyFill="1" applyAlignment="1">
      <alignment vertical="top" wrapText="1"/>
      <protection/>
    </xf>
    <xf numFmtId="0" fontId="0" fillId="0" borderId="0" xfId="82" applyAlignment="1">
      <alignment vertical="top" wrapText="1"/>
      <protection/>
    </xf>
    <xf numFmtId="0" fontId="8" fillId="39" borderId="0" xfId="82" applyNumberFormat="1" applyFont="1" applyFill="1" applyAlignment="1">
      <alignment horizontal="left" wrapText="1"/>
      <protection/>
    </xf>
    <xf numFmtId="0" fontId="0" fillId="0" borderId="0" xfId="82" applyAlignment="1">
      <alignment wrapText="1"/>
      <protection/>
    </xf>
    <xf numFmtId="0" fontId="8" fillId="39" borderId="0" xfId="82" applyFont="1" applyFill="1" applyAlignment="1">
      <alignment wrapText="1"/>
      <protection/>
    </xf>
    <xf numFmtId="0" fontId="0" fillId="39" borderId="0" xfId="82" applyFill="1" applyAlignment="1">
      <alignment wrapText="1"/>
      <protection/>
    </xf>
    <xf numFmtId="0" fontId="0" fillId="39" borderId="0" xfId="82" applyFont="1" applyFill="1" applyAlignment="1">
      <alignment wrapText="1"/>
      <protection/>
    </xf>
    <xf numFmtId="2" fontId="2" fillId="39" borderId="10" xfId="82" applyNumberFormat="1" applyFont="1" applyFill="1" applyBorder="1" applyAlignment="1">
      <alignment vertical="center" wrapText="1"/>
      <protection/>
    </xf>
    <xf numFmtId="2" fontId="2" fillId="39" borderId="0" xfId="82" applyNumberFormat="1" applyFont="1" applyFill="1" applyBorder="1" applyAlignment="1">
      <alignment vertical="center" wrapText="1"/>
      <protection/>
    </xf>
    <xf numFmtId="0" fontId="2" fillId="0" borderId="12" xfId="82" applyFont="1" applyBorder="1" applyAlignment="1">
      <alignment horizontal="left" vertical="center"/>
      <protection/>
    </xf>
    <xf numFmtId="0" fontId="2" fillId="0" borderId="13" xfId="82" applyFont="1" applyBorder="1" applyAlignment="1">
      <alignment horizontal="left" vertical="center"/>
      <protection/>
    </xf>
    <xf numFmtId="0" fontId="2" fillId="0" borderId="21" xfId="82" applyFont="1" applyBorder="1" applyAlignment="1">
      <alignment horizontal="left" vertical="center"/>
      <protection/>
    </xf>
    <xf numFmtId="0" fontId="2" fillId="0" borderId="23" xfId="82" applyFont="1" applyFill="1" applyBorder="1" applyAlignment="1">
      <alignment horizontal="center"/>
      <protection/>
    </xf>
    <xf numFmtId="0" fontId="2" fillId="0" borderId="14" xfId="82" applyFont="1" applyFill="1" applyBorder="1" applyAlignment="1">
      <alignment horizontal="center"/>
      <protection/>
    </xf>
    <xf numFmtId="0" fontId="2" fillId="0" borderId="24" xfId="82" applyFont="1" applyFill="1" applyBorder="1" applyAlignment="1">
      <alignment horizontal="center"/>
      <protection/>
    </xf>
    <xf numFmtId="0" fontId="0" fillId="0" borderId="14" xfId="82" applyFont="1" applyFill="1" applyBorder="1" applyAlignment="1">
      <alignment horizontal="center" wrapText="1"/>
      <protection/>
    </xf>
    <xf numFmtId="0" fontId="0" fillId="0" borderId="11" xfId="82" applyFont="1" applyFill="1" applyBorder="1" applyAlignment="1">
      <alignment horizontal="center" wrapText="1"/>
      <protection/>
    </xf>
    <xf numFmtId="0" fontId="2" fillId="0" borderId="25" xfId="82" applyFont="1" applyBorder="1" applyAlignment="1">
      <alignment horizontal="right" vertical="center" wrapText="1"/>
      <protection/>
    </xf>
    <xf numFmtId="0" fontId="2" fillId="0" borderId="22" xfId="82" applyFont="1" applyBorder="1" applyAlignment="1">
      <alignment horizontal="right" vertical="center" wrapText="1"/>
      <protection/>
    </xf>
    <xf numFmtId="0" fontId="2" fillId="0" borderId="14" xfId="82" applyFont="1" applyFill="1" applyBorder="1" applyAlignment="1" quotePrefix="1">
      <alignment horizontal="center"/>
      <protection/>
    </xf>
    <xf numFmtId="0" fontId="2" fillId="0" borderId="20" xfId="82" applyFont="1" applyBorder="1" applyAlignment="1">
      <alignment horizontal="right"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uro"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ABackgroundMembers" xfId="60"/>
    <cellStyle name="IAColorCodingBad" xfId="61"/>
    <cellStyle name="IAColorCodingGood" xfId="62"/>
    <cellStyle name="IAColorCodingOK" xfId="63"/>
    <cellStyle name="IAColumnHeader" xfId="64"/>
    <cellStyle name="IAContentsList" xfId="65"/>
    <cellStyle name="IAContentsTitle" xfId="66"/>
    <cellStyle name="IADataCells" xfId="67"/>
    <cellStyle name="IADimensionNames" xfId="68"/>
    <cellStyle name="IAParentColumnHeader" xfId="69"/>
    <cellStyle name="IAParentRowHeader" xfId="70"/>
    <cellStyle name="IAQueryInfo" xfId="71"/>
    <cellStyle name="IAReportTitle" xfId="72"/>
    <cellStyle name="IARowHeader" xfId="73"/>
    <cellStyle name="IASubTotalsCol" xfId="74"/>
    <cellStyle name="IASubTotalsRow" xfId="75"/>
    <cellStyle name="Input" xfId="76"/>
    <cellStyle name="Linked Cell" xfId="77"/>
    <cellStyle name="Neutral" xfId="78"/>
    <cellStyle name="Normal 2" xfId="79"/>
    <cellStyle name="Normal 3" xfId="80"/>
    <cellStyle name="Normal 3 2" xfId="81"/>
    <cellStyle name="Normal 4" xfId="82"/>
    <cellStyle name="Normal_Sheet1" xfId="83"/>
    <cellStyle name="Normal_Table 2.7 - Legal representation" xfId="84"/>
    <cellStyle name="Note" xfId="85"/>
    <cellStyle name="Output" xfId="86"/>
    <cellStyle name="Percent" xfId="87"/>
    <cellStyle name="Percent 2" xfId="88"/>
    <cellStyle name="Percent 2 2" xfId="89"/>
    <cellStyle name="Percent 3" xfId="90"/>
    <cellStyle name="Percent_Civil Court Statistics Bulletin (version 1) 2" xfId="91"/>
    <cellStyle name="Refdb standard" xfId="92"/>
    <cellStyle name="Title" xfId="93"/>
    <cellStyle name="Total" xfId="94"/>
    <cellStyle name="Warning Text" xfId="95"/>
  </cellStyles>
  <dxfs count="1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Sirius\App_Temp\Ad-hoc\Warrants%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showGridLines="0" tabSelected="1" zoomScale="85" zoomScaleNormal="85" zoomScalePageLayoutView="0" workbookViewId="0" topLeftCell="A1">
      <selection activeCell="A1" sqref="A1"/>
    </sheetView>
  </sheetViews>
  <sheetFormatPr defaultColWidth="9.140625" defaultRowHeight="12.75"/>
  <cols>
    <col min="1" max="1" width="10.57421875" style="2" customWidth="1"/>
    <col min="2" max="2" width="145.7109375" style="3" customWidth="1"/>
    <col min="3" max="16384" width="9.140625" style="1" customWidth="1"/>
  </cols>
  <sheetData>
    <row r="1" spans="1:16" ht="15.75">
      <c r="A1" s="403" t="s">
        <v>248</v>
      </c>
      <c r="B1" s="12" t="s">
        <v>35</v>
      </c>
      <c r="C1" s="174"/>
      <c r="D1" s="174"/>
      <c r="E1" s="174"/>
      <c r="F1" s="174"/>
      <c r="G1" s="13"/>
      <c r="H1" s="13"/>
      <c r="I1" s="13"/>
      <c r="J1" s="4"/>
      <c r="K1" s="4"/>
      <c r="L1" s="4"/>
      <c r="M1" s="4"/>
      <c r="N1" s="4"/>
      <c r="O1" s="4"/>
      <c r="P1" s="4"/>
    </row>
    <row r="2" spans="1:16" ht="15">
      <c r="A2" s="7"/>
      <c r="B2" s="7"/>
      <c r="C2" s="174"/>
      <c r="D2" s="174"/>
      <c r="E2" s="174"/>
      <c r="F2" s="174"/>
      <c r="G2" s="13"/>
      <c r="H2" s="13"/>
      <c r="I2" s="13"/>
      <c r="J2" s="4"/>
      <c r="K2" s="4"/>
      <c r="L2" s="4"/>
      <c r="M2" s="4"/>
      <c r="N2" s="4"/>
      <c r="O2" s="4"/>
      <c r="P2" s="4"/>
    </row>
    <row r="3" spans="1:16" ht="18">
      <c r="A3" s="19" t="s">
        <v>34</v>
      </c>
      <c r="B3" s="5"/>
      <c r="C3" s="13"/>
      <c r="D3" s="13"/>
      <c r="E3" s="13"/>
      <c r="F3" s="13"/>
      <c r="G3" s="13"/>
      <c r="H3" s="13"/>
      <c r="I3" s="13"/>
      <c r="J3" s="4"/>
      <c r="K3" s="4"/>
      <c r="L3" s="4"/>
      <c r="M3" s="4"/>
      <c r="N3" s="4"/>
      <c r="O3" s="4"/>
      <c r="P3" s="4"/>
    </row>
    <row r="4" spans="1:16" ht="9" customHeight="1">
      <c r="A4" s="6"/>
      <c r="B4" s="5"/>
      <c r="C4" s="4"/>
      <c r="D4" s="4"/>
      <c r="E4" s="4"/>
      <c r="F4" s="4"/>
      <c r="G4" s="4"/>
      <c r="H4" s="4"/>
      <c r="I4" s="4"/>
      <c r="J4" s="4"/>
      <c r="K4" s="4"/>
      <c r="L4" s="4"/>
      <c r="M4" s="4"/>
      <c r="N4" s="4"/>
      <c r="O4" s="4"/>
      <c r="P4" s="4"/>
    </row>
    <row r="5" spans="1:16" ht="28.5" customHeight="1">
      <c r="A5" s="20">
        <v>1.1</v>
      </c>
      <c r="B5" s="16" t="s">
        <v>230</v>
      </c>
      <c r="C5" s="173"/>
      <c r="D5" s="173"/>
      <c r="E5" s="173"/>
      <c r="F5" s="173"/>
      <c r="G5" s="173"/>
      <c r="H5" s="4"/>
      <c r="I5" s="4"/>
      <c r="J5" s="4"/>
      <c r="K5" s="4"/>
      <c r="L5" s="4"/>
      <c r="M5" s="4"/>
      <c r="N5" s="4"/>
      <c r="O5" s="4"/>
      <c r="P5" s="4"/>
    </row>
    <row r="6" spans="1:16" ht="36.75" customHeight="1">
      <c r="A6" s="20">
        <v>1.2</v>
      </c>
      <c r="B6" s="17" t="s">
        <v>231</v>
      </c>
      <c r="C6" s="173"/>
      <c r="D6" s="173"/>
      <c r="E6" s="173"/>
      <c r="F6" s="173"/>
      <c r="G6" s="173"/>
      <c r="H6" s="173"/>
      <c r="I6" s="173"/>
      <c r="J6" s="173"/>
      <c r="K6" s="173"/>
      <c r="L6" s="173"/>
      <c r="M6" s="173"/>
      <c r="N6" s="173"/>
      <c r="O6" s="173"/>
      <c r="P6" s="173"/>
    </row>
    <row r="7" spans="1:16" ht="27" customHeight="1">
      <c r="A7" s="20">
        <v>1.3</v>
      </c>
      <c r="B7" s="17" t="s">
        <v>232</v>
      </c>
      <c r="C7" s="173"/>
      <c r="D7" s="173"/>
      <c r="E7" s="173"/>
      <c r="F7" s="173"/>
      <c r="G7" s="173"/>
      <c r="H7" s="173"/>
      <c r="I7" s="173"/>
      <c r="J7" s="173"/>
      <c r="K7" s="4"/>
      <c r="L7" s="4"/>
      <c r="M7" s="4"/>
      <c r="N7" s="4"/>
      <c r="O7" s="4"/>
      <c r="P7" s="4"/>
    </row>
    <row r="8" spans="1:16" ht="28.5" customHeight="1">
      <c r="A8" s="20">
        <v>1.4</v>
      </c>
      <c r="B8" s="17" t="s">
        <v>233</v>
      </c>
      <c r="C8" s="4"/>
      <c r="D8" s="4"/>
      <c r="E8" s="4"/>
      <c r="F8" s="4"/>
      <c r="G8" s="4"/>
      <c r="H8" s="4"/>
      <c r="I8" s="4"/>
      <c r="J8" s="4"/>
      <c r="K8" s="4"/>
      <c r="L8" s="4"/>
      <c r="M8" s="4"/>
      <c r="N8" s="4"/>
      <c r="O8" s="4"/>
      <c r="P8" s="4"/>
    </row>
    <row r="9" spans="1:16" ht="32.25" customHeight="1">
      <c r="A9" s="20">
        <v>1.5</v>
      </c>
      <c r="B9" s="17" t="s">
        <v>234</v>
      </c>
      <c r="C9" s="4"/>
      <c r="D9" s="4"/>
      <c r="E9" s="4"/>
      <c r="F9" s="4"/>
      <c r="G9" s="4"/>
      <c r="H9" s="4"/>
      <c r="I9" s="4"/>
      <c r="J9" s="4"/>
      <c r="K9" s="4"/>
      <c r="L9" s="4"/>
      <c r="M9" s="4"/>
      <c r="N9" s="4"/>
      <c r="O9" s="4"/>
      <c r="P9" s="4"/>
    </row>
    <row r="10" spans="1:16" ht="32.25" customHeight="1">
      <c r="A10" s="20">
        <v>1.6</v>
      </c>
      <c r="B10" s="17" t="s">
        <v>235</v>
      </c>
      <c r="C10" s="175"/>
      <c r="D10" s="175"/>
      <c r="E10" s="175"/>
      <c r="F10" s="175"/>
      <c r="G10" s="175"/>
      <c r="H10" s="140"/>
      <c r="I10" s="140"/>
      <c r="J10" s="141"/>
      <c r="K10" s="4"/>
      <c r="L10" s="4"/>
      <c r="M10" s="4"/>
      <c r="N10" s="4"/>
      <c r="O10" s="4"/>
      <c r="P10" s="4"/>
    </row>
    <row r="11" spans="1:16" ht="15">
      <c r="A11" s="10"/>
      <c r="B11" s="8"/>
      <c r="C11" s="4"/>
      <c r="D11" s="4"/>
      <c r="E11" s="4"/>
      <c r="F11" s="4"/>
      <c r="G11" s="4"/>
      <c r="H11" s="4"/>
      <c r="I11" s="4"/>
      <c r="J11" s="4"/>
      <c r="K11" s="4"/>
      <c r="L11" s="4"/>
      <c r="M11" s="4"/>
      <c r="N11" s="4"/>
      <c r="O11" s="4"/>
      <c r="P11" s="4"/>
    </row>
    <row r="12" spans="1:16" ht="18">
      <c r="A12" s="18" t="s">
        <v>70</v>
      </c>
      <c r="B12" s="9"/>
      <c r="C12" s="4"/>
      <c r="D12" s="4"/>
      <c r="E12" s="4"/>
      <c r="F12" s="4"/>
      <c r="G12" s="4"/>
      <c r="H12" s="4"/>
      <c r="I12" s="4"/>
      <c r="J12" s="4"/>
      <c r="K12" s="4"/>
      <c r="L12" s="4"/>
      <c r="M12" s="4"/>
      <c r="N12" s="4"/>
      <c r="O12" s="4"/>
      <c r="P12" s="4"/>
    </row>
    <row r="13" spans="1:16" ht="12" customHeight="1">
      <c r="A13" s="11"/>
      <c r="B13" s="9"/>
      <c r="C13" s="4"/>
      <c r="D13" s="4"/>
      <c r="E13" s="4"/>
      <c r="F13" s="4"/>
      <c r="G13" s="4"/>
      <c r="H13" s="4"/>
      <c r="I13" s="4"/>
      <c r="J13" s="4"/>
      <c r="K13" s="4"/>
      <c r="L13" s="4"/>
      <c r="M13" s="4"/>
      <c r="N13" s="4"/>
      <c r="O13" s="4"/>
      <c r="P13" s="4"/>
    </row>
    <row r="14" spans="1:16" ht="24" customHeight="1">
      <c r="A14" s="20" t="s">
        <v>71</v>
      </c>
      <c r="B14" s="15" t="s">
        <v>250</v>
      </c>
      <c r="C14" s="4"/>
      <c r="D14" s="4"/>
      <c r="E14" s="4"/>
      <c r="F14" s="4"/>
      <c r="G14" s="4"/>
      <c r="H14" s="4"/>
      <c r="I14" s="4"/>
      <c r="J14" s="4"/>
      <c r="K14" s="4"/>
      <c r="L14" s="4"/>
      <c r="M14" s="4"/>
      <c r="N14" s="4"/>
      <c r="O14" s="4"/>
      <c r="P14" s="4"/>
    </row>
    <row r="15" spans="1:16" ht="26.25" customHeight="1">
      <c r="A15" s="20" t="s">
        <v>72</v>
      </c>
      <c r="B15" s="15" t="s">
        <v>33</v>
      </c>
      <c r="C15" s="4"/>
      <c r="D15" s="4"/>
      <c r="E15" s="4"/>
      <c r="F15" s="4"/>
      <c r="G15" s="4"/>
      <c r="H15" s="4"/>
      <c r="I15" s="4"/>
      <c r="J15" s="4"/>
      <c r="K15" s="4"/>
      <c r="L15" s="4"/>
      <c r="M15" s="4"/>
      <c r="N15" s="4"/>
      <c r="O15" s="4"/>
      <c r="P15" s="4"/>
    </row>
    <row r="16" spans="1:16" ht="23.25" customHeight="1">
      <c r="A16" s="20" t="s">
        <v>73</v>
      </c>
      <c r="B16" s="15" t="s">
        <v>249</v>
      </c>
      <c r="C16" s="4"/>
      <c r="D16" s="4"/>
      <c r="E16" s="4"/>
      <c r="F16" s="4"/>
      <c r="G16" s="4"/>
      <c r="H16" s="4"/>
      <c r="I16" s="4"/>
      <c r="J16" s="4"/>
      <c r="K16" s="4"/>
      <c r="L16" s="4"/>
      <c r="M16" s="4"/>
      <c r="N16" s="4"/>
      <c r="O16" s="4"/>
      <c r="P16" s="4"/>
    </row>
    <row r="17" spans="1:16" ht="21" customHeight="1">
      <c r="A17" s="20" t="s">
        <v>74</v>
      </c>
      <c r="B17" s="15" t="s">
        <v>236</v>
      </c>
      <c r="C17" s="4"/>
      <c r="D17" s="4"/>
      <c r="E17" s="4"/>
      <c r="F17" s="4"/>
      <c r="G17" s="4"/>
      <c r="H17" s="4"/>
      <c r="I17" s="4"/>
      <c r="J17" s="4"/>
      <c r="K17" s="4"/>
      <c r="L17" s="4"/>
      <c r="M17" s="4"/>
      <c r="N17" s="4"/>
      <c r="O17" s="4"/>
      <c r="P17" s="4"/>
    </row>
    <row r="18" spans="1:2" ht="30">
      <c r="A18" s="20">
        <v>2.5</v>
      </c>
      <c r="B18" s="15" t="s">
        <v>215</v>
      </c>
    </row>
    <row r="19" spans="1:2" s="242" customFormat="1" ht="18">
      <c r="A19" s="18"/>
      <c r="B19" s="14"/>
    </row>
    <row r="20" spans="1:2" s="242" customFormat="1" ht="14.25">
      <c r="A20" s="243"/>
      <c r="B20" s="14"/>
    </row>
    <row r="21" spans="1:2" s="242" customFormat="1" ht="22.5" customHeight="1">
      <c r="A21" s="244"/>
      <c r="B21" s="245"/>
    </row>
    <row r="22" spans="1:2" s="242" customFormat="1" ht="20.25" customHeight="1">
      <c r="A22" s="246"/>
      <c r="B22" s="247"/>
    </row>
    <row r="23" spans="1:2" s="242" customFormat="1" ht="27" customHeight="1">
      <c r="A23" s="246"/>
      <c r="B23" s="247"/>
    </row>
  </sheetData>
  <sheetProtect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8" location="'2.5'!A1" display="Number of Judicial Review applications lodged, granted permission to proceed to final hearing and found in favour of the claimant at final hearing, by defendant Department or Public Body, 2007 to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76" r:id="rId1"/>
  <headerFooter alignWithMargins="0">
    <oddHeader>&amp;CCivil Justice Statistics Quarterly: January to March 2015</oddHeader>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AG33"/>
  <sheetViews>
    <sheetView zoomScalePageLayoutView="0" workbookViewId="0" topLeftCell="A1">
      <selection activeCell="A1" sqref="A1"/>
    </sheetView>
  </sheetViews>
  <sheetFormatPr defaultColWidth="9.140625" defaultRowHeight="12.75"/>
  <cols>
    <col min="1" max="1" width="15.7109375" style="23" customWidth="1"/>
    <col min="2" max="2" width="9.7109375" style="23" customWidth="1"/>
    <col min="3" max="3" width="13.421875" style="23" customWidth="1"/>
    <col min="4" max="4" width="1.421875" style="23" customWidth="1"/>
    <col min="5" max="5" width="9.7109375" style="23" customWidth="1"/>
    <col min="6" max="6" width="15.57421875" style="23" customWidth="1"/>
    <col min="7" max="7" width="1.421875" style="23" customWidth="1"/>
    <col min="8" max="8" width="9.7109375" style="23" customWidth="1"/>
    <col min="9" max="9" width="19.421875" style="23" customWidth="1"/>
    <col min="10" max="12" width="9.7109375" style="23" customWidth="1"/>
    <col min="13" max="13" width="16.140625" style="23" customWidth="1"/>
    <col min="14" max="16384" width="9.140625" style="23" customWidth="1"/>
  </cols>
  <sheetData>
    <row r="1" spans="1:9" ht="12.75">
      <c r="A1" s="22" t="s">
        <v>88</v>
      </c>
      <c r="B1" s="22"/>
      <c r="C1" s="22"/>
      <c r="D1" s="22"/>
      <c r="E1" s="22"/>
      <c r="F1" s="22"/>
      <c r="G1" s="22"/>
      <c r="H1" s="25"/>
      <c r="I1" s="25" t="s">
        <v>37</v>
      </c>
    </row>
    <row r="2" spans="1:11" ht="47.25" customHeight="1">
      <c r="A2" s="481" t="s">
        <v>208</v>
      </c>
      <c r="B2" s="481"/>
      <c r="C2" s="481"/>
      <c r="D2" s="481"/>
      <c r="E2" s="481"/>
      <c r="F2" s="481"/>
      <c r="G2" s="481"/>
      <c r="H2" s="481"/>
      <c r="I2" s="481"/>
      <c r="J2" s="27"/>
      <c r="K2" s="27"/>
    </row>
    <row r="3" spans="1:11" ht="12.75">
      <c r="A3" s="22"/>
      <c r="B3" s="22"/>
      <c r="C3" s="22"/>
      <c r="D3" s="22"/>
      <c r="E3" s="22"/>
      <c r="F3" s="22"/>
      <c r="G3" s="22"/>
      <c r="H3" s="22"/>
      <c r="I3" s="22"/>
      <c r="J3" s="22"/>
      <c r="K3" s="22"/>
    </row>
    <row r="4" spans="1:12" ht="58.5" customHeight="1">
      <c r="A4" s="482" t="s">
        <v>19</v>
      </c>
      <c r="B4" s="462" t="s">
        <v>61</v>
      </c>
      <c r="C4" s="462"/>
      <c r="D4" s="59"/>
      <c r="E4" s="462" t="s">
        <v>60</v>
      </c>
      <c r="F4" s="462"/>
      <c r="G4" s="59"/>
      <c r="H4" s="462" t="s">
        <v>59</v>
      </c>
      <c r="I4" s="462"/>
      <c r="J4" s="24"/>
      <c r="K4" s="24"/>
      <c r="L4" s="60"/>
    </row>
    <row r="5" spans="1:12" s="58" customFormat="1" ht="39.75">
      <c r="A5" s="483"/>
      <c r="B5" s="61" t="s">
        <v>58</v>
      </c>
      <c r="C5" s="62" t="s">
        <v>126</v>
      </c>
      <c r="D5" s="63"/>
      <c r="E5" s="61" t="s">
        <v>58</v>
      </c>
      <c r="F5" s="62" t="s">
        <v>126</v>
      </c>
      <c r="G5" s="63"/>
      <c r="H5" s="61" t="s">
        <v>58</v>
      </c>
      <c r="I5" s="62" t="s">
        <v>126</v>
      </c>
      <c r="J5" s="46"/>
      <c r="K5" s="46"/>
      <c r="L5" s="64"/>
    </row>
    <row r="6" spans="1:15" ht="12.75" customHeight="1">
      <c r="A6" s="65">
        <v>2000</v>
      </c>
      <c r="B6" s="47">
        <v>3201</v>
      </c>
      <c r="C6" s="159">
        <v>65.05</v>
      </c>
      <c r="D6" s="67"/>
      <c r="E6" s="159">
        <v>659</v>
      </c>
      <c r="F6" s="159">
        <v>137.31</v>
      </c>
      <c r="G6" s="67"/>
      <c r="H6" s="66">
        <v>823</v>
      </c>
      <c r="I6" s="159">
        <v>204.77</v>
      </c>
      <c r="J6" s="24"/>
      <c r="K6" s="51"/>
      <c r="L6" s="39"/>
      <c r="M6" s="39"/>
      <c r="O6" s="167"/>
    </row>
    <row r="7" spans="1:17" s="24" customFormat="1" ht="12.75" customHeight="1">
      <c r="A7" s="68">
        <v>2001</v>
      </c>
      <c r="B7" s="47">
        <v>3773</v>
      </c>
      <c r="C7" s="159">
        <v>61.66</v>
      </c>
      <c r="D7" s="67"/>
      <c r="E7" s="159">
        <v>1142</v>
      </c>
      <c r="F7" s="159">
        <v>129.26</v>
      </c>
      <c r="G7" s="67"/>
      <c r="H7" s="66">
        <v>612</v>
      </c>
      <c r="I7" s="159">
        <v>190.85</v>
      </c>
      <c r="J7" s="29"/>
      <c r="K7" s="51"/>
      <c r="L7" s="39"/>
      <c r="M7" s="39"/>
      <c r="O7" s="167"/>
      <c r="P7" s="23"/>
      <c r="Q7" s="23"/>
    </row>
    <row r="8" spans="1:17" s="24" customFormat="1" ht="12.75">
      <c r="A8" s="68">
        <v>2002</v>
      </c>
      <c r="B8" s="47">
        <v>4178</v>
      </c>
      <c r="C8" s="159">
        <v>64.87</v>
      </c>
      <c r="D8" s="69"/>
      <c r="E8" s="159">
        <v>1090</v>
      </c>
      <c r="F8" s="159">
        <v>129.71</v>
      </c>
      <c r="G8" s="69"/>
      <c r="H8" s="66">
        <v>389</v>
      </c>
      <c r="I8" s="159">
        <v>218.65</v>
      </c>
      <c r="K8" s="51"/>
      <c r="L8" s="39"/>
      <c r="M8" s="39"/>
      <c r="O8" s="167"/>
      <c r="P8" s="23"/>
      <c r="Q8" s="23"/>
    </row>
    <row r="9" spans="1:17" s="24" customFormat="1" ht="12.75">
      <c r="A9" s="68">
        <v>2003</v>
      </c>
      <c r="B9" s="47">
        <v>4203</v>
      </c>
      <c r="C9" s="159">
        <v>62.23</v>
      </c>
      <c r="D9" s="67"/>
      <c r="E9" s="159">
        <v>1027</v>
      </c>
      <c r="F9" s="159">
        <v>117.1</v>
      </c>
      <c r="G9" s="67"/>
      <c r="H9" s="66">
        <v>374</v>
      </c>
      <c r="I9" s="159">
        <v>196.87</v>
      </c>
      <c r="J9" s="70"/>
      <c r="K9" s="51"/>
      <c r="L9" s="39"/>
      <c r="M9" s="39"/>
      <c r="O9" s="167"/>
      <c r="P9" s="23"/>
      <c r="Q9" s="23"/>
    </row>
    <row r="10" spans="1:17" s="24" customFormat="1" ht="12.75">
      <c r="A10" s="68">
        <v>2004</v>
      </c>
      <c r="B10" s="47">
        <v>2747</v>
      </c>
      <c r="C10" s="159">
        <v>59.77</v>
      </c>
      <c r="D10" s="67"/>
      <c r="E10" s="159">
        <v>740</v>
      </c>
      <c r="F10" s="159">
        <v>134.3</v>
      </c>
      <c r="G10" s="67"/>
      <c r="H10" s="66">
        <v>314</v>
      </c>
      <c r="I10" s="159">
        <v>240.71</v>
      </c>
      <c r="J10" s="71"/>
      <c r="K10" s="51"/>
      <c r="L10" s="39"/>
      <c r="M10" s="39"/>
      <c r="O10" s="167"/>
      <c r="P10" s="23"/>
      <c r="Q10" s="23"/>
    </row>
    <row r="11" spans="1:17" s="24" customFormat="1" ht="12.75">
      <c r="A11" s="68">
        <v>2005</v>
      </c>
      <c r="B11" s="177">
        <v>3495</v>
      </c>
      <c r="C11" s="204">
        <v>78.18</v>
      </c>
      <c r="D11" s="205"/>
      <c r="E11" s="204">
        <v>817</v>
      </c>
      <c r="F11" s="204">
        <v>208.58</v>
      </c>
      <c r="G11" s="205"/>
      <c r="H11" s="196">
        <v>369</v>
      </c>
      <c r="I11" s="204">
        <v>277.67</v>
      </c>
      <c r="J11" s="71"/>
      <c r="K11" s="51"/>
      <c r="L11" s="39"/>
      <c r="M11" s="39"/>
      <c r="O11" s="167"/>
      <c r="P11" s="23"/>
      <c r="Q11" s="23"/>
    </row>
    <row r="12" spans="1:17" s="24" customFormat="1" ht="12.75">
      <c r="A12" s="68">
        <v>2006</v>
      </c>
      <c r="B12" s="177">
        <v>3960</v>
      </c>
      <c r="C12" s="204">
        <v>118.22</v>
      </c>
      <c r="D12" s="205"/>
      <c r="E12" s="204">
        <v>897</v>
      </c>
      <c r="F12" s="204">
        <v>265.86</v>
      </c>
      <c r="G12" s="205"/>
      <c r="H12" s="196">
        <v>430</v>
      </c>
      <c r="I12" s="204">
        <v>424.75</v>
      </c>
      <c r="J12" s="71"/>
      <c r="K12" s="51"/>
      <c r="L12" s="39"/>
      <c r="M12" s="39"/>
      <c r="O12" s="167"/>
      <c r="P12" s="23"/>
      <c r="Q12" s="23"/>
    </row>
    <row r="13" spans="1:17" s="24" customFormat="1" ht="12.75">
      <c r="A13" s="68">
        <v>2007</v>
      </c>
      <c r="B13" s="177">
        <v>4184</v>
      </c>
      <c r="C13" s="204">
        <v>113.5</v>
      </c>
      <c r="D13" s="205"/>
      <c r="E13" s="204">
        <v>979</v>
      </c>
      <c r="F13" s="204">
        <v>267.16</v>
      </c>
      <c r="G13" s="205"/>
      <c r="H13" s="196">
        <v>406</v>
      </c>
      <c r="I13" s="204">
        <v>356.22</v>
      </c>
      <c r="K13" s="51"/>
      <c r="L13" s="39"/>
      <c r="M13" s="39"/>
      <c r="O13" s="167"/>
      <c r="P13" s="23"/>
      <c r="Q13" s="23"/>
    </row>
    <row r="14" spans="1:17" s="24" customFormat="1" ht="12.75">
      <c r="A14" s="68">
        <v>2008</v>
      </c>
      <c r="B14" s="177">
        <v>4364</v>
      </c>
      <c r="C14" s="204">
        <v>88.53</v>
      </c>
      <c r="D14" s="205"/>
      <c r="E14" s="204">
        <v>1109</v>
      </c>
      <c r="F14" s="204">
        <v>180.42</v>
      </c>
      <c r="G14" s="205"/>
      <c r="H14" s="196">
        <v>382</v>
      </c>
      <c r="I14" s="204">
        <v>337.65</v>
      </c>
      <c r="J14" s="72"/>
      <c r="K14" s="51"/>
      <c r="L14" s="39"/>
      <c r="M14" s="39"/>
      <c r="O14" s="167"/>
      <c r="P14" s="23"/>
      <c r="Q14" s="23"/>
    </row>
    <row r="15" spans="1:17" s="24" customFormat="1" ht="12.75">
      <c r="A15" s="68">
        <v>2009</v>
      </c>
      <c r="B15" s="177">
        <v>4975</v>
      </c>
      <c r="C15" s="204">
        <v>110.83</v>
      </c>
      <c r="D15" s="205"/>
      <c r="E15" s="204">
        <v>1178</v>
      </c>
      <c r="F15" s="204">
        <v>213.65</v>
      </c>
      <c r="G15" s="205"/>
      <c r="H15" s="196">
        <v>454</v>
      </c>
      <c r="I15" s="204">
        <v>310.37</v>
      </c>
      <c r="J15" s="71"/>
      <c r="K15" s="51"/>
      <c r="L15" s="39"/>
      <c r="M15" s="39"/>
      <c r="O15" s="167"/>
      <c r="P15" s="23"/>
      <c r="Q15" s="23"/>
    </row>
    <row r="16" spans="1:17" s="24" customFormat="1" ht="12.75">
      <c r="A16" s="68">
        <v>2010</v>
      </c>
      <c r="B16" s="177">
        <v>6185</v>
      </c>
      <c r="C16" s="204">
        <v>89.06</v>
      </c>
      <c r="D16" s="205"/>
      <c r="E16" s="204">
        <v>1370</v>
      </c>
      <c r="F16" s="204">
        <v>256</v>
      </c>
      <c r="G16" s="205"/>
      <c r="H16" s="196">
        <v>462</v>
      </c>
      <c r="I16" s="204">
        <v>334.17</v>
      </c>
      <c r="J16" s="71"/>
      <c r="K16" s="51"/>
      <c r="L16" s="39"/>
      <c r="M16" s="39"/>
      <c r="O16" s="167"/>
      <c r="P16" s="23"/>
      <c r="Q16" s="23"/>
    </row>
    <row r="17" spans="1:17" s="24" customFormat="1" ht="12.75">
      <c r="A17" s="68">
        <v>2011</v>
      </c>
      <c r="B17" s="177">
        <v>6627</v>
      </c>
      <c r="C17" s="204">
        <v>94.65</v>
      </c>
      <c r="D17" s="205"/>
      <c r="E17" s="204">
        <v>1517</v>
      </c>
      <c r="F17" s="204">
        <v>223.99</v>
      </c>
      <c r="G17" s="205"/>
      <c r="H17" s="196">
        <v>470</v>
      </c>
      <c r="I17" s="204">
        <v>386.91</v>
      </c>
      <c r="J17" s="71"/>
      <c r="K17" s="51"/>
      <c r="L17" s="39"/>
      <c r="M17" s="39"/>
      <c r="O17" s="167"/>
      <c r="P17" s="23"/>
      <c r="Q17" s="23"/>
    </row>
    <row r="18" spans="1:17" s="24" customFormat="1" ht="12.75">
      <c r="A18" s="68">
        <v>2012</v>
      </c>
      <c r="B18" s="177">
        <v>7774</v>
      </c>
      <c r="C18" s="204">
        <v>110.26</v>
      </c>
      <c r="D18" s="205"/>
      <c r="E18" s="204">
        <v>1956</v>
      </c>
      <c r="F18" s="204">
        <v>231.85</v>
      </c>
      <c r="G18" s="205"/>
      <c r="H18" s="196">
        <v>496</v>
      </c>
      <c r="I18" s="204">
        <v>393.32</v>
      </c>
      <c r="K18" s="51"/>
      <c r="L18" s="39"/>
      <c r="M18" s="39"/>
      <c r="O18" s="167"/>
      <c r="P18" s="23"/>
      <c r="Q18" s="23"/>
    </row>
    <row r="19" spans="1:17" s="24" customFormat="1" ht="14.25">
      <c r="A19" s="73" t="s">
        <v>89</v>
      </c>
      <c r="B19" s="47">
        <v>8221</v>
      </c>
      <c r="C19" s="159">
        <v>124.78</v>
      </c>
      <c r="D19" s="67"/>
      <c r="E19" s="159">
        <v>1127</v>
      </c>
      <c r="F19" s="159">
        <v>213.6</v>
      </c>
      <c r="G19" s="67"/>
      <c r="H19" s="66">
        <v>501</v>
      </c>
      <c r="I19" s="159">
        <v>367.7</v>
      </c>
      <c r="J19" s="72"/>
      <c r="K19" s="51"/>
      <c r="L19" s="39"/>
      <c r="M19" s="39"/>
      <c r="O19" s="167"/>
      <c r="P19" s="23"/>
      <c r="Q19" s="23"/>
    </row>
    <row r="20" spans="1:17" s="24" customFormat="1" ht="12.75">
      <c r="A20" s="68">
        <v>2014</v>
      </c>
      <c r="B20" s="47">
        <v>3123</v>
      </c>
      <c r="C20" s="159">
        <v>74.7</v>
      </c>
      <c r="D20" s="67"/>
      <c r="E20" s="159">
        <v>474</v>
      </c>
      <c r="F20" s="159">
        <v>151.55</v>
      </c>
      <c r="G20" s="67"/>
      <c r="H20" s="66">
        <v>347</v>
      </c>
      <c r="I20" s="159">
        <v>244.81</v>
      </c>
      <c r="J20" s="71"/>
      <c r="K20" s="51"/>
      <c r="L20" s="39"/>
      <c r="M20" s="39"/>
      <c r="O20" s="167"/>
      <c r="P20" s="23"/>
      <c r="Q20" s="23"/>
    </row>
    <row r="21" spans="1:13" s="24" customFormat="1" ht="12.75">
      <c r="A21" s="68">
        <v>2015</v>
      </c>
      <c r="B21" s="47">
        <v>3472</v>
      </c>
      <c r="C21" s="159">
        <v>62</v>
      </c>
      <c r="D21" s="67"/>
      <c r="E21" s="159">
        <v>387</v>
      </c>
      <c r="F21" s="159">
        <v>126.55</v>
      </c>
      <c r="G21" s="67"/>
      <c r="H21" s="112">
        <v>183</v>
      </c>
      <c r="I21" s="387">
        <v>183.34</v>
      </c>
      <c r="J21" s="71"/>
      <c r="K21" s="51"/>
      <c r="L21" s="39"/>
      <c r="M21" s="39"/>
    </row>
    <row r="22" spans="1:13" s="24" customFormat="1" ht="12.75">
      <c r="A22" s="157">
        <v>2016</v>
      </c>
      <c r="B22" s="145">
        <v>385</v>
      </c>
      <c r="C22" s="160">
        <v>36</v>
      </c>
      <c r="D22" s="158"/>
      <c r="E22" s="160">
        <v>8</v>
      </c>
      <c r="F22" s="160">
        <v>54.25</v>
      </c>
      <c r="G22" s="158"/>
      <c r="H22" s="156">
        <v>2</v>
      </c>
      <c r="I22" s="388">
        <v>59.5</v>
      </c>
      <c r="J22" s="71"/>
      <c r="K22" s="51"/>
      <c r="L22" s="39"/>
      <c r="M22" s="39"/>
    </row>
    <row r="23" spans="1:32" ht="12.75">
      <c r="A23" s="50"/>
      <c r="B23" s="71"/>
      <c r="C23" s="71"/>
      <c r="D23" s="71"/>
      <c r="E23" s="71"/>
      <c r="F23" s="71"/>
      <c r="G23" s="71"/>
      <c r="H23" s="71"/>
      <c r="I23" s="71"/>
      <c r="J23" s="74"/>
      <c r="K23" s="74"/>
      <c r="L23" s="74"/>
      <c r="M23" s="74"/>
      <c r="N23" s="74"/>
      <c r="O23" s="75"/>
      <c r="P23" s="74"/>
      <c r="Q23" s="74"/>
      <c r="R23" s="75"/>
      <c r="S23" s="74"/>
      <c r="T23" s="74"/>
      <c r="U23" s="75"/>
      <c r="V23" s="74"/>
      <c r="W23" s="74"/>
      <c r="X23" s="75"/>
      <c r="Y23" s="74"/>
      <c r="Z23" s="74"/>
      <c r="AA23" s="75"/>
      <c r="AB23" s="74"/>
      <c r="AC23" s="74"/>
      <c r="AD23" s="75"/>
      <c r="AE23" s="74"/>
      <c r="AF23" s="74"/>
    </row>
    <row r="24" spans="1:32" ht="12.75">
      <c r="A24" s="76" t="s">
        <v>147</v>
      </c>
      <c r="B24" s="75"/>
      <c r="C24" s="75"/>
      <c r="D24" s="75"/>
      <c r="E24" s="74"/>
      <c r="F24" s="74"/>
      <c r="G24" s="75"/>
      <c r="H24" s="74"/>
      <c r="I24" s="74"/>
      <c r="J24" s="74"/>
      <c r="K24" s="74"/>
      <c r="L24" s="74"/>
      <c r="M24" s="74"/>
      <c r="N24" s="74"/>
      <c r="O24" s="75"/>
      <c r="P24" s="74"/>
      <c r="Q24" s="74"/>
      <c r="R24" s="75"/>
      <c r="S24" s="74"/>
      <c r="T24" s="74"/>
      <c r="U24" s="75"/>
      <c r="V24" s="74"/>
      <c r="W24" s="74"/>
      <c r="X24" s="75"/>
      <c r="Y24" s="74"/>
      <c r="Z24" s="74"/>
      <c r="AA24" s="75"/>
      <c r="AB24" s="74"/>
      <c r="AC24" s="74"/>
      <c r="AD24" s="75"/>
      <c r="AE24" s="74"/>
      <c r="AF24" s="74"/>
    </row>
    <row r="25" spans="1:32" ht="12.75">
      <c r="A25" s="75"/>
      <c r="B25" s="75"/>
      <c r="C25" s="75"/>
      <c r="D25" s="75"/>
      <c r="E25" s="74"/>
      <c r="F25" s="390"/>
      <c r="G25" s="75"/>
      <c r="H25" s="74"/>
      <c r="I25" s="74"/>
      <c r="J25" s="74"/>
      <c r="K25" s="74"/>
      <c r="L25" s="75"/>
      <c r="M25" s="75"/>
      <c r="N25" s="74"/>
      <c r="O25" s="76"/>
      <c r="P25" s="74"/>
      <c r="Q25" s="74"/>
      <c r="R25" s="76"/>
      <c r="S25" s="74"/>
      <c r="T25" s="74"/>
      <c r="U25" s="76"/>
      <c r="V25" s="74"/>
      <c r="W25" s="74"/>
      <c r="X25" s="76"/>
      <c r="Y25" s="74"/>
      <c r="Z25" s="74"/>
      <c r="AA25" s="76"/>
      <c r="AB25" s="74"/>
      <c r="AC25" s="74"/>
      <c r="AD25" s="76"/>
      <c r="AE25" s="74"/>
      <c r="AF25" s="74"/>
    </row>
    <row r="26" spans="1:32" ht="12.75">
      <c r="A26" s="76" t="s">
        <v>32</v>
      </c>
      <c r="B26" s="76"/>
      <c r="C26" s="76"/>
      <c r="D26" s="76"/>
      <c r="E26" s="76"/>
      <c r="F26" s="76"/>
      <c r="G26" s="76"/>
      <c r="H26" s="74"/>
      <c r="I26" s="74"/>
      <c r="J26" s="77"/>
      <c r="K26" s="77"/>
      <c r="L26" s="78"/>
      <c r="M26" s="78"/>
      <c r="N26" s="78"/>
      <c r="O26" s="78"/>
      <c r="P26" s="78"/>
      <c r="Q26" s="78"/>
      <c r="R26" s="78"/>
      <c r="S26" s="78"/>
      <c r="T26" s="78"/>
      <c r="U26" s="78"/>
      <c r="V26" s="78"/>
      <c r="W26" s="78"/>
      <c r="X26" s="78"/>
      <c r="Y26" s="78"/>
      <c r="Z26" s="78"/>
      <c r="AA26" s="78"/>
      <c r="AB26" s="78"/>
      <c r="AC26" s="78"/>
      <c r="AD26" s="78"/>
      <c r="AE26" s="78"/>
      <c r="AF26" s="78"/>
    </row>
    <row r="27" spans="1:33" ht="24.75" customHeight="1">
      <c r="A27" s="475" t="s">
        <v>90</v>
      </c>
      <c r="B27" s="475"/>
      <c r="C27" s="475"/>
      <c r="D27" s="475"/>
      <c r="E27" s="475"/>
      <c r="F27" s="475"/>
      <c r="G27" s="475"/>
      <c r="H27" s="475"/>
      <c r="I27" s="475"/>
      <c r="J27" s="77"/>
      <c r="K27" s="77"/>
      <c r="L27" s="77"/>
      <c r="M27" s="77"/>
      <c r="N27" s="77"/>
      <c r="O27" s="77"/>
      <c r="P27" s="135"/>
      <c r="Q27" s="135"/>
      <c r="R27" s="135"/>
      <c r="S27" s="135"/>
      <c r="T27" s="135"/>
      <c r="U27" s="135"/>
      <c r="V27" s="135"/>
      <c r="W27" s="135"/>
      <c r="X27" s="135"/>
      <c r="Y27" s="135"/>
      <c r="Z27" s="135"/>
      <c r="AA27" s="135"/>
      <c r="AB27" s="135"/>
      <c r="AC27" s="135"/>
      <c r="AD27" s="135"/>
      <c r="AE27" s="135"/>
      <c r="AF27" s="135"/>
      <c r="AG27" s="135"/>
    </row>
    <row r="28" spans="1:33" ht="12.75">
      <c r="A28" s="54" t="s">
        <v>91</v>
      </c>
      <c r="B28" s="54"/>
      <c r="C28" s="54"/>
      <c r="D28" s="54"/>
      <c r="E28" s="54"/>
      <c r="F28" s="54"/>
      <c r="G28" s="54"/>
      <c r="H28" s="54"/>
      <c r="I28" s="55"/>
      <c r="J28" s="55"/>
      <c r="K28" s="54"/>
      <c r="L28" s="54"/>
      <c r="M28" s="53"/>
      <c r="N28" s="53"/>
      <c r="O28" s="53"/>
      <c r="P28" s="53"/>
      <c r="Q28" s="54"/>
      <c r="R28" s="54"/>
      <c r="S28" s="54"/>
      <c r="T28" s="53"/>
      <c r="U28" s="53"/>
      <c r="V28" s="53"/>
      <c r="W28" s="53"/>
      <c r="X28" s="53"/>
      <c r="Y28" s="53"/>
      <c r="Z28" s="53"/>
      <c r="AA28" s="54"/>
      <c r="AB28" s="54"/>
      <c r="AC28" s="54"/>
      <c r="AD28" s="54"/>
      <c r="AE28" s="54"/>
      <c r="AF28" s="54"/>
      <c r="AG28" s="54"/>
    </row>
    <row r="29" spans="1:9" ht="12.75">
      <c r="A29" s="74" t="s">
        <v>92</v>
      </c>
      <c r="B29" s="79"/>
      <c r="C29" s="79"/>
      <c r="D29" s="79"/>
      <c r="E29" s="79"/>
      <c r="F29" s="79"/>
      <c r="G29" s="79"/>
      <c r="H29" s="79"/>
      <c r="I29" s="79"/>
    </row>
    <row r="30" ht="12.75">
      <c r="A30" s="74" t="s">
        <v>93</v>
      </c>
    </row>
    <row r="31" spans="1:10" ht="37.5" customHeight="1">
      <c r="A31" s="479" t="s">
        <v>119</v>
      </c>
      <c r="B31" s="480"/>
      <c r="C31" s="480"/>
      <c r="D31" s="480"/>
      <c r="E31" s="480"/>
      <c r="F31" s="480"/>
      <c r="G31" s="480"/>
      <c r="H31" s="480"/>
      <c r="I31" s="480"/>
      <c r="J31" s="480"/>
    </row>
    <row r="32" ht="12.75">
      <c r="A32" s="56"/>
    </row>
    <row r="33" spans="3:7" ht="12.75">
      <c r="C33" s="389"/>
      <c r="E33" s="389"/>
      <c r="G33" s="389"/>
    </row>
  </sheetData>
  <sheetProtection/>
  <mergeCells count="7">
    <mergeCell ref="A31:J31"/>
    <mergeCell ref="A2:I2"/>
    <mergeCell ref="A4:A5"/>
    <mergeCell ref="B4:C4"/>
    <mergeCell ref="E4:F4"/>
    <mergeCell ref="H4:I4"/>
    <mergeCell ref="A27:I27"/>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90" r:id="rId1"/>
  <headerFooter alignWithMargins="0">
    <oddHeader>&amp;CCivil Justice Statistics Quarterly: January to March 2015</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3.00390625" style="23" customWidth="1"/>
    <col min="2" max="2" width="28.28125" style="23" customWidth="1"/>
    <col min="3" max="3" width="9.7109375" style="23" customWidth="1"/>
    <col min="4" max="4" width="11.421875" style="23" customWidth="1"/>
    <col min="5" max="7" width="9.7109375" style="23" customWidth="1"/>
    <col min="8" max="16384" width="9.140625" style="23" customWidth="1"/>
  </cols>
  <sheetData>
    <row r="1" spans="1:5" ht="12.75">
      <c r="A1" s="125" t="s">
        <v>103</v>
      </c>
      <c r="B1" s="22"/>
      <c r="C1" s="22"/>
      <c r="D1" s="22"/>
      <c r="E1" s="25" t="s">
        <v>37</v>
      </c>
    </row>
    <row r="2" spans="1:7" ht="27" customHeight="1">
      <c r="A2" s="481" t="s">
        <v>210</v>
      </c>
      <c r="B2" s="478"/>
      <c r="C2" s="478"/>
      <c r="D2" s="478"/>
      <c r="E2" s="478"/>
      <c r="F2" s="22"/>
      <c r="G2" s="22"/>
    </row>
    <row r="3" spans="1:7" ht="12.75">
      <c r="A3" s="22"/>
      <c r="B3" s="22"/>
      <c r="C3" s="22"/>
      <c r="D3" s="22"/>
      <c r="E3" s="22"/>
      <c r="F3" s="27"/>
      <c r="G3" s="27"/>
    </row>
    <row r="4" spans="1:8" ht="25.5">
      <c r="A4" s="126" t="s">
        <v>214</v>
      </c>
      <c r="B4" s="127" t="s">
        <v>48</v>
      </c>
      <c r="C4" s="127" t="s">
        <v>47</v>
      </c>
      <c r="D4" s="127" t="s">
        <v>46</v>
      </c>
      <c r="E4" s="127" t="s">
        <v>211</v>
      </c>
      <c r="F4" s="128" t="s">
        <v>2</v>
      </c>
      <c r="G4" s="22"/>
      <c r="H4" s="22"/>
    </row>
    <row r="5" spans="1:8" ht="12.75">
      <c r="A5" s="129" t="s">
        <v>57</v>
      </c>
      <c r="B5" s="130">
        <v>20977</v>
      </c>
      <c r="C5" s="130">
        <v>6799</v>
      </c>
      <c r="D5" s="130">
        <v>948</v>
      </c>
      <c r="E5" s="130">
        <v>1</v>
      </c>
      <c r="F5" s="130">
        <v>28725</v>
      </c>
      <c r="G5" s="24"/>
      <c r="H5" s="24"/>
    </row>
    <row r="6" spans="1:8" s="133" customFormat="1" ht="12.75">
      <c r="A6" s="131"/>
      <c r="B6" s="130"/>
      <c r="C6" s="130"/>
      <c r="D6" s="130"/>
      <c r="E6" s="130"/>
      <c r="F6" s="130"/>
      <c r="G6" s="132"/>
      <c r="H6" s="132"/>
    </row>
    <row r="7" spans="1:8" s="135" customFormat="1" ht="14.25">
      <c r="A7" s="129" t="s">
        <v>66</v>
      </c>
      <c r="B7" s="47">
        <v>12101</v>
      </c>
      <c r="C7" s="47">
        <v>4874</v>
      </c>
      <c r="D7" s="47">
        <v>790</v>
      </c>
      <c r="E7" s="112" t="s">
        <v>81</v>
      </c>
      <c r="F7" s="47">
        <v>17765</v>
      </c>
      <c r="G7" s="134"/>
      <c r="H7" s="134"/>
    </row>
    <row r="8" spans="1:8" s="135" customFormat="1" ht="12.75">
      <c r="A8" s="129" t="s">
        <v>65</v>
      </c>
      <c r="B8" s="161">
        <v>0.5768699051341946</v>
      </c>
      <c r="C8" s="161">
        <v>0.7168701279599942</v>
      </c>
      <c r="D8" s="161">
        <v>0.8333333333333334</v>
      </c>
      <c r="E8" s="161"/>
      <c r="F8" s="161">
        <v>0.62</v>
      </c>
      <c r="G8" s="134"/>
      <c r="H8" s="134"/>
    </row>
    <row r="9" spans="1:9" s="135" customFormat="1" ht="13.5" customHeight="1">
      <c r="A9" s="136"/>
      <c r="B9" s="241"/>
      <c r="C9" s="241"/>
      <c r="D9" s="241"/>
      <c r="E9" s="241"/>
      <c r="F9" s="241"/>
      <c r="G9" s="134"/>
      <c r="H9" s="134"/>
      <c r="I9" s="136"/>
    </row>
    <row r="10" spans="1:9" s="135" customFormat="1" ht="12.75">
      <c r="A10" s="129" t="s">
        <v>64</v>
      </c>
      <c r="B10" s="162"/>
      <c r="C10" s="162"/>
      <c r="D10" s="162"/>
      <c r="E10" s="162"/>
      <c r="F10" s="163"/>
      <c r="G10" s="134"/>
      <c r="H10" s="134"/>
      <c r="I10" s="136"/>
    </row>
    <row r="11" spans="1:9" s="135" customFormat="1" ht="12.75" customHeight="1">
      <c r="A11" s="131" t="s">
        <v>63</v>
      </c>
      <c r="B11" s="45">
        <v>3516</v>
      </c>
      <c r="C11" s="112">
        <v>877</v>
      </c>
      <c r="D11" s="112">
        <v>181</v>
      </c>
      <c r="E11" s="112" t="s">
        <v>81</v>
      </c>
      <c r="F11" s="45">
        <v>4574</v>
      </c>
      <c r="G11" s="241"/>
      <c r="H11" s="134"/>
      <c r="I11" s="136"/>
    </row>
    <row r="12" spans="1:9" s="135" customFormat="1" ht="12.75" customHeight="1">
      <c r="A12" s="131"/>
      <c r="B12" s="45"/>
      <c r="C12" s="112"/>
      <c r="D12" s="112"/>
      <c r="E12" s="112"/>
      <c r="F12" s="45"/>
      <c r="G12" s="134"/>
      <c r="I12" s="136"/>
    </row>
    <row r="13" spans="1:9" s="134" customFormat="1" ht="12.75">
      <c r="A13" s="131" t="s">
        <v>62</v>
      </c>
      <c r="B13" s="45">
        <v>17378</v>
      </c>
      <c r="C13" s="45">
        <v>5916</v>
      </c>
      <c r="D13" s="112">
        <v>767</v>
      </c>
      <c r="E13" s="112" t="s">
        <v>81</v>
      </c>
      <c r="F13" s="45">
        <v>24061</v>
      </c>
      <c r="G13" s="137"/>
      <c r="H13" s="137"/>
      <c r="I13" s="349"/>
    </row>
    <row r="14" spans="1:8" s="134" customFormat="1" ht="12.75">
      <c r="A14" s="131"/>
      <c r="B14" s="164"/>
      <c r="C14" s="164"/>
      <c r="D14" s="164"/>
      <c r="E14" s="164"/>
      <c r="F14" s="164"/>
      <c r="G14" s="137"/>
      <c r="H14" s="137"/>
    </row>
    <row r="15" spans="1:8" s="134" customFormat="1" ht="12.75">
      <c r="A15" s="138" t="s">
        <v>139</v>
      </c>
      <c r="B15" s="165">
        <v>0.2905544996281299</v>
      </c>
      <c r="C15" s="165">
        <v>0.17993434550677062</v>
      </c>
      <c r="D15" s="165">
        <v>0.2291139240506329</v>
      </c>
      <c r="E15" s="165" t="s">
        <v>81</v>
      </c>
      <c r="F15" s="165">
        <v>0.26</v>
      </c>
      <c r="G15" s="241"/>
      <c r="H15" s="137"/>
    </row>
    <row r="16" spans="1:30" ht="12.75">
      <c r="A16" s="24"/>
      <c r="B16" s="110"/>
      <c r="C16" s="110"/>
      <c r="D16" s="110"/>
      <c r="E16" s="110"/>
      <c r="F16" s="53"/>
      <c r="G16" s="54"/>
      <c r="H16" s="53"/>
      <c r="I16" s="54"/>
      <c r="J16" s="54"/>
      <c r="K16" s="54"/>
      <c r="L16" s="54"/>
      <c r="M16" s="53"/>
      <c r="N16" s="54"/>
      <c r="O16" s="54"/>
      <c r="P16" s="53"/>
      <c r="Q16" s="54"/>
      <c r="R16" s="54"/>
      <c r="S16" s="53"/>
      <c r="T16" s="54"/>
      <c r="U16" s="54"/>
      <c r="V16" s="53"/>
      <c r="W16" s="54"/>
      <c r="X16" s="54"/>
      <c r="Y16" s="53"/>
      <c r="Z16" s="54"/>
      <c r="AA16" s="54"/>
      <c r="AB16" s="53"/>
      <c r="AC16" s="54"/>
      <c r="AD16" s="54"/>
    </row>
    <row r="17" spans="1:30" ht="12.75">
      <c r="A17" s="52" t="s">
        <v>212</v>
      </c>
      <c r="B17" s="53"/>
      <c r="C17" s="53"/>
      <c r="D17" s="53"/>
      <c r="E17" s="53"/>
      <c r="F17" s="53"/>
      <c r="G17" s="53"/>
      <c r="H17" s="53"/>
      <c r="I17" s="54"/>
      <c r="J17" s="54"/>
      <c r="K17" s="54"/>
      <c r="L17" s="54"/>
      <c r="M17" s="53"/>
      <c r="N17" s="54"/>
      <c r="O17" s="54"/>
      <c r="P17" s="53"/>
      <c r="Q17" s="54"/>
      <c r="R17" s="54"/>
      <c r="S17" s="53"/>
      <c r="T17" s="54"/>
      <c r="U17" s="54"/>
      <c r="V17" s="53"/>
      <c r="W17" s="54"/>
      <c r="X17" s="54"/>
      <c r="Y17" s="53"/>
      <c r="Z17" s="54"/>
      <c r="AA17" s="54"/>
      <c r="AB17" s="53"/>
      <c r="AC17" s="54"/>
      <c r="AD17" s="54"/>
    </row>
    <row r="18" spans="1:30" ht="12.75">
      <c r="A18" s="54"/>
      <c r="B18" s="53"/>
      <c r="C18" s="53"/>
      <c r="D18" s="53"/>
      <c r="E18" s="53"/>
      <c r="F18" s="53"/>
      <c r="G18" s="54"/>
      <c r="H18" s="53"/>
      <c r="I18" s="54"/>
      <c r="J18" s="54"/>
      <c r="K18" s="54"/>
      <c r="L18" s="54"/>
      <c r="M18" s="53"/>
      <c r="N18" s="54"/>
      <c r="O18" s="54"/>
      <c r="P18" s="53"/>
      <c r="Q18" s="54"/>
      <c r="R18" s="54"/>
      <c r="S18" s="53"/>
      <c r="T18" s="54"/>
      <c r="U18" s="54"/>
      <c r="V18" s="53"/>
      <c r="W18" s="54"/>
      <c r="X18" s="54"/>
      <c r="Y18" s="53"/>
      <c r="Z18" s="54"/>
      <c r="AA18" s="54"/>
      <c r="AB18" s="53"/>
      <c r="AC18" s="54"/>
      <c r="AD18" s="54"/>
    </row>
    <row r="19" spans="1:30" ht="12.75">
      <c r="A19" s="52" t="s">
        <v>32</v>
      </c>
      <c r="B19" s="52"/>
      <c r="C19" s="52"/>
      <c r="D19" s="52"/>
      <c r="E19" s="52"/>
      <c r="F19" s="77"/>
      <c r="G19" s="77"/>
      <c r="H19" s="78"/>
      <c r="I19" s="78"/>
      <c r="J19" s="78"/>
      <c r="K19" s="78"/>
      <c r="L19" s="78"/>
      <c r="M19" s="78"/>
      <c r="N19" s="78"/>
      <c r="O19" s="78"/>
      <c r="P19" s="78"/>
      <c r="Q19" s="78"/>
      <c r="R19" s="78"/>
      <c r="S19" s="78"/>
      <c r="T19" s="78"/>
      <c r="U19" s="78"/>
      <c r="V19" s="78"/>
      <c r="W19" s="78"/>
      <c r="X19" s="78"/>
      <c r="Y19" s="78"/>
      <c r="Z19" s="78"/>
      <c r="AA19" s="78"/>
      <c r="AB19" s="78"/>
      <c r="AC19" s="78"/>
      <c r="AD19" s="78"/>
    </row>
    <row r="20" spans="1:30" ht="12.75">
      <c r="A20" s="74" t="s">
        <v>85</v>
      </c>
      <c r="B20" s="77"/>
      <c r="C20" s="77"/>
      <c r="D20" s="77"/>
      <c r="E20" s="77"/>
      <c r="F20" s="77"/>
      <c r="G20" s="77"/>
      <c r="H20" s="74"/>
      <c r="I20" s="75"/>
      <c r="J20" s="75"/>
      <c r="K20" s="75"/>
      <c r="L20" s="74"/>
      <c r="M20" s="74"/>
      <c r="N20" s="74"/>
      <c r="O20" s="74"/>
      <c r="P20" s="74"/>
      <c r="Q20" s="74"/>
      <c r="R20" s="74"/>
      <c r="S20" s="74"/>
      <c r="T20" s="74"/>
      <c r="U20" s="74"/>
      <c r="V20" s="74"/>
      <c r="W20" s="74"/>
      <c r="X20" s="74"/>
      <c r="Y20" s="74"/>
      <c r="Z20" s="74"/>
      <c r="AA20" s="74"/>
      <c r="AB20" s="74"/>
      <c r="AC20" s="74"/>
      <c r="AD20" s="74"/>
    </row>
    <row r="21" spans="1:30" ht="12.75">
      <c r="A21" s="74" t="s">
        <v>213</v>
      </c>
      <c r="B21" s="139"/>
      <c r="C21" s="139"/>
      <c r="D21" s="139"/>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row>
    <row r="22" spans="2:30" ht="12.75">
      <c r="B22" s="78"/>
      <c r="C22" s="78"/>
      <c r="D22" s="78"/>
      <c r="E22" s="79"/>
      <c r="F22" s="79"/>
      <c r="G22" s="79"/>
      <c r="H22" s="78"/>
      <c r="I22" s="78"/>
      <c r="J22" s="78"/>
      <c r="K22" s="78"/>
      <c r="L22" s="78"/>
      <c r="M22" s="78"/>
      <c r="N22" s="78"/>
      <c r="O22" s="78"/>
      <c r="P22" s="78"/>
      <c r="Q22" s="78"/>
      <c r="R22" s="78"/>
      <c r="S22" s="78"/>
      <c r="T22" s="78"/>
      <c r="U22" s="78"/>
      <c r="V22" s="78"/>
      <c r="W22" s="78"/>
      <c r="X22" s="78"/>
      <c r="Y22" s="78"/>
      <c r="Z22" s="78"/>
      <c r="AA22" s="78"/>
      <c r="AB22" s="78"/>
      <c r="AC22" s="78"/>
      <c r="AD22" s="78"/>
    </row>
    <row r="23" ht="12.75">
      <c r="A23" s="52"/>
    </row>
    <row r="24" spans="1:4" ht="12.75">
      <c r="A24" s="74"/>
      <c r="B24" s="79"/>
      <c r="C24" s="79"/>
      <c r="D24" s="79"/>
    </row>
    <row r="25" spans="1:2" ht="12.75">
      <c r="A25" s="27"/>
      <c r="B25" s="27"/>
    </row>
    <row r="26" ht="12.75">
      <c r="B26" s="27"/>
    </row>
    <row r="27" ht="12.75">
      <c r="B27" s="27"/>
    </row>
    <row r="28" ht="12.75">
      <c r="B28" s="27"/>
    </row>
    <row r="29" ht="12.75">
      <c r="B29" s="27"/>
    </row>
    <row r="30" ht="12.75">
      <c r="B30" s="27"/>
    </row>
    <row r="31" ht="12.75">
      <c r="B31" s="27"/>
    </row>
    <row r="32" ht="12.75">
      <c r="B32" s="27"/>
    </row>
    <row r="33" ht="12.75">
      <c r="B33" s="27"/>
    </row>
  </sheetData>
  <sheetProtection/>
  <mergeCells count="1">
    <mergeCell ref="A2:E2"/>
  </mergeCells>
  <hyperlinks>
    <hyperlink ref="E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January to March 2015</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V55"/>
  <sheetViews>
    <sheetView showGridLines="0" zoomScalePageLayoutView="0" workbookViewId="0" topLeftCell="A1">
      <pane xSplit="1" ySplit="6" topLeftCell="AG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5.28125" style="351" customWidth="1"/>
    <col min="2" max="2" width="13.57421875" style="350" customWidth="1"/>
    <col min="3" max="3" width="8.7109375" style="351" customWidth="1"/>
    <col min="4" max="4" width="8.421875" style="351" customWidth="1"/>
    <col min="5" max="5" width="9.28125" style="351" customWidth="1"/>
    <col min="6" max="6" width="8.421875" style="351" customWidth="1"/>
    <col min="7" max="7" width="12.140625" style="350" customWidth="1"/>
    <col min="8" max="11" width="9.28125" style="351" customWidth="1"/>
    <col min="12" max="12" width="12.00390625" style="350" customWidth="1"/>
    <col min="13" max="16" width="9.28125" style="351" customWidth="1"/>
    <col min="17" max="17" width="12.7109375" style="350" customWidth="1"/>
    <col min="18" max="21" width="9.28125" style="351" customWidth="1"/>
    <col min="22" max="22" width="12.57421875" style="350" customWidth="1"/>
    <col min="23" max="26" width="9.28125" style="351" customWidth="1"/>
    <col min="27" max="27" width="12.28125" style="350" customWidth="1"/>
    <col min="28" max="31" width="9.28125" style="351" customWidth="1"/>
    <col min="32" max="32" width="12.57421875" style="350" customWidth="1"/>
    <col min="33" max="36" width="9.28125" style="351" customWidth="1"/>
    <col min="37" max="37" width="12.57421875" style="350" customWidth="1"/>
    <col min="38" max="41" width="9.28125" style="351" customWidth="1"/>
    <col min="42" max="42" width="12.57421875" style="350" customWidth="1"/>
    <col min="43" max="46" width="9.28125" style="351" customWidth="1"/>
    <col min="47" max="16384" width="9.140625" style="351" customWidth="1"/>
  </cols>
  <sheetData>
    <row r="1" spans="1:46" ht="12.75">
      <c r="A1" s="350" t="s">
        <v>155</v>
      </c>
      <c r="AO1" s="352"/>
      <c r="AT1" s="352" t="s">
        <v>37</v>
      </c>
    </row>
    <row r="2" spans="1:46" ht="12.75">
      <c r="A2" s="351" t="s">
        <v>215</v>
      </c>
      <c r="AO2" s="352"/>
      <c r="AT2" s="352"/>
    </row>
    <row r="3" ht="10.5" customHeight="1"/>
    <row r="4" spans="1:46" s="353" customFormat="1" ht="10.5" customHeight="1">
      <c r="A4" s="484" t="s">
        <v>156</v>
      </c>
      <c r="B4" s="487">
        <v>2007</v>
      </c>
      <c r="C4" s="488"/>
      <c r="D4" s="488"/>
      <c r="E4" s="488"/>
      <c r="F4" s="488"/>
      <c r="G4" s="487">
        <v>2008</v>
      </c>
      <c r="H4" s="488"/>
      <c r="I4" s="488"/>
      <c r="J4" s="488"/>
      <c r="K4" s="489"/>
      <c r="L4" s="488">
        <v>2009</v>
      </c>
      <c r="M4" s="488"/>
      <c r="N4" s="488"/>
      <c r="O4" s="488"/>
      <c r="P4" s="488"/>
      <c r="Q4" s="487">
        <v>2010</v>
      </c>
      <c r="R4" s="488"/>
      <c r="S4" s="488"/>
      <c r="T4" s="488"/>
      <c r="U4" s="489"/>
      <c r="V4" s="487">
        <v>2011</v>
      </c>
      <c r="W4" s="488"/>
      <c r="X4" s="488"/>
      <c r="Y4" s="488"/>
      <c r="Z4" s="489"/>
      <c r="AA4" s="487">
        <v>2012</v>
      </c>
      <c r="AB4" s="488"/>
      <c r="AC4" s="488"/>
      <c r="AD4" s="488"/>
      <c r="AE4" s="489"/>
      <c r="AF4" s="487">
        <v>2013</v>
      </c>
      <c r="AG4" s="488"/>
      <c r="AH4" s="488"/>
      <c r="AI4" s="488"/>
      <c r="AJ4" s="489"/>
      <c r="AK4" s="494" t="s">
        <v>157</v>
      </c>
      <c r="AL4" s="488"/>
      <c r="AM4" s="488"/>
      <c r="AN4" s="488"/>
      <c r="AO4" s="488"/>
      <c r="AP4" s="494" t="s">
        <v>216</v>
      </c>
      <c r="AQ4" s="488"/>
      <c r="AR4" s="488"/>
      <c r="AS4" s="488"/>
      <c r="AT4" s="488"/>
    </row>
    <row r="5" spans="1:46" ht="10.5" customHeight="1">
      <c r="A5" s="485"/>
      <c r="B5" s="492" t="s">
        <v>158</v>
      </c>
      <c r="C5" s="490" t="s">
        <v>159</v>
      </c>
      <c r="D5" s="490"/>
      <c r="E5" s="491" t="s">
        <v>160</v>
      </c>
      <c r="F5" s="491"/>
      <c r="G5" s="492" t="s">
        <v>158</v>
      </c>
      <c r="H5" s="490" t="s">
        <v>159</v>
      </c>
      <c r="I5" s="490"/>
      <c r="J5" s="491" t="s">
        <v>160</v>
      </c>
      <c r="K5" s="491"/>
      <c r="L5" s="492" t="s">
        <v>158</v>
      </c>
      <c r="M5" s="490" t="s">
        <v>159</v>
      </c>
      <c r="N5" s="490"/>
      <c r="O5" s="491" t="s">
        <v>160</v>
      </c>
      <c r="P5" s="491"/>
      <c r="Q5" s="492" t="s">
        <v>158</v>
      </c>
      <c r="R5" s="490" t="s">
        <v>159</v>
      </c>
      <c r="S5" s="490"/>
      <c r="T5" s="491" t="s">
        <v>160</v>
      </c>
      <c r="U5" s="491"/>
      <c r="V5" s="495" t="s">
        <v>158</v>
      </c>
      <c r="W5" s="490" t="s">
        <v>159</v>
      </c>
      <c r="X5" s="490"/>
      <c r="Y5" s="491" t="s">
        <v>160</v>
      </c>
      <c r="Z5" s="491"/>
      <c r="AA5" s="495" t="s">
        <v>158</v>
      </c>
      <c r="AB5" s="490" t="s">
        <v>159</v>
      </c>
      <c r="AC5" s="490"/>
      <c r="AD5" s="491" t="s">
        <v>160</v>
      </c>
      <c r="AE5" s="491"/>
      <c r="AF5" s="495" t="s">
        <v>158</v>
      </c>
      <c r="AG5" s="490" t="s">
        <v>159</v>
      </c>
      <c r="AH5" s="490"/>
      <c r="AI5" s="491" t="s">
        <v>160</v>
      </c>
      <c r="AJ5" s="491"/>
      <c r="AK5" s="492" t="s">
        <v>158</v>
      </c>
      <c r="AL5" s="490" t="s">
        <v>159</v>
      </c>
      <c r="AM5" s="490"/>
      <c r="AN5" s="491" t="s">
        <v>160</v>
      </c>
      <c r="AO5" s="491"/>
      <c r="AP5" s="492" t="s">
        <v>158</v>
      </c>
      <c r="AQ5" s="490" t="s">
        <v>159</v>
      </c>
      <c r="AR5" s="490"/>
      <c r="AS5" s="491" t="s">
        <v>160</v>
      </c>
      <c r="AT5" s="491"/>
    </row>
    <row r="6" spans="1:46" s="357" customFormat="1" ht="10.5" customHeight="1">
      <c r="A6" s="486"/>
      <c r="B6" s="493"/>
      <c r="C6" s="354" t="s">
        <v>161</v>
      </c>
      <c r="D6" s="354" t="s">
        <v>162</v>
      </c>
      <c r="E6" s="354" t="s">
        <v>161</v>
      </c>
      <c r="F6" s="354" t="s">
        <v>162</v>
      </c>
      <c r="G6" s="493"/>
      <c r="H6" s="354" t="s">
        <v>161</v>
      </c>
      <c r="I6" s="354" t="s">
        <v>162</v>
      </c>
      <c r="J6" s="354" t="s">
        <v>161</v>
      </c>
      <c r="K6" s="354" t="s">
        <v>163</v>
      </c>
      <c r="L6" s="493"/>
      <c r="M6" s="354" t="s">
        <v>161</v>
      </c>
      <c r="N6" s="354" t="s">
        <v>162</v>
      </c>
      <c r="O6" s="354" t="s">
        <v>161</v>
      </c>
      <c r="P6" s="354" t="s">
        <v>162</v>
      </c>
      <c r="Q6" s="493"/>
      <c r="R6" s="355" t="s">
        <v>161</v>
      </c>
      <c r="S6" s="355" t="s">
        <v>162</v>
      </c>
      <c r="T6" s="355" t="s">
        <v>161</v>
      </c>
      <c r="U6" s="356" t="s">
        <v>162</v>
      </c>
      <c r="V6" s="493"/>
      <c r="W6" s="355" t="s">
        <v>161</v>
      </c>
      <c r="X6" s="355" t="s">
        <v>162</v>
      </c>
      <c r="Y6" s="355" t="s">
        <v>161</v>
      </c>
      <c r="Z6" s="356" t="s">
        <v>162</v>
      </c>
      <c r="AA6" s="493"/>
      <c r="AB6" s="355" t="s">
        <v>161</v>
      </c>
      <c r="AC6" s="355" t="s">
        <v>162</v>
      </c>
      <c r="AD6" s="355" t="s">
        <v>161</v>
      </c>
      <c r="AE6" s="356" t="s">
        <v>162</v>
      </c>
      <c r="AF6" s="493"/>
      <c r="AG6" s="355" t="s">
        <v>161</v>
      </c>
      <c r="AH6" s="355" t="s">
        <v>162</v>
      </c>
      <c r="AI6" s="355" t="s">
        <v>161</v>
      </c>
      <c r="AJ6" s="355" t="s">
        <v>162</v>
      </c>
      <c r="AK6" s="493"/>
      <c r="AL6" s="355" t="s">
        <v>161</v>
      </c>
      <c r="AM6" s="355" t="s">
        <v>162</v>
      </c>
      <c r="AN6" s="355" t="s">
        <v>161</v>
      </c>
      <c r="AO6" s="355" t="s">
        <v>162</v>
      </c>
      <c r="AP6" s="493"/>
      <c r="AQ6" s="355" t="s">
        <v>161</v>
      </c>
      <c r="AR6" s="355" t="s">
        <v>162</v>
      </c>
      <c r="AS6" s="355" t="s">
        <v>161</v>
      </c>
      <c r="AT6" s="355" t="s">
        <v>162</v>
      </c>
    </row>
    <row r="7" spans="1:47" ht="12.75" customHeight="1">
      <c r="A7" s="358" t="s">
        <v>164</v>
      </c>
      <c r="B7" s="359">
        <v>21</v>
      </c>
      <c r="C7" s="360">
        <v>9</v>
      </c>
      <c r="D7" s="361">
        <v>0.42857142857142855</v>
      </c>
      <c r="E7" s="362">
        <v>2</v>
      </c>
      <c r="F7" s="361">
        <v>0.09523809523809523</v>
      </c>
      <c r="G7" s="359">
        <v>7</v>
      </c>
      <c r="H7" s="360">
        <v>3</v>
      </c>
      <c r="I7" s="361">
        <v>0.42857142857142855</v>
      </c>
      <c r="J7" s="362">
        <v>1</v>
      </c>
      <c r="K7" s="361">
        <v>0.14285714285714285</v>
      </c>
      <c r="L7" s="359">
        <v>11</v>
      </c>
      <c r="M7" s="360">
        <v>2</v>
      </c>
      <c r="N7" s="361">
        <v>0.18181818181818182</v>
      </c>
      <c r="O7" s="362" t="s">
        <v>81</v>
      </c>
      <c r="P7" s="361" t="s">
        <v>81</v>
      </c>
      <c r="Q7" s="359">
        <v>8</v>
      </c>
      <c r="R7" s="360">
        <v>2</v>
      </c>
      <c r="S7" s="361">
        <v>0.25</v>
      </c>
      <c r="T7" s="362" t="s">
        <v>81</v>
      </c>
      <c r="U7" s="361" t="s">
        <v>81</v>
      </c>
      <c r="V7" s="359">
        <v>8</v>
      </c>
      <c r="W7" s="360">
        <v>2</v>
      </c>
      <c r="X7" s="361">
        <v>0.25</v>
      </c>
      <c r="Y7" s="362" t="s">
        <v>81</v>
      </c>
      <c r="Z7" s="361" t="s">
        <v>81</v>
      </c>
      <c r="AA7" s="359">
        <v>19</v>
      </c>
      <c r="AB7" s="360">
        <v>5</v>
      </c>
      <c r="AC7" s="361">
        <v>0.2631578947368421</v>
      </c>
      <c r="AD7" s="362" t="s">
        <v>81</v>
      </c>
      <c r="AE7" s="361" t="s">
        <v>81</v>
      </c>
      <c r="AF7" s="359">
        <v>17</v>
      </c>
      <c r="AG7" s="360">
        <v>6</v>
      </c>
      <c r="AH7" s="361">
        <v>0.35294117647058826</v>
      </c>
      <c r="AI7" s="362">
        <v>3</v>
      </c>
      <c r="AJ7" s="361">
        <v>0.17647058823529413</v>
      </c>
      <c r="AK7" s="359">
        <v>24</v>
      </c>
      <c r="AL7" s="360">
        <v>1</v>
      </c>
      <c r="AM7" s="361">
        <v>0.041666666666666664</v>
      </c>
      <c r="AN7" s="362" t="s">
        <v>81</v>
      </c>
      <c r="AO7" s="361" t="s">
        <v>81</v>
      </c>
      <c r="AP7" s="359">
        <v>16</v>
      </c>
      <c r="AQ7" s="360">
        <v>5</v>
      </c>
      <c r="AR7" s="361">
        <v>0.3125</v>
      </c>
      <c r="AS7" s="362">
        <v>2</v>
      </c>
      <c r="AT7" s="361"/>
      <c r="AU7" s="391"/>
    </row>
    <row r="8" spans="1:47" ht="12.75" customHeight="1">
      <c r="A8" s="358" t="s">
        <v>165</v>
      </c>
      <c r="B8" s="359">
        <v>5</v>
      </c>
      <c r="C8" s="360" t="s">
        <v>81</v>
      </c>
      <c r="D8" s="361" t="s">
        <v>81</v>
      </c>
      <c r="E8" s="362" t="s">
        <v>81</v>
      </c>
      <c r="F8" s="361" t="s">
        <v>81</v>
      </c>
      <c r="G8" s="359">
        <v>8</v>
      </c>
      <c r="H8" s="360">
        <v>2</v>
      </c>
      <c r="I8" s="361">
        <v>0.25</v>
      </c>
      <c r="J8" s="362" t="s">
        <v>81</v>
      </c>
      <c r="K8" s="361" t="s">
        <v>81</v>
      </c>
      <c r="L8" s="359">
        <v>5</v>
      </c>
      <c r="M8" s="360">
        <v>2</v>
      </c>
      <c r="N8" s="361">
        <v>0.4</v>
      </c>
      <c r="O8" s="362">
        <v>2</v>
      </c>
      <c r="P8" s="361">
        <v>0.4</v>
      </c>
      <c r="Q8" s="359">
        <v>9</v>
      </c>
      <c r="R8" s="360">
        <v>4</v>
      </c>
      <c r="S8" s="361">
        <v>0.4444444444444444</v>
      </c>
      <c r="T8" s="362">
        <v>4</v>
      </c>
      <c r="U8" s="361">
        <v>0.4444444444444444</v>
      </c>
      <c r="V8" s="359">
        <v>9</v>
      </c>
      <c r="W8" s="360">
        <v>6</v>
      </c>
      <c r="X8" s="361">
        <v>0.6666666666666666</v>
      </c>
      <c r="Y8" s="362" t="s">
        <v>81</v>
      </c>
      <c r="Z8" s="361" t="s">
        <v>81</v>
      </c>
      <c r="AA8" s="359">
        <v>4</v>
      </c>
      <c r="AB8" s="360">
        <v>2</v>
      </c>
      <c r="AC8" s="361">
        <v>0.5</v>
      </c>
      <c r="AD8" s="362" t="s">
        <v>81</v>
      </c>
      <c r="AE8" s="361" t="s">
        <v>81</v>
      </c>
      <c r="AF8" s="359">
        <v>12</v>
      </c>
      <c r="AG8" s="360">
        <v>2</v>
      </c>
      <c r="AH8" s="361">
        <v>0.16666666666666666</v>
      </c>
      <c r="AI8" s="362" t="s">
        <v>81</v>
      </c>
      <c r="AJ8" s="361" t="s">
        <v>81</v>
      </c>
      <c r="AK8" s="359">
        <v>11</v>
      </c>
      <c r="AL8" s="360">
        <v>4</v>
      </c>
      <c r="AM8" s="361">
        <v>0.36363636363636365</v>
      </c>
      <c r="AN8" s="362">
        <v>2</v>
      </c>
      <c r="AO8" s="361">
        <v>0.18181818181818182</v>
      </c>
      <c r="AP8" s="359">
        <v>4</v>
      </c>
      <c r="AQ8" s="360">
        <v>2</v>
      </c>
      <c r="AR8" s="361">
        <v>0.5</v>
      </c>
      <c r="AS8" s="362"/>
      <c r="AT8" s="361"/>
      <c r="AU8" s="391"/>
    </row>
    <row r="9" spans="1:47" ht="12.75">
      <c r="A9" s="358" t="s">
        <v>166</v>
      </c>
      <c r="B9" s="359">
        <v>42</v>
      </c>
      <c r="C9" s="360">
        <v>11</v>
      </c>
      <c r="D9" s="361">
        <v>0.2619047619047619</v>
      </c>
      <c r="E9" s="362">
        <v>1</v>
      </c>
      <c r="F9" s="361">
        <v>0.023809523809523808</v>
      </c>
      <c r="G9" s="359">
        <v>27</v>
      </c>
      <c r="H9" s="360">
        <v>10</v>
      </c>
      <c r="I9" s="361">
        <v>0.37037037037037035</v>
      </c>
      <c r="J9" s="362" t="s">
        <v>81</v>
      </c>
      <c r="K9" s="361" t="s">
        <v>81</v>
      </c>
      <c r="L9" s="359">
        <v>22</v>
      </c>
      <c r="M9" s="360">
        <v>11</v>
      </c>
      <c r="N9" s="361">
        <v>0.5</v>
      </c>
      <c r="O9" s="362">
        <v>5</v>
      </c>
      <c r="P9" s="361">
        <v>0.22727272727272727</v>
      </c>
      <c r="Q9" s="359">
        <v>32</v>
      </c>
      <c r="R9" s="360">
        <v>9</v>
      </c>
      <c r="S9" s="361">
        <v>0.28125</v>
      </c>
      <c r="T9" s="362">
        <v>2</v>
      </c>
      <c r="U9" s="361">
        <v>0.0625</v>
      </c>
      <c r="V9" s="359">
        <v>28</v>
      </c>
      <c r="W9" s="360">
        <v>8</v>
      </c>
      <c r="X9" s="361">
        <v>0.2857142857142857</v>
      </c>
      <c r="Y9" s="362">
        <v>1</v>
      </c>
      <c r="Z9" s="361">
        <v>0.03571428571428571</v>
      </c>
      <c r="AA9" s="359">
        <v>15</v>
      </c>
      <c r="AB9" s="360">
        <v>5</v>
      </c>
      <c r="AC9" s="361">
        <v>0.3333333333333333</v>
      </c>
      <c r="AD9" s="362">
        <v>1</v>
      </c>
      <c r="AE9" s="361">
        <v>0.06666666666666667</v>
      </c>
      <c r="AF9" s="359">
        <v>33</v>
      </c>
      <c r="AG9" s="360">
        <v>14</v>
      </c>
      <c r="AH9" s="361">
        <v>0.42424242424242425</v>
      </c>
      <c r="AI9" s="362">
        <v>3</v>
      </c>
      <c r="AJ9" s="361">
        <v>0.09090909090909091</v>
      </c>
      <c r="AK9" s="359">
        <v>32</v>
      </c>
      <c r="AL9" s="360">
        <v>9</v>
      </c>
      <c r="AM9" s="361">
        <v>0.28125</v>
      </c>
      <c r="AN9" s="362">
        <v>4</v>
      </c>
      <c r="AO9" s="361">
        <v>0.125</v>
      </c>
      <c r="AP9" s="359">
        <v>55</v>
      </c>
      <c r="AQ9" s="360">
        <v>9</v>
      </c>
      <c r="AR9" s="361">
        <v>0.16363636363636364</v>
      </c>
      <c r="AS9" s="362">
        <v>4</v>
      </c>
      <c r="AT9" s="361"/>
      <c r="AU9" s="391"/>
    </row>
    <row r="10" spans="1:47" ht="12.75">
      <c r="A10" s="358" t="s">
        <v>167</v>
      </c>
      <c r="B10" s="359">
        <v>7</v>
      </c>
      <c r="C10" s="360">
        <v>1</v>
      </c>
      <c r="D10" s="361">
        <v>0.14285714285714285</v>
      </c>
      <c r="E10" s="362">
        <v>1</v>
      </c>
      <c r="F10" s="361">
        <v>0.14285714285714285</v>
      </c>
      <c r="G10" s="359">
        <v>7</v>
      </c>
      <c r="H10" s="360">
        <v>2</v>
      </c>
      <c r="I10" s="361">
        <v>0.2857142857142857</v>
      </c>
      <c r="J10" s="362" t="s">
        <v>81</v>
      </c>
      <c r="K10" s="361" t="s">
        <v>81</v>
      </c>
      <c r="L10" s="359">
        <v>10</v>
      </c>
      <c r="M10" s="360">
        <v>5</v>
      </c>
      <c r="N10" s="361">
        <v>0.5</v>
      </c>
      <c r="O10" s="362" t="s">
        <v>81</v>
      </c>
      <c r="P10" s="361" t="s">
        <v>81</v>
      </c>
      <c r="Q10" s="359">
        <v>3</v>
      </c>
      <c r="R10" s="360" t="s">
        <v>81</v>
      </c>
      <c r="S10" s="361" t="s">
        <v>81</v>
      </c>
      <c r="T10" s="362" t="s">
        <v>81</v>
      </c>
      <c r="U10" s="361">
        <v>0</v>
      </c>
      <c r="V10" s="359">
        <v>10</v>
      </c>
      <c r="W10" s="360">
        <v>2</v>
      </c>
      <c r="X10" s="361">
        <v>0.2</v>
      </c>
      <c r="Y10" s="362" t="s">
        <v>81</v>
      </c>
      <c r="Z10" s="361" t="s">
        <v>81</v>
      </c>
      <c r="AA10" s="359">
        <v>7</v>
      </c>
      <c r="AB10" s="360" t="s">
        <v>81</v>
      </c>
      <c r="AC10" s="361" t="s">
        <v>81</v>
      </c>
      <c r="AD10" s="362" t="s">
        <v>81</v>
      </c>
      <c r="AE10" s="361" t="s">
        <v>81</v>
      </c>
      <c r="AF10" s="359">
        <v>8</v>
      </c>
      <c r="AG10" s="360">
        <v>2</v>
      </c>
      <c r="AH10" s="361">
        <v>0.25</v>
      </c>
      <c r="AI10" s="362" t="s">
        <v>81</v>
      </c>
      <c r="AJ10" s="361" t="s">
        <v>81</v>
      </c>
      <c r="AK10" s="359">
        <v>4</v>
      </c>
      <c r="AL10" s="360">
        <v>3</v>
      </c>
      <c r="AM10" s="361">
        <v>0.75</v>
      </c>
      <c r="AN10" s="362" t="s">
        <v>81</v>
      </c>
      <c r="AO10" s="361" t="s">
        <v>81</v>
      </c>
      <c r="AP10" s="359">
        <v>5</v>
      </c>
      <c r="AQ10" s="360">
        <v>1</v>
      </c>
      <c r="AR10" s="361">
        <v>0.2</v>
      </c>
      <c r="AS10" s="362"/>
      <c r="AT10" s="361"/>
      <c r="AU10" s="391"/>
    </row>
    <row r="11" spans="1:47" ht="12.75">
      <c r="A11" s="358" t="s">
        <v>168</v>
      </c>
      <c r="B11" s="359">
        <v>2</v>
      </c>
      <c r="C11" s="360">
        <v>1</v>
      </c>
      <c r="D11" s="361">
        <v>0.5</v>
      </c>
      <c r="E11" s="362">
        <v>1</v>
      </c>
      <c r="F11" s="361">
        <v>0.5</v>
      </c>
      <c r="G11" s="359" t="s">
        <v>81</v>
      </c>
      <c r="H11" s="360" t="s">
        <v>81</v>
      </c>
      <c r="I11" s="361" t="s">
        <v>81</v>
      </c>
      <c r="J11" s="362" t="s">
        <v>81</v>
      </c>
      <c r="K11" s="361" t="s">
        <v>81</v>
      </c>
      <c r="L11" s="359">
        <v>2</v>
      </c>
      <c r="M11" s="360">
        <v>2</v>
      </c>
      <c r="N11" s="361">
        <v>1</v>
      </c>
      <c r="O11" s="362" t="s">
        <v>81</v>
      </c>
      <c r="P11" s="361" t="s">
        <v>81</v>
      </c>
      <c r="Q11" s="359">
        <v>6</v>
      </c>
      <c r="R11" s="360">
        <v>5</v>
      </c>
      <c r="S11" s="361">
        <v>0.8333333333333334</v>
      </c>
      <c r="T11" s="362">
        <v>1</v>
      </c>
      <c r="U11" s="361">
        <v>0.16666666666666666</v>
      </c>
      <c r="V11" s="359">
        <v>11</v>
      </c>
      <c r="W11" s="360">
        <v>5</v>
      </c>
      <c r="X11" s="361">
        <v>0.45454545454545453</v>
      </c>
      <c r="Y11" s="362">
        <v>4</v>
      </c>
      <c r="Z11" s="361">
        <v>0.36363636363636365</v>
      </c>
      <c r="AA11" s="359">
        <v>2</v>
      </c>
      <c r="AB11" s="360">
        <v>2</v>
      </c>
      <c r="AC11" s="361">
        <v>1</v>
      </c>
      <c r="AD11" s="362" t="s">
        <v>81</v>
      </c>
      <c r="AE11" s="361" t="s">
        <v>81</v>
      </c>
      <c r="AF11" s="359">
        <v>9</v>
      </c>
      <c r="AG11" s="360">
        <v>3</v>
      </c>
      <c r="AH11" s="361">
        <v>0.3333333333333333</v>
      </c>
      <c r="AI11" s="362">
        <v>1</v>
      </c>
      <c r="AJ11" s="361">
        <v>0.1111111111111111</v>
      </c>
      <c r="AK11" s="359">
        <v>14</v>
      </c>
      <c r="AL11" s="360">
        <v>8</v>
      </c>
      <c r="AM11" s="361">
        <v>0.5714285714285714</v>
      </c>
      <c r="AN11" s="362">
        <v>2</v>
      </c>
      <c r="AO11" s="361">
        <v>0.14285714285714285</v>
      </c>
      <c r="AP11" s="359">
        <v>7</v>
      </c>
      <c r="AQ11" s="360" t="s">
        <v>81</v>
      </c>
      <c r="AR11" s="361" t="s">
        <v>81</v>
      </c>
      <c r="AS11" s="362"/>
      <c r="AT11" s="361"/>
      <c r="AU11" s="391"/>
    </row>
    <row r="12" spans="1:47" ht="12.75">
      <c r="A12" s="358" t="s">
        <v>169</v>
      </c>
      <c r="B12" s="359">
        <v>26</v>
      </c>
      <c r="C12" s="360">
        <v>5</v>
      </c>
      <c r="D12" s="361">
        <v>0.19230769230769232</v>
      </c>
      <c r="E12" s="362" t="s">
        <v>81</v>
      </c>
      <c r="F12" s="361" t="s">
        <v>81</v>
      </c>
      <c r="G12" s="359">
        <v>43</v>
      </c>
      <c r="H12" s="360">
        <v>10</v>
      </c>
      <c r="I12" s="361">
        <v>0.23255813953488372</v>
      </c>
      <c r="J12" s="362">
        <v>2</v>
      </c>
      <c r="K12" s="361">
        <v>0.046511627906976744</v>
      </c>
      <c r="L12" s="359">
        <v>29</v>
      </c>
      <c r="M12" s="360">
        <v>7</v>
      </c>
      <c r="N12" s="361">
        <v>0.2413793103448276</v>
      </c>
      <c r="O12" s="362">
        <v>3</v>
      </c>
      <c r="P12" s="361">
        <v>0.10344827586206896</v>
      </c>
      <c r="Q12" s="359">
        <v>17</v>
      </c>
      <c r="R12" s="360">
        <v>4</v>
      </c>
      <c r="S12" s="361">
        <v>0.23529411764705882</v>
      </c>
      <c r="T12" s="362">
        <v>2</v>
      </c>
      <c r="U12" s="361">
        <v>0.11764705882352941</v>
      </c>
      <c r="V12" s="359">
        <v>24</v>
      </c>
      <c r="W12" s="360">
        <v>10</v>
      </c>
      <c r="X12" s="361">
        <v>0.4166666666666667</v>
      </c>
      <c r="Y12" s="362">
        <v>2</v>
      </c>
      <c r="Z12" s="361">
        <v>0.08333333333333333</v>
      </c>
      <c r="AA12" s="359">
        <v>24</v>
      </c>
      <c r="AB12" s="360">
        <v>7</v>
      </c>
      <c r="AC12" s="361">
        <v>0.2916666666666667</v>
      </c>
      <c r="AD12" s="362">
        <v>1</v>
      </c>
      <c r="AE12" s="361">
        <v>0.041666666666666664</v>
      </c>
      <c r="AF12" s="359">
        <v>23</v>
      </c>
      <c r="AG12" s="360">
        <v>9</v>
      </c>
      <c r="AH12" s="361">
        <v>0.391304347826087</v>
      </c>
      <c r="AI12" s="362">
        <v>1</v>
      </c>
      <c r="AJ12" s="361">
        <v>0.043478260869565216</v>
      </c>
      <c r="AK12" s="359">
        <v>28</v>
      </c>
      <c r="AL12" s="360">
        <v>9</v>
      </c>
      <c r="AM12" s="361">
        <v>0.32142857142857145</v>
      </c>
      <c r="AN12" s="362">
        <v>1</v>
      </c>
      <c r="AO12" s="361">
        <v>0.03571428571428571</v>
      </c>
      <c r="AP12" s="359">
        <v>26</v>
      </c>
      <c r="AQ12" s="360">
        <v>5</v>
      </c>
      <c r="AR12" s="361">
        <v>0.19230769230769232</v>
      </c>
      <c r="AS12" s="362"/>
      <c r="AT12" s="361"/>
      <c r="AU12" s="391"/>
    </row>
    <row r="13" spans="1:47" ht="12.75">
      <c r="A13" s="358" t="s">
        <v>170</v>
      </c>
      <c r="B13" s="359">
        <v>6</v>
      </c>
      <c r="C13" s="360">
        <v>1</v>
      </c>
      <c r="D13" s="361">
        <v>0.16666666666666666</v>
      </c>
      <c r="E13" s="362" t="s">
        <v>81</v>
      </c>
      <c r="F13" s="361" t="s">
        <v>81</v>
      </c>
      <c r="G13" s="359">
        <v>7</v>
      </c>
      <c r="H13" s="360">
        <v>1</v>
      </c>
      <c r="I13" s="361">
        <v>0.14285714285714285</v>
      </c>
      <c r="J13" s="362" t="s">
        <v>81</v>
      </c>
      <c r="K13" s="361" t="s">
        <v>81</v>
      </c>
      <c r="L13" s="359">
        <v>8</v>
      </c>
      <c r="M13" s="360">
        <v>3</v>
      </c>
      <c r="N13" s="361">
        <v>0.375</v>
      </c>
      <c r="O13" s="362">
        <v>1</v>
      </c>
      <c r="P13" s="361">
        <v>0.125</v>
      </c>
      <c r="Q13" s="359">
        <v>8</v>
      </c>
      <c r="R13" s="360">
        <v>6</v>
      </c>
      <c r="S13" s="361">
        <v>0.75</v>
      </c>
      <c r="T13" s="362">
        <v>3</v>
      </c>
      <c r="U13" s="361">
        <v>0.375</v>
      </c>
      <c r="V13" s="359">
        <v>8</v>
      </c>
      <c r="W13" s="360">
        <v>2</v>
      </c>
      <c r="X13" s="361">
        <v>0.25</v>
      </c>
      <c r="Y13" s="362">
        <v>1</v>
      </c>
      <c r="Z13" s="361">
        <v>0.125</v>
      </c>
      <c r="AA13" s="359">
        <v>13</v>
      </c>
      <c r="AB13" s="360">
        <v>2</v>
      </c>
      <c r="AC13" s="361">
        <v>0.15384615384615385</v>
      </c>
      <c r="AD13" s="362" t="s">
        <v>81</v>
      </c>
      <c r="AE13" s="361" t="s">
        <v>81</v>
      </c>
      <c r="AF13" s="359">
        <v>10</v>
      </c>
      <c r="AG13" s="360" t="s">
        <v>81</v>
      </c>
      <c r="AH13" s="361">
        <v>0</v>
      </c>
      <c r="AI13" s="362" t="s">
        <v>81</v>
      </c>
      <c r="AJ13" s="361" t="s">
        <v>81</v>
      </c>
      <c r="AK13" s="359">
        <v>11</v>
      </c>
      <c r="AL13" s="360">
        <v>4</v>
      </c>
      <c r="AM13" s="361">
        <v>0.36363636363636365</v>
      </c>
      <c r="AN13" s="362" t="s">
        <v>81</v>
      </c>
      <c r="AO13" s="361" t="s">
        <v>81</v>
      </c>
      <c r="AP13" s="359">
        <v>5</v>
      </c>
      <c r="AQ13" s="360">
        <v>2</v>
      </c>
      <c r="AR13" s="361">
        <v>0.4</v>
      </c>
      <c r="AS13" s="362">
        <v>1</v>
      </c>
      <c r="AT13" s="361"/>
      <c r="AU13" s="391"/>
    </row>
    <row r="14" spans="1:47" ht="12.75">
      <c r="A14" s="358" t="s">
        <v>171</v>
      </c>
      <c r="B14" s="359">
        <v>14</v>
      </c>
      <c r="C14" s="360">
        <v>3</v>
      </c>
      <c r="D14" s="361">
        <v>0.21428571428571427</v>
      </c>
      <c r="E14" s="362">
        <v>1</v>
      </c>
      <c r="F14" s="361">
        <v>0.07142857142857142</v>
      </c>
      <c r="G14" s="359">
        <v>14</v>
      </c>
      <c r="H14" s="360">
        <v>10</v>
      </c>
      <c r="I14" s="361">
        <v>0.7142857142857143</v>
      </c>
      <c r="J14" s="362" t="s">
        <v>81</v>
      </c>
      <c r="K14" s="361" t="s">
        <v>81</v>
      </c>
      <c r="L14" s="359">
        <v>17</v>
      </c>
      <c r="M14" s="360">
        <v>4</v>
      </c>
      <c r="N14" s="361">
        <v>0.23529411764705882</v>
      </c>
      <c r="O14" s="362">
        <v>2</v>
      </c>
      <c r="P14" s="361">
        <v>0.11764705882352941</v>
      </c>
      <c r="Q14" s="359">
        <v>6</v>
      </c>
      <c r="R14" s="360">
        <v>1</v>
      </c>
      <c r="S14" s="361">
        <v>0.16666666666666666</v>
      </c>
      <c r="T14" s="362" t="s">
        <v>81</v>
      </c>
      <c r="U14" s="361" t="s">
        <v>81</v>
      </c>
      <c r="V14" s="359">
        <v>11</v>
      </c>
      <c r="W14" s="360">
        <v>2</v>
      </c>
      <c r="X14" s="361">
        <v>0.18181818181818182</v>
      </c>
      <c r="Y14" s="362" t="s">
        <v>81</v>
      </c>
      <c r="Z14" s="361" t="s">
        <v>81</v>
      </c>
      <c r="AA14" s="359">
        <v>13</v>
      </c>
      <c r="AB14" s="360">
        <v>5</v>
      </c>
      <c r="AC14" s="361">
        <v>0.38461538461538464</v>
      </c>
      <c r="AD14" s="362">
        <v>1</v>
      </c>
      <c r="AE14" s="361">
        <v>0.07692307692307693</v>
      </c>
      <c r="AF14" s="359">
        <v>16</v>
      </c>
      <c r="AG14" s="360">
        <v>4</v>
      </c>
      <c r="AH14" s="361">
        <v>0.25</v>
      </c>
      <c r="AI14" s="362" t="s">
        <v>81</v>
      </c>
      <c r="AJ14" s="361" t="s">
        <v>81</v>
      </c>
      <c r="AK14" s="359">
        <v>17</v>
      </c>
      <c r="AL14" s="360">
        <v>5</v>
      </c>
      <c r="AM14" s="361">
        <v>0.29411764705882354</v>
      </c>
      <c r="AN14" s="362">
        <v>1</v>
      </c>
      <c r="AO14" s="361">
        <v>0.058823529411764705</v>
      </c>
      <c r="AP14" s="359">
        <v>11</v>
      </c>
      <c r="AQ14" s="360">
        <v>3</v>
      </c>
      <c r="AR14" s="361">
        <v>0.2727272727272727</v>
      </c>
      <c r="AS14" s="362"/>
      <c r="AT14" s="361"/>
      <c r="AU14" s="391"/>
    </row>
    <row r="15" spans="1:47" ht="12.75">
      <c r="A15" s="358" t="s">
        <v>172</v>
      </c>
      <c r="B15" s="359">
        <v>16</v>
      </c>
      <c r="C15" s="360">
        <v>5</v>
      </c>
      <c r="D15" s="361">
        <v>0.3125</v>
      </c>
      <c r="E15" s="362">
        <v>1</v>
      </c>
      <c r="F15" s="361">
        <v>0.0625</v>
      </c>
      <c r="G15" s="359">
        <v>15</v>
      </c>
      <c r="H15" s="360">
        <v>9</v>
      </c>
      <c r="I15" s="361">
        <v>0.6</v>
      </c>
      <c r="J15" s="362">
        <v>4</v>
      </c>
      <c r="K15" s="361">
        <v>0.26666666666666666</v>
      </c>
      <c r="L15" s="359">
        <v>9</v>
      </c>
      <c r="M15" s="360">
        <v>4</v>
      </c>
      <c r="N15" s="361">
        <v>0.4444444444444444</v>
      </c>
      <c r="O15" s="362">
        <v>1</v>
      </c>
      <c r="P15" s="361">
        <v>0.1111111111111111</v>
      </c>
      <c r="Q15" s="359">
        <v>12</v>
      </c>
      <c r="R15" s="360">
        <v>3</v>
      </c>
      <c r="S15" s="361">
        <v>0.25</v>
      </c>
      <c r="T15" s="362" t="s">
        <v>81</v>
      </c>
      <c r="U15" s="361" t="s">
        <v>81</v>
      </c>
      <c r="V15" s="359">
        <v>11</v>
      </c>
      <c r="W15" s="360">
        <v>1</v>
      </c>
      <c r="X15" s="361">
        <v>0.09090909090909091</v>
      </c>
      <c r="Y15" s="362" t="s">
        <v>81</v>
      </c>
      <c r="Z15" s="361" t="s">
        <v>81</v>
      </c>
      <c r="AA15" s="359">
        <v>9</v>
      </c>
      <c r="AB15" s="360">
        <v>3</v>
      </c>
      <c r="AC15" s="361">
        <v>0.3333333333333333</v>
      </c>
      <c r="AD15" s="362" t="s">
        <v>81</v>
      </c>
      <c r="AE15" s="361" t="s">
        <v>81</v>
      </c>
      <c r="AF15" s="359">
        <v>21</v>
      </c>
      <c r="AG15" s="360">
        <v>9</v>
      </c>
      <c r="AH15" s="361">
        <v>0.42857142857142855</v>
      </c>
      <c r="AI15" s="362">
        <v>2</v>
      </c>
      <c r="AJ15" s="361">
        <v>0.09523809523809523</v>
      </c>
      <c r="AK15" s="359">
        <v>19</v>
      </c>
      <c r="AL15" s="360">
        <v>9</v>
      </c>
      <c r="AM15" s="361">
        <v>0.47368421052631576</v>
      </c>
      <c r="AN15" s="362" t="s">
        <v>81</v>
      </c>
      <c r="AO15" s="361" t="s">
        <v>81</v>
      </c>
      <c r="AP15" s="359">
        <v>30</v>
      </c>
      <c r="AQ15" s="360">
        <v>12</v>
      </c>
      <c r="AR15" s="361">
        <v>0.4</v>
      </c>
      <c r="AS15" s="362"/>
      <c r="AT15" s="361"/>
      <c r="AU15" s="391"/>
    </row>
    <row r="16" spans="1:47" ht="12.75">
      <c r="A16" s="358" t="s">
        <v>173</v>
      </c>
      <c r="B16" s="359">
        <v>58</v>
      </c>
      <c r="C16" s="360">
        <v>7</v>
      </c>
      <c r="D16" s="361">
        <v>0.1206896551724138</v>
      </c>
      <c r="E16" s="362">
        <v>1</v>
      </c>
      <c r="F16" s="361">
        <v>0.017241379310344827</v>
      </c>
      <c r="G16" s="359">
        <v>45</v>
      </c>
      <c r="H16" s="360">
        <v>6</v>
      </c>
      <c r="I16" s="361">
        <v>0.13333333333333333</v>
      </c>
      <c r="J16" s="362" t="s">
        <v>81</v>
      </c>
      <c r="K16" s="361" t="s">
        <v>81</v>
      </c>
      <c r="L16" s="359">
        <v>52</v>
      </c>
      <c r="M16" s="360">
        <v>10</v>
      </c>
      <c r="N16" s="361">
        <v>0.19230769230769232</v>
      </c>
      <c r="O16" s="362">
        <v>2</v>
      </c>
      <c r="P16" s="361">
        <v>0.038461538461538464</v>
      </c>
      <c r="Q16" s="359">
        <v>39</v>
      </c>
      <c r="R16" s="360">
        <v>4</v>
      </c>
      <c r="S16" s="361">
        <v>0.10256410256410256</v>
      </c>
      <c r="T16" s="362">
        <v>2</v>
      </c>
      <c r="U16" s="361">
        <v>0.05128205128205128</v>
      </c>
      <c r="V16" s="359">
        <v>39</v>
      </c>
      <c r="W16" s="360">
        <v>8</v>
      </c>
      <c r="X16" s="361">
        <v>0.20512820512820512</v>
      </c>
      <c r="Y16" s="362">
        <v>1</v>
      </c>
      <c r="Z16" s="361">
        <v>0.02564102564102564</v>
      </c>
      <c r="AA16" s="359">
        <v>40</v>
      </c>
      <c r="AB16" s="360">
        <v>11</v>
      </c>
      <c r="AC16" s="361">
        <v>0.275</v>
      </c>
      <c r="AD16" s="362">
        <v>2</v>
      </c>
      <c r="AE16" s="361">
        <v>0.05</v>
      </c>
      <c r="AF16" s="359">
        <v>59</v>
      </c>
      <c r="AG16" s="360">
        <v>21</v>
      </c>
      <c r="AH16" s="361">
        <v>0.3559322033898305</v>
      </c>
      <c r="AI16" s="362">
        <v>1</v>
      </c>
      <c r="AJ16" s="361">
        <v>0.01694915254237288</v>
      </c>
      <c r="AK16" s="359">
        <v>20</v>
      </c>
      <c r="AL16" s="360">
        <v>3</v>
      </c>
      <c r="AM16" s="361">
        <v>0.15</v>
      </c>
      <c r="AN16" s="362" t="s">
        <v>81</v>
      </c>
      <c r="AO16" s="361" t="s">
        <v>81</v>
      </c>
      <c r="AP16" s="359">
        <v>17</v>
      </c>
      <c r="AQ16" s="360">
        <v>1</v>
      </c>
      <c r="AR16" s="361">
        <v>0.058823529411764705</v>
      </c>
      <c r="AS16" s="362">
        <v>1</v>
      </c>
      <c r="AT16" s="361"/>
      <c r="AU16" s="391"/>
    </row>
    <row r="17" spans="1:47" ht="12.75">
      <c r="A17" s="358" t="s">
        <v>174</v>
      </c>
      <c r="B17" s="359">
        <v>4</v>
      </c>
      <c r="C17" s="360" t="s">
        <v>81</v>
      </c>
      <c r="D17" s="361" t="s">
        <v>81</v>
      </c>
      <c r="E17" s="362" t="s">
        <v>81</v>
      </c>
      <c r="F17" s="361" t="s">
        <v>81</v>
      </c>
      <c r="G17" s="359">
        <v>8</v>
      </c>
      <c r="H17" s="360">
        <v>3</v>
      </c>
      <c r="I17" s="361">
        <v>0.375</v>
      </c>
      <c r="J17" s="362" t="s">
        <v>81</v>
      </c>
      <c r="K17" s="361" t="s">
        <v>81</v>
      </c>
      <c r="L17" s="359">
        <v>15</v>
      </c>
      <c r="M17" s="360">
        <v>1</v>
      </c>
      <c r="N17" s="361">
        <v>0.06666666666666667</v>
      </c>
      <c r="O17" s="362" t="s">
        <v>81</v>
      </c>
      <c r="P17" s="361" t="s">
        <v>81</v>
      </c>
      <c r="Q17" s="359">
        <v>19</v>
      </c>
      <c r="R17" s="360">
        <v>2</v>
      </c>
      <c r="S17" s="361">
        <v>0.10526315789473684</v>
      </c>
      <c r="T17" s="362">
        <v>1</v>
      </c>
      <c r="U17" s="361">
        <v>0.05263157894736842</v>
      </c>
      <c r="V17" s="359">
        <v>12</v>
      </c>
      <c r="W17" s="360">
        <v>6</v>
      </c>
      <c r="X17" s="361">
        <v>0.5</v>
      </c>
      <c r="Y17" s="362">
        <v>1</v>
      </c>
      <c r="Z17" s="361">
        <v>0.08333333333333333</v>
      </c>
      <c r="AA17" s="359">
        <v>10</v>
      </c>
      <c r="AB17" s="360">
        <v>2</v>
      </c>
      <c r="AC17" s="361">
        <v>0.2</v>
      </c>
      <c r="AD17" s="362" t="s">
        <v>81</v>
      </c>
      <c r="AE17" s="361" t="s">
        <v>81</v>
      </c>
      <c r="AF17" s="359">
        <v>12</v>
      </c>
      <c r="AG17" s="360">
        <v>6</v>
      </c>
      <c r="AH17" s="361">
        <v>0.5</v>
      </c>
      <c r="AI17" s="362" t="s">
        <v>81</v>
      </c>
      <c r="AJ17" s="361" t="s">
        <v>81</v>
      </c>
      <c r="AK17" s="359">
        <v>5</v>
      </c>
      <c r="AL17" s="360">
        <v>1</v>
      </c>
      <c r="AM17" s="361">
        <v>0.2</v>
      </c>
      <c r="AN17" s="362" t="s">
        <v>81</v>
      </c>
      <c r="AO17" s="361" t="s">
        <v>81</v>
      </c>
      <c r="AP17" s="359">
        <v>4</v>
      </c>
      <c r="AQ17" s="360">
        <v>2</v>
      </c>
      <c r="AR17" s="361">
        <v>0.5</v>
      </c>
      <c r="AS17" s="362"/>
      <c r="AT17" s="361"/>
      <c r="AU17" s="391"/>
    </row>
    <row r="18" spans="1:47" ht="12.75">
      <c r="A18" s="358" t="s">
        <v>175</v>
      </c>
      <c r="B18" s="359" t="s">
        <v>81</v>
      </c>
      <c r="C18" s="360" t="s">
        <v>81</v>
      </c>
      <c r="D18" s="361" t="s">
        <v>81</v>
      </c>
      <c r="E18" s="362" t="s">
        <v>81</v>
      </c>
      <c r="F18" s="361" t="s">
        <v>81</v>
      </c>
      <c r="G18" s="359" t="s">
        <v>81</v>
      </c>
      <c r="H18" s="360" t="s">
        <v>81</v>
      </c>
      <c r="I18" s="361" t="s">
        <v>81</v>
      </c>
      <c r="J18" s="362" t="s">
        <v>81</v>
      </c>
      <c r="K18" s="361" t="s">
        <v>81</v>
      </c>
      <c r="L18" s="359" t="s">
        <v>81</v>
      </c>
      <c r="M18" s="360" t="s">
        <v>81</v>
      </c>
      <c r="N18" s="361" t="s">
        <v>81</v>
      </c>
      <c r="O18" s="362" t="s">
        <v>81</v>
      </c>
      <c r="P18" s="361" t="s">
        <v>81</v>
      </c>
      <c r="Q18" s="359" t="s">
        <v>81</v>
      </c>
      <c r="R18" s="360" t="s">
        <v>81</v>
      </c>
      <c r="S18" s="361" t="s">
        <v>81</v>
      </c>
      <c r="T18" s="362" t="s">
        <v>81</v>
      </c>
      <c r="U18" s="361" t="s">
        <v>81</v>
      </c>
      <c r="V18" s="359" t="s">
        <v>81</v>
      </c>
      <c r="W18" s="360" t="s">
        <v>81</v>
      </c>
      <c r="X18" s="361" t="s">
        <v>81</v>
      </c>
      <c r="Y18" s="362" t="s">
        <v>81</v>
      </c>
      <c r="Z18" s="361" t="s">
        <v>81</v>
      </c>
      <c r="AA18" s="359" t="s">
        <v>81</v>
      </c>
      <c r="AB18" s="360" t="s">
        <v>81</v>
      </c>
      <c r="AC18" s="361" t="s">
        <v>81</v>
      </c>
      <c r="AD18" s="362" t="s">
        <v>81</v>
      </c>
      <c r="AE18" s="361" t="s">
        <v>81</v>
      </c>
      <c r="AF18" s="359" t="s">
        <v>81</v>
      </c>
      <c r="AG18" s="360" t="s">
        <v>81</v>
      </c>
      <c r="AH18" s="361" t="s">
        <v>81</v>
      </c>
      <c r="AI18" s="362" t="s">
        <v>81</v>
      </c>
      <c r="AJ18" s="361" t="s">
        <v>81</v>
      </c>
      <c r="AK18" s="359">
        <v>1</v>
      </c>
      <c r="AL18" s="360">
        <v>1</v>
      </c>
      <c r="AM18" s="361">
        <v>1</v>
      </c>
      <c r="AN18" s="362" t="s">
        <v>81</v>
      </c>
      <c r="AO18" s="361" t="s">
        <v>81</v>
      </c>
      <c r="AP18" s="359" t="s">
        <v>81</v>
      </c>
      <c r="AQ18" s="360" t="s">
        <v>81</v>
      </c>
      <c r="AR18" s="361" t="s">
        <v>81</v>
      </c>
      <c r="AS18" s="362" t="s">
        <v>81</v>
      </c>
      <c r="AT18" s="361" t="s">
        <v>81</v>
      </c>
      <c r="AU18" s="391"/>
    </row>
    <row r="19" spans="1:47" ht="12.75">
      <c r="A19" s="358" t="s">
        <v>176</v>
      </c>
      <c r="B19" s="359">
        <v>46</v>
      </c>
      <c r="C19" s="360">
        <v>12</v>
      </c>
      <c r="D19" s="361">
        <v>0.2608695652173913</v>
      </c>
      <c r="E19" s="362" t="s">
        <v>81</v>
      </c>
      <c r="F19" s="361" t="s">
        <v>81</v>
      </c>
      <c r="G19" s="359">
        <v>40</v>
      </c>
      <c r="H19" s="360">
        <v>16</v>
      </c>
      <c r="I19" s="361">
        <v>0.4</v>
      </c>
      <c r="J19" s="362">
        <v>3</v>
      </c>
      <c r="K19" s="361">
        <v>0.075</v>
      </c>
      <c r="L19" s="359">
        <v>37</v>
      </c>
      <c r="M19" s="360">
        <v>7</v>
      </c>
      <c r="N19" s="361">
        <v>0.1891891891891892</v>
      </c>
      <c r="O19" s="362">
        <v>1</v>
      </c>
      <c r="P19" s="361">
        <v>0.02702702702702703</v>
      </c>
      <c r="Q19" s="359">
        <v>42</v>
      </c>
      <c r="R19" s="360">
        <v>10</v>
      </c>
      <c r="S19" s="361">
        <v>0.23809523809523808</v>
      </c>
      <c r="T19" s="362">
        <v>3</v>
      </c>
      <c r="U19" s="361">
        <v>0.07142857142857142</v>
      </c>
      <c r="V19" s="359">
        <v>40</v>
      </c>
      <c r="W19" s="360">
        <v>10</v>
      </c>
      <c r="X19" s="361">
        <v>0.25</v>
      </c>
      <c r="Y19" s="362">
        <v>2</v>
      </c>
      <c r="Z19" s="361">
        <v>0.05</v>
      </c>
      <c r="AA19" s="359">
        <v>55</v>
      </c>
      <c r="AB19" s="360">
        <v>9</v>
      </c>
      <c r="AC19" s="361">
        <v>0.16363636363636364</v>
      </c>
      <c r="AD19" s="362" t="s">
        <v>81</v>
      </c>
      <c r="AE19" s="361" t="s">
        <v>81</v>
      </c>
      <c r="AF19" s="359">
        <v>55</v>
      </c>
      <c r="AG19" s="360">
        <v>6</v>
      </c>
      <c r="AH19" s="361">
        <v>0.10909090909090909</v>
      </c>
      <c r="AI19" s="362">
        <v>2</v>
      </c>
      <c r="AJ19" s="361">
        <v>0.03636363636363636</v>
      </c>
      <c r="AK19" s="359">
        <v>42</v>
      </c>
      <c r="AL19" s="360">
        <v>13</v>
      </c>
      <c r="AM19" s="361">
        <v>0.30952380952380953</v>
      </c>
      <c r="AN19" s="362" t="s">
        <v>81</v>
      </c>
      <c r="AO19" s="361" t="s">
        <v>81</v>
      </c>
      <c r="AP19" s="359">
        <v>76</v>
      </c>
      <c r="AQ19" s="360">
        <v>13</v>
      </c>
      <c r="AR19" s="361">
        <v>0.17105263157894737</v>
      </c>
      <c r="AS19" s="362" t="s">
        <v>81</v>
      </c>
      <c r="AT19" s="361" t="s">
        <v>81</v>
      </c>
      <c r="AU19" s="391"/>
    </row>
    <row r="20" spans="1:47" ht="12.75" customHeight="1">
      <c r="A20" s="358" t="s">
        <v>177</v>
      </c>
      <c r="B20" s="359">
        <v>4377</v>
      </c>
      <c r="C20" s="360">
        <v>398</v>
      </c>
      <c r="D20" s="361">
        <v>0.09092986063513822</v>
      </c>
      <c r="E20" s="362">
        <v>35</v>
      </c>
      <c r="F20" s="361">
        <v>0.007996344528215673</v>
      </c>
      <c r="G20" s="359">
        <v>4565</v>
      </c>
      <c r="H20" s="360">
        <v>457</v>
      </c>
      <c r="I20" s="361">
        <v>0.10010952902519167</v>
      </c>
      <c r="J20" s="362">
        <v>40</v>
      </c>
      <c r="K20" s="361">
        <v>0.008762322015334063</v>
      </c>
      <c r="L20" s="359">
        <v>6604</v>
      </c>
      <c r="M20" s="360">
        <v>565</v>
      </c>
      <c r="N20" s="361">
        <v>0.0855542095699576</v>
      </c>
      <c r="O20" s="362">
        <v>59</v>
      </c>
      <c r="P20" s="361">
        <v>0.008933979406420352</v>
      </c>
      <c r="Q20" s="359">
        <v>8049</v>
      </c>
      <c r="R20" s="360">
        <v>734</v>
      </c>
      <c r="S20" s="361">
        <v>0.09119145235432972</v>
      </c>
      <c r="T20" s="362">
        <v>61</v>
      </c>
      <c r="U20" s="361">
        <v>0.007578581190209964</v>
      </c>
      <c r="V20" s="359">
        <v>8608</v>
      </c>
      <c r="W20" s="360">
        <v>658</v>
      </c>
      <c r="X20" s="361">
        <v>0.07644052044609666</v>
      </c>
      <c r="Y20" s="362">
        <v>52</v>
      </c>
      <c r="Z20" s="361">
        <v>0.0060408921933085506</v>
      </c>
      <c r="AA20" s="359">
        <v>9560</v>
      </c>
      <c r="AB20" s="360">
        <v>894</v>
      </c>
      <c r="AC20" s="361">
        <v>0.09351464435146443</v>
      </c>
      <c r="AD20" s="362">
        <v>56</v>
      </c>
      <c r="AE20" s="361">
        <v>0.005857740585774059</v>
      </c>
      <c r="AF20" s="359">
        <v>12527</v>
      </c>
      <c r="AG20" s="360">
        <v>1014</v>
      </c>
      <c r="AH20" s="361">
        <v>0.0809451584577313</v>
      </c>
      <c r="AI20" s="362">
        <v>41</v>
      </c>
      <c r="AJ20" s="361">
        <v>0.0032729304701844017</v>
      </c>
      <c r="AK20" s="359">
        <v>1176</v>
      </c>
      <c r="AL20" s="360">
        <v>176</v>
      </c>
      <c r="AM20" s="361">
        <v>0.14965986394557823</v>
      </c>
      <c r="AN20" s="362">
        <v>8</v>
      </c>
      <c r="AO20" s="361">
        <v>0.006802721088435374</v>
      </c>
      <c r="AP20" s="359">
        <v>1551</v>
      </c>
      <c r="AQ20" s="360">
        <v>185</v>
      </c>
      <c r="AR20" s="361">
        <v>0.11927788523533205</v>
      </c>
      <c r="AS20" s="362">
        <v>19</v>
      </c>
      <c r="AT20" s="361">
        <v>0.012250161186331399</v>
      </c>
      <c r="AU20" s="391"/>
    </row>
    <row r="21" spans="1:47" ht="12.75">
      <c r="A21" s="358" t="s">
        <v>178</v>
      </c>
      <c r="B21" s="359">
        <v>839</v>
      </c>
      <c r="C21" s="360">
        <v>179</v>
      </c>
      <c r="D21" s="361">
        <v>0.2133492252681764</v>
      </c>
      <c r="E21" s="362">
        <v>32</v>
      </c>
      <c r="F21" s="361">
        <v>0.03814064362336114</v>
      </c>
      <c r="G21" s="359">
        <v>955</v>
      </c>
      <c r="H21" s="360">
        <v>216</v>
      </c>
      <c r="I21" s="361">
        <v>0.2261780104712042</v>
      </c>
      <c r="J21" s="362">
        <v>30</v>
      </c>
      <c r="K21" s="361">
        <v>0.031413612565445025</v>
      </c>
      <c r="L21" s="359">
        <v>887</v>
      </c>
      <c r="M21" s="360">
        <v>225</v>
      </c>
      <c r="N21" s="361">
        <v>0.25366403607666294</v>
      </c>
      <c r="O21" s="362">
        <v>45</v>
      </c>
      <c r="P21" s="361">
        <v>0.05073280721533258</v>
      </c>
      <c r="Q21" s="359">
        <v>795</v>
      </c>
      <c r="R21" s="360">
        <v>207</v>
      </c>
      <c r="S21" s="361">
        <v>0.26037735849056604</v>
      </c>
      <c r="T21" s="362">
        <v>33</v>
      </c>
      <c r="U21" s="361">
        <v>0.04150943396226415</v>
      </c>
      <c r="V21" s="359">
        <v>862</v>
      </c>
      <c r="W21" s="360">
        <v>242</v>
      </c>
      <c r="X21" s="361">
        <v>0.28074245939675174</v>
      </c>
      <c r="Y21" s="362">
        <v>41</v>
      </c>
      <c r="Z21" s="361">
        <v>0.04756380510440835</v>
      </c>
      <c r="AA21" s="359">
        <v>814</v>
      </c>
      <c r="AB21" s="360">
        <v>209</v>
      </c>
      <c r="AC21" s="361">
        <v>0.25675675675675674</v>
      </c>
      <c r="AD21" s="362">
        <v>37</v>
      </c>
      <c r="AE21" s="361">
        <v>0.045454545454545456</v>
      </c>
      <c r="AF21" s="359">
        <v>840</v>
      </c>
      <c r="AG21" s="360">
        <v>221</v>
      </c>
      <c r="AH21" s="361">
        <v>0.2630952380952381</v>
      </c>
      <c r="AI21" s="362">
        <v>36</v>
      </c>
      <c r="AJ21" s="361">
        <v>0.04285714285714286</v>
      </c>
      <c r="AK21" s="359">
        <v>746</v>
      </c>
      <c r="AL21" s="360">
        <v>235</v>
      </c>
      <c r="AM21" s="361">
        <v>0.31501340482573725</v>
      </c>
      <c r="AN21" s="362">
        <v>27</v>
      </c>
      <c r="AO21" s="361">
        <v>0.036193029490616625</v>
      </c>
      <c r="AP21" s="359">
        <v>795</v>
      </c>
      <c r="AQ21" s="360">
        <v>190</v>
      </c>
      <c r="AR21" s="361">
        <v>0.2389937106918239</v>
      </c>
      <c r="AS21" s="362">
        <v>25</v>
      </c>
      <c r="AT21" s="361">
        <v>0.031446540880503145</v>
      </c>
      <c r="AU21" s="391"/>
    </row>
    <row r="22" spans="1:47" ht="12.75">
      <c r="A22" s="358" t="s">
        <v>179</v>
      </c>
      <c r="B22" s="359">
        <v>12</v>
      </c>
      <c r="C22" s="360">
        <v>7</v>
      </c>
      <c r="D22" s="361">
        <v>0.5833333333333334</v>
      </c>
      <c r="E22" s="362" t="s">
        <v>81</v>
      </c>
      <c r="F22" s="361" t="s">
        <v>81</v>
      </c>
      <c r="G22" s="359">
        <v>10</v>
      </c>
      <c r="H22" s="360">
        <v>4</v>
      </c>
      <c r="I22" s="361">
        <v>0.4</v>
      </c>
      <c r="J22" s="362" t="s">
        <v>81</v>
      </c>
      <c r="K22" s="361" t="s">
        <v>81</v>
      </c>
      <c r="L22" s="359">
        <v>20</v>
      </c>
      <c r="M22" s="360">
        <v>4</v>
      </c>
      <c r="N22" s="361">
        <v>0.2</v>
      </c>
      <c r="O22" s="362" t="s">
        <v>81</v>
      </c>
      <c r="P22" s="361" t="s">
        <v>81</v>
      </c>
      <c r="Q22" s="359">
        <v>26</v>
      </c>
      <c r="R22" s="360">
        <v>2</v>
      </c>
      <c r="S22" s="361">
        <v>0.07692307692307693</v>
      </c>
      <c r="T22" s="362" t="s">
        <v>81</v>
      </c>
      <c r="U22" s="361" t="s">
        <v>81</v>
      </c>
      <c r="V22" s="359">
        <v>11</v>
      </c>
      <c r="W22" s="360">
        <v>2</v>
      </c>
      <c r="X22" s="361">
        <v>0.18181818181818182</v>
      </c>
      <c r="Y22" s="362" t="s">
        <v>81</v>
      </c>
      <c r="Z22" s="361" t="s">
        <v>81</v>
      </c>
      <c r="AA22" s="359">
        <v>9</v>
      </c>
      <c r="AB22" s="360">
        <v>4</v>
      </c>
      <c r="AC22" s="361">
        <v>0.4444444444444444</v>
      </c>
      <c r="AD22" s="362" t="s">
        <v>81</v>
      </c>
      <c r="AE22" s="361" t="s">
        <v>81</v>
      </c>
      <c r="AF22" s="359">
        <v>19</v>
      </c>
      <c r="AG22" s="360">
        <v>5</v>
      </c>
      <c r="AH22" s="361">
        <v>0.2631578947368421</v>
      </c>
      <c r="AI22" s="362" t="s">
        <v>81</v>
      </c>
      <c r="AJ22" s="361" t="s">
        <v>81</v>
      </c>
      <c r="AK22" s="359">
        <v>9</v>
      </c>
      <c r="AL22" s="360">
        <v>2</v>
      </c>
      <c r="AM22" s="361">
        <v>0.2222222222222222</v>
      </c>
      <c r="AN22" s="362" t="s">
        <v>81</v>
      </c>
      <c r="AO22" s="361" t="s">
        <v>81</v>
      </c>
      <c r="AP22" s="359">
        <v>8</v>
      </c>
      <c r="AQ22" s="360">
        <v>3</v>
      </c>
      <c r="AR22" s="361">
        <v>0.375</v>
      </c>
      <c r="AS22" s="362" t="s">
        <v>81</v>
      </c>
      <c r="AT22" s="361" t="s">
        <v>81</v>
      </c>
      <c r="AU22" s="391"/>
    </row>
    <row r="23" spans="1:48" ht="12" customHeight="1">
      <c r="A23" s="363" t="s">
        <v>180</v>
      </c>
      <c r="B23" s="359">
        <v>772</v>
      </c>
      <c r="C23" s="364">
        <v>206</v>
      </c>
      <c r="D23" s="365">
        <v>0.266839378238342</v>
      </c>
      <c r="E23" s="364">
        <v>81</v>
      </c>
      <c r="F23" s="365">
        <v>0.10492227979274611</v>
      </c>
      <c r="G23" s="359">
        <v>900</v>
      </c>
      <c r="H23" s="364">
        <v>224</v>
      </c>
      <c r="I23" s="365">
        <v>0.24888888888888888</v>
      </c>
      <c r="J23" s="364">
        <v>64</v>
      </c>
      <c r="K23" s="365">
        <v>0.07111111111111111</v>
      </c>
      <c r="L23" s="359">
        <v>987</v>
      </c>
      <c r="M23" s="364">
        <v>265</v>
      </c>
      <c r="N23" s="365">
        <v>0.2684903748733536</v>
      </c>
      <c r="O23" s="364">
        <v>67</v>
      </c>
      <c r="P23" s="365">
        <v>0.06788247213779129</v>
      </c>
      <c r="Q23" s="359">
        <v>1094</v>
      </c>
      <c r="R23" s="364">
        <v>258</v>
      </c>
      <c r="S23" s="365">
        <v>0.23583180987202926</v>
      </c>
      <c r="T23" s="364">
        <v>69</v>
      </c>
      <c r="U23" s="365">
        <v>0.06307129798903108</v>
      </c>
      <c r="V23" s="359">
        <v>1249</v>
      </c>
      <c r="W23" s="364">
        <v>235</v>
      </c>
      <c r="X23" s="365">
        <v>0.18815052041633307</v>
      </c>
      <c r="Y23" s="364">
        <v>57</v>
      </c>
      <c r="Z23" s="365">
        <v>0.045636509207365894</v>
      </c>
      <c r="AA23" s="359">
        <v>1418</v>
      </c>
      <c r="AB23" s="364">
        <v>213</v>
      </c>
      <c r="AC23" s="365">
        <v>0.15021156558533144</v>
      </c>
      <c r="AD23" s="364">
        <v>48</v>
      </c>
      <c r="AE23" s="365">
        <v>0.03385049365303244</v>
      </c>
      <c r="AF23" s="359">
        <v>1549</v>
      </c>
      <c r="AG23" s="364">
        <v>213</v>
      </c>
      <c r="AH23" s="365">
        <v>0.13750806972240154</v>
      </c>
      <c r="AI23" s="364">
        <v>42</v>
      </c>
      <c r="AJ23" s="365">
        <v>0.02711426726920594</v>
      </c>
      <c r="AK23" s="359">
        <v>1480</v>
      </c>
      <c r="AL23" s="364">
        <v>196</v>
      </c>
      <c r="AM23" s="365">
        <v>0.13243243243243244</v>
      </c>
      <c r="AN23" s="364">
        <v>38</v>
      </c>
      <c r="AO23" s="365">
        <v>0.025675675675675677</v>
      </c>
      <c r="AP23" s="359">
        <v>1702</v>
      </c>
      <c r="AQ23" s="364">
        <v>118</v>
      </c>
      <c r="AR23" s="365">
        <v>0.06933019976498238</v>
      </c>
      <c r="AS23" s="364">
        <v>26</v>
      </c>
      <c r="AT23" s="365">
        <v>0.02</v>
      </c>
      <c r="AU23" s="391"/>
      <c r="AV23" s="391"/>
    </row>
    <row r="24" spans="1:47" s="373" customFormat="1" ht="12.75">
      <c r="A24" s="366" t="s">
        <v>181</v>
      </c>
      <c r="B24" s="367">
        <v>136</v>
      </c>
      <c r="C24" s="368">
        <v>40</v>
      </c>
      <c r="D24" s="369">
        <v>0.29411764705882354</v>
      </c>
      <c r="E24" s="370">
        <v>11</v>
      </c>
      <c r="F24" s="369">
        <v>0.08088235294117647</v>
      </c>
      <c r="G24" s="367">
        <v>239</v>
      </c>
      <c r="H24" s="371">
        <v>78</v>
      </c>
      <c r="I24" s="369">
        <v>0.3263598326359833</v>
      </c>
      <c r="J24" s="370">
        <v>14</v>
      </c>
      <c r="K24" s="372">
        <v>0.058577405857740586</v>
      </c>
      <c r="L24" s="367">
        <v>272</v>
      </c>
      <c r="M24" s="371">
        <v>90</v>
      </c>
      <c r="N24" s="372">
        <v>0.33088235294117646</v>
      </c>
      <c r="O24" s="370">
        <v>16</v>
      </c>
      <c r="P24" s="372">
        <v>0.058823529411764705</v>
      </c>
      <c r="Q24" s="367">
        <v>275</v>
      </c>
      <c r="R24" s="371">
        <v>78</v>
      </c>
      <c r="S24" s="372">
        <v>0.28363636363636363</v>
      </c>
      <c r="T24" s="370">
        <v>14</v>
      </c>
      <c r="U24" s="372">
        <v>0.05090909090909091</v>
      </c>
      <c r="V24" s="367">
        <v>267</v>
      </c>
      <c r="W24" s="371">
        <v>51</v>
      </c>
      <c r="X24" s="372">
        <v>0.19101123595505617</v>
      </c>
      <c r="Y24" s="370">
        <v>4</v>
      </c>
      <c r="Z24" s="372">
        <v>0.0149812734082397</v>
      </c>
      <c r="AA24" s="367">
        <v>265</v>
      </c>
      <c r="AB24" s="371">
        <v>66</v>
      </c>
      <c r="AC24" s="372">
        <v>0.2490566037735849</v>
      </c>
      <c r="AD24" s="370">
        <v>7</v>
      </c>
      <c r="AE24" s="372">
        <v>0.026415094339622643</v>
      </c>
      <c r="AF24" s="367">
        <v>297</v>
      </c>
      <c r="AG24" s="371">
        <v>63</v>
      </c>
      <c r="AH24" s="372">
        <v>0.21212121212121213</v>
      </c>
      <c r="AI24" s="370">
        <v>8</v>
      </c>
      <c r="AJ24" s="372">
        <v>0.026936026936026935</v>
      </c>
      <c r="AK24" s="367">
        <v>220</v>
      </c>
      <c r="AL24" s="371">
        <v>52</v>
      </c>
      <c r="AM24" s="372">
        <v>0.23636363636363636</v>
      </c>
      <c r="AN24" s="370">
        <v>6</v>
      </c>
      <c r="AO24" s="372">
        <v>0.02727272727272727</v>
      </c>
      <c r="AP24" s="367">
        <v>117</v>
      </c>
      <c r="AQ24" s="371">
        <v>12</v>
      </c>
      <c r="AR24" s="372">
        <v>0.10256410256410256</v>
      </c>
      <c r="AS24" s="370">
        <v>1</v>
      </c>
      <c r="AT24" s="372">
        <v>0.008547008547008548</v>
      </c>
      <c r="AU24" s="391"/>
    </row>
    <row r="25" spans="1:47" s="373" customFormat="1" ht="12.75">
      <c r="A25" s="366" t="s">
        <v>182</v>
      </c>
      <c r="B25" s="367">
        <v>30</v>
      </c>
      <c r="C25" s="368">
        <v>12</v>
      </c>
      <c r="D25" s="369">
        <v>0.4</v>
      </c>
      <c r="E25" s="370">
        <v>5</v>
      </c>
      <c r="F25" s="369">
        <v>0.16666666666666666</v>
      </c>
      <c r="G25" s="367">
        <v>23</v>
      </c>
      <c r="H25" s="371">
        <v>9</v>
      </c>
      <c r="I25" s="369">
        <v>0.391304347826087</v>
      </c>
      <c r="J25" s="370">
        <v>4</v>
      </c>
      <c r="K25" s="372">
        <v>0.17391304347826086</v>
      </c>
      <c r="L25" s="367">
        <v>15</v>
      </c>
      <c r="M25" s="371">
        <v>8</v>
      </c>
      <c r="N25" s="372">
        <v>0.5333333333333333</v>
      </c>
      <c r="O25" s="370">
        <v>3</v>
      </c>
      <c r="P25" s="372">
        <v>0.2</v>
      </c>
      <c r="Q25" s="367">
        <v>10</v>
      </c>
      <c r="R25" s="371">
        <v>6</v>
      </c>
      <c r="S25" s="372">
        <v>0.6</v>
      </c>
      <c r="T25" s="370">
        <v>1</v>
      </c>
      <c r="U25" s="372">
        <v>0.1</v>
      </c>
      <c r="V25" s="367">
        <v>19</v>
      </c>
      <c r="W25" s="371">
        <v>6</v>
      </c>
      <c r="X25" s="372">
        <v>0.3157894736842105</v>
      </c>
      <c r="Y25" s="370">
        <v>2</v>
      </c>
      <c r="Z25" s="372">
        <v>0.10526315789473684</v>
      </c>
      <c r="AA25" s="367">
        <v>12</v>
      </c>
      <c r="AB25" s="371">
        <v>5</v>
      </c>
      <c r="AC25" s="372">
        <v>0.4166666666666667</v>
      </c>
      <c r="AD25" s="370">
        <v>1</v>
      </c>
      <c r="AE25" s="372">
        <v>0.08333333333333333</v>
      </c>
      <c r="AF25" s="367">
        <v>13</v>
      </c>
      <c r="AG25" s="371">
        <v>4</v>
      </c>
      <c r="AH25" s="372">
        <v>0.3076923076923077</v>
      </c>
      <c r="AI25" s="370">
        <v>1</v>
      </c>
      <c r="AJ25" s="372">
        <v>0.07692307692307693</v>
      </c>
      <c r="AK25" s="367">
        <v>18</v>
      </c>
      <c r="AL25" s="371">
        <v>4</v>
      </c>
      <c r="AM25" s="372">
        <v>0.2222222222222222</v>
      </c>
      <c r="AN25" s="370" t="s">
        <v>81</v>
      </c>
      <c r="AO25" s="372" t="s">
        <v>81</v>
      </c>
      <c r="AP25" s="367">
        <v>26</v>
      </c>
      <c r="AQ25" s="371">
        <v>7</v>
      </c>
      <c r="AR25" s="372">
        <v>0.2692307692307692</v>
      </c>
      <c r="AS25" s="370">
        <v>1</v>
      </c>
      <c r="AT25" s="372">
        <v>0.038461538461538464</v>
      </c>
      <c r="AU25" s="391"/>
    </row>
    <row r="26" spans="1:47" s="373" customFormat="1" ht="12.75">
      <c r="A26" s="366" t="s">
        <v>183</v>
      </c>
      <c r="B26" s="367">
        <v>28</v>
      </c>
      <c r="C26" s="368">
        <v>2</v>
      </c>
      <c r="D26" s="369">
        <v>0.07142857142857142</v>
      </c>
      <c r="E26" s="370" t="s">
        <v>81</v>
      </c>
      <c r="F26" s="369" t="s">
        <v>81</v>
      </c>
      <c r="G26" s="367">
        <v>47</v>
      </c>
      <c r="H26" s="371">
        <v>1</v>
      </c>
      <c r="I26" s="369">
        <v>0.02127659574468085</v>
      </c>
      <c r="J26" s="370" t="s">
        <v>81</v>
      </c>
      <c r="K26" s="372" t="s">
        <v>81</v>
      </c>
      <c r="L26" s="367">
        <v>30</v>
      </c>
      <c r="M26" s="371">
        <v>1</v>
      </c>
      <c r="N26" s="372">
        <v>0.03333333333333333</v>
      </c>
      <c r="O26" s="370" t="s">
        <v>81</v>
      </c>
      <c r="P26" s="372" t="s">
        <v>81</v>
      </c>
      <c r="Q26" s="367">
        <v>32</v>
      </c>
      <c r="R26" s="371">
        <v>2</v>
      </c>
      <c r="S26" s="372">
        <v>0.0625</v>
      </c>
      <c r="T26" s="370">
        <v>1</v>
      </c>
      <c r="U26" s="372">
        <v>0.03125</v>
      </c>
      <c r="V26" s="367">
        <v>61</v>
      </c>
      <c r="W26" s="371">
        <v>2</v>
      </c>
      <c r="X26" s="372">
        <v>0.03278688524590164</v>
      </c>
      <c r="Y26" s="370">
        <v>1</v>
      </c>
      <c r="Z26" s="372">
        <v>0.01639344262295082</v>
      </c>
      <c r="AA26" s="367">
        <v>50</v>
      </c>
      <c r="AB26" s="371">
        <v>1</v>
      </c>
      <c r="AC26" s="372">
        <v>0.02</v>
      </c>
      <c r="AD26" s="370">
        <v>1</v>
      </c>
      <c r="AE26" s="372">
        <v>0.02</v>
      </c>
      <c r="AF26" s="367">
        <v>76</v>
      </c>
      <c r="AG26" s="371">
        <v>3</v>
      </c>
      <c r="AH26" s="372">
        <v>0.039473684210526314</v>
      </c>
      <c r="AI26" s="370">
        <v>1</v>
      </c>
      <c r="AJ26" s="372">
        <v>0.013157894736842105</v>
      </c>
      <c r="AK26" s="367">
        <v>56</v>
      </c>
      <c r="AL26" s="371">
        <v>3</v>
      </c>
      <c r="AM26" s="372">
        <v>0.05357142857142857</v>
      </c>
      <c r="AN26" s="370" t="s">
        <v>81</v>
      </c>
      <c r="AO26" s="372" t="s">
        <v>81</v>
      </c>
      <c r="AP26" s="367">
        <v>42</v>
      </c>
      <c r="AQ26" s="371">
        <v>1</v>
      </c>
      <c r="AR26" s="372">
        <v>0.023809523809523808</v>
      </c>
      <c r="AS26" s="370">
        <v>1</v>
      </c>
      <c r="AT26" s="372">
        <v>0.023809523809523808</v>
      </c>
      <c r="AU26" s="391"/>
    </row>
    <row r="27" spans="1:47" s="373" customFormat="1" ht="12.75" customHeight="1">
      <c r="A27" s="366" t="s">
        <v>184</v>
      </c>
      <c r="B27" s="367">
        <v>82</v>
      </c>
      <c r="C27" s="368">
        <v>21</v>
      </c>
      <c r="D27" s="369">
        <v>0.25609756097560976</v>
      </c>
      <c r="E27" s="370">
        <v>5</v>
      </c>
      <c r="F27" s="369">
        <v>0.06097560975609756</v>
      </c>
      <c r="G27" s="367">
        <v>94</v>
      </c>
      <c r="H27" s="371">
        <v>24</v>
      </c>
      <c r="I27" s="369">
        <v>0.2553191489361702</v>
      </c>
      <c r="J27" s="370">
        <v>8</v>
      </c>
      <c r="K27" s="372">
        <v>0.0851063829787234</v>
      </c>
      <c r="L27" s="367">
        <v>80</v>
      </c>
      <c r="M27" s="371">
        <v>20</v>
      </c>
      <c r="N27" s="372">
        <v>0.25</v>
      </c>
      <c r="O27" s="370">
        <v>11</v>
      </c>
      <c r="P27" s="372">
        <v>0.1375</v>
      </c>
      <c r="Q27" s="367">
        <v>81</v>
      </c>
      <c r="R27" s="371">
        <v>19</v>
      </c>
      <c r="S27" s="372">
        <v>0.2345679012345679</v>
      </c>
      <c r="T27" s="370">
        <v>11</v>
      </c>
      <c r="U27" s="372">
        <v>0.13580246913580246</v>
      </c>
      <c r="V27" s="367">
        <v>116</v>
      </c>
      <c r="W27" s="371">
        <v>38</v>
      </c>
      <c r="X27" s="372">
        <v>0.3275862068965517</v>
      </c>
      <c r="Y27" s="370">
        <v>22</v>
      </c>
      <c r="Z27" s="372">
        <v>0.1896551724137931</v>
      </c>
      <c r="AA27" s="367">
        <v>114</v>
      </c>
      <c r="AB27" s="371">
        <v>29</v>
      </c>
      <c r="AC27" s="372">
        <v>0.2543859649122807</v>
      </c>
      <c r="AD27" s="370">
        <v>18</v>
      </c>
      <c r="AE27" s="372">
        <v>0.15789473684210525</v>
      </c>
      <c r="AF27" s="367">
        <v>73</v>
      </c>
      <c r="AG27" s="371">
        <v>18</v>
      </c>
      <c r="AH27" s="372">
        <v>0.2465753424657534</v>
      </c>
      <c r="AI27" s="370">
        <v>8</v>
      </c>
      <c r="AJ27" s="372">
        <v>0.1095890410958904</v>
      </c>
      <c r="AK27" s="367">
        <v>72</v>
      </c>
      <c r="AL27" s="371">
        <v>21</v>
      </c>
      <c r="AM27" s="372">
        <v>0.2916666666666667</v>
      </c>
      <c r="AN27" s="370">
        <v>7</v>
      </c>
      <c r="AO27" s="372">
        <v>0.09722222222222222</v>
      </c>
      <c r="AP27" s="367">
        <v>72</v>
      </c>
      <c r="AQ27" s="371">
        <v>6</v>
      </c>
      <c r="AR27" s="372">
        <v>0.08333333333333333</v>
      </c>
      <c r="AS27" s="370">
        <v>3</v>
      </c>
      <c r="AT27" s="372">
        <v>0.041666666666666664</v>
      </c>
      <c r="AU27" s="391"/>
    </row>
    <row r="28" spans="1:47" s="373" customFormat="1" ht="12.75">
      <c r="A28" s="366" t="s">
        <v>185</v>
      </c>
      <c r="B28" s="367">
        <v>128</v>
      </c>
      <c r="C28" s="368">
        <v>52</v>
      </c>
      <c r="D28" s="369">
        <v>0.40625</v>
      </c>
      <c r="E28" s="370">
        <v>34</v>
      </c>
      <c r="F28" s="369">
        <v>0.265625</v>
      </c>
      <c r="G28" s="367">
        <v>145</v>
      </c>
      <c r="H28" s="371">
        <v>42</v>
      </c>
      <c r="I28" s="369">
        <v>0.2896551724137931</v>
      </c>
      <c r="J28" s="370">
        <v>21</v>
      </c>
      <c r="K28" s="372">
        <v>0.14482758620689656</v>
      </c>
      <c r="L28" s="367">
        <v>173</v>
      </c>
      <c r="M28" s="371">
        <v>53</v>
      </c>
      <c r="N28" s="372">
        <v>0.3063583815028902</v>
      </c>
      <c r="O28" s="370">
        <v>23</v>
      </c>
      <c r="P28" s="372">
        <v>0.1329479768786127</v>
      </c>
      <c r="Q28" s="367">
        <v>180</v>
      </c>
      <c r="R28" s="371">
        <v>50</v>
      </c>
      <c r="S28" s="372">
        <v>0.2777777777777778</v>
      </c>
      <c r="T28" s="370">
        <v>19</v>
      </c>
      <c r="U28" s="372">
        <v>0.10555555555555556</v>
      </c>
      <c r="V28" s="367">
        <v>153</v>
      </c>
      <c r="W28" s="371">
        <v>39</v>
      </c>
      <c r="X28" s="372">
        <v>0.2549019607843137</v>
      </c>
      <c r="Y28" s="370">
        <v>15</v>
      </c>
      <c r="Z28" s="372">
        <v>0.09803921568627451</v>
      </c>
      <c r="AA28" s="367">
        <v>170</v>
      </c>
      <c r="AB28" s="371">
        <v>48</v>
      </c>
      <c r="AC28" s="372">
        <v>0.2823529411764706</v>
      </c>
      <c r="AD28" s="370">
        <v>16</v>
      </c>
      <c r="AE28" s="372">
        <v>0.09411764705882353</v>
      </c>
      <c r="AF28" s="367">
        <v>123</v>
      </c>
      <c r="AG28" s="371">
        <v>32</v>
      </c>
      <c r="AH28" s="372">
        <v>0.2601626016260163</v>
      </c>
      <c r="AI28" s="370">
        <v>12</v>
      </c>
      <c r="AJ28" s="372">
        <v>0.0975609756097561</v>
      </c>
      <c r="AK28" s="367">
        <v>113</v>
      </c>
      <c r="AL28" s="371">
        <v>29</v>
      </c>
      <c r="AM28" s="372">
        <v>0.25663716814159293</v>
      </c>
      <c r="AN28" s="370">
        <v>10</v>
      </c>
      <c r="AO28" s="372">
        <v>0.08849557522123894</v>
      </c>
      <c r="AP28" s="367">
        <v>108</v>
      </c>
      <c r="AQ28" s="371">
        <v>20</v>
      </c>
      <c r="AR28" s="372">
        <v>0.18518518518518517</v>
      </c>
      <c r="AS28" s="370">
        <v>9</v>
      </c>
      <c r="AT28" s="372">
        <v>0.08333333333333333</v>
      </c>
      <c r="AU28" s="391"/>
    </row>
    <row r="29" spans="1:47" s="373" customFormat="1" ht="14.25">
      <c r="A29" s="366" t="s">
        <v>186</v>
      </c>
      <c r="B29" s="367">
        <v>6</v>
      </c>
      <c r="C29" s="368" t="s">
        <v>81</v>
      </c>
      <c r="D29" s="369" t="s">
        <v>81</v>
      </c>
      <c r="E29" s="370" t="s">
        <v>81</v>
      </c>
      <c r="F29" s="369" t="s">
        <v>81</v>
      </c>
      <c r="G29" s="367">
        <v>7</v>
      </c>
      <c r="H29" s="371" t="s">
        <v>81</v>
      </c>
      <c r="I29" s="369" t="s">
        <v>81</v>
      </c>
      <c r="J29" s="370" t="s">
        <v>81</v>
      </c>
      <c r="K29" s="372" t="s">
        <v>81</v>
      </c>
      <c r="L29" s="367">
        <v>3</v>
      </c>
      <c r="M29" s="371" t="s">
        <v>81</v>
      </c>
      <c r="N29" s="372" t="s">
        <v>81</v>
      </c>
      <c r="O29" s="370" t="s">
        <v>81</v>
      </c>
      <c r="P29" s="372" t="s">
        <v>81</v>
      </c>
      <c r="Q29" s="367">
        <v>4</v>
      </c>
      <c r="R29" s="371">
        <v>1</v>
      </c>
      <c r="S29" s="372">
        <v>0.25</v>
      </c>
      <c r="T29" s="370" t="s">
        <v>81</v>
      </c>
      <c r="U29" s="372" t="s">
        <v>81</v>
      </c>
      <c r="V29" s="367">
        <v>1</v>
      </c>
      <c r="W29" s="371" t="s">
        <v>81</v>
      </c>
      <c r="X29" s="372" t="s">
        <v>81</v>
      </c>
      <c r="Y29" s="370" t="s">
        <v>81</v>
      </c>
      <c r="Z29" s="372" t="s">
        <v>81</v>
      </c>
      <c r="AA29" s="367">
        <v>1</v>
      </c>
      <c r="AB29" s="371" t="s">
        <v>81</v>
      </c>
      <c r="AC29" s="372" t="s">
        <v>81</v>
      </c>
      <c r="AD29" s="370" t="s">
        <v>81</v>
      </c>
      <c r="AE29" s="372" t="s">
        <v>81</v>
      </c>
      <c r="AF29" s="367">
        <v>4</v>
      </c>
      <c r="AG29" s="371" t="s">
        <v>81</v>
      </c>
      <c r="AH29" s="372">
        <v>0</v>
      </c>
      <c r="AI29" s="370" t="s">
        <v>81</v>
      </c>
      <c r="AJ29" s="372" t="s">
        <v>81</v>
      </c>
      <c r="AK29" s="367">
        <v>8</v>
      </c>
      <c r="AL29" s="371">
        <v>1</v>
      </c>
      <c r="AM29" s="372">
        <v>0.125</v>
      </c>
      <c r="AN29" s="370">
        <v>1</v>
      </c>
      <c r="AO29" s="372">
        <v>0.125</v>
      </c>
      <c r="AP29" s="367">
        <v>10</v>
      </c>
      <c r="AQ29" s="371">
        <v>1</v>
      </c>
      <c r="AR29" s="372">
        <v>0.1</v>
      </c>
      <c r="AS29" s="370">
        <v>1</v>
      </c>
      <c r="AT29" s="372">
        <v>0.1</v>
      </c>
      <c r="AU29" s="391"/>
    </row>
    <row r="30" spans="1:47" s="373" customFormat="1" ht="12.75">
      <c r="A30" s="366" t="s">
        <v>187</v>
      </c>
      <c r="B30" s="367">
        <v>24</v>
      </c>
      <c r="C30" s="368">
        <v>5</v>
      </c>
      <c r="D30" s="369">
        <v>0.20833333333333334</v>
      </c>
      <c r="E30" s="370">
        <v>3</v>
      </c>
      <c r="F30" s="369">
        <v>0.125</v>
      </c>
      <c r="G30" s="367">
        <v>21</v>
      </c>
      <c r="H30" s="371">
        <v>1</v>
      </c>
      <c r="I30" s="369">
        <v>0.047619047619047616</v>
      </c>
      <c r="J30" s="370" t="s">
        <v>81</v>
      </c>
      <c r="K30" s="372" t="s">
        <v>81</v>
      </c>
      <c r="L30" s="367">
        <v>21</v>
      </c>
      <c r="M30" s="371">
        <v>3</v>
      </c>
      <c r="N30" s="372">
        <v>0.14285714285714285</v>
      </c>
      <c r="O30" s="370">
        <v>1</v>
      </c>
      <c r="P30" s="372">
        <v>0.047619047619047616</v>
      </c>
      <c r="Q30" s="367">
        <v>63</v>
      </c>
      <c r="R30" s="371">
        <v>14</v>
      </c>
      <c r="S30" s="372">
        <v>0.2222222222222222</v>
      </c>
      <c r="T30" s="370">
        <v>3</v>
      </c>
      <c r="U30" s="372">
        <v>0.047619047619047616</v>
      </c>
      <c r="V30" s="367">
        <v>20</v>
      </c>
      <c r="W30" s="371">
        <v>6</v>
      </c>
      <c r="X30" s="372">
        <v>0.3</v>
      </c>
      <c r="Y30" s="370">
        <v>1</v>
      </c>
      <c r="Z30" s="372">
        <v>0.05</v>
      </c>
      <c r="AA30" s="367">
        <v>22</v>
      </c>
      <c r="AB30" s="371">
        <v>4</v>
      </c>
      <c r="AC30" s="372">
        <v>0.18181818181818182</v>
      </c>
      <c r="AD30" s="370" t="s">
        <v>81</v>
      </c>
      <c r="AE30" s="372" t="s">
        <v>81</v>
      </c>
      <c r="AF30" s="367">
        <v>32</v>
      </c>
      <c r="AG30" s="371">
        <v>14</v>
      </c>
      <c r="AH30" s="372">
        <v>0.4375</v>
      </c>
      <c r="AI30" s="370">
        <v>6</v>
      </c>
      <c r="AJ30" s="372">
        <v>0.1875</v>
      </c>
      <c r="AK30" s="367">
        <v>34</v>
      </c>
      <c r="AL30" s="371">
        <v>10</v>
      </c>
      <c r="AM30" s="372">
        <v>0.29411764705882354</v>
      </c>
      <c r="AN30" s="370">
        <v>6</v>
      </c>
      <c r="AO30" s="372">
        <v>0.17647058823529413</v>
      </c>
      <c r="AP30" s="367">
        <v>15</v>
      </c>
      <c r="AQ30" s="371">
        <v>2</v>
      </c>
      <c r="AR30" s="372">
        <v>0.13333333333333333</v>
      </c>
      <c r="AS30" s="370">
        <v>3</v>
      </c>
      <c r="AT30" s="372">
        <v>0.2</v>
      </c>
      <c r="AU30" s="391"/>
    </row>
    <row r="31" spans="1:47" s="373" customFormat="1" ht="12.75">
      <c r="A31" s="366" t="s">
        <v>188</v>
      </c>
      <c r="B31" s="367" t="s">
        <v>81</v>
      </c>
      <c r="C31" s="368" t="s">
        <v>81</v>
      </c>
      <c r="D31" s="369" t="s">
        <v>81</v>
      </c>
      <c r="E31" s="370" t="s">
        <v>81</v>
      </c>
      <c r="F31" s="369" t="s">
        <v>81</v>
      </c>
      <c r="G31" s="367">
        <v>2</v>
      </c>
      <c r="H31" s="371">
        <v>1</v>
      </c>
      <c r="I31" s="369">
        <v>0.5</v>
      </c>
      <c r="J31" s="370" t="s">
        <v>81</v>
      </c>
      <c r="K31" s="372" t="s">
        <v>81</v>
      </c>
      <c r="L31" s="367">
        <v>6</v>
      </c>
      <c r="M31" s="371" t="s">
        <v>81</v>
      </c>
      <c r="N31" s="372" t="s">
        <v>81</v>
      </c>
      <c r="O31" s="370" t="s">
        <v>81</v>
      </c>
      <c r="P31" s="372" t="s">
        <v>81</v>
      </c>
      <c r="Q31" s="367">
        <v>8</v>
      </c>
      <c r="R31" s="371">
        <v>3</v>
      </c>
      <c r="S31" s="372">
        <v>0.375</v>
      </c>
      <c r="T31" s="370">
        <v>1</v>
      </c>
      <c r="U31" s="372">
        <v>0.125</v>
      </c>
      <c r="V31" s="367">
        <v>4</v>
      </c>
      <c r="W31" s="371">
        <v>2</v>
      </c>
      <c r="X31" s="372">
        <v>0.5</v>
      </c>
      <c r="Y31" s="370" t="s">
        <v>81</v>
      </c>
      <c r="Z31" s="372">
        <v>0</v>
      </c>
      <c r="AA31" s="367">
        <v>6</v>
      </c>
      <c r="AB31" s="371" t="s">
        <v>81</v>
      </c>
      <c r="AC31" s="372" t="s">
        <v>81</v>
      </c>
      <c r="AD31" s="370" t="s">
        <v>81</v>
      </c>
      <c r="AE31" s="372" t="s">
        <v>81</v>
      </c>
      <c r="AF31" s="367">
        <v>10</v>
      </c>
      <c r="AG31" s="371">
        <v>1</v>
      </c>
      <c r="AH31" s="372">
        <v>0.1</v>
      </c>
      <c r="AI31" s="370" t="s">
        <v>81</v>
      </c>
      <c r="AJ31" s="372" t="s">
        <v>81</v>
      </c>
      <c r="AK31" s="367">
        <v>3</v>
      </c>
      <c r="AL31" s="371" t="s">
        <v>81</v>
      </c>
      <c r="AM31" s="372">
        <v>0</v>
      </c>
      <c r="AN31" s="370" t="s">
        <v>81</v>
      </c>
      <c r="AO31" s="372" t="s">
        <v>81</v>
      </c>
      <c r="AP31" s="367">
        <v>2</v>
      </c>
      <c r="AQ31" s="371" t="s">
        <v>81</v>
      </c>
      <c r="AR31" s="372" t="s">
        <v>81</v>
      </c>
      <c r="AS31" s="370" t="s">
        <v>81</v>
      </c>
      <c r="AT31" s="372" t="s">
        <v>81</v>
      </c>
      <c r="AU31" s="391"/>
    </row>
    <row r="32" spans="1:47" s="373" customFormat="1" ht="12.75">
      <c r="A32" s="366" t="s">
        <v>189</v>
      </c>
      <c r="B32" s="367">
        <v>118</v>
      </c>
      <c r="C32" s="368">
        <v>30</v>
      </c>
      <c r="D32" s="369">
        <v>0.2542372881355932</v>
      </c>
      <c r="E32" s="370">
        <v>7</v>
      </c>
      <c r="F32" s="369">
        <v>0.059322033898305086</v>
      </c>
      <c r="G32" s="367">
        <v>112</v>
      </c>
      <c r="H32" s="371">
        <v>30</v>
      </c>
      <c r="I32" s="369">
        <v>0.26785714285714285</v>
      </c>
      <c r="J32" s="370">
        <v>6</v>
      </c>
      <c r="K32" s="372">
        <v>0.05357142857142857</v>
      </c>
      <c r="L32" s="367">
        <v>169</v>
      </c>
      <c r="M32" s="371">
        <v>43</v>
      </c>
      <c r="N32" s="372">
        <v>0.25443786982248523</v>
      </c>
      <c r="O32" s="370">
        <v>2</v>
      </c>
      <c r="P32" s="372">
        <v>0.011834319526627219</v>
      </c>
      <c r="Q32" s="367">
        <v>103</v>
      </c>
      <c r="R32" s="371">
        <v>24</v>
      </c>
      <c r="S32" s="372">
        <v>0.23300970873786409</v>
      </c>
      <c r="T32" s="370">
        <v>6</v>
      </c>
      <c r="U32" s="372">
        <v>0.05825242718446602</v>
      </c>
      <c r="V32" s="367">
        <v>93</v>
      </c>
      <c r="W32" s="371">
        <v>21</v>
      </c>
      <c r="X32" s="372">
        <v>0.22580645161290322</v>
      </c>
      <c r="Y32" s="370">
        <v>5</v>
      </c>
      <c r="Z32" s="372">
        <v>0.053763440860215055</v>
      </c>
      <c r="AA32" s="367">
        <v>99</v>
      </c>
      <c r="AB32" s="371">
        <v>13</v>
      </c>
      <c r="AC32" s="372">
        <v>0.13131313131313133</v>
      </c>
      <c r="AD32" s="370">
        <v>2</v>
      </c>
      <c r="AE32" s="372">
        <v>0.020202020202020204</v>
      </c>
      <c r="AF32" s="367">
        <v>78</v>
      </c>
      <c r="AG32" s="371">
        <v>18</v>
      </c>
      <c r="AH32" s="372">
        <v>0.23076923076923078</v>
      </c>
      <c r="AI32" s="370">
        <v>1</v>
      </c>
      <c r="AJ32" s="372">
        <v>0.01282051282051282</v>
      </c>
      <c r="AK32" s="367">
        <v>45</v>
      </c>
      <c r="AL32" s="371">
        <v>12</v>
      </c>
      <c r="AM32" s="372">
        <v>0.26666666666666666</v>
      </c>
      <c r="AN32" s="370">
        <v>3</v>
      </c>
      <c r="AO32" s="372">
        <v>0.06666666666666667</v>
      </c>
      <c r="AP32" s="367">
        <v>46</v>
      </c>
      <c r="AQ32" s="371">
        <v>7</v>
      </c>
      <c r="AR32" s="372">
        <v>0.15217391304347827</v>
      </c>
      <c r="AS32" s="370">
        <v>2</v>
      </c>
      <c r="AT32" s="372">
        <v>0.043478260869565216</v>
      </c>
      <c r="AU32" s="391"/>
    </row>
    <row r="33" spans="1:47" s="373" customFormat="1" ht="12.75">
      <c r="A33" s="366" t="s">
        <v>190</v>
      </c>
      <c r="B33" s="367">
        <v>58</v>
      </c>
      <c r="C33" s="368">
        <v>14</v>
      </c>
      <c r="D33" s="369">
        <v>0.2413793103448276</v>
      </c>
      <c r="E33" s="370">
        <v>3</v>
      </c>
      <c r="F33" s="369">
        <v>0.05172413793103448</v>
      </c>
      <c r="G33" s="367">
        <v>53</v>
      </c>
      <c r="H33" s="371">
        <v>13</v>
      </c>
      <c r="I33" s="369">
        <v>0.24528301886792453</v>
      </c>
      <c r="J33" s="370">
        <v>3</v>
      </c>
      <c r="K33" s="372">
        <v>0.05660377358490566</v>
      </c>
      <c r="L33" s="367">
        <v>105</v>
      </c>
      <c r="M33" s="371">
        <v>25</v>
      </c>
      <c r="N33" s="372">
        <v>0.23809523809523808</v>
      </c>
      <c r="O33" s="370">
        <v>4</v>
      </c>
      <c r="P33" s="372">
        <v>0.0380952380952381</v>
      </c>
      <c r="Q33" s="367">
        <v>135</v>
      </c>
      <c r="R33" s="371">
        <v>24</v>
      </c>
      <c r="S33" s="372">
        <v>0.17777777777777778</v>
      </c>
      <c r="T33" s="370">
        <v>3</v>
      </c>
      <c r="U33" s="372">
        <v>0.022222222222222223</v>
      </c>
      <c r="V33" s="367">
        <v>113</v>
      </c>
      <c r="W33" s="371">
        <v>25</v>
      </c>
      <c r="X33" s="372">
        <v>0.22123893805309736</v>
      </c>
      <c r="Y33" s="370">
        <v>3</v>
      </c>
      <c r="Z33" s="372">
        <v>0.02654867256637168</v>
      </c>
      <c r="AA33" s="367">
        <v>132</v>
      </c>
      <c r="AB33" s="371">
        <v>22</v>
      </c>
      <c r="AC33" s="372">
        <v>0.16666666666666666</v>
      </c>
      <c r="AD33" s="370" t="s">
        <v>81</v>
      </c>
      <c r="AE33" s="372" t="s">
        <v>81</v>
      </c>
      <c r="AF33" s="367">
        <v>91</v>
      </c>
      <c r="AG33" s="371">
        <v>16</v>
      </c>
      <c r="AH33" s="372">
        <v>0.17582417582417584</v>
      </c>
      <c r="AI33" s="370">
        <v>2</v>
      </c>
      <c r="AJ33" s="372">
        <v>0.02197802197802198</v>
      </c>
      <c r="AK33" s="367">
        <v>63</v>
      </c>
      <c r="AL33" s="371">
        <v>3</v>
      </c>
      <c r="AM33" s="372">
        <v>0.047619047619047616</v>
      </c>
      <c r="AN33" s="370">
        <v>1</v>
      </c>
      <c r="AO33" s="372">
        <v>0.015873015873015872</v>
      </c>
      <c r="AP33" s="367">
        <v>36</v>
      </c>
      <c r="AQ33" s="371">
        <v>7</v>
      </c>
      <c r="AR33" s="372">
        <v>0.19444444444444445</v>
      </c>
      <c r="AS33" s="370" t="s">
        <v>81</v>
      </c>
      <c r="AT33" s="372" t="s">
        <v>81</v>
      </c>
      <c r="AU33" s="391"/>
    </row>
    <row r="34" spans="1:47" s="373" customFormat="1" ht="12.75" customHeight="1">
      <c r="A34" s="366" t="s">
        <v>191</v>
      </c>
      <c r="B34" s="367">
        <v>12</v>
      </c>
      <c r="C34" s="368">
        <v>1</v>
      </c>
      <c r="D34" s="369">
        <v>0.08333333333333333</v>
      </c>
      <c r="E34" s="370" t="s">
        <v>81</v>
      </c>
      <c r="F34" s="369" t="s">
        <v>81</v>
      </c>
      <c r="G34" s="367">
        <v>10</v>
      </c>
      <c r="H34" s="371">
        <v>2</v>
      </c>
      <c r="I34" s="369">
        <v>0.2</v>
      </c>
      <c r="J34" s="370" t="s">
        <v>81</v>
      </c>
      <c r="K34" s="372" t="s">
        <v>81</v>
      </c>
      <c r="L34" s="367">
        <v>20</v>
      </c>
      <c r="M34" s="371">
        <v>3</v>
      </c>
      <c r="N34" s="372">
        <v>0.15</v>
      </c>
      <c r="O34" s="370" t="s">
        <v>81</v>
      </c>
      <c r="P34" s="372" t="s">
        <v>81</v>
      </c>
      <c r="Q34" s="367">
        <v>19</v>
      </c>
      <c r="R34" s="371">
        <v>3</v>
      </c>
      <c r="S34" s="372">
        <v>0.15789473684210525</v>
      </c>
      <c r="T34" s="370" t="s">
        <v>81</v>
      </c>
      <c r="U34" s="372" t="s">
        <v>81</v>
      </c>
      <c r="V34" s="367">
        <v>14</v>
      </c>
      <c r="W34" s="371">
        <v>3</v>
      </c>
      <c r="X34" s="372">
        <v>0.21428571428571427</v>
      </c>
      <c r="Y34" s="370" t="s">
        <v>81</v>
      </c>
      <c r="Z34" s="372" t="s">
        <v>81</v>
      </c>
      <c r="AA34" s="367">
        <v>18</v>
      </c>
      <c r="AB34" s="371">
        <v>2</v>
      </c>
      <c r="AC34" s="372">
        <v>0.1111111111111111</v>
      </c>
      <c r="AD34" s="370" t="s">
        <v>81</v>
      </c>
      <c r="AE34" s="372" t="s">
        <v>81</v>
      </c>
      <c r="AF34" s="367">
        <v>14</v>
      </c>
      <c r="AG34" s="371">
        <v>3</v>
      </c>
      <c r="AH34" s="372">
        <v>0.21428571428571427</v>
      </c>
      <c r="AI34" s="370" t="s">
        <v>81</v>
      </c>
      <c r="AJ34" s="372" t="s">
        <v>81</v>
      </c>
      <c r="AK34" s="367">
        <v>7</v>
      </c>
      <c r="AL34" s="371">
        <v>1</v>
      </c>
      <c r="AM34" s="372">
        <v>0.14285714285714285</v>
      </c>
      <c r="AN34" s="370" t="s">
        <v>81</v>
      </c>
      <c r="AO34" s="372" t="s">
        <v>81</v>
      </c>
      <c r="AP34" s="367">
        <v>5</v>
      </c>
      <c r="AQ34" s="371">
        <v>1</v>
      </c>
      <c r="AR34" s="372">
        <v>0.2</v>
      </c>
      <c r="AS34" s="370" t="s">
        <v>81</v>
      </c>
      <c r="AT34" s="372" t="s">
        <v>81</v>
      </c>
      <c r="AU34" s="391"/>
    </row>
    <row r="35" spans="1:47" s="373" customFormat="1" ht="12.75" customHeight="1">
      <c r="A35" s="366" t="s">
        <v>192</v>
      </c>
      <c r="B35" s="367">
        <v>137</v>
      </c>
      <c r="C35" s="368">
        <v>24</v>
      </c>
      <c r="D35" s="369">
        <v>0.17518248175182483</v>
      </c>
      <c r="E35" s="370">
        <v>9</v>
      </c>
      <c r="F35" s="369">
        <v>0.06569343065693431</v>
      </c>
      <c r="G35" s="367">
        <v>139</v>
      </c>
      <c r="H35" s="371">
        <v>19</v>
      </c>
      <c r="I35" s="369">
        <v>0.1366906474820144</v>
      </c>
      <c r="J35" s="370">
        <v>6</v>
      </c>
      <c r="K35" s="372">
        <v>0.04316546762589928</v>
      </c>
      <c r="L35" s="367">
        <v>84</v>
      </c>
      <c r="M35" s="371">
        <v>16</v>
      </c>
      <c r="N35" s="372">
        <v>0.19047619047619047</v>
      </c>
      <c r="O35" s="370">
        <v>6</v>
      </c>
      <c r="P35" s="372">
        <v>0.07142857142857142</v>
      </c>
      <c r="Q35" s="367">
        <v>179</v>
      </c>
      <c r="R35" s="371">
        <v>32</v>
      </c>
      <c r="S35" s="372">
        <v>0.1787709497206704</v>
      </c>
      <c r="T35" s="370">
        <v>9</v>
      </c>
      <c r="U35" s="372">
        <v>0.05027932960893855</v>
      </c>
      <c r="V35" s="367">
        <v>383</v>
      </c>
      <c r="W35" s="371">
        <v>42</v>
      </c>
      <c r="X35" s="372">
        <v>0.10966057441253264</v>
      </c>
      <c r="Y35" s="370">
        <v>4</v>
      </c>
      <c r="Z35" s="372">
        <v>0.010443864229765013</v>
      </c>
      <c r="AA35" s="367">
        <v>521</v>
      </c>
      <c r="AB35" s="371">
        <v>22</v>
      </c>
      <c r="AC35" s="372">
        <v>0.04222648752399232</v>
      </c>
      <c r="AD35" s="370">
        <v>3</v>
      </c>
      <c r="AE35" s="372">
        <v>0.005758157389635317</v>
      </c>
      <c r="AF35" s="367">
        <v>733</v>
      </c>
      <c r="AG35" s="371">
        <v>40</v>
      </c>
      <c r="AH35" s="372">
        <v>0.054570259208731244</v>
      </c>
      <c r="AI35" s="370">
        <v>2</v>
      </c>
      <c r="AJ35" s="372">
        <v>0.002728512960436562</v>
      </c>
      <c r="AK35" s="367">
        <v>839</v>
      </c>
      <c r="AL35" s="371">
        <v>60</v>
      </c>
      <c r="AM35" s="372">
        <v>0.07151370679380215</v>
      </c>
      <c r="AN35" s="370">
        <v>4</v>
      </c>
      <c r="AO35" s="372">
        <v>0.004767580452920143</v>
      </c>
      <c r="AP35" s="367">
        <v>1217</v>
      </c>
      <c r="AQ35" s="371">
        <v>52</v>
      </c>
      <c r="AR35" s="372">
        <v>0.04272801972062449</v>
      </c>
      <c r="AS35" s="370">
        <v>5</v>
      </c>
      <c r="AT35" s="372">
        <v>0.004108463434675432</v>
      </c>
      <c r="AU35" s="391"/>
    </row>
    <row r="36" spans="1:47" s="373" customFormat="1" ht="12.75">
      <c r="A36" s="366" t="s">
        <v>193</v>
      </c>
      <c r="B36" s="367">
        <v>13</v>
      </c>
      <c r="C36" s="368">
        <v>5</v>
      </c>
      <c r="D36" s="369">
        <v>0.38461538461538464</v>
      </c>
      <c r="E36" s="370">
        <v>4</v>
      </c>
      <c r="F36" s="369">
        <v>0.3076923076923077</v>
      </c>
      <c r="G36" s="367">
        <v>8</v>
      </c>
      <c r="H36" s="371">
        <v>4</v>
      </c>
      <c r="I36" s="369">
        <v>0.5</v>
      </c>
      <c r="J36" s="370">
        <v>2</v>
      </c>
      <c r="K36" s="372">
        <v>0.25</v>
      </c>
      <c r="L36" s="367">
        <v>9</v>
      </c>
      <c r="M36" s="371">
        <v>3</v>
      </c>
      <c r="N36" s="372">
        <v>0.3333333333333333</v>
      </c>
      <c r="O36" s="370">
        <v>1</v>
      </c>
      <c r="P36" s="372">
        <v>0.1111111111111111</v>
      </c>
      <c r="Q36" s="367">
        <v>5</v>
      </c>
      <c r="R36" s="371">
        <v>2</v>
      </c>
      <c r="S36" s="372">
        <v>0.4</v>
      </c>
      <c r="T36" s="370">
        <v>1</v>
      </c>
      <c r="U36" s="372">
        <v>0.2</v>
      </c>
      <c r="V36" s="367">
        <v>5</v>
      </c>
      <c r="W36" s="371" t="s">
        <v>81</v>
      </c>
      <c r="X36" s="372" t="s">
        <v>81</v>
      </c>
      <c r="Y36" s="370" t="s">
        <v>81</v>
      </c>
      <c r="Z36" s="372" t="s">
        <v>81</v>
      </c>
      <c r="AA36" s="367">
        <v>8</v>
      </c>
      <c r="AB36" s="371">
        <v>1</v>
      </c>
      <c r="AC36" s="372">
        <v>0.125</v>
      </c>
      <c r="AD36" s="370" t="s">
        <v>81</v>
      </c>
      <c r="AE36" s="372" t="s">
        <v>81</v>
      </c>
      <c r="AF36" s="367">
        <v>5</v>
      </c>
      <c r="AG36" s="371">
        <v>1</v>
      </c>
      <c r="AH36" s="372">
        <v>0.2</v>
      </c>
      <c r="AI36" s="370">
        <v>1</v>
      </c>
      <c r="AJ36" s="372">
        <v>0.2</v>
      </c>
      <c r="AK36" s="367">
        <v>2</v>
      </c>
      <c r="AL36" s="371" t="s">
        <v>81</v>
      </c>
      <c r="AM36" s="372">
        <v>0</v>
      </c>
      <c r="AN36" s="370" t="s">
        <v>81</v>
      </c>
      <c r="AO36" s="372">
        <v>0</v>
      </c>
      <c r="AP36" s="367">
        <v>6</v>
      </c>
      <c r="AQ36" s="371">
        <v>2</v>
      </c>
      <c r="AR36" s="372">
        <v>0.3333333333333333</v>
      </c>
      <c r="AS36" s="370" t="s">
        <v>81</v>
      </c>
      <c r="AT36" s="372" t="s">
        <v>81</v>
      </c>
      <c r="AU36" s="391"/>
    </row>
    <row r="37" spans="1:47" ht="12.75">
      <c r="A37" s="358" t="s">
        <v>194</v>
      </c>
      <c r="B37" s="359">
        <v>52</v>
      </c>
      <c r="C37" s="360">
        <v>12</v>
      </c>
      <c r="D37" s="361">
        <v>0.23076923076923078</v>
      </c>
      <c r="E37" s="362">
        <v>2</v>
      </c>
      <c r="F37" s="361">
        <v>0.038461538461538464</v>
      </c>
      <c r="G37" s="359">
        <v>57</v>
      </c>
      <c r="H37" s="360">
        <v>13</v>
      </c>
      <c r="I37" s="361">
        <v>0.22807017543859648</v>
      </c>
      <c r="J37" s="362">
        <v>2</v>
      </c>
      <c r="K37" s="361">
        <v>0.03508771929824561</v>
      </c>
      <c r="L37" s="359">
        <v>45</v>
      </c>
      <c r="M37" s="360">
        <v>6</v>
      </c>
      <c r="N37" s="361">
        <v>0.13333333333333333</v>
      </c>
      <c r="O37" s="362" t="s">
        <v>81</v>
      </c>
      <c r="P37" s="361" t="s">
        <v>81</v>
      </c>
      <c r="Q37" s="359">
        <v>58</v>
      </c>
      <c r="R37" s="360">
        <v>15</v>
      </c>
      <c r="S37" s="361">
        <v>0.25862068965517243</v>
      </c>
      <c r="T37" s="362">
        <v>3</v>
      </c>
      <c r="U37" s="361">
        <v>0.05172413793103448</v>
      </c>
      <c r="V37" s="359">
        <v>62</v>
      </c>
      <c r="W37" s="360">
        <v>12</v>
      </c>
      <c r="X37" s="361">
        <v>0.1935483870967742</v>
      </c>
      <c r="Y37" s="362">
        <v>1</v>
      </c>
      <c r="Z37" s="361">
        <v>0.016129032258064516</v>
      </c>
      <c r="AA37" s="359">
        <v>53</v>
      </c>
      <c r="AB37" s="360">
        <v>11</v>
      </c>
      <c r="AC37" s="361">
        <v>0.20754716981132076</v>
      </c>
      <c r="AD37" s="362">
        <v>1</v>
      </c>
      <c r="AE37" s="361">
        <v>0.018867924528301886</v>
      </c>
      <c r="AF37" s="359">
        <v>46</v>
      </c>
      <c r="AG37" s="360">
        <v>8</v>
      </c>
      <c r="AH37" s="361">
        <v>0.17391304347826086</v>
      </c>
      <c r="AI37" s="362">
        <v>1</v>
      </c>
      <c r="AJ37" s="361">
        <v>0.021739130434782608</v>
      </c>
      <c r="AK37" s="359">
        <v>38</v>
      </c>
      <c r="AL37" s="360">
        <v>11</v>
      </c>
      <c r="AM37" s="361">
        <v>0.2894736842105263</v>
      </c>
      <c r="AN37" s="362">
        <v>2</v>
      </c>
      <c r="AO37" s="361">
        <v>0.05263157894736842</v>
      </c>
      <c r="AP37" s="359">
        <v>38</v>
      </c>
      <c r="AQ37" s="360">
        <v>6</v>
      </c>
      <c r="AR37" s="361">
        <v>0.15789473684210525</v>
      </c>
      <c r="AS37" s="362">
        <v>1</v>
      </c>
      <c r="AT37" s="361">
        <v>0.02631578947368421</v>
      </c>
      <c r="AU37" s="391"/>
    </row>
    <row r="38" spans="1:47" ht="12.75">
      <c r="A38" s="358" t="s">
        <v>195</v>
      </c>
      <c r="B38" s="359">
        <v>65</v>
      </c>
      <c r="C38" s="360">
        <v>20</v>
      </c>
      <c r="D38" s="361">
        <v>0.3076923076923077</v>
      </c>
      <c r="E38" s="362">
        <v>4</v>
      </c>
      <c r="F38" s="361">
        <v>0.06153846153846154</v>
      </c>
      <c r="G38" s="359">
        <v>86</v>
      </c>
      <c r="H38" s="360">
        <v>29</v>
      </c>
      <c r="I38" s="361">
        <v>0.3372093023255814</v>
      </c>
      <c r="J38" s="362">
        <v>5</v>
      </c>
      <c r="K38" s="361">
        <v>0.05813953488372093</v>
      </c>
      <c r="L38" s="359">
        <v>89</v>
      </c>
      <c r="M38" s="360">
        <v>25</v>
      </c>
      <c r="N38" s="361">
        <v>0.2808988764044944</v>
      </c>
      <c r="O38" s="362">
        <v>9</v>
      </c>
      <c r="P38" s="361">
        <v>0.10112359550561797</v>
      </c>
      <c r="Q38" s="359">
        <v>113</v>
      </c>
      <c r="R38" s="360">
        <v>39</v>
      </c>
      <c r="S38" s="361">
        <v>0.34513274336283184</v>
      </c>
      <c r="T38" s="362">
        <v>8</v>
      </c>
      <c r="U38" s="361">
        <v>0.07079646017699115</v>
      </c>
      <c r="V38" s="359">
        <v>102</v>
      </c>
      <c r="W38" s="360">
        <v>30</v>
      </c>
      <c r="X38" s="361">
        <v>0.29411764705882354</v>
      </c>
      <c r="Y38" s="362">
        <v>5</v>
      </c>
      <c r="Z38" s="361">
        <v>0.049019607843137254</v>
      </c>
      <c r="AA38" s="359">
        <v>114</v>
      </c>
      <c r="AB38" s="360">
        <v>41</v>
      </c>
      <c r="AC38" s="361">
        <v>0.35964912280701755</v>
      </c>
      <c r="AD38" s="362">
        <v>13</v>
      </c>
      <c r="AE38" s="361">
        <v>0.11403508771929824</v>
      </c>
      <c r="AF38" s="359">
        <v>99</v>
      </c>
      <c r="AG38" s="360">
        <v>27</v>
      </c>
      <c r="AH38" s="361">
        <v>0.2727272727272727</v>
      </c>
      <c r="AI38" s="362">
        <v>5</v>
      </c>
      <c r="AJ38" s="361">
        <v>0.050505050505050504</v>
      </c>
      <c r="AK38" s="359">
        <v>101</v>
      </c>
      <c r="AL38" s="360">
        <v>25</v>
      </c>
      <c r="AM38" s="361">
        <v>0.24752475247524752</v>
      </c>
      <c r="AN38" s="362">
        <v>1</v>
      </c>
      <c r="AO38" s="361">
        <v>0.009900990099009901</v>
      </c>
      <c r="AP38" s="359">
        <v>88</v>
      </c>
      <c r="AQ38" s="360">
        <v>16</v>
      </c>
      <c r="AR38" s="361">
        <v>0.18181818181818182</v>
      </c>
      <c r="AS38" s="362">
        <v>2</v>
      </c>
      <c r="AT38" s="361">
        <v>0.022727272727272728</v>
      </c>
      <c r="AU38" s="391"/>
    </row>
    <row r="39" spans="1:47" ht="12.75">
      <c r="A39" s="358" t="s">
        <v>196</v>
      </c>
      <c r="B39" s="359">
        <v>13</v>
      </c>
      <c r="C39" s="360">
        <v>4</v>
      </c>
      <c r="D39" s="361">
        <v>0.3076923076923077</v>
      </c>
      <c r="E39" s="362">
        <v>1</v>
      </c>
      <c r="F39" s="361">
        <v>0.07692307692307693</v>
      </c>
      <c r="G39" s="359">
        <v>22</v>
      </c>
      <c r="H39" s="360">
        <v>5</v>
      </c>
      <c r="I39" s="361">
        <v>0.22727272727272727</v>
      </c>
      <c r="J39" s="362">
        <v>1</v>
      </c>
      <c r="K39" s="361">
        <v>0.045454545454545456</v>
      </c>
      <c r="L39" s="359">
        <v>19</v>
      </c>
      <c r="M39" s="360">
        <v>6</v>
      </c>
      <c r="N39" s="361">
        <v>0.3157894736842105</v>
      </c>
      <c r="O39" s="362">
        <v>1</v>
      </c>
      <c r="P39" s="361">
        <v>0.05263157894736842</v>
      </c>
      <c r="Q39" s="359">
        <v>9</v>
      </c>
      <c r="R39" s="360">
        <v>2</v>
      </c>
      <c r="S39" s="361">
        <v>0.2222222222222222</v>
      </c>
      <c r="T39" s="362" t="s">
        <v>81</v>
      </c>
      <c r="U39" s="361" t="s">
        <v>81</v>
      </c>
      <c r="V39" s="359">
        <v>22</v>
      </c>
      <c r="W39" s="360">
        <v>6</v>
      </c>
      <c r="X39" s="361">
        <v>0.2727272727272727</v>
      </c>
      <c r="Y39" s="362">
        <v>2</v>
      </c>
      <c r="Z39" s="361">
        <v>0.09090909090909091</v>
      </c>
      <c r="AA39" s="359">
        <v>15</v>
      </c>
      <c r="AB39" s="360" t="s">
        <v>81</v>
      </c>
      <c r="AC39" s="361" t="s">
        <v>81</v>
      </c>
      <c r="AD39" s="362" t="s">
        <v>81</v>
      </c>
      <c r="AE39" s="361" t="s">
        <v>81</v>
      </c>
      <c r="AF39" s="359">
        <v>16</v>
      </c>
      <c r="AG39" s="360">
        <v>4</v>
      </c>
      <c r="AH39" s="361">
        <v>0.25</v>
      </c>
      <c r="AI39" s="362" t="s">
        <v>81</v>
      </c>
      <c r="AJ39" s="361" t="s">
        <v>81</v>
      </c>
      <c r="AK39" s="359">
        <v>14</v>
      </c>
      <c r="AL39" s="360">
        <v>1</v>
      </c>
      <c r="AM39" s="361">
        <v>0.07142857142857142</v>
      </c>
      <c r="AN39" s="362" t="s">
        <v>81</v>
      </c>
      <c r="AO39" s="361" t="s">
        <v>81</v>
      </c>
      <c r="AP39" s="359">
        <v>10</v>
      </c>
      <c r="AQ39" s="360">
        <v>3</v>
      </c>
      <c r="AR39" s="361">
        <v>0.3</v>
      </c>
      <c r="AS39" s="362">
        <v>2</v>
      </c>
      <c r="AT39" s="361">
        <v>0.2</v>
      </c>
      <c r="AU39" s="391"/>
    </row>
    <row r="40" spans="1:47" ht="12.75">
      <c r="A40" s="358" t="s">
        <v>197</v>
      </c>
      <c r="B40" s="359">
        <v>3</v>
      </c>
      <c r="C40" s="360">
        <v>1</v>
      </c>
      <c r="D40" s="361">
        <v>0.3333333333333333</v>
      </c>
      <c r="E40" s="362" t="s">
        <v>81</v>
      </c>
      <c r="F40" s="361" t="s">
        <v>81</v>
      </c>
      <c r="G40" s="359">
        <v>10</v>
      </c>
      <c r="H40" s="360">
        <v>4</v>
      </c>
      <c r="I40" s="361">
        <v>0.4</v>
      </c>
      <c r="J40" s="362" t="s">
        <v>81</v>
      </c>
      <c r="K40" s="361" t="s">
        <v>81</v>
      </c>
      <c r="L40" s="359">
        <v>12</v>
      </c>
      <c r="M40" s="360">
        <v>6</v>
      </c>
      <c r="N40" s="361">
        <v>0.5</v>
      </c>
      <c r="O40" s="362">
        <v>2</v>
      </c>
      <c r="P40" s="361">
        <v>0.16666666666666666</v>
      </c>
      <c r="Q40" s="359">
        <v>7</v>
      </c>
      <c r="R40" s="360">
        <v>2</v>
      </c>
      <c r="S40" s="361">
        <v>0.2857142857142857</v>
      </c>
      <c r="T40" s="362">
        <v>1</v>
      </c>
      <c r="U40" s="361">
        <v>0.14285714285714285</v>
      </c>
      <c r="V40" s="359">
        <v>12</v>
      </c>
      <c r="W40" s="360">
        <v>3</v>
      </c>
      <c r="X40" s="361">
        <v>0.25</v>
      </c>
      <c r="Y40" s="362">
        <v>1</v>
      </c>
      <c r="Z40" s="361">
        <v>0.08333333333333333</v>
      </c>
      <c r="AA40" s="359">
        <v>4</v>
      </c>
      <c r="AB40" s="360">
        <v>2</v>
      </c>
      <c r="AC40" s="361">
        <v>0.5</v>
      </c>
      <c r="AD40" s="362" t="s">
        <v>81</v>
      </c>
      <c r="AE40" s="361" t="s">
        <v>81</v>
      </c>
      <c r="AF40" s="359">
        <v>6</v>
      </c>
      <c r="AG40" s="360">
        <v>1</v>
      </c>
      <c r="AH40" s="361">
        <v>0.16666666666666666</v>
      </c>
      <c r="AI40" s="362">
        <v>1</v>
      </c>
      <c r="AJ40" s="361">
        <v>0.16666666666666666</v>
      </c>
      <c r="AK40" s="359">
        <v>7</v>
      </c>
      <c r="AL40" s="360">
        <v>2</v>
      </c>
      <c r="AM40" s="361">
        <v>0.2857142857142857</v>
      </c>
      <c r="AN40" s="362" t="s">
        <v>81</v>
      </c>
      <c r="AO40" s="361" t="s">
        <v>81</v>
      </c>
      <c r="AP40" s="359">
        <v>13</v>
      </c>
      <c r="AQ40" s="360">
        <v>2</v>
      </c>
      <c r="AR40" s="361">
        <v>0.15384615384615385</v>
      </c>
      <c r="AS40" s="362" t="s">
        <v>81</v>
      </c>
      <c r="AT40" s="361" t="s">
        <v>81</v>
      </c>
      <c r="AU40" s="391"/>
    </row>
    <row r="41" spans="1:47" ht="12.75">
      <c r="A41" s="358" t="s">
        <v>198</v>
      </c>
      <c r="B41" s="359">
        <v>14</v>
      </c>
      <c r="C41" s="360">
        <v>1</v>
      </c>
      <c r="D41" s="361">
        <v>0.07142857142857142</v>
      </c>
      <c r="E41" s="362">
        <v>1</v>
      </c>
      <c r="F41" s="361">
        <v>0.07142857142857142</v>
      </c>
      <c r="G41" s="359">
        <v>11</v>
      </c>
      <c r="H41" s="360" t="s">
        <v>81</v>
      </c>
      <c r="I41" s="361" t="s">
        <v>81</v>
      </c>
      <c r="J41" s="362" t="s">
        <v>81</v>
      </c>
      <c r="K41" s="361" t="s">
        <v>81</v>
      </c>
      <c r="L41" s="359">
        <v>5</v>
      </c>
      <c r="M41" s="360">
        <v>1</v>
      </c>
      <c r="N41" s="361">
        <v>0.2</v>
      </c>
      <c r="O41" s="362">
        <v>1</v>
      </c>
      <c r="P41" s="361">
        <v>0.2</v>
      </c>
      <c r="Q41" s="359">
        <v>14</v>
      </c>
      <c r="R41" s="360" t="s">
        <v>81</v>
      </c>
      <c r="S41" s="361" t="s">
        <v>81</v>
      </c>
      <c r="T41" s="362" t="s">
        <v>81</v>
      </c>
      <c r="U41" s="361" t="s">
        <v>81</v>
      </c>
      <c r="V41" s="359">
        <v>13</v>
      </c>
      <c r="W41" s="360">
        <v>2</v>
      </c>
      <c r="X41" s="361">
        <v>0.15384615384615385</v>
      </c>
      <c r="Y41" s="362" t="s">
        <v>81</v>
      </c>
      <c r="Z41" s="361" t="s">
        <v>81</v>
      </c>
      <c r="AA41" s="359">
        <v>19</v>
      </c>
      <c r="AB41" s="360">
        <v>2</v>
      </c>
      <c r="AC41" s="361">
        <v>0.10526315789473684</v>
      </c>
      <c r="AD41" s="362" t="s">
        <v>81</v>
      </c>
      <c r="AE41" s="361" t="s">
        <v>81</v>
      </c>
      <c r="AF41" s="359">
        <v>20</v>
      </c>
      <c r="AG41" s="360">
        <v>2</v>
      </c>
      <c r="AH41" s="361">
        <v>0.1</v>
      </c>
      <c r="AI41" s="362" t="s">
        <v>81</v>
      </c>
      <c r="AJ41" s="361" t="s">
        <v>81</v>
      </c>
      <c r="AK41" s="359">
        <v>48</v>
      </c>
      <c r="AL41" s="360">
        <v>2</v>
      </c>
      <c r="AM41" s="361">
        <v>0.041666666666666664</v>
      </c>
      <c r="AN41" s="362" t="s">
        <v>81</v>
      </c>
      <c r="AO41" s="361" t="s">
        <v>81</v>
      </c>
      <c r="AP41" s="359">
        <v>21</v>
      </c>
      <c r="AQ41" s="360">
        <v>2</v>
      </c>
      <c r="AR41" s="361">
        <v>0.09523809523809523</v>
      </c>
      <c r="AS41" s="362" t="s">
        <v>81</v>
      </c>
      <c r="AT41" s="361" t="s">
        <v>81</v>
      </c>
      <c r="AU41" s="391"/>
    </row>
    <row r="42" spans="1:47" ht="12.75">
      <c r="A42" s="358" t="s">
        <v>199</v>
      </c>
      <c r="B42" s="359">
        <v>6</v>
      </c>
      <c r="C42" s="360">
        <v>1</v>
      </c>
      <c r="D42" s="361">
        <v>0.16666666666666666</v>
      </c>
      <c r="E42" s="362">
        <v>1</v>
      </c>
      <c r="F42" s="361">
        <v>0.16666666666666666</v>
      </c>
      <c r="G42" s="359">
        <v>7</v>
      </c>
      <c r="H42" s="360">
        <v>4</v>
      </c>
      <c r="I42" s="361">
        <v>0.5714285714285714</v>
      </c>
      <c r="J42" s="362">
        <v>1</v>
      </c>
      <c r="K42" s="361">
        <v>0.14285714285714285</v>
      </c>
      <c r="L42" s="359">
        <v>7</v>
      </c>
      <c r="M42" s="360">
        <v>4</v>
      </c>
      <c r="N42" s="361">
        <v>0.5714285714285714</v>
      </c>
      <c r="O42" s="362" t="s">
        <v>81</v>
      </c>
      <c r="P42" s="361" t="s">
        <v>81</v>
      </c>
      <c r="Q42" s="359">
        <v>4</v>
      </c>
      <c r="R42" s="360">
        <v>3</v>
      </c>
      <c r="S42" s="361">
        <v>0.75</v>
      </c>
      <c r="T42" s="362" t="s">
        <v>81</v>
      </c>
      <c r="U42" s="361" t="s">
        <v>81</v>
      </c>
      <c r="V42" s="359">
        <v>8</v>
      </c>
      <c r="W42" s="360">
        <v>2</v>
      </c>
      <c r="X42" s="361">
        <v>0.25</v>
      </c>
      <c r="Y42" s="362" t="s">
        <v>81</v>
      </c>
      <c r="Z42" s="361" t="s">
        <v>81</v>
      </c>
      <c r="AA42" s="359">
        <v>3</v>
      </c>
      <c r="AB42" s="360">
        <v>1</v>
      </c>
      <c r="AC42" s="361">
        <v>0.3333333333333333</v>
      </c>
      <c r="AD42" s="362" t="s">
        <v>81</v>
      </c>
      <c r="AE42" s="361" t="s">
        <v>81</v>
      </c>
      <c r="AF42" s="359">
        <v>7</v>
      </c>
      <c r="AG42" s="360">
        <v>5</v>
      </c>
      <c r="AH42" s="361">
        <v>0.7142857142857143</v>
      </c>
      <c r="AI42" s="362" t="s">
        <v>81</v>
      </c>
      <c r="AJ42" s="361" t="s">
        <v>81</v>
      </c>
      <c r="AK42" s="359">
        <v>8</v>
      </c>
      <c r="AL42" s="360">
        <v>1</v>
      </c>
      <c r="AM42" s="361">
        <v>0.125</v>
      </c>
      <c r="AN42" s="362" t="s">
        <v>81</v>
      </c>
      <c r="AO42" s="361" t="s">
        <v>81</v>
      </c>
      <c r="AP42" s="359">
        <v>7</v>
      </c>
      <c r="AQ42" s="360">
        <v>2</v>
      </c>
      <c r="AR42" s="361">
        <v>0.2857142857142857</v>
      </c>
      <c r="AS42" s="362" t="s">
        <v>81</v>
      </c>
      <c r="AT42" s="361" t="s">
        <v>81</v>
      </c>
      <c r="AU42" s="391"/>
    </row>
    <row r="43" spans="1:47" ht="14.25">
      <c r="A43" s="358" t="s">
        <v>200</v>
      </c>
      <c r="B43" s="359">
        <v>284</v>
      </c>
      <c r="C43" s="360">
        <v>68</v>
      </c>
      <c r="D43" s="361">
        <v>0.23943661971830985</v>
      </c>
      <c r="E43" s="362">
        <v>11</v>
      </c>
      <c r="F43" s="361">
        <v>0.03873239436619718</v>
      </c>
      <c r="G43" s="359">
        <v>249</v>
      </c>
      <c r="H43" s="360">
        <v>38</v>
      </c>
      <c r="I43" s="361">
        <v>0.15261044176706828</v>
      </c>
      <c r="J43" s="362">
        <v>6</v>
      </c>
      <c r="K43" s="361">
        <v>0.15789473684210525</v>
      </c>
      <c r="L43" s="359">
        <v>206</v>
      </c>
      <c r="M43" s="360">
        <v>40</v>
      </c>
      <c r="N43" s="361">
        <v>0.1941747572815534</v>
      </c>
      <c r="O43" s="362">
        <v>5</v>
      </c>
      <c r="P43" s="361">
        <v>0.024271844660194174</v>
      </c>
      <c r="Q43" s="359">
        <v>181</v>
      </c>
      <c r="R43" s="360">
        <v>30</v>
      </c>
      <c r="S43" s="361">
        <v>0.16574585635359115</v>
      </c>
      <c r="T43" s="362">
        <v>6</v>
      </c>
      <c r="U43" s="361">
        <v>0.03314917127071823</v>
      </c>
      <c r="V43" s="359">
        <v>200</v>
      </c>
      <c r="W43" s="360">
        <v>38</v>
      </c>
      <c r="X43" s="361">
        <v>0.19</v>
      </c>
      <c r="Y43" s="362">
        <v>6</v>
      </c>
      <c r="Z43" s="361">
        <v>0.03</v>
      </c>
      <c r="AA43" s="359">
        <v>212</v>
      </c>
      <c r="AB43" s="360">
        <v>43</v>
      </c>
      <c r="AC43" s="361">
        <v>0.2028301886792453</v>
      </c>
      <c r="AD43" s="362">
        <v>14</v>
      </c>
      <c r="AE43" s="361">
        <v>0.0660377358490566</v>
      </c>
      <c r="AF43" s="359">
        <v>190</v>
      </c>
      <c r="AG43" s="360">
        <v>31</v>
      </c>
      <c r="AH43" s="361">
        <v>0.1631578947368421</v>
      </c>
      <c r="AI43" s="362">
        <v>6</v>
      </c>
      <c r="AJ43" s="361">
        <v>0.031578947368421054</v>
      </c>
      <c r="AK43" s="359">
        <v>207</v>
      </c>
      <c r="AL43" s="360">
        <v>27</v>
      </c>
      <c r="AM43" s="361">
        <v>0.13043478260869565</v>
      </c>
      <c r="AN43" s="362">
        <v>4</v>
      </c>
      <c r="AO43" s="361">
        <v>0.01932367149758454</v>
      </c>
      <c r="AP43" s="359">
        <v>190</v>
      </c>
      <c r="AQ43" s="360">
        <v>26</v>
      </c>
      <c r="AR43" s="361">
        <v>0.1368421052631579</v>
      </c>
      <c r="AS43" s="362">
        <v>6</v>
      </c>
      <c r="AT43" s="361">
        <v>0.031578947368421054</v>
      </c>
      <c r="AU43" s="391"/>
    </row>
    <row r="44" spans="1:47" s="350" customFormat="1" ht="13.5" customHeight="1">
      <c r="A44" s="374" t="s">
        <v>201</v>
      </c>
      <c r="B44" s="375">
        <v>6684</v>
      </c>
      <c r="C44" s="376">
        <v>952</v>
      </c>
      <c r="D44" s="377">
        <v>0.1424296828246559</v>
      </c>
      <c r="E44" s="378">
        <v>186</v>
      </c>
      <c r="F44" s="377">
        <v>0.027827648114901255</v>
      </c>
      <c r="G44" s="375">
        <v>7093</v>
      </c>
      <c r="H44" s="379">
        <v>1066</v>
      </c>
      <c r="I44" s="377">
        <v>0.15028901734104047</v>
      </c>
      <c r="J44" s="378">
        <v>159</v>
      </c>
      <c r="K44" s="380">
        <v>0.022416466939235866</v>
      </c>
      <c r="L44" s="375">
        <v>9098</v>
      </c>
      <c r="M44" s="379">
        <v>1205</v>
      </c>
      <c r="N44" s="377">
        <v>0.13244669158056716</v>
      </c>
      <c r="O44" s="378">
        <v>206</v>
      </c>
      <c r="P44" s="377">
        <v>0.022642338975599034</v>
      </c>
      <c r="Q44" s="375">
        <v>10551</v>
      </c>
      <c r="R44" s="379">
        <v>1342</v>
      </c>
      <c r="S44" s="377">
        <v>0.12719173538053266</v>
      </c>
      <c r="T44" s="378">
        <v>199</v>
      </c>
      <c r="U44" s="380">
        <v>0.018860771490853946</v>
      </c>
      <c r="V44" s="375">
        <v>11360</v>
      </c>
      <c r="W44" s="379">
        <v>1292</v>
      </c>
      <c r="X44" s="377">
        <v>0.11373239436619718</v>
      </c>
      <c r="Y44" s="378">
        <v>177</v>
      </c>
      <c r="Z44" s="380">
        <v>0.015580985915492958</v>
      </c>
      <c r="AA44" s="375">
        <v>12432</v>
      </c>
      <c r="AB44" s="379">
        <v>1473</v>
      </c>
      <c r="AC44" s="377">
        <v>0.19909502262443438</v>
      </c>
      <c r="AD44" s="378">
        <v>174</v>
      </c>
      <c r="AE44" s="380">
        <v>0.013996138996138996</v>
      </c>
      <c r="AF44" s="375">
        <v>15594</v>
      </c>
      <c r="AG44" s="379">
        <v>1613</v>
      </c>
      <c r="AH44" s="377">
        <v>0.10343721944337565</v>
      </c>
      <c r="AI44" s="378">
        <v>145</v>
      </c>
      <c r="AJ44" s="380">
        <v>0.03076923076923077</v>
      </c>
      <c r="AK44" s="375">
        <v>4062</v>
      </c>
      <c r="AL44" s="378">
        <v>748</v>
      </c>
      <c r="AM44" s="377">
        <v>0.1841457410142787</v>
      </c>
      <c r="AN44" s="378">
        <v>90</v>
      </c>
      <c r="AO44" s="377">
        <v>0.022156573116691284</v>
      </c>
      <c r="AP44" s="375">
        <v>4679</v>
      </c>
      <c r="AQ44" s="378">
        <v>608</v>
      </c>
      <c r="AR44" s="377">
        <v>0.1299422953622569</v>
      </c>
      <c r="AS44" s="378">
        <v>81</v>
      </c>
      <c r="AT44" s="377">
        <v>0.01731139132293225</v>
      </c>
      <c r="AU44" s="391"/>
    </row>
    <row r="45" spans="2:42" ht="12.75">
      <c r="B45" s="351"/>
      <c r="G45" s="351"/>
      <c r="L45" s="351"/>
      <c r="Q45" s="351"/>
      <c r="V45" s="351"/>
      <c r="AA45" s="351"/>
      <c r="AF45" s="351"/>
      <c r="AK45" s="351"/>
      <c r="AP45" s="351"/>
    </row>
    <row r="46" spans="1:45" ht="12.75">
      <c r="A46" s="351" t="s">
        <v>202</v>
      </c>
      <c r="C46" s="350"/>
      <c r="D46" s="350"/>
      <c r="E46" s="350"/>
      <c r="F46" s="350"/>
      <c r="H46" s="350"/>
      <c r="I46" s="350"/>
      <c r="J46" s="350"/>
      <c r="K46" s="350"/>
      <c r="M46" s="350"/>
      <c r="N46" s="350"/>
      <c r="O46" s="350"/>
      <c r="P46" s="350"/>
      <c r="R46" s="350"/>
      <c r="S46" s="350"/>
      <c r="T46" s="350"/>
      <c r="U46" s="350"/>
      <c r="W46" s="350"/>
      <c r="X46" s="350"/>
      <c r="Y46" s="350"/>
      <c r="Z46" s="350"/>
      <c r="AB46" s="350"/>
      <c r="AC46" s="350"/>
      <c r="AD46" s="350"/>
      <c r="AE46" s="350"/>
      <c r="AG46" s="350"/>
      <c r="AH46" s="350"/>
      <c r="AI46" s="350"/>
      <c r="AJ46" s="350"/>
      <c r="AL46" s="350"/>
      <c r="AM46" s="350"/>
      <c r="AN46" s="350"/>
      <c r="AQ46" s="350"/>
      <c r="AR46" s="350"/>
      <c r="AS46" s="350"/>
    </row>
    <row r="47" spans="3:9" ht="12.75">
      <c r="C47" s="357"/>
      <c r="D47" s="357"/>
      <c r="G47" s="381"/>
      <c r="H47" s="357"/>
      <c r="I47" s="357"/>
    </row>
    <row r="48" spans="1:9" ht="12.75">
      <c r="A48" s="382" t="s">
        <v>203</v>
      </c>
      <c r="C48" s="357"/>
      <c r="D48" s="357"/>
      <c r="G48" s="381"/>
      <c r="H48" s="357"/>
      <c r="I48" s="357"/>
    </row>
    <row r="49" spans="1:9" ht="12.75">
      <c r="A49" s="383" t="s">
        <v>204</v>
      </c>
      <c r="C49" s="357"/>
      <c r="D49" s="357"/>
      <c r="G49" s="381"/>
      <c r="H49" s="357"/>
      <c r="I49" s="357"/>
    </row>
    <row r="50" spans="1:9" ht="12.75">
      <c r="A50" s="384" t="s">
        <v>205</v>
      </c>
      <c r="C50" s="357"/>
      <c r="D50" s="357"/>
      <c r="G50" s="381"/>
      <c r="H50" s="357"/>
      <c r="I50" s="357"/>
    </row>
    <row r="51" spans="1:9" ht="12.75">
      <c r="A51" s="385" t="s">
        <v>206</v>
      </c>
      <c r="H51" s="357"/>
      <c r="I51" s="357"/>
    </row>
    <row r="52" spans="1:46" ht="12.75">
      <c r="A52" s="385" t="s">
        <v>207</v>
      </c>
      <c r="G52" s="381"/>
      <c r="J52" s="357"/>
      <c r="K52" s="357"/>
      <c r="L52" s="381"/>
      <c r="O52" s="357"/>
      <c r="P52" s="357"/>
      <c r="Q52" s="381"/>
      <c r="T52" s="357"/>
      <c r="U52" s="357"/>
      <c r="V52" s="381"/>
      <c r="Y52" s="357"/>
      <c r="Z52" s="357"/>
      <c r="AA52" s="381"/>
      <c r="AD52" s="357"/>
      <c r="AE52" s="357"/>
      <c r="AF52" s="381"/>
      <c r="AI52" s="357"/>
      <c r="AJ52" s="357"/>
      <c r="AK52" s="381"/>
      <c r="AN52" s="357"/>
      <c r="AO52" s="357"/>
      <c r="AP52" s="381"/>
      <c r="AS52" s="357"/>
      <c r="AT52" s="357"/>
    </row>
    <row r="53" spans="7:46" ht="12.75">
      <c r="G53" s="381"/>
      <c r="J53" s="357"/>
      <c r="K53" s="357"/>
      <c r="L53" s="381"/>
      <c r="O53" s="357"/>
      <c r="P53" s="357"/>
      <c r="Q53" s="381"/>
      <c r="T53" s="357"/>
      <c r="U53" s="357"/>
      <c r="V53" s="381"/>
      <c r="Y53" s="357"/>
      <c r="Z53" s="357"/>
      <c r="AA53" s="381"/>
      <c r="AD53" s="357"/>
      <c r="AE53" s="357"/>
      <c r="AF53" s="381"/>
      <c r="AI53" s="357"/>
      <c r="AJ53" s="357"/>
      <c r="AK53" s="381"/>
      <c r="AN53" s="357"/>
      <c r="AO53" s="357"/>
      <c r="AP53" s="381"/>
      <c r="AS53" s="357"/>
      <c r="AT53" s="357"/>
    </row>
    <row r="54" spans="7:46" ht="12.75" customHeight="1">
      <c r="G54" s="381"/>
      <c r="J54" s="357"/>
      <c r="K54" s="357"/>
      <c r="L54" s="381"/>
      <c r="O54" s="357"/>
      <c r="P54" s="357"/>
      <c r="Q54" s="381"/>
      <c r="T54" s="357"/>
      <c r="U54" s="357"/>
      <c r="V54" s="381"/>
      <c r="Y54" s="357"/>
      <c r="Z54" s="357"/>
      <c r="AA54" s="381"/>
      <c r="AD54" s="357"/>
      <c r="AE54" s="357"/>
      <c r="AF54" s="381"/>
      <c r="AI54" s="357"/>
      <c r="AJ54" s="357"/>
      <c r="AK54" s="381"/>
      <c r="AN54" s="357"/>
      <c r="AO54" s="357"/>
      <c r="AP54" s="381"/>
      <c r="AS54" s="357"/>
      <c r="AT54" s="357"/>
    </row>
    <row r="55" spans="7:46" ht="12.75" customHeight="1">
      <c r="G55" s="381"/>
      <c r="L55" s="381"/>
      <c r="O55" s="357"/>
      <c r="P55" s="357"/>
      <c r="Q55" s="381"/>
      <c r="T55" s="357"/>
      <c r="U55" s="357"/>
      <c r="V55" s="381"/>
      <c r="Y55" s="357"/>
      <c r="Z55" s="357"/>
      <c r="AA55" s="381"/>
      <c r="AD55" s="357"/>
      <c r="AE55" s="357"/>
      <c r="AF55" s="381"/>
      <c r="AI55" s="357"/>
      <c r="AJ55" s="357"/>
      <c r="AK55" s="381"/>
      <c r="AN55" s="357"/>
      <c r="AO55" s="357"/>
      <c r="AP55" s="381"/>
      <c r="AS55" s="357"/>
      <c r="AT55" s="357"/>
    </row>
  </sheetData>
  <sheetProtection/>
  <mergeCells count="37">
    <mergeCell ref="AP4:AT4"/>
    <mergeCell ref="AP5:AP6"/>
    <mergeCell ref="AQ5:AR5"/>
    <mergeCell ref="AS5:AT5"/>
    <mergeCell ref="AN5:AO5"/>
    <mergeCell ref="AD5:AE5"/>
    <mergeCell ref="AF5:AF6"/>
    <mergeCell ref="AG5:AH5"/>
    <mergeCell ref="AI5:AJ5"/>
    <mergeCell ref="AK5:AK6"/>
    <mergeCell ref="AL5:AM5"/>
    <mergeCell ref="T5:U5"/>
    <mergeCell ref="V5:V6"/>
    <mergeCell ref="W5:X5"/>
    <mergeCell ref="Y5:Z5"/>
    <mergeCell ref="AA5:AA6"/>
    <mergeCell ref="AB5:AC5"/>
    <mergeCell ref="AA4:AE4"/>
    <mergeCell ref="AF4:AJ4"/>
    <mergeCell ref="AK4:AO4"/>
    <mergeCell ref="B5:B6"/>
    <mergeCell ref="C5:D5"/>
    <mergeCell ref="E5:F5"/>
    <mergeCell ref="G5:G6"/>
    <mergeCell ref="H5:I5"/>
    <mergeCell ref="J5:K5"/>
    <mergeCell ref="L5:L6"/>
    <mergeCell ref="A4:A6"/>
    <mergeCell ref="B4:F4"/>
    <mergeCell ref="G4:K4"/>
    <mergeCell ref="L4:P4"/>
    <mergeCell ref="Q4:U4"/>
    <mergeCell ref="V4:Z4"/>
    <mergeCell ref="M5:N5"/>
    <mergeCell ref="O5:P5"/>
    <mergeCell ref="Q5:Q6"/>
    <mergeCell ref="R5:S5"/>
  </mergeCells>
  <hyperlinks>
    <hyperlink ref="A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8" scale="44"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E61"/>
  <sheetViews>
    <sheetView workbookViewId="0" topLeftCell="A1">
      <selection activeCell="A1" sqref="A1"/>
    </sheetView>
  </sheetViews>
  <sheetFormatPr defaultColWidth="9.140625" defaultRowHeight="12.75"/>
  <cols>
    <col min="1" max="1" width="9.140625" style="253" customWidth="1"/>
    <col min="2" max="2" width="8.140625" style="253" customWidth="1"/>
    <col min="3" max="3" width="12.00390625" style="253" customWidth="1"/>
    <col min="4" max="4" width="16.00390625" style="253" customWidth="1"/>
    <col min="5" max="5" width="17.28125" style="253" customWidth="1"/>
    <col min="6" max="6" width="18.421875" style="253" customWidth="1"/>
    <col min="7" max="7" width="7.57421875" style="253" bestFit="1" customWidth="1"/>
    <col min="8" max="16384" width="9.140625" style="253" customWidth="1"/>
  </cols>
  <sheetData>
    <row r="1" spans="1:6" ht="12.75">
      <c r="A1" s="251" t="s">
        <v>18</v>
      </c>
      <c r="B1" s="251"/>
      <c r="C1" s="211"/>
      <c r="D1" s="211"/>
      <c r="E1" s="211"/>
      <c r="F1" s="252" t="s">
        <v>37</v>
      </c>
    </row>
    <row r="2" spans="1:7" ht="12.75" customHeight="1">
      <c r="A2" s="416" t="s">
        <v>238</v>
      </c>
      <c r="B2" s="416"/>
      <c r="C2" s="416"/>
      <c r="D2" s="416"/>
      <c r="E2" s="416"/>
      <c r="F2" s="416"/>
      <c r="G2" s="339"/>
    </row>
    <row r="3" spans="1:7" ht="12.75">
      <c r="A3" s="327"/>
      <c r="B3" s="327"/>
      <c r="C3" s="217"/>
      <c r="D3" s="217"/>
      <c r="E3" s="217"/>
      <c r="F3" s="217"/>
      <c r="G3" s="217"/>
    </row>
    <row r="4" spans="1:6" ht="27">
      <c r="A4" s="284" t="s">
        <v>19</v>
      </c>
      <c r="B4" s="284" t="s">
        <v>20</v>
      </c>
      <c r="C4" s="285" t="s">
        <v>4</v>
      </c>
      <c r="D4" s="285" t="s">
        <v>104</v>
      </c>
      <c r="E4" s="285" t="s">
        <v>105</v>
      </c>
      <c r="F4" s="285" t="s">
        <v>129</v>
      </c>
    </row>
    <row r="5" spans="1:7" ht="17.25" customHeight="1">
      <c r="A5" s="287">
        <v>2000</v>
      </c>
      <c r="B5" s="270"/>
      <c r="C5" s="271">
        <v>1943513</v>
      </c>
      <c r="D5" s="271">
        <v>248167</v>
      </c>
      <c r="E5" s="271">
        <v>152641</v>
      </c>
      <c r="F5" s="271">
        <v>71233</v>
      </c>
      <c r="G5" s="226"/>
    </row>
    <row r="6" spans="1:7" ht="12.75">
      <c r="A6" s="287">
        <v>2001</v>
      </c>
      <c r="B6" s="270"/>
      <c r="C6" s="225">
        <v>1805637</v>
      </c>
      <c r="D6" s="225">
        <v>252176</v>
      </c>
      <c r="E6" s="225">
        <v>143486</v>
      </c>
      <c r="F6" s="225">
        <v>71763</v>
      </c>
      <c r="G6" s="226"/>
    </row>
    <row r="7" spans="1:8" ht="12.75">
      <c r="A7" s="210">
        <v>2002</v>
      </c>
      <c r="B7" s="210"/>
      <c r="C7" s="225">
        <v>1743339</v>
      </c>
      <c r="D7" s="225">
        <v>263384</v>
      </c>
      <c r="E7" s="225">
        <v>140721</v>
      </c>
      <c r="F7" s="225">
        <v>68901</v>
      </c>
      <c r="G7" s="226"/>
      <c r="H7" s="266"/>
    </row>
    <row r="8" spans="1:8" ht="12.75">
      <c r="A8" s="210">
        <v>2003</v>
      </c>
      <c r="B8" s="210"/>
      <c r="C8" s="225">
        <v>1718883</v>
      </c>
      <c r="D8" s="225">
        <v>264379</v>
      </c>
      <c r="E8" s="225">
        <v>154705</v>
      </c>
      <c r="F8" s="225">
        <v>65026</v>
      </c>
      <c r="G8" s="226"/>
      <c r="H8" s="266"/>
    </row>
    <row r="9" spans="1:8" ht="12.75">
      <c r="A9" s="210">
        <v>2004</v>
      </c>
      <c r="B9" s="210"/>
      <c r="C9" s="225">
        <v>1723371</v>
      </c>
      <c r="D9" s="225">
        <v>258096</v>
      </c>
      <c r="E9" s="225">
        <v>151527</v>
      </c>
      <c r="F9" s="225">
        <v>62201</v>
      </c>
      <c r="G9" s="226"/>
      <c r="H9" s="266"/>
    </row>
    <row r="10" spans="1:8" ht="12.75">
      <c r="A10" s="210">
        <v>2005</v>
      </c>
      <c r="B10" s="210"/>
      <c r="C10" s="225">
        <v>1968894</v>
      </c>
      <c r="D10" s="225">
        <v>275138</v>
      </c>
      <c r="E10" s="225">
        <v>153328</v>
      </c>
      <c r="F10" s="225">
        <v>63367</v>
      </c>
      <c r="G10" s="226"/>
      <c r="H10" s="266"/>
    </row>
    <row r="11" spans="1:8" ht="12.75">
      <c r="A11" s="210">
        <v>2006</v>
      </c>
      <c r="B11" s="210"/>
      <c r="C11" s="225">
        <v>2115491</v>
      </c>
      <c r="D11" s="225">
        <v>292115</v>
      </c>
      <c r="E11" s="225">
        <v>155149</v>
      </c>
      <c r="F11" s="225">
        <v>62968</v>
      </c>
      <c r="G11" s="226"/>
      <c r="H11" s="266"/>
    </row>
    <row r="12" spans="1:8" ht="12.75">
      <c r="A12" s="210">
        <v>2007</v>
      </c>
      <c r="B12" s="210"/>
      <c r="C12" s="225">
        <v>1944812</v>
      </c>
      <c r="D12" s="225">
        <v>338616</v>
      </c>
      <c r="E12" s="225">
        <v>173751</v>
      </c>
      <c r="F12" s="225">
        <v>69248</v>
      </c>
      <c r="G12" s="226"/>
      <c r="H12" s="266"/>
    </row>
    <row r="13" spans="1:8" ht="12.75">
      <c r="A13" s="210">
        <v>2008</v>
      </c>
      <c r="B13" s="210"/>
      <c r="C13" s="225">
        <v>1993828</v>
      </c>
      <c r="D13" s="225">
        <v>298796</v>
      </c>
      <c r="E13" s="225">
        <v>163905</v>
      </c>
      <c r="F13" s="225">
        <v>63981</v>
      </c>
      <c r="G13" s="226"/>
      <c r="H13" s="266"/>
    </row>
    <row r="14" spans="1:8" ht="12.75">
      <c r="A14" s="210">
        <v>2009</v>
      </c>
      <c r="B14" s="210"/>
      <c r="C14" s="225">
        <v>1803221</v>
      </c>
      <c r="D14" s="225">
        <v>315963</v>
      </c>
      <c r="E14" s="225">
        <v>179983</v>
      </c>
      <c r="F14" s="225">
        <v>64078</v>
      </c>
      <c r="G14" s="226"/>
      <c r="H14" s="266"/>
    </row>
    <row r="15" spans="1:8" ht="12.75">
      <c r="A15" s="210">
        <v>2010</v>
      </c>
      <c r="B15" s="210"/>
      <c r="C15" s="225">
        <v>1550626</v>
      </c>
      <c r="D15" s="225">
        <v>290889</v>
      </c>
      <c r="E15" s="225">
        <v>168693</v>
      </c>
      <c r="F15" s="225">
        <v>60303</v>
      </c>
      <c r="G15" s="226"/>
      <c r="H15" s="266"/>
    </row>
    <row r="16" spans="1:8" ht="12.75">
      <c r="A16" s="210">
        <v>2011</v>
      </c>
      <c r="B16" s="210"/>
      <c r="C16" s="225">
        <v>1504243</v>
      </c>
      <c r="D16" s="225">
        <v>275918</v>
      </c>
      <c r="E16" s="225">
        <v>170615</v>
      </c>
      <c r="F16" s="225">
        <v>52660</v>
      </c>
      <c r="G16" s="226"/>
      <c r="H16" s="266"/>
    </row>
    <row r="17" spans="1:8" ht="12.75">
      <c r="A17" s="210">
        <v>2012</v>
      </c>
      <c r="B17" s="210"/>
      <c r="C17" s="225">
        <v>1394230</v>
      </c>
      <c r="D17" s="225">
        <v>259585</v>
      </c>
      <c r="E17" s="225">
        <v>151120</v>
      </c>
      <c r="F17" s="225">
        <v>46993</v>
      </c>
      <c r="G17" s="226"/>
      <c r="H17" s="266"/>
    </row>
    <row r="18" spans="1:8" ht="12.75">
      <c r="A18" s="215">
        <v>2013</v>
      </c>
      <c r="B18" s="210"/>
      <c r="C18" s="225">
        <v>1445339</v>
      </c>
      <c r="D18" s="225">
        <v>262872</v>
      </c>
      <c r="E18" s="225">
        <v>149637</v>
      </c>
      <c r="F18" s="225">
        <v>43093</v>
      </c>
      <c r="G18" s="226"/>
      <c r="H18" s="266"/>
    </row>
    <row r="19" spans="1:10" ht="12.75">
      <c r="A19" s="215">
        <v>2014</v>
      </c>
      <c r="B19" s="210"/>
      <c r="C19" s="225">
        <v>1595441</v>
      </c>
      <c r="D19" s="225">
        <v>264701</v>
      </c>
      <c r="E19" s="225">
        <v>143581</v>
      </c>
      <c r="F19" s="225">
        <v>44804</v>
      </c>
      <c r="G19" s="226"/>
      <c r="H19" s="266"/>
      <c r="I19" s="266"/>
      <c r="J19" s="266"/>
    </row>
    <row r="20" spans="1:10" ht="12.75">
      <c r="A20" s="215" t="s">
        <v>220</v>
      </c>
      <c r="B20" s="210"/>
      <c r="C20" s="225">
        <v>1565927</v>
      </c>
      <c r="D20" s="225">
        <v>264550</v>
      </c>
      <c r="E20" s="225">
        <v>151260</v>
      </c>
      <c r="F20" s="225">
        <v>48191</v>
      </c>
      <c r="G20" s="226"/>
      <c r="H20" s="395"/>
      <c r="I20" s="404"/>
      <c r="J20" s="266"/>
    </row>
    <row r="21" spans="1:9" ht="12.75">
      <c r="A21" s="210"/>
      <c r="B21" s="210"/>
      <c r="C21" s="331"/>
      <c r="D21" s="340"/>
      <c r="E21" s="214"/>
      <c r="F21" s="225"/>
      <c r="H21" s="266"/>
      <c r="I21" s="341"/>
    </row>
    <row r="22" spans="1:6" ht="12.75">
      <c r="A22" s="210">
        <v>2009</v>
      </c>
      <c r="B22" s="210" t="s">
        <v>23</v>
      </c>
      <c r="C22" s="216">
        <v>484887</v>
      </c>
      <c r="D22" s="216">
        <v>77365</v>
      </c>
      <c r="E22" s="216">
        <v>43095</v>
      </c>
      <c r="F22" s="216">
        <v>15946</v>
      </c>
    </row>
    <row r="23" spans="1:7" ht="12.75">
      <c r="A23" s="210"/>
      <c r="B23" s="210" t="s">
        <v>27</v>
      </c>
      <c r="C23" s="216">
        <v>431897</v>
      </c>
      <c r="D23" s="216">
        <v>78822</v>
      </c>
      <c r="E23" s="216">
        <v>43925</v>
      </c>
      <c r="F23" s="216">
        <v>15222</v>
      </c>
      <c r="G23" s="318"/>
    </row>
    <row r="24" spans="1:7" ht="12.75">
      <c r="A24" s="278"/>
      <c r="B24" s="210" t="s">
        <v>25</v>
      </c>
      <c r="C24" s="216">
        <v>462491</v>
      </c>
      <c r="D24" s="216">
        <v>82666</v>
      </c>
      <c r="E24" s="216">
        <v>48801</v>
      </c>
      <c r="F24" s="216">
        <v>16191</v>
      </c>
      <c r="G24" s="318"/>
    </row>
    <row r="25" spans="1:7" ht="12.75">
      <c r="A25" s="210"/>
      <c r="B25" s="210" t="s">
        <v>28</v>
      </c>
      <c r="C25" s="216">
        <v>423946</v>
      </c>
      <c r="D25" s="216">
        <v>77110</v>
      </c>
      <c r="E25" s="216">
        <v>44162</v>
      </c>
      <c r="F25" s="216">
        <v>16719</v>
      </c>
      <c r="G25" s="318"/>
    </row>
    <row r="26" spans="1:7" ht="12.75">
      <c r="A26" s="210">
        <v>2010</v>
      </c>
      <c r="B26" s="210" t="s">
        <v>23</v>
      </c>
      <c r="C26" s="216">
        <v>387878</v>
      </c>
      <c r="D26" s="216">
        <v>72140</v>
      </c>
      <c r="E26" s="216">
        <v>42099</v>
      </c>
      <c r="F26" s="216">
        <v>16771</v>
      </c>
      <c r="G26" s="318"/>
    </row>
    <row r="27" spans="1:7" ht="12.75">
      <c r="A27" s="210"/>
      <c r="B27" s="210" t="s">
        <v>27</v>
      </c>
      <c r="C27" s="216">
        <v>377636</v>
      </c>
      <c r="D27" s="216">
        <v>71445</v>
      </c>
      <c r="E27" s="216">
        <v>40464</v>
      </c>
      <c r="F27" s="216">
        <v>15018</v>
      </c>
      <c r="G27" s="318"/>
    </row>
    <row r="28" spans="1:7" ht="12.75">
      <c r="A28" s="279"/>
      <c r="B28" s="210" t="s">
        <v>25</v>
      </c>
      <c r="C28" s="216">
        <v>404345</v>
      </c>
      <c r="D28" s="216">
        <v>75433</v>
      </c>
      <c r="E28" s="216">
        <v>44807</v>
      </c>
      <c r="F28" s="216">
        <v>14700</v>
      </c>
      <c r="G28" s="318"/>
    </row>
    <row r="29" spans="1:7" ht="12.75">
      <c r="A29" s="210"/>
      <c r="B29" s="210" t="s">
        <v>28</v>
      </c>
      <c r="C29" s="216">
        <v>380767</v>
      </c>
      <c r="D29" s="216">
        <v>71871</v>
      </c>
      <c r="E29" s="216">
        <v>41323</v>
      </c>
      <c r="F29" s="216">
        <v>13814</v>
      </c>
      <c r="G29" s="318"/>
    </row>
    <row r="30" spans="1:7" ht="12.75">
      <c r="A30" s="210">
        <v>2011</v>
      </c>
      <c r="B30" s="210" t="s">
        <v>29</v>
      </c>
      <c r="C30" s="216">
        <v>398384</v>
      </c>
      <c r="D30" s="216">
        <v>69830</v>
      </c>
      <c r="E30" s="216">
        <v>44205</v>
      </c>
      <c r="F30" s="216">
        <v>14679</v>
      </c>
      <c r="G30" s="318"/>
    </row>
    <row r="31" spans="1:7" ht="12.75">
      <c r="A31" s="210"/>
      <c r="B31" s="210" t="s">
        <v>27</v>
      </c>
      <c r="C31" s="216">
        <v>352282</v>
      </c>
      <c r="D31" s="216">
        <v>67292</v>
      </c>
      <c r="E31" s="216">
        <v>40157</v>
      </c>
      <c r="F31" s="216">
        <v>12860</v>
      </c>
      <c r="G31" s="318"/>
    </row>
    <row r="32" spans="1:7" ht="12.75">
      <c r="A32" s="210"/>
      <c r="B32" s="210" t="s">
        <v>1</v>
      </c>
      <c r="C32" s="216">
        <v>404893</v>
      </c>
      <c r="D32" s="216">
        <v>72513</v>
      </c>
      <c r="E32" s="216">
        <v>44383</v>
      </c>
      <c r="F32" s="216">
        <v>12819</v>
      </c>
      <c r="G32" s="318"/>
    </row>
    <row r="33" spans="1:7" ht="12.75">
      <c r="A33" s="210"/>
      <c r="B33" s="210" t="s">
        <v>28</v>
      </c>
      <c r="C33" s="216">
        <v>348684</v>
      </c>
      <c r="D33" s="216">
        <v>66283</v>
      </c>
      <c r="E33" s="216">
        <v>41870</v>
      </c>
      <c r="F33" s="216">
        <v>12302</v>
      </c>
      <c r="G33" s="318"/>
    </row>
    <row r="34" spans="1:7" ht="12.75">
      <c r="A34" s="210">
        <v>2012</v>
      </c>
      <c r="B34" s="210" t="s">
        <v>23</v>
      </c>
      <c r="C34" s="216">
        <v>359810</v>
      </c>
      <c r="D34" s="216">
        <v>66616</v>
      </c>
      <c r="E34" s="216">
        <v>42455</v>
      </c>
      <c r="F34" s="216">
        <v>13566</v>
      </c>
      <c r="G34" s="318"/>
    </row>
    <row r="35" spans="1:7" ht="12.75">
      <c r="A35" s="210"/>
      <c r="B35" s="210" t="s">
        <v>27</v>
      </c>
      <c r="C35" s="216">
        <v>328188</v>
      </c>
      <c r="D35" s="216">
        <v>65220</v>
      </c>
      <c r="E35" s="216">
        <v>36072</v>
      </c>
      <c r="F35" s="216">
        <v>12157</v>
      </c>
      <c r="G35" s="318"/>
    </row>
    <row r="36" spans="1:7" ht="12.75">
      <c r="A36" s="210"/>
      <c r="B36" s="210" t="s">
        <v>25</v>
      </c>
      <c r="C36" s="216">
        <v>368968</v>
      </c>
      <c r="D36" s="216">
        <v>61430</v>
      </c>
      <c r="E36" s="216">
        <v>34269</v>
      </c>
      <c r="F36" s="216">
        <v>10954</v>
      </c>
      <c r="G36" s="318"/>
    </row>
    <row r="37" spans="1:10" ht="12.75">
      <c r="A37" s="210"/>
      <c r="B37" s="210" t="s">
        <v>28</v>
      </c>
      <c r="C37" s="216">
        <v>337264</v>
      </c>
      <c r="D37" s="216">
        <v>66319</v>
      </c>
      <c r="E37" s="216">
        <v>38324</v>
      </c>
      <c r="F37" s="216">
        <v>10316</v>
      </c>
      <c r="G37" s="318"/>
      <c r="J37" s="262"/>
    </row>
    <row r="38" spans="1:9" ht="13.5" customHeight="1">
      <c r="A38" s="210">
        <v>2013</v>
      </c>
      <c r="B38" s="210" t="s">
        <v>23</v>
      </c>
      <c r="C38" s="216">
        <v>357447</v>
      </c>
      <c r="D38" s="216">
        <v>63159</v>
      </c>
      <c r="E38" s="216">
        <v>39934</v>
      </c>
      <c r="F38" s="216">
        <v>10797</v>
      </c>
      <c r="G38" s="318"/>
      <c r="H38" s="258"/>
      <c r="I38" s="258"/>
    </row>
    <row r="39" spans="1:9" ht="12.75">
      <c r="A39" s="210"/>
      <c r="B39" s="210" t="s">
        <v>27</v>
      </c>
      <c r="C39" s="216">
        <v>351046</v>
      </c>
      <c r="D39" s="216">
        <v>67016</v>
      </c>
      <c r="E39" s="216">
        <v>35519</v>
      </c>
      <c r="F39" s="216">
        <v>11009</v>
      </c>
      <c r="G39" s="318"/>
      <c r="H39" s="258"/>
      <c r="I39" s="258"/>
    </row>
    <row r="40" spans="1:9" ht="12.75">
      <c r="A40" s="210"/>
      <c r="B40" s="210" t="s">
        <v>25</v>
      </c>
      <c r="C40" s="216">
        <v>362376</v>
      </c>
      <c r="D40" s="216">
        <v>66952</v>
      </c>
      <c r="E40" s="216">
        <v>37407</v>
      </c>
      <c r="F40" s="216">
        <v>10832</v>
      </c>
      <c r="G40" s="318"/>
      <c r="H40" s="258"/>
      <c r="I40" s="258"/>
    </row>
    <row r="41" spans="1:9" ht="12.75">
      <c r="A41" s="210"/>
      <c r="B41" s="210" t="s">
        <v>28</v>
      </c>
      <c r="C41" s="216">
        <v>374470</v>
      </c>
      <c r="D41" s="216">
        <v>65745</v>
      </c>
      <c r="E41" s="216">
        <v>36777</v>
      </c>
      <c r="F41" s="216">
        <v>10455</v>
      </c>
      <c r="G41" s="318"/>
      <c r="H41" s="258"/>
      <c r="I41" s="258"/>
    </row>
    <row r="42" spans="1:9" ht="12.75">
      <c r="A42" s="210">
        <v>2014</v>
      </c>
      <c r="B42" s="210" t="s">
        <v>23</v>
      </c>
      <c r="C42" s="216">
        <v>424741</v>
      </c>
      <c r="D42" s="216">
        <v>68420</v>
      </c>
      <c r="E42" s="216">
        <v>38558</v>
      </c>
      <c r="F42" s="216">
        <v>11849</v>
      </c>
      <c r="G42" s="342"/>
      <c r="H42" s="258"/>
      <c r="I42" s="393"/>
    </row>
    <row r="43" spans="1:109" ht="12.75">
      <c r="A43" s="210"/>
      <c r="B43" s="210" t="s">
        <v>27</v>
      </c>
      <c r="C43" s="216">
        <v>370890</v>
      </c>
      <c r="D43" s="216">
        <v>63084</v>
      </c>
      <c r="E43" s="216">
        <v>34037</v>
      </c>
      <c r="F43" s="216">
        <v>11111</v>
      </c>
      <c r="G43" s="342"/>
      <c r="H43" s="258"/>
      <c r="I43" s="393"/>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row>
    <row r="44" spans="1:17" ht="12.75">
      <c r="A44" s="210"/>
      <c r="B44" s="210" t="s">
        <v>25</v>
      </c>
      <c r="C44" s="216">
        <v>410822</v>
      </c>
      <c r="D44" s="216">
        <v>65852</v>
      </c>
      <c r="E44" s="216">
        <v>35849</v>
      </c>
      <c r="F44" s="216">
        <v>11081</v>
      </c>
      <c r="G44" s="342"/>
      <c r="H44" s="258"/>
      <c r="I44" s="393"/>
      <c r="J44" s="217"/>
      <c r="K44" s="217"/>
      <c r="L44" s="217"/>
      <c r="M44" s="217"/>
      <c r="N44" s="217"/>
      <c r="O44" s="217"/>
      <c r="P44" s="217"/>
      <c r="Q44" s="217"/>
    </row>
    <row r="45" spans="1:17" ht="12.75">
      <c r="A45" s="210"/>
      <c r="B45" s="210" t="s">
        <v>28</v>
      </c>
      <c r="C45" s="216">
        <v>388988</v>
      </c>
      <c r="D45" s="216">
        <v>67345</v>
      </c>
      <c r="E45" s="216">
        <v>35137</v>
      </c>
      <c r="F45" s="216">
        <v>10763</v>
      </c>
      <c r="G45" s="216"/>
      <c r="H45" s="258"/>
      <c r="I45" s="393"/>
      <c r="J45" s="217"/>
      <c r="K45" s="217"/>
      <c r="L45" s="217"/>
      <c r="M45" s="217"/>
      <c r="N45" s="217"/>
      <c r="O45" s="217"/>
      <c r="P45" s="217"/>
      <c r="Q45" s="217"/>
    </row>
    <row r="46" spans="1:17" ht="12.75">
      <c r="A46" s="210">
        <v>2015</v>
      </c>
      <c r="B46" s="210" t="s">
        <v>23</v>
      </c>
      <c r="C46" s="216">
        <v>398337</v>
      </c>
      <c r="D46" s="216">
        <v>65690</v>
      </c>
      <c r="E46" s="216">
        <v>38933</v>
      </c>
      <c r="F46" s="216">
        <v>12181</v>
      </c>
      <c r="G46" s="216"/>
      <c r="H46" s="258"/>
      <c r="I46" s="393"/>
      <c r="J46" s="217"/>
      <c r="K46" s="217"/>
      <c r="L46" s="217"/>
      <c r="M46" s="217"/>
      <c r="N46" s="217"/>
      <c r="O46" s="217"/>
      <c r="P46" s="217"/>
      <c r="Q46" s="217"/>
    </row>
    <row r="47" spans="1:17" ht="12.75">
      <c r="A47" s="210"/>
      <c r="B47" s="210" t="s">
        <v>27</v>
      </c>
      <c r="C47" s="216">
        <v>368021</v>
      </c>
      <c r="D47" s="216">
        <v>65547</v>
      </c>
      <c r="E47" s="208">
        <v>35741</v>
      </c>
      <c r="F47" s="208">
        <v>11521</v>
      </c>
      <c r="G47" s="343"/>
      <c r="H47" s="258"/>
      <c r="I47" s="393"/>
      <c r="J47" s="217"/>
      <c r="K47" s="217"/>
      <c r="L47" s="217"/>
      <c r="M47" s="217"/>
      <c r="N47" s="217"/>
      <c r="O47" s="217"/>
      <c r="P47" s="217"/>
      <c r="Q47" s="217"/>
    </row>
    <row r="48" spans="1:17" ht="12.75">
      <c r="A48" s="210"/>
      <c r="B48" s="210" t="s">
        <v>25</v>
      </c>
      <c r="C48" s="216">
        <v>400349</v>
      </c>
      <c r="D48" s="216">
        <v>66651</v>
      </c>
      <c r="E48" s="208">
        <v>38792</v>
      </c>
      <c r="F48" s="208">
        <v>12622</v>
      </c>
      <c r="G48" s="343"/>
      <c r="H48" s="258"/>
      <c r="I48" s="393"/>
      <c r="J48" s="217"/>
      <c r="K48" s="217"/>
      <c r="L48" s="217"/>
      <c r="M48" s="217"/>
      <c r="N48" s="217"/>
      <c r="O48" s="217"/>
      <c r="P48" s="217"/>
      <c r="Q48" s="217"/>
    </row>
    <row r="49" spans="1:17" ht="12.75">
      <c r="A49" s="210"/>
      <c r="B49" s="210" t="s">
        <v>218</v>
      </c>
      <c r="C49" s="216">
        <v>399220</v>
      </c>
      <c r="D49" s="216">
        <v>66662</v>
      </c>
      <c r="E49" s="208">
        <v>37794</v>
      </c>
      <c r="F49" s="208">
        <v>11867</v>
      </c>
      <c r="G49" s="343"/>
      <c r="H49" s="394"/>
      <c r="I49" s="393"/>
      <c r="J49" s="217"/>
      <c r="K49" s="217"/>
      <c r="L49" s="217"/>
      <c r="M49" s="217"/>
      <c r="N49" s="217"/>
      <c r="O49" s="217"/>
      <c r="P49" s="217"/>
      <c r="Q49" s="217"/>
    </row>
    <row r="50" spans="1:17" ht="12.75">
      <c r="A50" s="222">
        <v>2016</v>
      </c>
      <c r="B50" s="222" t="s">
        <v>217</v>
      </c>
      <c r="C50" s="405">
        <v>437430</v>
      </c>
      <c r="D50" s="405">
        <v>71284</v>
      </c>
      <c r="E50" s="406">
        <v>38774</v>
      </c>
      <c r="F50" s="406">
        <v>13123</v>
      </c>
      <c r="G50" s="343"/>
      <c r="H50" s="258"/>
      <c r="I50" s="393"/>
      <c r="J50" s="217"/>
      <c r="K50" s="217"/>
      <c r="L50" s="217"/>
      <c r="M50" s="217"/>
      <c r="N50" s="217"/>
      <c r="O50" s="217"/>
      <c r="P50" s="217"/>
      <c r="Q50" s="217"/>
    </row>
    <row r="51" spans="1:17" ht="12.75">
      <c r="A51" s="210"/>
      <c r="B51" s="210"/>
      <c r="C51" s="216"/>
      <c r="D51" s="333"/>
      <c r="E51" s="397"/>
      <c r="F51" s="216"/>
      <c r="G51" s="343"/>
      <c r="H51" s="258"/>
      <c r="I51" s="393"/>
      <c r="J51" s="217"/>
      <c r="K51" s="217"/>
      <c r="L51" s="217"/>
      <c r="M51" s="217"/>
      <c r="N51" s="217"/>
      <c r="O51" s="217"/>
      <c r="P51" s="217"/>
      <c r="Q51" s="217"/>
    </row>
    <row r="52" spans="1:9" ht="12.75">
      <c r="A52" s="293" t="s">
        <v>30</v>
      </c>
      <c r="B52" s="344"/>
      <c r="C52" s="262"/>
      <c r="D52" s="262"/>
      <c r="E52" s="262"/>
      <c r="F52" s="262"/>
      <c r="I52" s="341"/>
    </row>
    <row r="53" spans="1:9" ht="12.75">
      <c r="A53" s="417" t="s">
        <v>31</v>
      </c>
      <c r="B53" s="417"/>
      <c r="C53" s="417"/>
      <c r="D53" s="417"/>
      <c r="E53" s="417"/>
      <c r="F53" s="417"/>
      <c r="I53" s="341"/>
    </row>
    <row r="54" ht="7.5" customHeight="1">
      <c r="I54" s="341"/>
    </row>
    <row r="55" spans="1:7" ht="12.75">
      <c r="A55" s="293" t="s">
        <v>32</v>
      </c>
      <c r="B55" s="293"/>
      <c r="C55" s="294"/>
      <c r="D55" s="294"/>
      <c r="E55" s="294"/>
      <c r="F55" s="337"/>
      <c r="G55" s="294"/>
    </row>
    <row r="56" spans="1:7" ht="22.5" customHeight="1">
      <c r="A56" s="418" t="s">
        <v>114</v>
      </c>
      <c r="B56" s="418"/>
      <c r="C56" s="418"/>
      <c r="D56" s="418"/>
      <c r="E56" s="418"/>
      <c r="F56" s="418"/>
      <c r="G56" s="345"/>
    </row>
    <row r="57" spans="1:7" ht="38.25" customHeight="1">
      <c r="A57" s="418" t="s">
        <v>132</v>
      </c>
      <c r="B57" s="418"/>
      <c r="C57" s="418"/>
      <c r="D57" s="418"/>
      <c r="E57" s="418"/>
      <c r="F57" s="418"/>
      <c r="G57" s="346"/>
    </row>
    <row r="58" spans="1:7" ht="12.75">
      <c r="A58" s="419"/>
      <c r="B58" s="420"/>
      <c r="C58" s="420"/>
      <c r="D58" s="420"/>
      <c r="E58" s="420"/>
      <c r="F58" s="420"/>
      <c r="G58" s="420"/>
    </row>
    <row r="59" ht="12.75">
      <c r="A59" s="265" t="s">
        <v>120</v>
      </c>
    </row>
    <row r="60" ht="12.75">
      <c r="A60" s="267" t="s">
        <v>121</v>
      </c>
    </row>
    <row r="61" ht="12.75">
      <c r="A61" s="268" t="s">
        <v>122</v>
      </c>
    </row>
  </sheetData>
  <sheetProtection/>
  <mergeCells count="5">
    <mergeCell ref="A2:F2"/>
    <mergeCell ref="A53:F53"/>
    <mergeCell ref="A56:F56"/>
    <mergeCell ref="A57:F57"/>
    <mergeCell ref="A58:G58"/>
  </mergeCells>
  <conditionalFormatting sqref="C22:F38 C5:F13 G42:G46 C42:F51">
    <cfRule type="expression" priority="1" dxfId="0" stopIfTrue="1">
      <formula>OR(#REF!="",NOT(#REF!=0))</formula>
    </cfRule>
  </conditionalFormatting>
  <hyperlinks>
    <hyperlink ref="F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June2015</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E64"/>
  <sheetViews>
    <sheetView zoomScaleSheetLayoutView="100" workbookViewId="0" topLeftCell="A1">
      <pane xSplit="1" ySplit="4" topLeftCell="B3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28125" style="253" bestFit="1" customWidth="1"/>
    <col min="2" max="2" width="9.140625" style="253" customWidth="1"/>
    <col min="3" max="3" width="13.140625" style="253" bestFit="1" customWidth="1"/>
    <col min="4" max="4" width="12.57421875" style="253" bestFit="1" customWidth="1"/>
    <col min="5" max="6" width="12.57421875" style="253" customWidth="1"/>
    <col min="7" max="7" width="12.28125" style="253" bestFit="1" customWidth="1"/>
    <col min="8" max="8" width="1.421875" style="253" customWidth="1"/>
    <col min="9" max="9" width="12.28125" style="253" bestFit="1" customWidth="1"/>
    <col min="10" max="10" width="9.28125" style="253" bestFit="1" customWidth="1"/>
    <col min="11" max="11" width="9.57421875" style="253" customWidth="1"/>
    <col min="12" max="12" width="9.421875" style="253" customWidth="1"/>
    <col min="13" max="13" width="10.421875" style="253" customWidth="1"/>
    <col min="14" max="14" width="1.421875" style="253" customWidth="1"/>
    <col min="15" max="15" width="10.140625" style="253" customWidth="1"/>
    <col min="16" max="16" width="1.421875" style="253" customWidth="1"/>
    <col min="17" max="17" width="12.57421875" style="253" customWidth="1"/>
    <col min="18" max="18" width="15.57421875" style="253" customWidth="1"/>
    <col min="19" max="16384" width="9.140625" style="253" customWidth="1"/>
  </cols>
  <sheetData>
    <row r="1" spans="1:18" ht="15">
      <c r="A1" s="323" t="s">
        <v>0</v>
      </c>
      <c r="B1" s="323"/>
      <c r="C1" s="324"/>
      <c r="D1" s="324"/>
      <c r="E1" s="324"/>
      <c r="F1" s="324"/>
      <c r="G1" s="324"/>
      <c r="H1" s="324"/>
      <c r="I1" s="324"/>
      <c r="J1" s="324"/>
      <c r="K1" s="324"/>
      <c r="L1" s="324"/>
      <c r="M1" s="325"/>
      <c r="N1" s="325"/>
      <c r="O1" s="325"/>
      <c r="P1" s="325"/>
      <c r="Q1" s="325"/>
      <c r="R1" s="326" t="s">
        <v>37</v>
      </c>
    </row>
    <row r="2" spans="1:17" ht="12.75" customHeight="1">
      <c r="A2" s="421" t="s">
        <v>237</v>
      </c>
      <c r="B2" s="421"/>
      <c r="C2" s="421"/>
      <c r="D2" s="421"/>
      <c r="E2" s="421"/>
      <c r="F2" s="421"/>
      <c r="G2" s="421"/>
      <c r="H2" s="421"/>
      <c r="I2" s="421"/>
      <c r="J2" s="421"/>
      <c r="K2" s="421"/>
      <c r="L2" s="421"/>
      <c r="M2" s="422"/>
      <c r="N2" s="422"/>
      <c r="O2" s="422"/>
      <c r="P2" s="422"/>
      <c r="Q2" s="422"/>
    </row>
    <row r="3" spans="1:18" ht="12.75">
      <c r="A3" s="327"/>
      <c r="B3" s="327"/>
      <c r="C3" s="217"/>
      <c r="D3" s="217"/>
      <c r="E3" s="217"/>
      <c r="F3" s="217"/>
      <c r="G3" s="217"/>
      <c r="H3" s="217"/>
      <c r="I3" s="217"/>
      <c r="J3" s="217"/>
      <c r="K3" s="217"/>
      <c r="L3" s="217"/>
      <c r="R3" s="217"/>
    </row>
    <row r="4" spans="1:18" ht="60" customHeight="1">
      <c r="A4" s="284" t="s">
        <v>19</v>
      </c>
      <c r="B4" s="284" t="s">
        <v>20</v>
      </c>
      <c r="C4" s="285" t="s">
        <v>9</v>
      </c>
      <c r="D4" s="328" t="s">
        <v>134</v>
      </c>
      <c r="E4" s="328" t="s">
        <v>146</v>
      </c>
      <c r="F4" s="285" t="s">
        <v>140</v>
      </c>
      <c r="G4" s="285" t="s">
        <v>10</v>
      </c>
      <c r="H4" s="285"/>
      <c r="I4" s="269" t="s">
        <v>11</v>
      </c>
      <c r="J4" s="328" t="s">
        <v>21</v>
      </c>
      <c r="K4" s="328" t="s">
        <v>12</v>
      </c>
      <c r="L4" s="285" t="s">
        <v>13</v>
      </c>
      <c r="M4" s="285" t="s">
        <v>4</v>
      </c>
      <c r="N4" s="285"/>
      <c r="O4" s="269" t="s">
        <v>14</v>
      </c>
      <c r="P4" s="285"/>
      <c r="Q4" s="285" t="s">
        <v>22</v>
      </c>
      <c r="R4" s="269" t="s">
        <v>141</v>
      </c>
    </row>
    <row r="5" spans="1:18" ht="12.75">
      <c r="A5" s="287">
        <v>2000</v>
      </c>
      <c r="B5" s="270"/>
      <c r="C5" s="224">
        <v>1438673</v>
      </c>
      <c r="D5" s="208"/>
      <c r="E5" s="208"/>
      <c r="F5" s="224">
        <v>113273</v>
      </c>
      <c r="G5" s="224">
        <v>1551946</v>
      </c>
      <c r="H5" s="225"/>
      <c r="I5" s="225">
        <v>262474</v>
      </c>
      <c r="J5" s="225">
        <v>14110</v>
      </c>
      <c r="K5" s="225">
        <v>114983</v>
      </c>
      <c r="L5" s="224">
        <v>391567</v>
      </c>
      <c r="M5" s="273">
        <v>1943513</v>
      </c>
      <c r="N5" s="225"/>
      <c r="O5" s="225">
        <v>25076</v>
      </c>
      <c r="P5" s="225"/>
      <c r="Q5" s="224">
        <v>1968582</v>
      </c>
      <c r="R5" s="329" t="s">
        <v>36</v>
      </c>
    </row>
    <row r="6" spans="1:18" ht="12.75">
      <c r="A6" s="287">
        <v>2001</v>
      </c>
      <c r="B6" s="270"/>
      <c r="C6" s="224">
        <v>1301312</v>
      </c>
      <c r="D6" s="208"/>
      <c r="E6" s="208"/>
      <c r="F6" s="224">
        <v>129380</v>
      </c>
      <c r="G6" s="224">
        <v>1430692</v>
      </c>
      <c r="H6" s="225"/>
      <c r="I6" s="225">
        <v>258257</v>
      </c>
      <c r="J6" s="225">
        <v>14563</v>
      </c>
      <c r="K6" s="225">
        <v>102125</v>
      </c>
      <c r="L6" s="224">
        <v>374945</v>
      </c>
      <c r="M6" s="224">
        <v>1805637</v>
      </c>
      <c r="N6" s="225"/>
      <c r="O6" s="225">
        <v>26477</v>
      </c>
      <c r="P6" s="225"/>
      <c r="Q6" s="224">
        <v>1832564</v>
      </c>
      <c r="R6" s="329" t="s">
        <v>36</v>
      </c>
    </row>
    <row r="7" spans="1:18" ht="12.75">
      <c r="A7" s="210">
        <v>2002</v>
      </c>
      <c r="B7" s="210"/>
      <c r="C7" s="224">
        <v>1201583</v>
      </c>
      <c r="D7" s="208"/>
      <c r="E7" s="208"/>
      <c r="F7" s="224">
        <v>142883</v>
      </c>
      <c r="G7" s="224">
        <v>1344466</v>
      </c>
      <c r="H7" s="225"/>
      <c r="I7" s="225">
        <v>257507</v>
      </c>
      <c r="J7" s="225">
        <v>11498</v>
      </c>
      <c r="K7" s="225">
        <v>129868</v>
      </c>
      <c r="L7" s="224">
        <v>398873</v>
      </c>
      <c r="M7" s="224">
        <v>1743339</v>
      </c>
      <c r="N7" s="225"/>
      <c r="O7" s="225">
        <v>29556</v>
      </c>
      <c r="P7" s="225"/>
      <c r="Q7" s="224">
        <v>1772895</v>
      </c>
      <c r="R7" s="329" t="s">
        <v>36</v>
      </c>
    </row>
    <row r="8" spans="1:18" ht="12.75">
      <c r="A8" s="210">
        <v>2003</v>
      </c>
      <c r="B8" s="210"/>
      <c r="C8" s="224">
        <v>1153697</v>
      </c>
      <c r="D8" s="208"/>
      <c r="E8" s="208"/>
      <c r="F8" s="224">
        <v>151204</v>
      </c>
      <c r="G8" s="224">
        <v>1304901</v>
      </c>
      <c r="H8" s="225"/>
      <c r="I8" s="225">
        <v>242492</v>
      </c>
      <c r="J8" s="225">
        <v>9748</v>
      </c>
      <c r="K8" s="225">
        <v>161742</v>
      </c>
      <c r="L8" s="224">
        <v>413982</v>
      </c>
      <c r="M8" s="224">
        <v>1718883</v>
      </c>
      <c r="N8" s="225"/>
      <c r="O8" s="225">
        <v>30733</v>
      </c>
      <c r="P8" s="225"/>
      <c r="Q8" s="224">
        <v>1749616</v>
      </c>
      <c r="R8" s="329" t="s">
        <v>36</v>
      </c>
    </row>
    <row r="9" spans="1:18" ht="12.75">
      <c r="A9" s="210">
        <v>2004</v>
      </c>
      <c r="B9" s="210"/>
      <c r="C9" s="224">
        <v>1185688</v>
      </c>
      <c r="D9" s="208"/>
      <c r="E9" s="208"/>
      <c r="F9" s="224">
        <v>143166</v>
      </c>
      <c r="G9" s="224">
        <v>1328854</v>
      </c>
      <c r="H9" s="225"/>
      <c r="I9" s="225">
        <v>251259</v>
      </c>
      <c r="J9" s="225">
        <v>8798</v>
      </c>
      <c r="K9" s="225">
        <v>134460</v>
      </c>
      <c r="L9" s="224">
        <v>394517</v>
      </c>
      <c r="M9" s="224">
        <v>1723371</v>
      </c>
      <c r="N9" s="225"/>
      <c r="O9" s="225">
        <v>38279</v>
      </c>
      <c r="P9" s="225"/>
      <c r="Q9" s="224">
        <v>1761650</v>
      </c>
      <c r="R9" s="329" t="s">
        <v>36</v>
      </c>
    </row>
    <row r="10" spans="1:18" ht="12.75">
      <c r="A10" s="210">
        <v>2005</v>
      </c>
      <c r="B10" s="210"/>
      <c r="C10" s="224">
        <v>1429438</v>
      </c>
      <c r="D10" s="208"/>
      <c r="E10" s="208"/>
      <c r="F10" s="224">
        <v>147120</v>
      </c>
      <c r="G10" s="224">
        <v>1576558</v>
      </c>
      <c r="H10" s="225"/>
      <c r="I10" s="225">
        <v>280422</v>
      </c>
      <c r="J10" s="225">
        <v>9079</v>
      </c>
      <c r="K10" s="225">
        <v>102835</v>
      </c>
      <c r="L10" s="224">
        <v>392336</v>
      </c>
      <c r="M10" s="224">
        <v>1968894</v>
      </c>
      <c r="N10" s="225"/>
      <c r="O10" s="225">
        <v>51875</v>
      </c>
      <c r="P10" s="225"/>
      <c r="Q10" s="224">
        <v>2020944</v>
      </c>
      <c r="R10" s="329" t="s">
        <v>36</v>
      </c>
    </row>
    <row r="11" spans="1:18" ht="12.75">
      <c r="A11" s="210">
        <v>2006</v>
      </c>
      <c r="B11" s="210"/>
      <c r="C11" s="224">
        <v>1570962</v>
      </c>
      <c r="D11" s="208"/>
      <c r="E11" s="208"/>
      <c r="F11" s="224">
        <v>145195</v>
      </c>
      <c r="G11" s="224">
        <v>1716157</v>
      </c>
      <c r="H11" s="225"/>
      <c r="I11" s="225">
        <v>289408</v>
      </c>
      <c r="J11" s="225">
        <v>9852</v>
      </c>
      <c r="K11" s="225">
        <v>100074</v>
      </c>
      <c r="L11" s="224">
        <v>399334</v>
      </c>
      <c r="M11" s="224">
        <v>2115491</v>
      </c>
      <c r="N11" s="225"/>
      <c r="O11" s="225">
        <v>66966</v>
      </c>
      <c r="P11" s="225"/>
      <c r="Q11" s="224">
        <v>2183539</v>
      </c>
      <c r="R11" s="329" t="s">
        <v>36</v>
      </c>
    </row>
    <row r="12" spans="1:18" ht="12.75">
      <c r="A12" s="210">
        <v>2007</v>
      </c>
      <c r="B12" s="210"/>
      <c r="C12" s="224">
        <v>1408448</v>
      </c>
      <c r="D12" s="208"/>
      <c r="E12" s="208"/>
      <c r="F12" s="224">
        <v>144128</v>
      </c>
      <c r="G12" s="224">
        <v>1552576</v>
      </c>
      <c r="H12" s="225"/>
      <c r="I12" s="225">
        <v>284782</v>
      </c>
      <c r="J12" s="225">
        <v>8430</v>
      </c>
      <c r="K12" s="225">
        <v>99024</v>
      </c>
      <c r="L12" s="224">
        <v>392236</v>
      </c>
      <c r="M12" s="224">
        <v>1944812</v>
      </c>
      <c r="N12" s="225"/>
      <c r="O12" s="225">
        <v>66951</v>
      </c>
      <c r="P12" s="225"/>
      <c r="Q12" s="224">
        <v>2011814</v>
      </c>
      <c r="R12" s="329" t="s">
        <v>36</v>
      </c>
    </row>
    <row r="13" spans="1:18" ht="12.75">
      <c r="A13" s="210">
        <v>2008</v>
      </c>
      <c r="B13" s="210"/>
      <c r="C13" s="224">
        <v>1426365</v>
      </c>
      <c r="D13" s="208"/>
      <c r="E13" s="208"/>
      <c r="F13" s="224">
        <v>160248</v>
      </c>
      <c r="G13" s="224">
        <v>1586613</v>
      </c>
      <c r="H13" s="251"/>
      <c r="I13" s="225">
        <v>290958</v>
      </c>
      <c r="J13" s="225">
        <v>8652</v>
      </c>
      <c r="K13" s="225">
        <v>107605</v>
      </c>
      <c r="L13" s="224">
        <v>407215</v>
      </c>
      <c r="M13" s="224">
        <v>1993828</v>
      </c>
      <c r="N13" s="251"/>
      <c r="O13" s="225">
        <v>70272</v>
      </c>
      <c r="P13" s="251"/>
      <c r="Q13" s="224">
        <v>2064124</v>
      </c>
      <c r="R13" s="329" t="s">
        <v>36</v>
      </c>
    </row>
    <row r="14" spans="1:21" ht="12.75">
      <c r="A14" s="210">
        <v>2009</v>
      </c>
      <c r="B14" s="330"/>
      <c r="C14" s="224">
        <v>1281132</v>
      </c>
      <c r="D14" s="225">
        <v>59963</v>
      </c>
      <c r="E14" s="225">
        <v>119006</v>
      </c>
      <c r="F14" s="224">
        <v>178969</v>
      </c>
      <c r="G14" s="224">
        <v>1460101</v>
      </c>
      <c r="H14" s="225"/>
      <c r="I14" s="225">
        <v>230125</v>
      </c>
      <c r="J14" s="225">
        <v>10269</v>
      </c>
      <c r="K14" s="225">
        <v>102726</v>
      </c>
      <c r="L14" s="224">
        <v>343120</v>
      </c>
      <c r="M14" s="224">
        <v>1803221</v>
      </c>
      <c r="N14" s="225">
        <v>0</v>
      </c>
      <c r="O14" s="225">
        <v>76209</v>
      </c>
      <c r="P14" s="225">
        <v>0</v>
      </c>
      <c r="Q14" s="224">
        <v>1879430</v>
      </c>
      <c r="R14" s="225">
        <v>64639</v>
      </c>
      <c r="U14" s="266"/>
    </row>
    <row r="15" spans="1:21" ht="12.75">
      <c r="A15" s="210">
        <v>2010</v>
      </c>
      <c r="B15" s="330"/>
      <c r="C15" s="224">
        <v>1040598</v>
      </c>
      <c r="D15" s="225">
        <v>84552</v>
      </c>
      <c r="E15" s="225">
        <v>106030</v>
      </c>
      <c r="F15" s="224">
        <v>190582</v>
      </c>
      <c r="G15" s="224">
        <v>1231180</v>
      </c>
      <c r="H15" s="225"/>
      <c r="I15" s="225">
        <v>210392</v>
      </c>
      <c r="J15" s="225">
        <v>8388</v>
      </c>
      <c r="K15" s="225">
        <v>100666</v>
      </c>
      <c r="L15" s="224">
        <v>319446</v>
      </c>
      <c r="M15" s="224">
        <v>1550626</v>
      </c>
      <c r="N15" s="225">
        <v>0</v>
      </c>
      <c r="O15" s="225">
        <v>65919</v>
      </c>
      <c r="P15" s="225">
        <v>0</v>
      </c>
      <c r="Q15" s="224">
        <v>1616545</v>
      </c>
      <c r="R15" s="225">
        <v>76636</v>
      </c>
      <c r="U15" s="266"/>
    </row>
    <row r="16" spans="1:21" ht="12.75">
      <c r="A16" s="210">
        <v>2011</v>
      </c>
      <c r="B16" s="330"/>
      <c r="C16" s="224">
        <v>995879</v>
      </c>
      <c r="D16" s="225">
        <v>110582</v>
      </c>
      <c r="E16" s="225">
        <v>67652</v>
      </c>
      <c r="F16" s="224">
        <v>178234</v>
      </c>
      <c r="G16" s="224">
        <v>1174113</v>
      </c>
      <c r="H16" s="225"/>
      <c r="I16" s="225">
        <v>215264</v>
      </c>
      <c r="J16" s="225">
        <v>6981</v>
      </c>
      <c r="K16" s="225">
        <v>107885</v>
      </c>
      <c r="L16" s="224">
        <v>330130</v>
      </c>
      <c r="M16" s="224">
        <v>1504243</v>
      </c>
      <c r="N16" s="225"/>
      <c r="O16" s="225">
        <v>49485</v>
      </c>
      <c r="P16" s="225">
        <v>0</v>
      </c>
      <c r="Q16" s="224">
        <v>1553728</v>
      </c>
      <c r="R16" s="225">
        <v>79758</v>
      </c>
      <c r="U16" s="266"/>
    </row>
    <row r="17" spans="1:21" ht="12.75">
      <c r="A17" s="210">
        <v>2012</v>
      </c>
      <c r="B17" s="330"/>
      <c r="C17" s="224">
        <v>894822</v>
      </c>
      <c r="D17" s="225">
        <v>146644</v>
      </c>
      <c r="E17" s="225">
        <v>25943</v>
      </c>
      <c r="F17" s="224">
        <v>172587</v>
      </c>
      <c r="G17" s="224">
        <v>1067409</v>
      </c>
      <c r="H17" s="225"/>
      <c r="I17" s="225">
        <v>210876</v>
      </c>
      <c r="J17" s="225">
        <v>5930</v>
      </c>
      <c r="K17" s="225">
        <v>110015</v>
      </c>
      <c r="L17" s="224">
        <v>326821</v>
      </c>
      <c r="M17" s="224">
        <v>1394230</v>
      </c>
      <c r="N17" s="225">
        <v>0</v>
      </c>
      <c r="O17" s="225">
        <v>38069</v>
      </c>
      <c r="P17" s="225">
        <v>0</v>
      </c>
      <c r="Q17" s="224">
        <v>1432299</v>
      </c>
      <c r="R17" s="225">
        <v>75949</v>
      </c>
      <c r="U17" s="266"/>
    </row>
    <row r="18" spans="1:21" ht="12.75">
      <c r="A18" s="215">
        <v>2013</v>
      </c>
      <c r="B18" s="330"/>
      <c r="C18" s="224">
        <v>945197</v>
      </c>
      <c r="D18" s="225">
        <v>146867</v>
      </c>
      <c r="E18" s="225">
        <v>13391</v>
      </c>
      <c r="F18" s="224">
        <v>160258</v>
      </c>
      <c r="G18" s="224">
        <v>1105455</v>
      </c>
      <c r="H18" s="224">
        <v>0</v>
      </c>
      <c r="I18" s="225">
        <v>224110</v>
      </c>
      <c r="J18" s="225">
        <v>5208</v>
      </c>
      <c r="K18" s="225">
        <v>110566</v>
      </c>
      <c r="L18" s="224">
        <v>339884</v>
      </c>
      <c r="M18" s="224">
        <v>1445339</v>
      </c>
      <c r="N18" s="224">
        <v>0</v>
      </c>
      <c r="O18" s="225">
        <v>30508</v>
      </c>
      <c r="P18" s="224">
        <v>0</v>
      </c>
      <c r="Q18" s="224">
        <v>1475847</v>
      </c>
      <c r="R18" s="225">
        <v>71575</v>
      </c>
      <c r="U18" s="266"/>
    </row>
    <row r="19" spans="1:21" ht="12.75">
      <c r="A19" s="210">
        <v>2014</v>
      </c>
      <c r="B19" s="330"/>
      <c r="C19" s="224">
        <v>1137483</v>
      </c>
      <c r="D19" s="225">
        <v>131441</v>
      </c>
      <c r="E19" s="225">
        <v>8987</v>
      </c>
      <c r="F19" s="224">
        <v>140428</v>
      </c>
      <c r="G19" s="224">
        <v>1277911</v>
      </c>
      <c r="H19" s="224">
        <v>0</v>
      </c>
      <c r="I19" s="225">
        <v>205928</v>
      </c>
      <c r="J19" s="225">
        <v>3673</v>
      </c>
      <c r="K19" s="225">
        <v>107929</v>
      </c>
      <c r="L19" s="224">
        <v>317530</v>
      </c>
      <c r="M19" s="224">
        <v>1595441</v>
      </c>
      <c r="N19" s="224">
        <v>0</v>
      </c>
      <c r="O19" s="225">
        <v>25418</v>
      </c>
      <c r="P19" s="224">
        <v>0</v>
      </c>
      <c r="Q19" s="224">
        <v>1620859</v>
      </c>
      <c r="R19" s="225">
        <v>61894</v>
      </c>
      <c r="S19" s="266"/>
      <c r="T19" s="266"/>
      <c r="U19" s="266"/>
    </row>
    <row r="20" spans="1:21" ht="12.75">
      <c r="A20" s="210" t="s">
        <v>220</v>
      </c>
      <c r="B20" s="330"/>
      <c r="C20" s="224">
        <v>1115980</v>
      </c>
      <c r="D20" s="225">
        <v>142727</v>
      </c>
      <c r="E20" s="225">
        <v>8116</v>
      </c>
      <c r="F20" s="224">
        <v>150843</v>
      </c>
      <c r="G20" s="224">
        <v>1266823</v>
      </c>
      <c r="H20" s="224">
        <v>0</v>
      </c>
      <c r="I20" s="225">
        <v>173543</v>
      </c>
      <c r="J20" s="225">
        <v>4226</v>
      </c>
      <c r="K20" s="225">
        <v>121335</v>
      </c>
      <c r="L20" s="224">
        <v>299104</v>
      </c>
      <c r="M20" s="224">
        <v>1565927</v>
      </c>
      <c r="N20" s="224">
        <v>0</v>
      </c>
      <c r="O20" s="225">
        <v>20182</v>
      </c>
      <c r="P20" s="224">
        <v>0</v>
      </c>
      <c r="Q20" s="224">
        <v>1586109</v>
      </c>
      <c r="R20" s="225">
        <v>63982</v>
      </c>
      <c r="S20" s="266"/>
      <c r="T20" s="266"/>
      <c r="U20" s="266"/>
    </row>
    <row r="21" spans="1:18" ht="12.75">
      <c r="A21" s="210"/>
      <c r="B21" s="210"/>
      <c r="C21" s="224"/>
      <c r="D21" s="331"/>
      <c r="E21" s="225"/>
      <c r="F21" s="224"/>
      <c r="G21" s="250"/>
      <c r="H21" s="224"/>
      <c r="I21" s="225"/>
      <c r="J21" s="225"/>
      <c r="K21" s="332"/>
      <c r="L21" s="332"/>
      <c r="M21" s="332"/>
      <c r="N21" s="224"/>
      <c r="O21" s="225"/>
      <c r="P21" s="224"/>
      <c r="Q21" s="224"/>
      <c r="R21" s="208"/>
    </row>
    <row r="22" spans="1:20" ht="14.25">
      <c r="A22" s="210">
        <v>2009</v>
      </c>
      <c r="B22" s="210" t="s">
        <v>23</v>
      </c>
      <c r="C22" s="224">
        <v>350643</v>
      </c>
      <c r="D22" s="208">
        <v>9802</v>
      </c>
      <c r="E22" s="208">
        <f aca="true" t="shared" si="0" ref="E22:E47">F22-D22</f>
        <v>33399</v>
      </c>
      <c r="F22" s="224">
        <v>43201</v>
      </c>
      <c r="G22" s="224">
        <v>393844</v>
      </c>
      <c r="H22" s="310"/>
      <c r="I22" s="208">
        <v>61275</v>
      </c>
      <c r="J22" s="208">
        <v>2440</v>
      </c>
      <c r="K22" s="208">
        <v>27328</v>
      </c>
      <c r="L22" s="224">
        <v>91043</v>
      </c>
      <c r="M22" s="229">
        <v>484887</v>
      </c>
      <c r="N22" s="310"/>
      <c r="O22" s="208">
        <v>20424</v>
      </c>
      <c r="P22" s="310"/>
      <c r="Q22" s="224">
        <v>505311</v>
      </c>
      <c r="R22" s="225">
        <v>16679</v>
      </c>
      <c r="S22" s="266"/>
      <c r="T22" s="266"/>
    </row>
    <row r="23" spans="1:20" ht="14.25">
      <c r="A23" s="210"/>
      <c r="B23" s="210" t="s">
        <v>27</v>
      </c>
      <c r="C23" s="224">
        <v>301741</v>
      </c>
      <c r="D23" s="208">
        <v>12642</v>
      </c>
      <c r="E23" s="208">
        <f t="shared" si="0"/>
        <v>31540</v>
      </c>
      <c r="F23" s="224">
        <v>44182</v>
      </c>
      <c r="G23" s="224">
        <v>345923</v>
      </c>
      <c r="H23" s="310"/>
      <c r="I23" s="208">
        <v>59004</v>
      </c>
      <c r="J23" s="208">
        <v>2617</v>
      </c>
      <c r="K23" s="208">
        <v>24353</v>
      </c>
      <c r="L23" s="224">
        <v>85974</v>
      </c>
      <c r="M23" s="229">
        <v>431897</v>
      </c>
      <c r="N23" s="310"/>
      <c r="O23" s="208">
        <v>19211</v>
      </c>
      <c r="P23" s="310"/>
      <c r="Q23" s="224">
        <v>451108</v>
      </c>
      <c r="R23" s="225">
        <v>15329</v>
      </c>
      <c r="S23" s="266"/>
      <c r="T23" s="266"/>
    </row>
    <row r="24" spans="1:20" ht="12.75">
      <c r="A24" s="278"/>
      <c r="B24" s="210" t="s">
        <v>25</v>
      </c>
      <c r="C24" s="224">
        <v>327156</v>
      </c>
      <c r="D24" s="208">
        <v>18741</v>
      </c>
      <c r="E24" s="208">
        <f t="shared" si="0"/>
        <v>28474</v>
      </c>
      <c r="F24" s="224">
        <v>47215</v>
      </c>
      <c r="G24" s="224">
        <v>374371</v>
      </c>
      <c r="H24" s="224"/>
      <c r="I24" s="208">
        <v>59117</v>
      </c>
      <c r="J24" s="208">
        <v>2606</v>
      </c>
      <c r="K24" s="208">
        <v>26397</v>
      </c>
      <c r="L24" s="224">
        <v>88120</v>
      </c>
      <c r="M24" s="229">
        <v>462491</v>
      </c>
      <c r="N24" s="224"/>
      <c r="O24" s="208">
        <v>19684</v>
      </c>
      <c r="P24" s="224"/>
      <c r="Q24" s="224">
        <v>482175</v>
      </c>
      <c r="R24" s="225">
        <v>16728</v>
      </c>
      <c r="S24" s="266"/>
      <c r="T24" s="266"/>
    </row>
    <row r="25" spans="1:20" ht="12.75">
      <c r="A25" s="210"/>
      <c r="B25" s="210" t="s">
        <v>28</v>
      </c>
      <c r="C25" s="224">
        <v>301592</v>
      </c>
      <c r="D25" s="208">
        <v>18778</v>
      </c>
      <c r="E25" s="208">
        <f t="shared" si="0"/>
        <v>25593</v>
      </c>
      <c r="F25" s="224">
        <v>44371</v>
      </c>
      <c r="G25" s="224">
        <v>345963</v>
      </c>
      <c r="H25" s="224"/>
      <c r="I25" s="208">
        <v>50729</v>
      </c>
      <c r="J25" s="208">
        <v>2606</v>
      </c>
      <c r="K25" s="208">
        <v>24648</v>
      </c>
      <c r="L25" s="224">
        <v>77983</v>
      </c>
      <c r="M25" s="229">
        <v>423946</v>
      </c>
      <c r="N25" s="224"/>
      <c r="O25" s="208">
        <v>16890</v>
      </c>
      <c r="P25" s="224"/>
      <c r="Q25" s="224">
        <v>440836</v>
      </c>
      <c r="R25" s="225">
        <v>15903</v>
      </c>
      <c r="S25" s="266"/>
      <c r="T25" s="266"/>
    </row>
    <row r="26" spans="1:20" ht="12.75">
      <c r="A26" s="210">
        <v>2010</v>
      </c>
      <c r="B26" s="210" t="s">
        <v>23</v>
      </c>
      <c r="C26" s="224">
        <v>260183</v>
      </c>
      <c r="D26" s="208">
        <v>19367</v>
      </c>
      <c r="E26" s="208">
        <f t="shared" si="0"/>
        <v>26200</v>
      </c>
      <c r="F26" s="224">
        <v>45567</v>
      </c>
      <c r="G26" s="224">
        <v>305750</v>
      </c>
      <c r="H26" s="224"/>
      <c r="I26" s="208">
        <v>54123</v>
      </c>
      <c r="J26" s="208">
        <v>2615</v>
      </c>
      <c r="K26" s="208">
        <v>25390</v>
      </c>
      <c r="L26" s="224">
        <v>82128</v>
      </c>
      <c r="M26" s="229">
        <v>387878</v>
      </c>
      <c r="N26" s="224"/>
      <c r="O26" s="208">
        <v>19508</v>
      </c>
      <c r="P26" s="224"/>
      <c r="Q26" s="224">
        <v>407386</v>
      </c>
      <c r="R26" s="225">
        <v>18181</v>
      </c>
      <c r="S26" s="266"/>
      <c r="T26" s="266"/>
    </row>
    <row r="27" spans="1:20" ht="12.75">
      <c r="A27" s="210"/>
      <c r="B27" s="210" t="s">
        <v>27</v>
      </c>
      <c r="C27" s="224">
        <v>252809</v>
      </c>
      <c r="D27" s="208">
        <v>20855</v>
      </c>
      <c r="E27" s="208">
        <f t="shared" si="0"/>
        <v>27398</v>
      </c>
      <c r="F27" s="224">
        <v>48253</v>
      </c>
      <c r="G27" s="224">
        <v>301062</v>
      </c>
      <c r="H27" s="224"/>
      <c r="I27" s="208">
        <v>49890</v>
      </c>
      <c r="J27" s="208">
        <v>2322</v>
      </c>
      <c r="K27" s="208">
        <v>24362</v>
      </c>
      <c r="L27" s="224">
        <v>76574</v>
      </c>
      <c r="M27" s="229">
        <v>377636</v>
      </c>
      <c r="N27" s="224"/>
      <c r="O27" s="208">
        <v>16551</v>
      </c>
      <c r="P27" s="224"/>
      <c r="Q27" s="224">
        <v>394187</v>
      </c>
      <c r="R27" s="225">
        <v>19251</v>
      </c>
      <c r="S27" s="266"/>
      <c r="T27" s="266"/>
    </row>
    <row r="28" spans="1:20" ht="12.75">
      <c r="A28" s="279"/>
      <c r="B28" s="210" t="s">
        <v>25</v>
      </c>
      <c r="C28" s="224">
        <v>269957</v>
      </c>
      <c r="D28" s="208">
        <v>22410</v>
      </c>
      <c r="E28" s="208">
        <f t="shared" si="0"/>
        <v>28844</v>
      </c>
      <c r="F28" s="224">
        <v>51254</v>
      </c>
      <c r="G28" s="224">
        <v>321211</v>
      </c>
      <c r="H28" s="224"/>
      <c r="I28" s="208">
        <v>54986</v>
      </c>
      <c r="J28" s="208">
        <v>1756</v>
      </c>
      <c r="K28" s="208">
        <v>26392</v>
      </c>
      <c r="L28" s="224">
        <v>83134</v>
      </c>
      <c r="M28" s="229">
        <v>404345</v>
      </c>
      <c r="N28" s="224"/>
      <c r="O28" s="208">
        <v>15732</v>
      </c>
      <c r="P28" s="224"/>
      <c r="Q28" s="224">
        <v>420077</v>
      </c>
      <c r="R28" s="225">
        <v>19602</v>
      </c>
      <c r="S28" s="266"/>
      <c r="T28" s="266"/>
    </row>
    <row r="29" spans="1:20" ht="12.75">
      <c r="A29" s="210"/>
      <c r="B29" s="210" t="s">
        <v>28</v>
      </c>
      <c r="C29" s="224">
        <v>257649</v>
      </c>
      <c r="D29" s="208">
        <v>21920</v>
      </c>
      <c r="E29" s="208">
        <f t="shared" si="0"/>
        <v>23588</v>
      </c>
      <c r="F29" s="224">
        <v>45508</v>
      </c>
      <c r="G29" s="224">
        <v>303157</v>
      </c>
      <c r="H29" s="224"/>
      <c r="I29" s="208">
        <v>51393</v>
      </c>
      <c r="J29" s="208">
        <v>1695</v>
      </c>
      <c r="K29" s="208">
        <v>24522</v>
      </c>
      <c r="L29" s="224">
        <v>77610</v>
      </c>
      <c r="M29" s="229">
        <v>380767</v>
      </c>
      <c r="N29" s="224"/>
      <c r="O29" s="208">
        <v>14128</v>
      </c>
      <c r="P29" s="224"/>
      <c r="Q29" s="224">
        <v>394895</v>
      </c>
      <c r="R29" s="225">
        <v>19602</v>
      </c>
      <c r="S29" s="266"/>
      <c r="T29" s="266"/>
    </row>
    <row r="30" spans="1:20" ht="12.75">
      <c r="A30" s="210">
        <v>2011</v>
      </c>
      <c r="B30" s="210" t="s">
        <v>29</v>
      </c>
      <c r="C30" s="224">
        <v>267147</v>
      </c>
      <c r="D30" s="208">
        <v>25470</v>
      </c>
      <c r="E30" s="208">
        <f t="shared" si="0"/>
        <v>21372</v>
      </c>
      <c r="F30" s="224">
        <v>46842</v>
      </c>
      <c r="G30" s="224">
        <v>313989</v>
      </c>
      <c r="H30" s="224"/>
      <c r="I30" s="208">
        <v>56619</v>
      </c>
      <c r="J30" s="208">
        <v>1725</v>
      </c>
      <c r="K30" s="208">
        <v>26051</v>
      </c>
      <c r="L30" s="224">
        <v>84395</v>
      </c>
      <c r="M30" s="229">
        <v>398384</v>
      </c>
      <c r="N30" s="224"/>
      <c r="O30" s="208">
        <v>14993</v>
      </c>
      <c r="P30" s="224"/>
      <c r="Q30" s="224">
        <v>413377</v>
      </c>
      <c r="R30" s="225">
        <v>20103</v>
      </c>
      <c r="S30" s="266"/>
      <c r="T30" s="266"/>
    </row>
    <row r="31" spans="1:20" ht="12.75">
      <c r="A31" s="210"/>
      <c r="B31" s="210" t="s">
        <v>27</v>
      </c>
      <c r="C31" s="224">
        <v>231309</v>
      </c>
      <c r="D31" s="208">
        <v>26782</v>
      </c>
      <c r="E31" s="208">
        <f t="shared" si="0"/>
        <v>16630</v>
      </c>
      <c r="F31" s="224">
        <v>43412</v>
      </c>
      <c r="G31" s="224">
        <v>274721</v>
      </c>
      <c r="H31" s="224"/>
      <c r="I31" s="208">
        <v>51447</v>
      </c>
      <c r="J31" s="208">
        <v>1645</v>
      </c>
      <c r="K31" s="208">
        <v>24469</v>
      </c>
      <c r="L31" s="224">
        <v>77561</v>
      </c>
      <c r="M31" s="229">
        <v>352282</v>
      </c>
      <c r="N31" s="224"/>
      <c r="O31" s="208">
        <v>12862</v>
      </c>
      <c r="P31" s="224"/>
      <c r="Q31" s="224">
        <v>365144</v>
      </c>
      <c r="R31" s="225">
        <v>20710</v>
      </c>
      <c r="S31" s="266"/>
      <c r="T31" s="266"/>
    </row>
    <row r="32" spans="1:20" ht="12.75">
      <c r="A32" s="210"/>
      <c r="B32" s="210" t="s">
        <v>1</v>
      </c>
      <c r="C32" s="224">
        <v>272001</v>
      </c>
      <c r="D32" s="208">
        <v>30262</v>
      </c>
      <c r="E32" s="208">
        <f t="shared" si="0"/>
        <v>14972</v>
      </c>
      <c r="F32" s="224">
        <v>45234</v>
      </c>
      <c r="G32" s="224">
        <v>317235</v>
      </c>
      <c r="H32" s="224"/>
      <c r="I32" s="208">
        <v>56202</v>
      </c>
      <c r="J32" s="208">
        <v>1740</v>
      </c>
      <c r="K32" s="208">
        <v>29716</v>
      </c>
      <c r="L32" s="224">
        <v>87658</v>
      </c>
      <c r="M32" s="229">
        <v>404893</v>
      </c>
      <c r="N32" s="224"/>
      <c r="O32" s="208">
        <v>11813</v>
      </c>
      <c r="P32" s="224"/>
      <c r="Q32" s="224">
        <v>416706</v>
      </c>
      <c r="R32" s="225">
        <v>19943</v>
      </c>
      <c r="S32" s="266"/>
      <c r="T32" s="266"/>
    </row>
    <row r="33" spans="1:20" ht="12.75">
      <c r="A33" s="210"/>
      <c r="B33" s="210" t="s">
        <v>26</v>
      </c>
      <c r="C33" s="224">
        <v>225422</v>
      </c>
      <c r="D33" s="208">
        <v>28068</v>
      </c>
      <c r="E33" s="208">
        <f t="shared" si="0"/>
        <v>14678</v>
      </c>
      <c r="F33" s="224">
        <v>42746</v>
      </c>
      <c r="G33" s="224">
        <v>268168</v>
      </c>
      <c r="H33" s="224"/>
      <c r="I33" s="208">
        <v>50996</v>
      </c>
      <c r="J33" s="208">
        <v>1871</v>
      </c>
      <c r="K33" s="208">
        <v>27649</v>
      </c>
      <c r="L33" s="224">
        <v>80516</v>
      </c>
      <c r="M33" s="229">
        <v>348684</v>
      </c>
      <c r="N33" s="224"/>
      <c r="O33" s="208">
        <v>9817</v>
      </c>
      <c r="P33" s="224"/>
      <c r="Q33" s="224">
        <v>358501</v>
      </c>
      <c r="R33" s="225">
        <v>19002</v>
      </c>
      <c r="S33" s="266"/>
      <c r="T33" s="266"/>
    </row>
    <row r="34" spans="1:20" ht="12.75">
      <c r="A34" s="210">
        <v>2012</v>
      </c>
      <c r="B34" s="210" t="s">
        <v>23</v>
      </c>
      <c r="C34" s="224">
        <v>229191</v>
      </c>
      <c r="D34" s="208">
        <v>30570</v>
      </c>
      <c r="E34" s="208">
        <f t="shared" si="0"/>
        <v>14057</v>
      </c>
      <c r="F34" s="224">
        <v>44627</v>
      </c>
      <c r="G34" s="224">
        <v>273818</v>
      </c>
      <c r="H34" s="224"/>
      <c r="I34" s="208">
        <v>55527</v>
      </c>
      <c r="J34" s="208">
        <v>1802</v>
      </c>
      <c r="K34" s="208">
        <v>28663</v>
      </c>
      <c r="L34" s="224">
        <v>85992</v>
      </c>
      <c r="M34" s="229">
        <v>359810</v>
      </c>
      <c r="N34" s="224"/>
      <c r="O34" s="208">
        <v>10389</v>
      </c>
      <c r="P34" s="224"/>
      <c r="Q34" s="224">
        <v>370199</v>
      </c>
      <c r="R34" s="225">
        <v>18556</v>
      </c>
      <c r="S34" s="266"/>
      <c r="T34" s="266"/>
    </row>
    <row r="35" spans="1:20" ht="12.75">
      <c r="A35" s="210"/>
      <c r="B35" s="210" t="s">
        <v>27</v>
      </c>
      <c r="C35" s="224">
        <v>209691</v>
      </c>
      <c r="D35" s="208">
        <v>38010</v>
      </c>
      <c r="E35" s="208">
        <f t="shared" si="0"/>
        <v>4077</v>
      </c>
      <c r="F35" s="224">
        <v>42087</v>
      </c>
      <c r="G35" s="224">
        <v>251778</v>
      </c>
      <c r="H35" s="224"/>
      <c r="I35" s="208">
        <v>49170</v>
      </c>
      <c r="J35" s="208">
        <v>1528</v>
      </c>
      <c r="K35" s="208">
        <v>25712</v>
      </c>
      <c r="L35" s="224">
        <v>76410</v>
      </c>
      <c r="M35" s="229">
        <v>328188</v>
      </c>
      <c r="N35" s="224"/>
      <c r="O35" s="208">
        <v>9585</v>
      </c>
      <c r="P35" s="224"/>
      <c r="Q35" s="224">
        <v>337773</v>
      </c>
      <c r="R35" s="225">
        <v>18768</v>
      </c>
      <c r="S35" s="266"/>
      <c r="T35" s="266"/>
    </row>
    <row r="36" spans="1:20" ht="12.75">
      <c r="A36" s="210"/>
      <c r="B36" s="210" t="s">
        <v>25</v>
      </c>
      <c r="C36" s="224">
        <v>242741</v>
      </c>
      <c r="D36" s="208">
        <v>39065</v>
      </c>
      <c r="E36" s="208">
        <f t="shared" si="0"/>
        <v>4141</v>
      </c>
      <c r="F36" s="224">
        <v>43206</v>
      </c>
      <c r="G36" s="224">
        <v>285947</v>
      </c>
      <c r="H36" s="224"/>
      <c r="I36" s="208">
        <v>53115</v>
      </c>
      <c r="J36" s="208">
        <v>1313</v>
      </c>
      <c r="K36" s="208">
        <v>28593</v>
      </c>
      <c r="L36" s="224">
        <v>83021</v>
      </c>
      <c r="M36" s="229">
        <v>368968</v>
      </c>
      <c r="N36" s="224"/>
      <c r="O36" s="208">
        <v>9658</v>
      </c>
      <c r="P36" s="224"/>
      <c r="Q36" s="224">
        <v>378626</v>
      </c>
      <c r="R36" s="225">
        <v>18295</v>
      </c>
      <c r="S36" s="266"/>
      <c r="T36" s="266"/>
    </row>
    <row r="37" spans="1:20" ht="12.75">
      <c r="A37" s="210"/>
      <c r="B37" s="210" t="s">
        <v>26</v>
      </c>
      <c r="C37" s="224">
        <v>213199</v>
      </c>
      <c r="D37" s="208">
        <v>38999</v>
      </c>
      <c r="E37" s="208">
        <f t="shared" si="0"/>
        <v>3668</v>
      </c>
      <c r="F37" s="224">
        <v>42667</v>
      </c>
      <c r="G37" s="224">
        <v>255866</v>
      </c>
      <c r="H37" s="224"/>
      <c r="I37" s="208">
        <v>53064</v>
      </c>
      <c r="J37" s="208">
        <v>1287</v>
      </c>
      <c r="K37" s="208">
        <v>27047</v>
      </c>
      <c r="L37" s="224">
        <v>81398</v>
      </c>
      <c r="M37" s="229">
        <v>337264</v>
      </c>
      <c r="N37" s="224"/>
      <c r="O37" s="208">
        <v>8437</v>
      </c>
      <c r="P37" s="224"/>
      <c r="Q37" s="224">
        <v>345701</v>
      </c>
      <c r="R37" s="225">
        <v>20330</v>
      </c>
      <c r="S37" s="226"/>
      <c r="T37" s="226"/>
    </row>
    <row r="38" spans="1:20" ht="12.75">
      <c r="A38" s="210">
        <v>2013</v>
      </c>
      <c r="B38" s="210" t="s">
        <v>23</v>
      </c>
      <c r="C38" s="224">
        <v>225501</v>
      </c>
      <c r="D38" s="208">
        <v>41757</v>
      </c>
      <c r="E38" s="208">
        <f t="shared" si="0"/>
        <v>4917</v>
      </c>
      <c r="F38" s="224">
        <v>46674</v>
      </c>
      <c r="G38" s="224">
        <v>272175</v>
      </c>
      <c r="H38" s="224"/>
      <c r="I38" s="208">
        <v>56894</v>
      </c>
      <c r="J38" s="208">
        <v>1324</v>
      </c>
      <c r="K38" s="208">
        <v>27054</v>
      </c>
      <c r="L38" s="224">
        <v>85272</v>
      </c>
      <c r="M38" s="229">
        <v>357447</v>
      </c>
      <c r="N38" s="224"/>
      <c r="O38" s="208">
        <v>8436</v>
      </c>
      <c r="P38" s="224"/>
      <c r="Q38" s="224">
        <v>365883</v>
      </c>
      <c r="R38" s="225">
        <v>18271</v>
      </c>
      <c r="S38" s="226"/>
      <c r="T38" s="226"/>
    </row>
    <row r="39" spans="1:20" ht="12.75">
      <c r="A39" s="210"/>
      <c r="B39" s="210" t="s">
        <v>24</v>
      </c>
      <c r="C39" s="224">
        <v>230938</v>
      </c>
      <c r="D39" s="208">
        <v>36307</v>
      </c>
      <c r="E39" s="208">
        <f t="shared" si="0"/>
        <v>3178</v>
      </c>
      <c r="F39" s="224">
        <v>39485</v>
      </c>
      <c r="G39" s="224">
        <v>270423</v>
      </c>
      <c r="H39" s="224"/>
      <c r="I39" s="208">
        <v>52174</v>
      </c>
      <c r="J39" s="208">
        <v>1319</v>
      </c>
      <c r="K39" s="208">
        <v>27130</v>
      </c>
      <c r="L39" s="224">
        <v>80623</v>
      </c>
      <c r="M39" s="229">
        <v>351046</v>
      </c>
      <c r="N39" s="224"/>
      <c r="O39" s="208">
        <v>8000</v>
      </c>
      <c r="P39" s="224"/>
      <c r="Q39" s="224">
        <v>359046</v>
      </c>
      <c r="R39" s="225">
        <v>18675</v>
      </c>
      <c r="S39" s="226"/>
      <c r="T39" s="226"/>
    </row>
    <row r="40" spans="1:20" ht="12.75">
      <c r="A40" s="210"/>
      <c r="B40" s="210" t="s">
        <v>25</v>
      </c>
      <c r="C40" s="224">
        <v>234758</v>
      </c>
      <c r="D40" s="208">
        <v>35541</v>
      </c>
      <c r="E40" s="208">
        <f t="shared" si="0"/>
        <v>2768</v>
      </c>
      <c r="F40" s="224">
        <v>38309</v>
      </c>
      <c r="G40" s="224">
        <v>273067</v>
      </c>
      <c r="H40" s="224"/>
      <c r="I40" s="208">
        <v>58790</v>
      </c>
      <c r="J40" s="208">
        <v>1358</v>
      </c>
      <c r="K40" s="208">
        <v>29161</v>
      </c>
      <c r="L40" s="224">
        <v>89309</v>
      </c>
      <c r="M40" s="229">
        <v>362376</v>
      </c>
      <c r="N40" s="224"/>
      <c r="O40" s="208">
        <v>7408</v>
      </c>
      <c r="P40" s="224"/>
      <c r="Q40" s="224">
        <v>369784</v>
      </c>
      <c r="R40" s="225">
        <v>18176</v>
      </c>
      <c r="S40" s="226"/>
      <c r="T40" s="226"/>
    </row>
    <row r="41" spans="1:21" ht="12.75">
      <c r="A41" s="210"/>
      <c r="B41" s="210" t="s">
        <v>26</v>
      </c>
      <c r="C41" s="224">
        <v>254000</v>
      </c>
      <c r="D41" s="208">
        <v>33262</v>
      </c>
      <c r="E41" s="208">
        <f t="shared" si="0"/>
        <v>2528</v>
      </c>
      <c r="F41" s="224">
        <v>35790</v>
      </c>
      <c r="G41" s="224">
        <v>289790</v>
      </c>
      <c r="H41" s="224"/>
      <c r="I41" s="208">
        <v>56252</v>
      </c>
      <c r="J41" s="208">
        <v>1207</v>
      </c>
      <c r="K41" s="208">
        <v>27221</v>
      </c>
      <c r="L41" s="224">
        <v>84680</v>
      </c>
      <c r="M41" s="229">
        <v>374470</v>
      </c>
      <c r="N41" s="224"/>
      <c r="O41" s="208">
        <v>6664</v>
      </c>
      <c r="P41" s="224"/>
      <c r="Q41" s="224">
        <v>381134</v>
      </c>
      <c r="R41" s="208">
        <v>16453</v>
      </c>
      <c r="S41" s="226"/>
      <c r="T41" s="226"/>
      <c r="U41" s="266"/>
    </row>
    <row r="42" spans="1:21" ht="12.75">
      <c r="A42" s="210">
        <v>2014</v>
      </c>
      <c r="B42" s="210" t="s">
        <v>23</v>
      </c>
      <c r="C42" s="224">
        <v>302262</v>
      </c>
      <c r="D42" s="208">
        <v>32509</v>
      </c>
      <c r="E42" s="208">
        <f t="shared" si="0"/>
        <v>2325</v>
      </c>
      <c r="F42" s="224">
        <v>34834</v>
      </c>
      <c r="G42" s="224">
        <v>337096</v>
      </c>
      <c r="H42" s="224"/>
      <c r="I42" s="208">
        <v>59914</v>
      </c>
      <c r="J42" s="208">
        <v>1206</v>
      </c>
      <c r="K42" s="208">
        <v>26525</v>
      </c>
      <c r="L42" s="224">
        <v>87645</v>
      </c>
      <c r="M42" s="229">
        <v>424741</v>
      </c>
      <c r="N42" s="224"/>
      <c r="O42" s="208">
        <v>7229</v>
      </c>
      <c r="P42" s="224"/>
      <c r="Q42" s="224">
        <v>431970</v>
      </c>
      <c r="R42" s="225">
        <v>15732</v>
      </c>
      <c r="S42" s="226"/>
      <c r="T42" s="226"/>
      <c r="U42" s="266"/>
    </row>
    <row r="43" spans="1:109" ht="12.75">
      <c r="A43" s="210"/>
      <c r="B43" s="210" t="s">
        <v>24</v>
      </c>
      <c r="C43" s="224">
        <v>261922</v>
      </c>
      <c r="D43" s="208">
        <v>30819</v>
      </c>
      <c r="E43" s="208">
        <f t="shared" si="0"/>
        <v>2128</v>
      </c>
      <c r="F43" s="224">
        <v>32947</v>
      </c>
      <c r="G43" s="224">
        <v>294869</v>
      </c>
      <c r="H43" s="224"/>
      <c r="I43" s="208">
        <v>49275</v>
      </c>
      <c r="J43" s="208">
        <v>806</v>
      </c>
      <c r="K43" s="208">
        <v>25940</v>
      </c>
      <c r="L43" s="224">
        <v>76021</v>
      </c>
      <c r="M43" s="229">
        <v>370890</v>
      </c>
      <c r="N43" s="224"/>
      <c r="O43" s="208">
        <v>6500</v>
      </c>
      <c r="P43" s="224"/>
      <c r="Q43" s="224">
        <v>377390</v>
      </c>
      <c r="R43" s="225">
        <v>14788</v>
      </c>
      <c r="S43" s="226"/>
      <c r="T43" s="226"/>
      <c r="U43" s="266"/>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row>
    <row r="44" spans="1:21" ht="12.75">
      <c r="A44" s="210"/>
      <c r="B44" s="215" t="s">
        <v>25</v>
      </c>
      <c r="C44" s="224">
        <v>295439</v>
      </c>
      <c r="D44" s="208">
        <v>33546</v>
      </c>
      <c r="E44" s="208">
        <f t="shared" si="0"/>
        <v>2244</v>
      </c>
      <c r="F44" s="224">
        <v>35790</v>
      </c>
      <c r="G44" s="224">
        <v>331229</v>
      </c>
      <c r="H44" s="224"/>
      <c r="I44" s="208">
        <v>50583</v>
      </c>
      <c r="J44" s="208">
        <v>921</v>
      </c>
      <c r="K44" s="208">
        <v>28089</v>
      </c>
      <c r="L44" s="224">
        <v>79593</v>
      </c>
      <c r="M44" s="229">
        <v>410822</v>
      </c>
      <c r="N44" s="224"/>
      <c r="O44" s="208">
        <v>6195</v>
      </c>
      <c r="P44" s="224"/>
      <c r="Q44" s="224">
        <v>417017</v>
      </c>
      <c r="R44" s="225">
        <v>15615</v>
      </c>
      <c r="S44" s="226"/>
      <c r="T44" s="226"/>
      <c r="U44" s="266"/>
    </row>
    <row r="45" spans="1:21" ht="12" customHeight="1">
      <c r="A45" s="210"/>
      <c r="B45" s="210" t="s">
        <v>28</v>
      </c>
      <c r="C45" s="224">
        <v>277860</v>
      </c>
      <c r="D45" s="208">
        <v>34567</v>
      </c>
      <c r="E45" s="208">
        <f t="shared" si="0"/>
        <v>2290</v>
      </c>
      <c r="F45" s="224">
        <v>36857</v>
      </c>
      <c r="G45" s="224">
        <v>314717</v>
      </c>
      <c r="H45" s="224"/>
      <c r="I45" s="208">
        <v>46156</v>
      </c>
      <c r="J45" s="208">
        <v>740</v>
      </c>
      <c r="K45" s="208">
        <v>27375</v>
      </c>
      <c r="L45" s="224">
        <v>74271</v>
      </c>
      <c r="M45" s="229">
        <v>388988</v>
      </c>
      <c r="N45" s="224"/>
      <c r="O45" s="208">
        <v>5494</v>
      </c>
      <c r="P45" s="224"/>
      <c r="Q45" s="224">
        <v>394482</v>
      </c>
      <c r="R45" s="225">
        <v>15759</v>
      </c>
      <c r="S45" s="227"/>
      <c r="T45" s="226"/>
      <c r="U45" s="266"/>
    </row>
    <row r="46" spans="1:21" ht="12.75">
      <c r="A46" s="210">
        <v>2015</v>
      </c>
      <c r="B46" s="210" t="s">
        <v>23</v>
      </c>
      <c r="C46" s="224">
        <v>281358</v>
      </c>
      <c r="D46" s="208">
        <v>36305</v>
      </c>
      <c r="E46" s="208">
        <f t="shared" si="0"/>
        <v>2459</v>
      </c>
      <c r="F46" s="224">
        <v>38764</v>
      </c>
      <c r="G46" s="224">
        <f>C46+F46</f>
        <v>320122</v>
      </c>
      <c r="H46" s="224"/>
      <c r="I46" s="208">
        <v>47863</v>
      </c>
      <c r="J46" s="208">
        <v>1122</v>
      </c>
      <c r="K46" s="208">
        <v>29230</v>
      </c>
      <c r="L46" s="224">
        <f>SUM(I46:K46)</f>
        <v>78215</v>
      </c>
      <c r="M46" s="229">
        <f>L46+G46</f>
        <v>398337</v>
      </c>
      <c r="N46" s="224"/>
      <c r="O46" s="208">
        <v>5611</v>
      </c>
      <c r="P46" s="224"/>
      <c r="Q46" s="224">
        <f>O46+M46</f>
        <v>403948</v>
      </c>
      <c r="R46" s="225">
        <v>15229</v>
      </c>
      <c r="S46" s="227"/>
      <c r="T46" s="226"/>
      <c r="U46" s="266"/>
    </row>
    <row r="47" spans="1:21" ht="12.75">
      <c r="A47" s="210"/>
      <c r="B47" s="210" t="s">
        <v>27</v>
      </c>
      <c r="C47" s="224">
        <v>261674</v>
      </c>
      <c r="D47" s="208">
        <v>33976</v>
      </c>
      <c r="E47" s="208">
        <f t="shared" si="0"/>
        <v>1745</v>
      </c>
      <c r="F47" s="224">
        <v>35721</v>
      </c>
      <c r="G47" s="224">
        <f>F47+C47</f>
        <v>297395</v>
      </c>
      <c r="H47" s="224"/>
      <c r="I47" s="208">
        <v>41060</v>
      </c>
      <c r="J47" s="208">
        <v>971</v>
      </c>
      <c r="K47" s="208">
        <v>28595</v>
      </c>
      <c r="L47" s="224">
        <f>SUM(I47:K47)</f>
        <v>70626</v>
      </c>
      <c r="M47" s="229">
        <f>L47+G47</f>
        <v>368021</v>
      </c>
      <c r="N47" s="224"/>
      <c r="O47" s="208">
        <v>5108</v>
      </c>
      <c r="P47" s="224"/>
      <c r="Q47" s="224">
        <f>O47+M47</f>
        <v>373129</v>
      </c>
      <c r="R47" s="225">
        <v>14843</v>
      </c>
      <c r="S47" s="227"/>
      <c r="T47" s="226"/>
      <c r="U47" s="266"/>
    </row>
    <row r="48" spans="1:21" ht="12.75">
      <c r="A48" s="210"/>
      <c r="B48" s="210" t="s">
        <v>25</v>
      </c>
      <c r="C48" s="224">
        <v>286120</v>
      </c>
      <c r="D48" s="208">
        <v>35151</v>
      </c>
      <c r="E48" s="208">
        <v>1933</v>
      </c>
      <c r="F48" s="224">
        <v>37084</v>
      </c>
      <c r="G48" s="224">
        <v>323204</v>
      </c>
      <c r="H48" s="224"/>
      <c r="I48" s="208">
        <v>43674</v>
      </c>
      <c r="J48" s="227">
        <v>933</v>
      </c>
      <c r="K48" s="208">
        <v>32538</v>
      </c>
      <c r="L48" s="224">
        <v>77145</v>
      </c>
      <c r="M48" s="229">
        <v>400349</v>
      </c>
      <c r="N48" s="224"/>
      <c r="O48" s="208">
        <v>5146</v>
      </c>
      <c r="P48" s="224"/>
      <c r="Q48" s="224">
        <v>405495</v>
      </c>
      <c r="R48" s="225">
        <v>16874</v>
      </c>
      <c r="S48" s="227"/>
      <c r="T48" s="226"/>
      <c r="U48" s="266"/>
    </row>
    <row r="49" spans="1:21" ht="12.75">
      <c r="A49" s="210"/>
      <c r="B49" s="210" t="s">
        <v>218</v>
      </c>
      <c r="C49" s="224">
        <v>286828</v>
      </c>
      <c r="D49" s="208">
        <v>37295</v>
      </c>
      <c r="E49" s="208">
        <v>1979</v>
      </c>
      <c r="F49" s="224">
        <v>39274</v>
      </c>
      <c r="G49" s="224">
        <v>326102</v>
      </c>
      <c r="H49" s="224"/>
      <c r="I49" s="208">
        <v>40946</v>
      </c>
      <c r="J49" s="208">
        <v>1200</v>
      </c>
      <c r="K49" s="208">
        <v>30972</v>
      </c>
      <c r="L49" s="224">
        <v>73118</v>
      </c>
      <c r="M49" s="229">
        <v>399220</v>
      </c>
      <c r="N49" s="224"/>
      <c r="O49" s="208">
        <v>4317</v>
      </c>
      <c r="P49" s="224"/>
      <c r="Q49" s="224">
        <v>403537</v>
      </c>
      <c r="R49" s="208">
        <v>17036</v>
      </c>
      <c r="S49" s="227"/>
      <c r="T49" s="226"/>
      <c r="U49" s="266"/>
    </row>
    <row r="50" spans="1:21" s="217" customFormat="1" ht="12.75">
      <c r="A50" s="222">
        <v>2016</v>
      </c>
      <c r="B50" s="222" t="s">
        <v>217</v>
      </c>
      <c r="C50" s="407">
        <v>325678</v>
      </c>
      <c r="D50" s="406">
        <v>35238</v>
      </c>
      <c r="E50" s="406">
        <v>1965</v>
      </c>
      <c r="F50" s="407">
        <v>37203</v>
      </c>
      <c r="G50" s="407">
        <v>362881</v>
      </c>
      <c r="H50" s="407"/>
      <c r="I50" s="406">
        <v>42791</v>
      </c>
      <c r="J50" s="406">
        <v>1297</v>
      </c>
      <c r="K50" s="406">
        <v>30461</v>
      </c>
      <c r="L50" s="407">
        <v>74549</v>
      </c>
      <c r="M50" s="409">
        <v>437430</v>
      </c>
      <c r="N50" s="407"/>
      <c r="O50" s="406">
        <v>4464</v>
      </c>
      <c r="P50" s="407"/>
      <c r="Q50" s="407">
        <v>441894</v>
      </c>
      <c r="R50" s="406">
        <v>15911</v>
      </c>
      <c r="S50" s="395"/>
      <c r="T50" s="228"/>
      <c r="U50" s="208"/>
    </row>
    <row r="51" spans="1:21" ht="12.75">
      <c r="A51" s="210"/>
      <c r="B51" s="210"/>
      <c r="C51" s="396"/>
      <c r="D51" s="396"/>
      <c r="E51" s="396"/>
      <c r="F51" s="396"/>
      <c r="G51" s="396"/>
      <c r="H51" s="396"/>
      <c r="I51" s="396"/>
      <c r="J51" s="396"/>
      <c r="K51" s="396"/>
      <c r="L51" s="396"/>
      <c r="M51" s="396"/>
      <c r="N51" s="396"/>
      <c r="O51" s="396"/>
      <c r="P51" s="396"/>
      <c r="Q51" s="396"/>
      <c r="R51" s="396"/>
      <c r="S51" s="396"/>
      <c r="T51" s="226"/>
      <c r="U51" s="266"/>
    </row>
    <row r="52" spans="1:18" ht="12.75">
      <c r="A52" s="312" t="s">
        <v>142</v>
      </c>
      <c r="B52" s="334"/>
      <c r="C52" s="208"/>
      <c r="D52" s="208"/>
      <c r="E52" s="208"/>
      <c r="F52" s="208"/>
      <c r="G52" s="258"/>
      <c r="H52" s="208"/>
      <c r="I52" s="208"/>
      <c r="J52" s="208"/>
      <c r="K52" s="208"/>
      <c r="L52" s="258"/>
      <c r="M52" s="258"/>
      <c r="N52" s="258"/>
      <c r="O52" s="258"/>
      <c r="P52" s="258"/>
      <c r="Q52" s="208"/>
      <c r="R52" s="258"/>
    </row>
    <row r="53" spans="1:18" ht="12.75">
      <c r="A53" s="423"/>
      <c r="B53" s="423"/>
      <c r="C53" s="423"/>
      <c r="D53" s="423"/>
      <c r="E53" s="423"/>
      <c r="F53" s="423"/>
      <c r="G53" s="423"/>
      <c r="H53" s="423"/>
      <c r="I53" s="424"/>
      <c r="J53" s="424"/>
      <c r="K53" s="424"/>
      <c r="L53" s="424"/>
      <c r="M53" s="424"/>
      <c r="N53" s="424"/>
      <c r="O53" s="424"/>
      <c r="P53" s="424"/>
      <c r="Q53" s="424"/>
      <c r="R53" s="424"/>
    </row>
    <row r="54" spans="1:18" ht="12.75">
      <c r="A54" s="335"/>
      <c r="B54" s="335"/>
      <c r="C54" s="294"/>
      <c r="D54" s="294"/>
      <c r="E54" s="294"/>
      <c r="F54" s="294"/>
      <c r="G54" s="294"/>
      <c r="H54" s="294"/>
      <c r="I54" s="294"/>
      <c r="J54" s="294"/>
      <c r="K54" s="294"/>
      <c r="L54" s="294"/>
      <c r="M54" s="294"/>
      <c r="N54" s="294"/>
      <c r="O54" s="294"/>
      <c r="P54" s="294"/>
      <c r="Q54" s="294"/>
      <c r="R54" s="294"/>
    </row>
    <row r="55" spans="1:18" ht="12.75">
      <c r="A55" s="335"/>
      <c r="B55" s="335"/>
      <c r="C55" s="336"/>
      <c r="D55" s="336"/>
      <c r="E55" s="336"/>
      <c r="F55" s="336"/>
      <c r="G55" s="336"/>
      <c r="H55" s="336"/>
      <c r="I55" s="336"/>
      <c r="J55" s="336"/>
      <c r="K55" s="294"/>
      <c r="L55" s="336"/>
      <c r="M55" s="336"/>
      <c r="N55" s="336"/>
      <c r="O55" s="336"/>
      <c r="P55" s="336"/>
      <c r="Q55" s="336"/>
      <c r="R55" s="336"/>
    </row>
    <row r="56" spans="1:17" ht="12.75">
      <c r="A56" s="293" t="s">
        <v>32</v>
      </c>
      <c r="B56" s="293"/>
      <c r="C56" s="336"/>
      <c r="D56" s="336"/>
      <c r="E56" s="336"/>
      <c r="F56" s="336"/>
      <c r="G56" s="336"/>
      <c r="H56" s="336"/>
      <c r="I56" s="336"/>
      <c r="J56" s="294"/>
      <c r="K56" s="294"/>
      <c r="L56" s="294"/>
      <c r="M56" s="294"/>
      <c r="N56" s="337"/>
      <c r="O56" s="294"/>
      <c r="P56" s="337"/>
      <c r="Q56" s="294"/>
    </row>
    <row r="57" spans="1:17" ht="12.75">
      <c r="A57" s="425" t="s">
        <v>6</v>
      </c>
      <c r="B57" s="425"/>
      <c r="C57" s="425"/>
      <c r="D57" s="425"/>
      <c r="E57" s="425"/>
      <c r="F57" s="425"/>
      <c r="G57" s="425"/>
      <c r="H57" s="425"/>
      <c r="I57" s="425"/>
      <c r="J57" s="425"/>
      <c r="K57" s="425"/>
      <c r="L57" s="425"/>
      <c r="M57" s="425"/>
      <c r="N57" s="425"/>
      <c r="O57" s="425"/>
      <c r="P57" s="425"/>
      <c r="Q57" s="425"/>
    </row>
    <row r="58" spans="1:17" s="338" customFormat="1" ht="14.25" customHeight="1">
      <c r="A58" s="419" t="s">
        <v>7</v>
      </c>
      <c r="B58" s="420"/>
      <c r="C58" s="420"/>
      <c r="D58" s="420"/>
      <c r="E58" s="420"/>
      <c r="F58" s="420"/>
      <c r="G58" s="420"/>
      <c r="H58" s="420"/>
      <c r="I58" s="420"/>
      <c r="J58" s="420"/>
      <c r="K58" s="420"/>
      <c r="L58" s="420"/>
      <c r="M58" s="420"/>
      <c r="N58" s="420"/>
      <c r="O58" s="420"/>
      <c r="P58" s="420"/>
      <c r="Q58" s="420"/>
    </row>
    <row r="59" spans="1:17" ht="24" customHeight="1">
      <c r="A59" s="419" t="s">
        <v>8</v>
      </c>
      <c r="B59" s="419"/>
      <c r="C59" s="419"/>
      <c r="D59" s="419"/>
      <c r="E59" s="419"/>
      <c r="F59" s="419"/>
      <c r="G59" s="419"/>
      <c r="H59" s="419"/>
      <c r="I59" s="419"/>
      <c r="J59" s="419"/>
      <c r="K59" s="419"/>
      <c r="L59" s="419"/>
      <c r="M59" s="419"/>
      <c r="N59" s="419"/>
      <c r="O59" s="419"/>
      <c r="P59" s="419"/>
      <c r="Q59" s="419"/>
    </row>
    <row r="60" spans="1:17" ht="12.75">
      <c r="A60" s="419" t="s">
        <v>143</v>
      </c>
      <c r="B60" s="419"/>
      <c r="C60" s="419"/>
      <c r="D60" s="419"/>
      <c r="E60" s="419"/>
      <c r="F60" s="419"/>
      <c r="G60" s="419"/>
      <c r="H60" s="419"/>
      <c r="I60" s="419"/>
      <c r="J60" s="419"/>
      <c r="K60" s="419"/>
      <c r="L60" s="419"/>
      <c r="M60" s="419"/>
      <c r="N60" s="419"/>
      <c r="O60" s="419"/>
      <c r="P60" s="419"/>
      <c r="Q60" s="419"/>
    </row>
    <row r="62" ht="12.75">
      <c r="A62" s="265" t="s">
        <v>120</v>
      </c>
    </row>
    <row r="63" ht="12.75">
      <c r="A63" s="267" t="s">
        <v>121</v>
      </c>
    </row>
    <row r="64" ht="12.75">
      <c r="A64" s="268" t="s">
        <v>122</v>
      </c>
    </row>
  </sheetData>
  <sheetProtection/>
  <mergeCells count="6">
    <mergeCell ref="A2:Q2"/>
    <mergeCell ref="A53:R53"/>
    <mergeCell ref="A57:Q57"/>
    <mergeCell ref="A58:Q58"/>
    <mergeCell ref="A59:Q59"/>
    <mergeCell ref="A60:Q60"/>
  </mergeCells>
  <conditionalFormatting sqref="O22:O38 M22:M38 M5:M13 O42:O48 M42:M48 M50 O50">
    <cfRule type="expression" priority="5" dxfId="0" stopIfTrue="1">
      <formula>OR(#REF!="",NOT(#REF!=0))</formula>
    </cfRule>
  </conditionalFormatting>
  <conditionalFormatting sqref="R14:R17">
    <cfRule type="expression" priority="4" dxfId="0" stopIfTrue="1">
      <formula>OR(#REF!="",NOT(#REF!=0))</formula>
    </cfRule>
  </conditionalFormatting>
  <conditionalFormatting sqref="C51:S51">
    <cfRule type="expression" priority="6" dxfId="0" stopIfTrue="1">
      <formula>OR(#REF!="",NOT(#REF!=0))</formula>
    </cfRule>
  </conditionalFormatting>
  <conditionalFormatting sqref="M49 O49">
    <cfRule type="expression" priority="3" dxfId="0" stopIfTrue="1">
      <formula>OR(#REF!="",NOT(#REF!=0))</formula>
    </cfRule>
  </conditionalFormatting>
  <conditionalFormatting sqref="J50">
    <cfRule type="expression" priority="2" dxfId="0" stopIfTrue="1">
      <formula>OR(#REF!="",NOT(#REF!=0))</formula>
    </cfRule>
  </conditionalFormatting>
  <conditionalFormatting sqref="J49">
    <cfRule type="expression" priority="1" dxfId="0" stopIfTrue="1">
      <formula>OR(#REF!="",NOT(#REF!=0))</formula>
    </cfRule>
  </conditionalFormatting>
  <hyperlinks>
    <hyperlink ref="R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3" r:id="rId1"/>
  <headerFooter alignWithMargins="0">
    <oddHeader>&amp;CCivil Justice Statistics Quarterly: April to June 2015</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63"/>
  <sheetViews>
    <sheetView zoomScaleSheetLayoutView="100" workbookViewId="0" topLeftCell="A1">
      <selection activeCell="A1" sqref="A1"/>
    </sheetView>
  </sheetViews>
  <sheetFormatPr defaultColWidth="9.140625" defaultRowHeight="12.75"/>
  <cols>
    <col min="1" max="2" width="9.140625" style="253" customWidth="1"/>
    <col min="3" max="3" width="11.00390625" style="253" customWidth="1"/>
    <col min="4" max="4" width="1.421875" style="253" customWidth="1"/>
    <col min="5" max="5" width="13.28125" style="253" customWidth="1"/>
    <col min="6" max="6" width="14.57421875" style="253" customWidth="1"/>
    <col min="7" max="7" width="13.00390625" style="253" customWidth="1"/>
    <col min="8" max="8" width="10.421875" style="253" customWidth="1"/>
    <col min="9" max="9" width="10.00390625" style="253" customWidth="1"/>
    <col min="10" max="16384" width="9.140625" style="253" customWidth="1"/>
  </cols>
  <sheetData>
    <row r="1" spans="1:10" ht="12.75">
      <c r="A1" s="298" t="s">
        <v>41</v>
      </c>
      <c r="B1" s="298"/>
      <c r="C1" s="283"/>
      <c r="D1" s="283"/>
      <c r="E1" s="283"/>
      <c r="F1" s="283"/>
      <c r="G1" s="283"/>
      <c r="H1" s="252" t="s">
        <v>37</v>
      </c>
      <c r="I1" s="299"/>
      <c r="J1" s="217"/>
    </row>
    <row r="2" spans="1:10" ht="12.75" customHeight="1">
      <c r="A2" s="428" t="s">
        <v>239</v>
      </c>
      <c r="B2" s="429"/>
      <c r="C2" s="429"/>
      <c r="D2" s="429"/>
      <c r="E2" s="429"/>
      <c r="F2" s="429"/>
      <c r="G2" s="429"/>
      <c r="H2" s="429"/>
      <c r="I2" s="300"/>
      <c r="J2" s="217"/>
    </row>
    <row r="3" spans="1:10" ht="12.75">
      <c r="A3" s="429"/>
      <c r="B3" s="429"/>
      <c r="C3" s="429"/>
      <c r="D3" s="429"/>
      <c r="E3" s="429"/>
      <c r="F3" s="429"/>
      <c r="G3" s="429"/>
      <c r="H3" s="429"/>
      <c r="I3" s="299"/>
      <c r="J3" s="217"/>
    </row>
    <row r="4" spans="1:8" ht="12.75">
      <c r="A4" s="301"/>
      <c r="B4" s="301"/>
      <c r="C4" s="302"/>
      <c r="D4" s="302"/>
      <c r="E4" s="302"/>
      <c r="F4" s="302"/>
      <c r="G4" s="302"/>
      <c r="H4" s="302"/>
    </row>
    <row r="5" spans="1:8" ht="12.75">
      <c r="A5" s="430" t="s">
        <v>19</v>
      </c>
      <c r="B5" s="430" t="s">
        <v>20</v>
      </c>
      <c r="C5" s="432" t="s">
        <v>15</v>
      </c>
      <c r="D5" s="303"/>
      <c r="E5" s="434" t="s">
        <v>16</v>
      </c>
      <c r="F5" s="434"/>
      <c r="G5" s="434"/>
      <c r="H5" s="434"/>
    </row>
    <row r="6" spans="1:8" ht="14.25">
      <c r="A6" s="431"/>
      <c r="B6" s="431"/>
      <c r="C6" s="433"/>
      <c r="D6" s="304"/>
      <c r="E6" s="347" t="s">
        <v>151</v>
      </c>
      <c r="F6" s="347" t="s">
        <v>153</v>
      </c>
      <c r="G6" s="347" t="s">
        <v>152</v>
      </c>
      <c r="H6" s="305" t="s">
        <v>2</v>
      </c>
    </row>
    <row r="7" spans="1:8" ht="3.75" customHeight="1">
      <c r="A7" s="306"/>
      <c r="B7" s="307"/>
      <c r="C7" s="308"/>
      <c r="D7" s="308"/>
      <c r="E7" s="308"/>
      <c r="F7" s="308"/>
      <c r="G7" s="308"/>
      <c r="H7" s="302"/>
    </row>
    <row r="8" spans="1:17" ht="12.75">
      <c r="A8" s="210">
        <v>2000</v>
      </c>
      <c r="B8" s="210"/>
      <c r="C8" s="271">
        <v>248167</v>
      </c>
      <c r="D8" s="214"/>
      <c r="E8" s="214">
        <v>91092</v>
      </c>
      <c r="F8" s="214">
        <v>32700</v>
      </c>
      <c r="G8" s="214">
        <v>28849</v>
      </c>
      <c r="H8" s="277">
        <v>152641</v>
      </c>
      <c r="I8" s="262"/>
      <c r="J8" s="266"/>
      <c r="K8" s="266"/>
      <c r="L8" s="262"/>
      <c r="M8" s="266"/>
      <c r="N8" s="266"/>
      <c r="O8" s="262"/>
      <c r="P8" s="266"/>
      <c r="Q8" s="266"/>
    </row>
    <row r="9" spans="1:17" ht="12.75">
      <c r="A9" s="210">
        <v>2001</v>
      </c>
      <c r="B9" s="210"/>
      <c r="C9" s="225">
        <v>252176</v>
      </c>
      <c r="D9" s="214"/>
      <c r="E9" s="214">
        <v>90621</v>
      </c>
      <c r="F9" s="214">
        <v>30576</v>
      </c>
      <c r="G9" s="214">
        <v>22289</v>
      </c>
      <c r="H9" s="277">
        <v>143486</v>
      </c>
      <c r="I9" s="262"/>
      <c r="J9" s="266"/>
      <c r="K9" s="266"/>
      <c r="L9" s="262"/>
      <c r="M9" s="266"/>
      <c r="N9" s="266"/>
      <c r="O9" s="262"/>
      <c r="P9" s="266"/>
      <c r="Q9" s="266"/>
    </row>
    <row r="10" spans="1:17" ht="12.75">
      <c r="A10" s="210">
        <v>2002</v>
      </c>
      <c r="B10" s="210"/>
      <c r="C10" s="225">
        <v>263384</v>
      </c>
      <c r="D10" s="214"/>
      <c r="E10" s="214">
        <v>79374</v>
      </c>
      <c r="F10" s="214">
        <v>37600</v>
      </c>
      <c r="G10" s="214">
        <v>23747</v>
      </c>
      <c r="H10" s="277">
        <v>140721</v>
      </c>
      <c r="I10" s="262"/>
      <c r="J10" s="266"/>
      <c r="K10" s="266"/>
      <c r="L10" s="262"/>
      <c r="M10" s="266"/>
      <c r="N10" s="266"/>
      <c r="O10" s="262"/>
      <c r="P10" s="266"/>
      <c r="Q10" s="266"/>
    </row>
    <row r="11" spans="1:17" ht="12.75">
      <c r="A11" s="210">
        <v>2003</v>
      </c>
      <c r="B11" s="210"/>
      <c r="C11" s="225">
        <v>264379</v>
      </c>
      <c r="D11" s="214"/>
      <c r="E11" s="214">
        <v>75918</v>
      </c>
      <c r="F11" s="214">
        <v>50391</v>
      </c>
      <c r="G11" s="214">
        <v>28396</v>
      </c>
      <c r="H11" s="277">
        <v>154705</v>
      </c>
      <c r="I11" s="262"/>
      <c r="J11" s="266"/>
      <c r="K11" s="266"/>
      <c r="L11" s="262"/>
      <c r="M11" s="266"/>
      <c r="N11" s="266"/>
      <c r="O11" s="262"/>
      <c r="P11" s="266"/>
      <c r="Q11" s="266"/>
    </row>
    <row r="12" spans="1:17" ht="12.75">
      <c r="A12" s="210">
        <v>2004</v>
      </c>
      <c r="B12" s="210"/>
      <c r="C12" s="225">
        <v>258096</v>
      </c>
      <c r="D12" s="214"/>
      <c r="E12" s="214">
        <v>72398</v>
      </c>
      <c r="F12" s="214">
        <v>50342</v>
      </c>
      <c r="G12" s="214">
        <v>28787</v>
      </c>
      <c r="H12" s="277">
        <v>151527</v>
      </c>
      <c r="I12" s="262"/>
      <c r="J12" s="266"/>
      <c r="K12" s="266"/>
      <c r="L12" s="262"/>
      <c r="M12" s="266"/>
      <c r="N12" s="266"/>
      <c r="O12" s="262"/>
      <c r="P12" s="266"/>
      <c r="Q12" s="266"/>
    </row>
    <row r="13" spans="1:17" ht="12.75">
      <c r="A13" s="210">
        <v>2005</v>
      </c>
      <c r="B13" s="210"/>
      <c r="C13" s="225">
        <v>275138</v>
      </c>
      <c r="D13" s="214"/>
      <c r="E13" s="214">
        <v>74527</v>
      </c>
      <c r="F13" s="214">
        <v>50704</v>
      </c>
      <c r="G13" s="214">
        <v>28097</v>
      </c>
      <c r="H13" s="277">
        <v>153328</v>
      </c>
      <c r="I13" s="262"/>
      <c r="J13" s="266"/>
      <c r="K13" s="266"/>
      <c r="L13" s="262"/>
      <c r="M13" s="266"/>
      <c r="N13" s="266"/>
      <c r="O13" s="262"/>
      <c r="P13" s="266"/>
      <c r="Q13" s="266"/>
    </row>
    <row r="14" spans="1:17" ht="12.75">
      <c r="A14" s="210">
        <v>2006</v>
      </c>
      <c r="B14" s="210"/>
      <c r="C14" s="225">
        <v>292115</v>
      </c>
      <c r="D14" s="214"/>
      <c r="E14" s="214">
        <v>76821</v>
      </c>
      <c r="F14" s="214">
        <v>50723</v>
      </c>
      <c r="G14" s="214">
        <v>27605</v>
      </c>
      <c r="H14" s="277">
        <v>155149</v>
      </c>
      <c r="I14" s="262"/>
      <c r="J14" s="266"/>
      <c r="K14" s="266"/>
      <c r="L14" s="262"/>
      <c r="M14" s="262"/>
      <c r="N14" s="266"/>
      <c r="O14" s="262"/>
      <c r="P14" s="266"/>
      <c r="Q14" s="266"/>
    </row>
    <row r="15" spans="1:17" ht="12.75">
      <c r="A15" s="210">
        <v>2007</v>
      </c>
      <c r="B15" s="210"/>
      <c r="C15" s="225">
        <v>338616</v>
      </c>
      <c r="D15" s="214"/>
      <c r="E15" s="214">
        <v>96417</v>
      </c>
      <c r="F15" s="214">
        <v>50970</v>
      </c>
      <c r="G15" s="214">
        <v>26364</v>
      </c>
      <c r="H15" s="277">
        <v>173751</v>
      </c>
      <c r="I15" s="262"/>
      <c r="J15" s="266"/>
      <c r="K15" s="266"/>
      <c r="L15" s="262"/>
      <c r="M15" s="266"/>
      <c r="N15" s="266"/>
      <c r="O15" s="262"/>
      <c r="P15" s="266"/>
      <c r="Q15" s="266"/>
    </row>
    <row r="16" spans="1:17" ht="12.75">
      <c r="A16" s="210">
        <v>2008</v>
      </c>
      <c r="B16" s="210"/>
      <c r="C16" s="225">
        <v>298796</v>
      </c>
      <c r="D16" s="214"/>
      <c r="E16" s="214">
        <v>83928</v>
      </c>
      <c r="F16" s="214">
        <v>53255</v>
      </c>
      <c r="G16" s="214">
        <v>26722</v>
      </c>
      <c r="H16" s="277">
        <v>163905</v>
      </c>
      <c r="I16" s="262"/>
      <c r="J16" s="266"/>
      <c r="K16" s="266"/>
      <c r="L16" s="262"/>
      <c r="M16" s="266"/>
      <c r="N16" s="266"/>
      <c r="O16" s="262"/>
      <c r="P16" s="266"/>
      <c r="Q16" s="266"/>
    </row>
    <row r="17" spans="1:17" ht="12.75">
      <c r="A17" s="210">
        <v>2009</v>
      </c>
      <c r="B17" s="210"/>
      <c r="C17" s="214">
        <v>315963</v>
      </c>
      <c r="D17" s="214"/>
      <c r="E17" s="214">
        <v>93073</v>
      </c>
      <c r="F17" s="214">
        <v>61415</v>
      </c>
      <c r="G17" s="214">
        <v>25495</v>
      </c>
      <c r="H17" s="277">
        <v>179983</v>
      </c>
      <c r="I17" s="262"/>
      <c r="J17" s="262"/>
      <c r="K17" s="262"/>
      <c r="L17" s="262"/>
      <c r="M17" s="262"/>
      <c r="N17" s="262"/>
      <c r="O17" s="262"/>
      <c r="Q17" s="266"/>
    </row>
    <row r="18" spans="1:17" ht="12.75">
      <c r="A18" s="210">
        <v>2010</v>
      </c>
      <c r="B18" s="210"/>
      <c r="C18" s="214">
        <v>290889</v>
      </c>
      <c r="D18" s="214"/>
      <c r="E18" s="214">
        <v>79924</v>
      </c>
      <c r="F18" s="214">
        <v>65665</v>
      </c>
      <c r="G18" s="214">
        <v>23104</v>
      </c>
      <c r="H18" s="277">
        <v>168693</v>
      </c>
      <c r="I18" s="262"/>
      <c r="J18" s="262"/>
      <c r="K18" s="262"/>
      <c r="L18" s="262"/>
      <c r="M18" s="262"/>
      <c r="N18" s="262"/>
      <c r="O18" s="262"/>
      <c r="Q18" s="266"/>
    </row>
    <row r="19" spans="1:17" ht="12.75">
      <c r="A19" s="210">
        <v>2011</v>
      </c>
      <c r="B19" s="210"/>
      <c r="C19" s="214">
        <v>275918</v>
      </c>
      <c r="D19" s="214"/>
      <c r="E19" s="214">
        <v>79114</v>
      </c>
      <c r="F19" s="214">
        <v>68542</v>
      </c>
      <c r="G19" s="214">
        <v>22959</v>
      </c>
      <c r="H19" s="277">
        <v>170615</v>
      </c>
      <c r="I19" s="262"/>
      <c r="J19" s="262"/>
      <c r="K19" s="262"/>
      <c r="L19" s="262"/>
      <c r="M19" s="262"/>
      <c r="N19" s="262"/>
      <c r="O19" s="262"/>
      <c r="Q19" s="266"/>
    </row>
    <row r="20" spans="1:17" ht="12.75">
      <c r="A20" s="210">
        <v>2012</v>
      </c>
      <c r="B20" s="210"/>
      <c r="C20" s="214">
        <v>259585</v>
      </c>
      <c r="D20" s="214"/>
      <c r="E20" s="214">
        <v>61771</v>
      </c>
      <c r="F20" s="214">
        <v>67629</v>
      </c>
      <c r="G20" s="214">
        <v>21720</v>
      </c>
      <c r="H20" s="277">
        <v>151120</v>
      </c>
      <c r="I20" s="262"/>
      <c r="J20" s="262"/>
      <c r="K20" s="262"/>
      <c r="L20" s="262"/>
      <c r="M20" s="262"/>
      <c r="N20" s="262"/>
      <c r="O20" s="262"/>
      <c r="Q20" s="266"/>
    </row>
    <row r="21" spans="1:17" ht="12.75">
      <c r="A21" s="289">
        <v>2013</v>
      </c>
      <c r="B21" s="210"/>
      <c r="C21" s="214">
        <v>262872</v>
      </c>
      <c r="D21" s="214"/>
      <c r="E21" s="214">
        <v>62907</v>
      </c>
      <c r="F21" s="214">
        <v>66957</v>
      </c>
      <c r="G21" s="214">
        <v>19773</v>
      </c>
      <c r="H21" s="277">
        <v>149637</v>
      </c>
      <c r="I21" s="262"/>
      <c r="J21" s="262"/>
      <c r="K21" s="262"/>
      <c r="L21" s="262"/>
      <c r="M21" s="262"/>
      <c r="N21" s="262"/>
      <c r="O21" s="262"/>
      <c r="Q21" s="266"/>
    </row>
    <row r="22" spans="1:17" ht="12.75">
      <c r="A22" s="289">
        <v>2014</v>
      </c>
      <c r="B22" s="210"/>
      <c r="C22" s="214">
        <v>264701</v>
      </c>
      <c r="D22" s="214">
        <v>0</v>
      </c>
      <c r="E22" s="214">
        <v>69346</v>
      </c>
      <c r="F22" s="214">
        <v>56688</v>
      </c>
      <c r="G22" s="214">
        <v>17547</v>
      </c>
      <c r="H22" s="277">
        <v>143581</v>
      </c>
      <c r="I22" s="262"/>
      <c r="J22" s="309"/>
      <c r="K22" s="262"/>
      <c r="L22" s="262"/>
      <c r="M22" s="262"/>
      <c r="N22" s="262"/>
      <c r="O22" s="262"/>
      <c r="Q22" s="266"/>
    </row>
    <row r="23" spans="1:17" ht="12.75">
      <c r="A23" s="289" t="s">
        <v>220</v>
      </c>
      <c r="B23" s="210"/>
      <c r="C23" s="214">
        <v>264616</v>
      </c>
      <c r="D23" s="214"/>
      <c r="E23" s="214">
        <v>72524</v>
      </c>
      <c r="F23" s="214">
        <v>62190</v>
      </c>
      <c r="G23" s="214">
        <v>16546</v>
      </c>
      <c r="H23" s="277">
        <v>151260</v>
      </c>
      <c r="I23" s="262"/>
      <c r="J23" s="309"/>
      <c r="K23" s="262"/>
      <c r="L23" s="262"/>
      <c r="M23" s="262"/>
      <c r="N23" s="262"/>
      <c r="O23" s="262"/>
      <c r="Q23" s="266"/>
    </row>
    <row r="24" spans="1:17" ht="12.75">
      <c r="A24" s="278"/>
      <c r="B24" s="210"/>
      <c r="C24" s="277"/>
      <c r="D24" s="277"/>
      <c r="E24" s="277"/>
      <c r="F24" s="277"/>
      <c r="G24" s="277"/>
      <c r="H24" s="277"/>
      <c r="I24" s="266"/>
      <c r="J24" s="266"/>
      <c r="L24" s="262"/>
      <c r="Q24" s="266"/>
    </row>
    <row r="25" spans="1:17" ht="12.75">
      <c r="A25" s="210">
        <v>2009</v>
      </c>
      <c r="B25" s="210" t="s">
        <v>23</v>
      </c>
      <c r="C25" s="216">
        <v>77365</v>
      </c>
      <c r="D25" s="277"/>
      <c r="E25" s="208">
        <v>21927</v>
      </c>
      <c r="F25" s="208">
        <v>14240</v>
      </c>
      <c r="G25" s="208">
        <v>6928</v>
      </c>
      <c r="H25" s="277">
        <v>43095</v>
      </c>
      <c r="I25" s="262"/>
      <c r="J25" s="266"/>
      <c r="L25" s="262"/>
      <c r="O25" s="262"/>
      <c r="Q25" s="266"/>
    </row>
    <row r="26" spans="1:17" ht="14.25">
      <c r="A26" s="210"/>
      <c r="B26" s="210" t="s">
        <v>24</v>
      </c>
      <c r="C26" s="216">
        <v>78822</v>
      </c>
      <c r="D26" s="310"/>
      <c r="E26" s="208">
        <v>23094</v>
      </c>
      <c r="F26" s="208">
        <v>14573</v>
      </c>
      <c r="G26" s="208">
        <v>6258</v>
      </c>
      <c r="H26" s="277">
        <v>43925</v>
      </c>
      <c r="I26" s="262"/>
      <c r="J26" s="266"/>
      <c r="L26" s="262"/>
      <c r="O26" s="262"/>
      <c r="Q26" s="266"/>
    </row>
    <row r="27" spans="1:17" ht="12.75">
      <c r="A27" s="210"/>
      <c r="B27" s="210" t="s">
        <v>25</v>
      </c>
      <c r="C27" s="216">
        <v>82666</v>
      </c>
      <c r="D27" s="277"/>
      <c r="E27" s="208">
        <v>25551</v>
      </c>
      <c r="F27" s="208">
        <v>16763</v>
      </c>
      <c r="G27" s="208">
        <v>6487</v>
      </c>
      <c r="H27" s="277">
        <v>48801</v>
      </c>
      <c r="I27" s="262"/>
      <c r="J27" s="266"/>
      <c r="L27" s="262"/>
      <c r="O27" s="262"/>
      <c r="Q27" s="266"/>
    </row>
    <row r="28" spans="1:17" ht="12.75">
      <c r="A28" s="210"/>
      <c r="B28" s="210" t="s">
        <v>28</v>
      </c>
      <c r="C28" s="216">
        <v>77110</v>
      </c>
      <c r="D28" s="277"/>
      <c r="E28" s="208">
        <v>22501</v>
      </c>
      <c r="F28" s="208">
        <v>15839</v>
      </c>
      <c r="G28" s="208">
        <v>5822</v>
      </c>
      <c r="H28" s="277">
        <v>44162</v>
      </c>
      <c r="I28" s="262"/>
      <c r="J28" s="266"/>
      <c r="L28" s="262"/>
      <c r="O28" s="262"/>
      <c r="Q28" s="266"/>
    </row>
    <row r="29" spans="1:17" ht="12.75">
      <c r="A29" s="210">
        <v>2010</v>
      </c>
      <c r="B29" s="210" t="s">
        <v>29</v>
      </c>
      <c r="C29" s="216">
        <v>72140</v>
      </c>
      <c r="D29" s="277"/>
      <c r="E29" s="208">
        <v>20036</v>
      </c>
      <c r="F29" s="208">
        <v>16096</v>
      </c>
      <c r="G29" s="208">
        <v>5967</v>
      </c>
      <c r="H29" s="277">
        <v>42099</v>
      </c>
      <c r="I29" s="262"/>
      <c r="J29" s="266"/>
      <c r="L29" s="262"/>
      <c r="O29" s="262"/>
      <c r="Q29" s="266"/>
    </row>
    <row r="30" spans="1:17" ht="12.75">
      <c r="A30" s="210"/>
      <c r="B30" s="210" t="s">
        <v>24</v>
      </c>
      <c r="C30" s="216">
        <v>71445</v>
      </c>
      <c r="D30" s="277"/>
      <c r="E30" s="208">
        <v>19746</v>
      </c>
      <c r="F30" s="208">
        <v>15342</v>
      </c>
      <c r="G30" s="208">
        <v>5376</v>
      </c>
      <c r="H30" s="277">
        <v>40464</v>
      </c>
      <c r="I30" s="262"/>
      <c r="J30" s="266"/>
      <c r="L30" s="262"/>
      <c r="O30" s="262"/>
      <c r="Q30" s="266"/>
    </row>
    <row r="31" spans="1:17" ht="12.75">
      <c r="A31" s="279"/>
      <c r="B31" s="210" t="s">
        <v>1</v>
      </c>
      <c r="C31" s="216">
        <v>75433</v>
      </c>
      <c r="D31" s="277"/>
      <c r="E31" s="208">
        <v>20795</v>
      </c>
      <c r="F31" s="208">
        <v>17687</v>
      </c>
      <c r="G31" s="208">
        <v>6325</v>
      </c>
      <c r="H31" s="277">
        <v>44807</v>
      </c>
      <c r="I31" s="262"/>
      <c r="J31" s="266"/>
      <c r="L31" s="262"/>
      <c r="O31" s="262"/>
      <c r="Q31" s="266"/>
    </row>
    <row r="32" spans="1:17" ht="12.75">
      <c r="A32" s="210"/>
      <c r="B32" s="210" t="s">
        <v>28</v>
      </c>
      <c r="C32" s="216">
        <v>71871</v>
      </c>
      <c r="D32" s="311"/>
      <c r="E32" s="208">
        <v>19347</v>
      </c>
      <c r="F32" s="208">
        <v>16540</v>
      </c>
      <c r="G32" s="208">
        <v>5436</v>
      </c>
      <c r="H32" s="277">
        <v>41323</v>
      </c>
      <c r="I32" s="262"/>
      <c r="J32" s="266"/>
      <c r="L32" s="262"/>
      <c r="O32" s="262"/>
      <c r="Q32" s="266"/>
    </row>
    <row r="33" spans="1:17" ht="12.75">
      <c r="A33" s="210">
        <v>2011</v>
      </c>
      <c r="B33" s="210" t="s">
        <v>29</v>
      </c>
      <c r="C33" s="216">
        <v>69830</v>
      </c>
      <c r="D33" s="311"/>
      <c r="E33" s="208">
        <v>20467</v>
      </c>
      <c r="F33" s="208">
        <v>17698</v>
      </c>
      <c r="G33" s="208">
        <v>6040</v>
      </c>
      <c r="H33" s="277">
        <v>44205</v>
      </c>
      <c r="I33" s="262"/>
      <c r="J33" s="266"/>
      <c r="K33" s="266"/>
      <c r="L33" s="262"/>
      <c r="O33" s="262"/>
      <c r="Q33" s="266"/>
    </row>
    <row r="34" spans="1:17" ht="12.75">
      <c r="A34" s="210"/>
      <c r="B34" s="210" t="s">
        <v>27</v>
      </c>
      <c r="C34" s="216">
        <v>67292</v>
      </c>
      <c r="D34" s="311"/>
      <c r="E34" s="208">
        <v>19206</v>
      </c>
      <c r="F34" s="208">
        <v>15525</v>
      </c>
      <c r="G34" s="208">
        <v>5426</v>
      </c>
      <c r="H34" s="277">
        <v>40157</v>
      </c>
      <c r="I34" s="262"/>
      <c r="J34" s="266"/>
      <c r="K34" s="266"/>
      <c r="L34" s="262"/>
      <c r="O34" s="262"/>
      <c r="Q34" s="266"/>
    </row>
    <row r="35" spans="1:17" ht="12.75">
      <c r="A35" s="210"/>
      <c r="B35" s="210" t="s">
        <v>1</v>
      </c>
      <c r="C35" s="216">
        <v>72513</v>
      </c>
      <c r="D35" s="311"/>
      <c r="E35" s="208">
        <v>21054</v>
      </c>
      <c r="F35" s="208">
        <v>17545</v>
      </c>
      <c r="G35" s="208">
        <v>5784</v>
      </c>
      <c r="H35" s="277">
        <v>44383</v>
      </c>
      <c r="I35" s="262"/>
      <c r="J35" s="266"/>
      <c r="K35" s="266"/>
      <c r="L35" s="262"/>
      <c r="O35" s="262"/>
      <c r="Q35" s="266"/>
    </row>
    <row r="36" spans="1:17" ht="12.75">
      <c r="A36" s="210"/>
      <c r="B36" s="210" t="s">
        <v>28</v>
      </c>
      <c r="C36" s="216">
        <v>66283</v>
      </c>
      <c r="D36" s="311"/>
      <c r="E36" s="208">
        <v>18387</v>
      </c>
      <c r="F36" s="208">
        <v>17774</v>
      </c>
      <c r="G36" s="208">
        <v>5709</v>
      </c>
      <c r="H36" s="277">
        <v>41870</v>
      </c>
      <c r="I36" s="262"/>
      <c r="J36" s="266"/>
      <c r="K36" s="266"/>
      <c r="L36" s="262"/>
      <c r="O36" s="262"/>
      <c r="Q36" s="266"/>
    </row>
    <row r="37" spans="1:17" ht="12.75">
      <c r="A37" s="210">
        <v>2012</v>
      </c>
      <c r="B37" s="210" t="s">
        <v>23</v>
      </c>
      <c r="C37" s="216">
        <v>66616</v>
      </c>
      <c r="D37" s="311"/>
      <c r="E37" s="208">
        <v>18253</v>
      </c>
      <c r="F37" s="208">
        <v>18090</v>
      </c>
      <c r="G37" s="208">
        <v>6112</v>
      </c>
      <c r="H37" s="277">
        <v>42455</v>
      </c>
      <c r="I37" s="262"/>
      <c r="J37" s="266"/>
      <c r="L37" s="262"/>
      <c r="O37" s="262"/>
      <c r="Q37" s="266"/>
    </row>
    <row r="38" spans="1:17" ht="12.75">
      <c r="A38" s="210"/>
      <c r="B38" s="210" t="s">
        <v>24</v>
      </c>
      <c r="C38" s="216">
        <v>65220</v>
      </c>
      <c r="D38" s="311"/>
      <c r="E38" s="208">
        <v>14910</v>
      </c>
      <c r="F38" s="208">
        <v>15974</v>
      </c>
      <c r="G38" s="208">
        <v>5188</v>
      </c>
      <c r="H38" s="277">
        <v>36072</v>
      </c>
      <c r="I38" s="262"/>
      <c r="J38" s="266"/>
      <c r="L38" s="262"/>
      <c r="O38" s="262"/>
      <c r="Q38" s="266"/>
    </row>
    <row r="39" spans="1:17" ht="12.75">
      <c r="A39" s="210"/>
      <c r="B39" s="210" t="s">
        <v>25</v>
      </c>
      <c r="C39" s="216">
        <v>61430</v>
      </c>
      <c r="D39" s="311"/>
      <c r="E39" s="208">
        <v>13565</v>
      </c>
      <c r="F39" s="208">
        <v>15556</v>
      </c>
      <c r="G39" s="208">
        <v>5148</v>
      </c>
      <c r="H39" s="277">
        <v>34269</v>
      </c>
      <c r="I39" s="262"/>
      <c r="J39" s="266"/>
      <c r="L39" s="262"/>
      <c r="O39" s="262"/>
      <c r="Q39" s="266"/>
    </row>
    <row r="40" spans="1:17" ht="12.75">
      <c r="A40" s="210"/>
      <c r="B40" s="210" t="s">
        <v>26</v>
      </c>
      <c r="C40" s="216">
        <v>66319</v>
      </c>
      <c r="D40" s="311"/>
      <c r="E40" s="208">
        <v>15043</v>
      </c>
      <c r="F40" s="208">
        <v>18009</v>
      </c>
      <c r="G40" s="208">
        <v>5272</v>
      </c>
      <c r="H40" s="277">
        <v>38324</v>
      </c>
      <c r="I40" s="262"/>
      <c r="J40" s="266"/>
      <c r="L40" s="262"/>
      <c r="O40" s="262"/>
      <c r="Q40" s="266"/>
    </row>
    <row r="41" spans="1:17" ht="12.75">
      <c r="A41" s="210">
        <v>2013</v>
      </c>
      <c r="B41" s="210" t="s">
        <v>23</v>
      </c>
      <c r="C41" s="216">
        <v>63159</v>
      </c>
      <c r="D41" s="311"/>
      <c r="E41" s="208">
        <v>15652</v>
      </c>
      <c r="F41" s="208">
        <v>18705</v>
      </c>
      <c r="G41" s="208">
        <v>5577</v>
      </c>
      <c r="H41" s="277">
        <v>39934</v>
      </c>
      <c r="I41" s="262"/>
      <c r="J41" s="266"/>
      <c r="L41" s="262"/>
      <c r="O41" s="262"/>
      <c r="Q41" s="266"/>
    </row>
    <row r="42" spans="1:17" ht="12.75">
      <c r="A42" s="210"/>
      <c r="B42" s="210" t="s">
        <v>24</v>
      </c>
      <c r="C42" s="216">
        <v>67016</v>
      </c>
      <c r="D42" s="311"/>
      <c r="E42" s="208">
        <v>14165</v>
      </c>
      <c r="F42" s="208">
        <v>16385</v>
      </c>
      <c r="G42" s="208">
        <v>4969</v>
      </c>
      <c r="H42" s="277">
        <v>35519</v>
      </c>
      <c r="I42" s="262"/>
      <c r="J42" s="262"/>
      <c r="K42" s="262"/>
      <c r="L42" s="262"/>
      <c r="M42" s="262"/>
      <c r="N42" s="262"/>
      <c r="O42" s="262"/>
      <c r="P42" s="262"/>
      <c r="Q42" s="262"/>
    </row>
    <row r="43" spans="1:17" ht="12.75">
      <c r="A43" s="210"/>
      <c r="B43" s="210" t="s">
        <v>25</v>
      </c>
      <c r="C43" s="216">
        <v>66952</v>
      </c>
      <c r="D43" s="311"/>
      <c r="E43" s="208">
        <v>16036</v>
      </c>
      <c r="F43" s="208">
        <v>16655</v>
      </c>
      <c r="G43" s="208">
        <v>4716</v>
      </c>
      <c r="H43" s="277">
        <v>37407</v>
      </c>
      <c r="I43" s="262"/>
      <c r="J43" s="262"/>
      <c r="K43" s="262"/>
      <c r="L43" s="262"/>
      <c r="M43" s="262"/>
      <c r="N43" s="262"/>
      <c r="O43" s="262"/>
      <c r="P43" s="262"/>
      <c r="Q43" s="262"/>
    </row>
    <row r="44" spans="1:119" ht="12.75">
      <c r="A44" s="210"/>
      <c r="B44" s="210" t="s">
        <v>26</v>
      </c>
      <c r="C44" s="216">
        <v>65745</v>
      </c>
      <c r="D44" s="311"/>
      <c r="E44" s="208">
        <v>17054</v>
      </c>
      <c r="F44" s="208">
        <v>15212</v>
      </c>
      <c r="G44" s="208">
        <v>4511</v>
      </c>
      <c r="H44" s="277">
        <v>36777</v>
      </c>
      <c r="I44" s="262"/>
      <c r="J44" s="262"/>
      <c r="K44" s="262"/>
      <c r="L44" s="262"/>
      <c r="M44" s="262"/>
      <c r="N44" s="262"/>
      <c r="O44" s="262"/>
      <c r="P44" s="262"/>
      <c r="Q44" s="262"/>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row>
    <row r="45" spans="1:27" ht="12.75">
      <c r="A45" s="210">
        <v>2014</v>
      </c>
      <c r="B45" s="210" t="s">
        <v>23</v>
      </c>
      <c r="C45" s="216">
        <v>68420</v>
      </c>
      <c r="D45" s="311"/>
      <c r="E45" s="208">
        <v>18104</v>
      </c>
      <c r="F45" s="208">
        <v>15757</v>
      </c>
      <c r="G45" s="208">
        <v>4697</v>
      </c>
      <c r="H45" s="277">
        <v>38558</v>
      </c>
      <c r="I45" s="262"/>
      <c r="J45" s="262"/>
      <c r="K45" s="262"/>
      <c r="L45" s="262"/>
      <c r="M45" s="262"/>
      <c r="N45" s="262"/>
      <c r="O45" s="262"/>
      <c r="P45" s="262"/>
      <c r="Q45" s="262"/>
      <c r="R45" s="217"/>
      <c r="S45" s="217"/>
      <c r="T45" s="217"/>
      <c r="U45" s="217"/>
      <c r="V45" s="217"/>
      <c r="W45" s="217"/>
      <c r="X45" s="217"/>
      <c r="Y45" s="217"/>
      <c r="Z45" s="217"/>
      <c r="AA45" s="217"/>
    </row>
    <row r="46" spans="1:17" ht="12.75">
      <c r="A46" s="210"/>
      <c r="B46" s="210" t="s">
        <v>24</v>
      </c>
      <c r="C46" s="216">
        <v>63084</v>
      </c>
      <c r="D46" s="311"/>
      <c r="E46" s="208">
        <v>16443</v>
      </c>
      <c r="F46" s="208">
        <v>13352</v>
      </c>
      <c r="G46" s="208">
        <v>4242</v>
      </c>
      <c r="H46" s="277">
        <v>34037</v>
      </c>
      <c r="I46" s="262"/>
      <c r="J46" s="262"/>
      <c r="K46" s="262"/>
      <c r="L46" s="262"/>
      <c r="M46" s="262"/>
      <c r="N46" s="262"/>
      <c r="O46" s="262"/>
      <c r="P46" s="262"/>
      <c r="Q46" s="262"/>
    </row>
    <row r="47" spans="1:17" ht="12.75">
      <c r="A47" s="210"/>
      <c r="B47" s="210" t="s">
        <v>25</v>
      </c>
      <c r="C47" s="216">
        <v>65852</v>
      </c>
      <c r="D47" s="311"/>
      <c r="E47" s="208">
        <v>17607</v>
      </c>
      <c r="F47" s="208">
        <v>13796</v>
      </c>
      <c r="G47" s="208">
        <v>4446</v>
      </c>
      <c r="H47" s="277">
        <v>35849</v>
      </c>
      <c r="I47" s="262"/>
      <c r="J47" s="262"/>
      <c r="K47" s="262"/>
      <c r="L47" s="262"/>
      <c r="M47" s="262"/>
      <c r="N47" s="262"/>
      <c r="O47" s="262"/>
      <c r="P47" s="262"/>
      <c r="Q47" s="262"/>
    </row>
    <row r="48" spans="1:17" ht="12.75">
      <c r="A48" s="210"/>
      <c r="B48" s="210" t="s">
        <v>26</v>
      </c>
      <c r="C48" s="216">
        <v>67345</v>
      </c>
      <c r="D48" s="311"/>
      <c r="E48" s="208">
        <v>17192</v>
      </c>
      <c r="F48" s="208">
        <v>13783</v>
      </c>
      <c r="G48" s="208">
        <v>4162</v>
      </c>
      <c r="H48" s="277">
        <v>35137</v>
      </c>
      <c r="I48" s="262"/>
      <c r="J48" s="262"/>
      <c r="K48" s="262"/>
      <c r="L48" s="262"/>
      <c r="M48" s="262"/>
      <c r="N48" s="262"/>
      <c r="O48" s="262"/>
      <c r="P48" s="262"/>
      <c r="Q48" s="262"/>
    </row>
    <row r="49" spans="1:17" ht="12.75">
      <c r="A49" s="210">
        <v>2015</v>
      </c>
      <c r="B49" s="210" t="s">
        <v>23</v>
      </c>
      <c r="C49" s="216">
        <v>65690</v>
      </c>
      <c r="D49" s="311"/>
      <c r="E49" s="266">
        <v>18661</v>
      </c>
      <c r="F49" s="266">
        <v>15778</v>
      </c>
      <c r="G49" s="266">
        <v>4494</v>
      </c>
      <c r="H49" s="231">
        <v>38933</v>
      </c>
      <c r="I49" s="227"/>
      <c r="J49" s="262"/>
      <c r="K49" s="262"/>
      <c r="L49" s="262"/>
      <c r="M49" s="262"/>
      <c r="N49" s="262"/>
      <c r="O49" s="262"/>
      <c r="P49" s="262"/>
      <c r="Q49" s="262"/>
    </row>
    <row r="50" spans="1:17" ht="12.75">
      <c r="A50" s="210"/>
      <c r="B50" s="210" t="s">
        <v>27</v>
      </c>
      <c r="C50" s="216">
        <v>65547</v>
      </c>
      <c r="D50" s="311"/>
      <c r="E50" s="266">
        <v>17423</v>
      </c>
      <c r="F50" s="266">
        <v>14192</v>
      </c>
      <c r="G50" s="266">
        <v>4126</v>
      </c>
      <c r="H50" s="231">
        <v>35741</v>
      </c>
      <c r="I50" s="227"/>
      <c r="J50" s="262"/>
      <c r="K50" s="262"/>
      <c r="L50" s="262"/>
      <c r="M50" s="262"/>
      <c r="N50" s="262"/>
      <c r="O50" s="262"/>
      <c r="P50" s="262"/>
      <c r="Q50" s="262"/>
    </row>
    <row r="51" spans="1:17" ht="12.75">
      <c r="A51" s="210"/>
      <c r="B51" s="210" t="s">
        <v>25</v>
      </c>
      <c r="C51" s="216">
        <v>66651</v>
      </c>
      <c r="D51" s="311"/>
      <c r="E51" s="266">
        <v>18692</v>
      </c>
      <c r="F51" s="266">
        <v>15905</v>
      </c>
      <c r="G51" s="266">
        <v>4195</v>
      </c>
      <c r="H51" s="231">
        <v>38792</v>
      </c>
      <c r="I51" s="227"/>
      <c r="J51" s="262"/>
      <c r="K51" s="262"/>
      <c r="L51" s="262"/>
      <c r="M51" s="262"/>
      <c r="N51" s="262"/>
      <c r="O51" s="262"/>
      <c r="P51" s="262"/>
      <c r="Q51" s="262"/>
    </row>
    <row r="52" spans="1:17" ht="12.75">
      <c r="A52" s="210"/>
      <c r="B52" s="210" t="s">
        <v>218</v>
      </c>
      <c r="C52" s="216">
        <v>66662</v>
      </c>
      <c r="D52" s="311"/>
      <c r="E52" s="266">
        <v>17748</v>
      </c>
      <c r="F52" s="266">
        <v>16315</v>
      </c>
      <c r="G52" s="266">
        <v>3731</v>
      </c>
      <c r="H52" s="231">
        <v>37794</v>
      </c>
      <c r="I52" s="227"/>
      <c r="J52" s="262"/>
      <c r="K52" s="262"/>
      <c r="L52" s="262"/>
      <c r="M52" s="262"/>
      <c r="N52" s="262"/>
      <c r="O52" s="262"/>
      <c r="P52" s="262"/>
      <c r="Q52" s="262"/>
    </row>
    <row r="53" spans="1:17" s="217" customFormat="1" ht="12.75">
      <c r="A53" s="222">
        <v>2016</v>
      </c>
      <c r="B53" s="222" t="s">
        <v>217</v>
      </c>
      <c r="C53" s="405">
        <v>71284</v>
      </c>
      <c r="D53" s="410"/>
      <c r="E53" s="406">
        <v>17511</v>
      </c>
      <c r="F53" s="406">
        <v>17452</v>
      </c>
      <c r="G53" s="406">
        <v>3811</v>
      </c>
      <c r="H53" s="411">
        <v>38774</v>
      </c>
      <c r="I53" s="227"/>
      <c r="J53" s="258"/>
      <c r="K53" s="258"/>
      <c r="L53" s="258"/>
      <c r="M53" s="258"/>
      <c r="N53" s="258"/>
      <c r="O53" s="258"/>
      <c r="P53" s="258"/>
      <c r="Q53" s="258"/>
    </row>
    <row r="54" spans="1:15" ht="12.75">
      <c r="A54" s="312" t="s">
        <v>30</v>
      </c>
      <c r="B54" s="299"/>
      <c r="C54" s="313"/>
      <c r="D54" s="313"/>
      <c r="E54" s="313"/>
      <c r="F54" s="313"/>
      <c r="G54" s="313"/>
      <c r="H54" s="313"/>
      <c r="I54" s="230"/>
      <c r="J54" s="259"/>
      <c r="K54" s="259"/>
      <c r="L54" s="259"/>
      <c r="M54" s="259"/>
      <c r="N54" s="259"/>
      <c r="O54" s="259"/>
    </row>
    <row r="55" spans="1:9" ht="12.75">
      <c r="A55" s="314" t="s">
        <v>3</v>
      </c>
      <c r="B55" s="314"/>
      <c r="C55" s="402"/>
      <c r="D55" s="402"/>
      <c r="E55" s="402"/>
      <c r="F55" s="402"/>
      <c r="G55" s="315"/>
      <c r="H55" s="402"/>
      <c r="I55" s="402"/>
    </row>
    <row r="56" spans="1:10" ht="12.75">
      <c r="A56" s="302"/>
      <c r="B56" s="316"/>
      <c r="C56" s="317"/>
      <c r="D56" s="317"/>
      <c r="E56" s="317"/>
      <c r="F56" s="317"/>
      <c r="G56" s="317"/>
      <c r="H56" s="317"/>
      <c r="I56" s="302"/>
      <c r="J56" s="318"/>
    </row>
    <row r="57" spans="1:9" ht="12.75">
      <c r="A57" s="293" t="s">
        <v>32</v>
      </c>
      <c r="B57" s="316"/>
      <c r="C57" s="319"/>
      <c r="D57" s="320"/>
      <c r="E57" s="398"/>
      <c r="F57" s="321"/>
      <c r="G57" s="321"/>
      <c r="H57" s="319"/>
      <c r="I57" s="302"/>
    </row>
    <row r="58" spans="1:9" ht="48.75" customHeight="1">
      <c r="A58" s="419" t="s">
        <v>5</v>
      </c>
      <c r="B58" s="419"/>
      <c r="C58" s="419"/>
      <c r="D58" s="419"/>
      <c r="E58" s="419"/>
      <c r="F58" s="419"/>
      <c r="G58" s="419"/>
      <c r="H58" s="419"/>
      <c r="I58" s="322"/>
    </row>
    <row r="59" spans="1:9" ht="31.5" customHeight="1">
      <c r="A59" s="426" t="s">
        <v>150</v>
      </c>
      <c r="B59" s="427"/>
      <c r="C59" s="427"/>
      <c r="D59" s="427"/>
      <c r="E59" s="427"/>
      <c r="F59" s="427"/>
      <c r="G59" s="427"/>
      <c r="H59" s="427"/>
      <c r="I59" s="322"/>
    </row>
    <row r="60" spans="1:9" ht="52.5" customHeight="1">
      <c r="A60" s="419" t="s">
        <v>149</v>
      </c>
      <c r="B60" s="419"/>
      <c r="C60" s="419"/>
      <c r="D60" s="419"/>
      <c r="E60" s="419"/>
      <c r="F60" s="419"/>
      <c r="G60" s="419"/>
      <c r="H60" s="419"/>
      <c r="I60" s="322"/>
    </row>
    <row r="61" ht="17.25" customHeight="1">
      <c r="A61" s="265" t="s">
        <v>120</v>
      </c>
    </row>
    <row r="62" ht="12.75">
      <c r="A62" s="267" t="s">
        <v>121</v>
      </c>
    </row>
    <row r="63" ht="12.75">
      <c r="A63" s="268" t="s">
        <v>122</v>
      </c>
    </row>
  </sheetData>
  <sheetProtection/>
  <mergeCells count="8">
    <mergeCell ref="A60:H60"/>
    <mergeCell ref="A59:H59"/>
    <mergeCell ref="A2:H3"/>
    <mergeCell ref="A5:A6"/>
    <mergeCell ref="B5:B6"/>
    <mergeCell ref="C5:C6"/>
    <mergeCell ref="E5:H5"/>
    <mergeCell ref="A58:H58"/>
  </mergeCells>
  <conditionalFormatting sqref="C8:C16">
    <cfRule type="expression" priority="3" dxfId="0" stopIfTrue="1">
      <formula>OR(#REF!="",NOT(#REF!=0))</formula>
    </cfRule>
  </conditionalFormatting>
  <conditionalFormatting sqref="C25:C41 C45:C50">
    <cfRule type="expression" priority="4" dxfId="0" stopIfTrue="1">
      <formula>OR(#REF!="",NOT(#REF!=0))</formula>
    </cfRule>
  </conditionalFormatting>
  <conditionalFormatting sqref="C37:C41 C45:C50 H49:H53">
    <cfRule type="expression" priority="2" dxfId="0" stopIfTrue="1">
      <formula>OR(#REF!="",NOT(#REF!=0))</formula>
    </cfRule>
  </conditionalFormatting>
  <conditionalFormatting sqref="C51:C53">
    <cfRule type="expression" priority="1" dxfId="0" stopIfTrue="1">
      <formula>OR(#REF!="",NOT(#REF!=0))</formula>
    </cfRule>
  </conditionalFormatting>
  <hyperlinks>
    <hyperlink ref="H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4" r:id="rId1"/>
  <headerFooter alignWithMargins="0">
    <oddHeader>&amp;CCivil Justice Statistics Quarterly: April to June 2015</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189"/>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8.8515625" style="232" customWidth="1"/>
    <col min="2" max="2" width="8.28125" style="232" customWidth="1"/>
    <col min="3" max="3" width="15.421875" style="232" customWidth="1"/>
    <col min="4" max="4" width="16.00390625" style="232" customWidth="1"/>
    <col min="5" max="5" width="20.28125" style="232" customWidth="1"/>
    <col min="6" max="6" width="19.57421875" style="232" customWidth="1"/>
    <col min="7" max="7" width="18.421875" style="232" customWidth="1"/>
    <col min="8" max="8" width="16.28125" style="232" customWidth="1"/>
    <col min="9" max="9" width="44.00390625" style="232" bestFit="1" customWidth="1"/>
    <col min="10" max="14" width="9.140625" style="232" customWidth="1"/>
    <col min="15" max="15" width="44.00390625" style="232" bestFit="1" customWidth="1"/>
    <col min="16" max="16384" width="9.140625" style="232" customWidth="1"/>
  </cols>
  <sheetData>
    <row r="1" spans="1:10" ht="12.75">
      <c r="A1" s="251" t="s">
        <v>17</v>
      </c>
      <c r="B1" s="251"/>
      <c r="C1" s="211"/>
      <c r="D1" s="211"/>
      <c r="E1" s="211"/>
      <c r="F1" s="211"/>
      <c r="G1" s="252" t="s">
        <v>37</v>
      </c>
      <c r="H1" s="211"/>
      <c r="I1" s="211"/>
      <c r="J1" s="211"/>
    </row>
    <row r="2" spans="1:10" ht="12.75" customHeight="1">
      <c r="A2" s="416" t="s">
        <v>219</v>
      </c>
      <c r="B2" s="416"/>
      <c r="C2" s="416"/>
      <c r="D2" s="416"/>
      <c r="E2" s="416"/>
      <c r="F2" s="416"/>
      <c r="G2" s="416"/>
      <c r="H2" s="211"/>
      <c r="I2" s="211"/>
      <c r="J2" s="211"/>
    </row>
    <row r="3" spans="1:10" ht="12.75">
      <c r="A3" s="283"/>
      <c r="B3" s="283"/>
      <c r="C3" s="211"/>
      <c r="D3" s="211"/>
      <c r="E3" s="211"/>
      <c r="F3" s="211"/>
      <c r="G3" s="211"/>
      <c r="H3" s="211"/>
      <c r="I3" s="211"/>
      <c r="J3" s="211"/>
    </row>
    <row r="4" spans="1:7" ht="50.25" customHeight="1">
      <c r="A4" s="284" t="s">
        <v>19</v>
      </c>
      <c r="B4" s="284" t="s">
        <v>20</v>
      </c>
      <c r="C4" s="285" t="s">
        <v>135</v>
      </c>
      <c r="D4" s="285" t="s">
        <v>136</v>
      </c>
      <c r="E4" s="285" t="s">
        <v>245</v>
      </c>
      <c r="F4" s="285" t="s">
        <v>137</v>
      </c>
      <c r="G4" s="285" t="s">
        <v>138</v>
      </c>
    </row>
    <row r="5" spans="1:7" s="286" customFormat="1" ht="27" customHeight="1">
      <c r="A5" s="210">
        <v>2000</v>
      </c>
      <c r="B5" s="210"/>
      <c r="C5" s="271"/>
      <c r="D5" s="271">
        <v>615761</v>
      </c>
      <c r="E5" s="271">
        <v>51422</v>
      </c>
      <c r="F5" s="271">
        <v>105527</v>
      </c>
      <c r="G5" s="271">
        <v>141603</v>
      </c>
    </row>
    <row r="6" spans="1:7" ht="12.75">
      <c r="A6" s="287">
        <v>2001</v>
      </c>
      <c r="B6" s="287"/>
      <c r="C6" s="225"/>
      <c r="D6" s="225">
        <v>548480</v>
      </c>
      <c r="E6" s="225">
        <v>51428</v>
      </c>
      <c r="F6" s="225">
        <v>109475</v>
      </c>
      <c r="G6" s="225">
        <v>162657</v>
      </c>
    </row>
    <row r="7" spans="1:7" ht="12.75">
      <c r="A7" s="210">
        <v>2002</v>
      </c>
      <c r="B7" s="210"/>
      <c r="C7" s="225"/>
      <c r="D7" s="225">
        <v>520231</v>
      </c>
      <c r="E7" s="225">
        <v>50391</v>
      </c>
      <c r="F7" s="225">
        <v>121039</v>
      </c>
      <c r="G7" s="225">
        <v>155569</v>
      </c>
    </row>
    <row r="8" spans="1:7" ht="12.75">
      <c r="A8" s="210">
        <v>2003</v>
      </c>
      <c r="B8" s="210"/>
      <c r="C8" s="225"/>
      <c r="D8" s="225">
        <v>496250</v>
      </c>
      <c r="E8" s="225">
        <v>45490</v>
      </c>
      <c r="F8" s="225">
        <v>124538</v>
      </c>
      <c r="G8" s="225">
        <v>143356</v>
      </c>
    </row>
    <row r="9" spans="1:7" ht="12.75">
      <c r="A9" s="210">
        <v>2004</v>
      </c>
      <c r="B9" s="210"/>
      <c r="C9" s="225"/>
      <c r="D9" s="225">
        <v>443690</v>
      </c>
      <c r="E9" s="225">
        <v>44085</v>
      </c>
      <c r="F9" s="225">
        <v>130674</v>
      </c>
      <c r="G9" s="225">
        <v>143674</v>
      </c>
    </row>
    <row r="10" spans="1:7" ht="12.75">
      <c r="A10" s="210">
        <v>2005</v>
      </c>
      <c r="B10" s="210"/>
      <c r="C10" s="225"/>
      <c r="D10" s="225">
        <v>479051</v>
      </c>
      <c r="E10" s="225">
        <v>49609</v>
      </c>
      <c r="F10" s="225">
        <v>167875</v>
      </c>
      <c r="G10" s="225">
        <v>157307</v>
      </c>
    </row>
    <row r="11" spans="1:7" ht="12.75">
      <c r="A11" s="210">
        <v>2006</v>
      </c>
      <c r="B11" s="210"/>
      <c r="C11" s="225"/>
      <c r="D11" s="225">
        <v>488931</v>
      </c>
      <c r="E11" s="225">
        <v>57388</v>
      </c>
      <c r="F11" s="225">
        <v>187760</v>
      </c>
      <c r="G11" s="225">
        <v>168234</v>
      </c>
    </row>
    <row r="12" spans="1:7" ht="12.75">
      <c r="A12" s="210">
        <v>2007</v>
      </c>
      <c r="B12" s="210"/>
      <c r="C12" s="225"/>
      <c r="D12" s="225">
        <v>460305</v>
      </c>
      <c r="E12" s="225">
        <v>58578</v>
      </c>
      <c r="F12" s="225">
        <v>222349</v>
      </c>
      <c r="G12" s="225">
        <v>191699</v>
      </c>
    </row>
    <row r="13" spans="1:8" ht="12.75">
      <c r="A13" s="210">
        <v>2008</v>
      </c>
      <c r="B13" s="210"/>
      <c r="C13" s="225"/>
      <c r="D13" s="225">
        <v>458022</v>
      </c>
      <c r="E13" s="225">
        <v>70166</v>
      </c>
      <c r="F13" s="225">
        <v>248103</v>
      </c>
      <c r="G13" s="225">
        <v>231278</v>
      </c>
      <c r="H13" s="288"/>
    </row>
    <row r="14" spans="1:14" ht="12.75">
      <c r="A14" s="210">
        <v>2009</v>
      </c>
      <c r="B14" s="210"/>
      <c r="C14" s="225">
        <v>982464</v>
      </c>
      <c r="D14" s="225">
        <v>378834</v>
      </c>
      <c r="E14" s="225">
        <v>62556</v>
      </c>
      <c r="F14" s="225">
        <v>207862</v>
      </c>
      <c r="G14" s="225">
        <v>205082</v>
      </c>
      <c r="I14" s="288"/>
      <c r="J14" s="288"/>
      <c r="K14" s="288"/>
      <c r="L14" s="288"/>
      <c r="M14" s="288"/>
      <c r="N14" s="225"/>
    </row>
    <row r="15" spans="1:14" ht="12.75">
      <c r="A15" s="210">
        <v>2010</v>
      </c>
      <c r="B15" s="210"/>
      <c r="C15" s="225">
        <v>794311</v>
      </c>
      <c r="D15" s="225">
        <v>279230</v>
      </c>
      <c r="E15" s="225">
        <v>53729</v>
      </c>
      <c r="F15" s="225">
        <v>168055</v>
      </c>
      <c r="G15" s="225">
        <v>163023</v>
      </c>
      <c r="I15" s="288"/>
      <c r="J15" s="288"/>
      <c r="K15" s="288"/>
      <c r="L15" s="288"/>
      <c r="M15" s="288"/>
      <c r="N15" s="225"/>
    </row>
    <row r="16" spans="1:14" ht="12.75">
      <c r="A16" s="210">
        <v>2011</v>
      </c>
      <c r="B16" s="210"/>
      <c r="C16" s="225">
        <v>748586</v>
      </c>
      <c r="D16" s="225">
        <v>263547</v>
      </c>
      <c r="E16" s="225">
        <v>59331</v>
      </c>
      <c r="F16" s="225">
        <v>146608</v>
      </c>
      <c r="G16" s="225">
        <v>154026</v>
      </c>
      <c r="I16" s="288"/>
      <c r="J16" s="288"/>
      <c r="K16" s="288"/>
      <c r="L16" s="288"/>
      <c r="M16" s="288"/>
      <c r="N16" s="225"/>
    </row>
    <row r="17" spans="1:14" ht="12.75">
      <c r="A17" s="210">
        <v>2012</v>
      </c>
      <c r="B17" s="210"/>
      <c r="C17" s="225">
        <v>663457</v>
      </c>
      <c r="D17" s="225">
        <v>227943</v>
      </c>
      <c r="E17" s="225">
        <v>55556</v>
      </c>
      <c r="F17" s="225">
        <v>136281</v>
      </c>
      <c r="G17" s="225">
        <v>135965</v>
      </c>
      <c r="I17" s="288"/>
      <c r="J17" s="288"/>
      <c r="K17" s="288"/>
      <c r="L17" s="288"/>
      <c r="M17" s="288"/>
      <c r="N17" s="225"/>
    </row>
    <row r="18" spans="1:14" ht="12.75">
      <c r="A18" s="289" t="s">
        <v>83</v>
      </c>
      <c r="B18" s="210"/>
      <c r="C18" s="225">
        <v>667168</v>
      </c>
      <c r="D18" s="225">
        <v>219807</v>
      </c>
      <c r="E18" s="225">
        <v>54895</v>
      </c>
      <c r="F18" s="225">
        <v>131417</v>
      </c>
      <c r="G18" s="225">
        <v>122554</v>
      </c>
      <c r="I18" s="288"/>
      <c r="J18" s="288"/>
      <c r="K18" s="288"/>
      <c r="L18" s="288"/>
      <c r="M18" s="288"/>
      <c r="N18" s="225"/>
    </row>
    <row r="19" spans="1:17" ht="12.75">
      <c r="A19" s="210">
        <v>2014</v>
      </c>
      <c r="B19" s="210"/>
      <c r="C19" s="225">
        <v>831541</v>
      </c>
      <c r="D19" s="225">
        <v>221750</v>
      </c>
      <c r="E19" s="225">
        <v>55280</v>
      </c>
      <c r="F19" s="225">
        <v>131076</v>
      </c>
      <c r="G19" s="225">
        <v>120886</v>
      </c>
      <c r="I19" s="288"/>
      <c r="J19" s="248"/>
      <c r="K19" s="248"/>
      <c r="L19" s="288"/>
      <c r="M19" s="288"/>
      <c r="N19" s="288"/>
      <c r="O19" s="288"/>
      <c r="P19" s="288"/>
      <c r="Q19" s="288"/>
    </row>
    <row r="20" spans="1:17" ht="12.75">
      <c r="A20" s="210" t="s">
        <v>220</v>
      </c>
      <c r="B20" s="210"/>
      <c r="C20" s="225">
        <v>867665</v>
      </c>
      <c r="D20" s="225">
        <v>253196</v>
      </c>
      <c r="E20" s="225">
        <v>49621</v>
      </c>
      <c r="F20" s="225">
        <v>145433</v>
      </c>
      <c r="G20" s="225">
        <v>116423</v>
      </c>
      <c r="I20" s="288"/>
      <c r="J20" s="248"/>
      <c r="K20" s="248"/>
      <c r="L20" s="288"/>
      <c r="M20" s="288"/>
      <c r="N20" s="288"/>
      <c r="O20" s="288"/>
      <c r="P20" s="288"/>
      <c r="Q20" s="288"/>
    </row>
    <row r="21" spans="1:11" ht="12.75">
      <c r="A21" s="210"/>
      <c r="B21" s="210"/>
      <c r="C21" s="290"/>
      <c r="D21" s="225"/>
      <c r="E21" s="225"/>
      <c r="F21" s="225"/>
      <c r="G21" s="225"/>
      <c r="J21" s="248"/>
      <c r="K21" s="248"/>
    </row>
    <row r="22" spans="1:11" ht="25.5" customHeight="1">
      <c r="A22" s="210">
        <v>2009</v>
      </c>
      <c r="B22" s="210" t="s">
        <v>23</v>
      </c>
      <c r="C22" s="208">
        <v>259701</v>
      </c>
      <c r="D22" s="208">
        <v>113455</v>
      </c>
      <c r="E22" s="208">
        <v>17754</v>
      </c>
      <c r="F22" s="208">
        <v>56933</v>
      </c>
      <c r="G22" s="208">
        <v>53896</v>
      </c>
      <c r="J22" s="248"/>
      <c r="K22" s="248"/>
    </row>
    <row r="23" spans="1:11" ht="12.75">
      <c r="A23" s="210"/>
      <c r="B23" s="210" t="s">
        <v>27</v>
      </c>
      <c r="C23" s="208">
        <v>234379</v>
      </c>
      <c r="D23" s="208">
        <v>101246</v>
      </c>
      <c r="E23" s="208">
        <v>15135</v>
      </c>
      <c r="F23" s="208">
        <v>57178</v>
      </c>
      <c r="G23" s="208">
        <v>54537</v>
      </c>
      <c r="J23" s="248"/>
      <c r="K23" s="248"/>
    </row>
    <row r="24" spans="1:11" ht="12.75">
      <c r="A24" s="278"/>
      <c r="B24" s="210" t="s">
        <v>25</v>
      </c>
      <c r="C24" s="208">
        <v>246568</v>
      </c>
      <c r="D24" s="208">
        <v>92035</v>
      </c>
      <c r="E24" s="208">
        <v>15883</v>
      </c>
      <c r="F24" s="208">
        <v>48876</v>
      </c>
      <c r="G24" s="208">
        <v>51714</v>
      </c>
      <c r="J24" s="248"/>
      <c r="K24" s="248"/>
    </row>
    <row r="25" spans="1:11" ht="12.75">
      <c r="A25" s="210"/>
      <c r="B25" s="210" t="s">
        <v>28</v>
      </c>
      <c r="C25" s="208">
        <v>241816</v>
      </c>
      <c r="D25" s="208">
        <v>72098</v>
      </c>
      <c r="E25" s="208">
        <v>13784</v>
      </c>
      <c r="F25" s="208">
        <v>44875</v>
      </c>
      <c r="G25" s="208">
        <v>44935</v>
      </c>
      <c r="J25" s="248"/>
      <c r="K25" s="248"/>
    </row>
    <row r="26" spans="1:11" ht="25.5" customHeight="1">
      <c r="A26" s="210">
        <v>2010</v>
      </c>
      <c r="B26" s="210" t="s">
        <v>23</v>
      </c>
      <c r="C26" s="208">
        <v>213679</v>
      </c>
      <c r="D26" s="208">
        <v>76247</v>
      </c>
      <c r="E26" s="208">
        <v>14973</v>
      </c>
      <c r="F26" s="208">
        <v>44440</v>
      </c>
      <c r="G26" s="208">
        <v>43315</v>
      </c>
      <c r="J26" s="248"/>
      <c r="K26" s="248"/>
    </row>
    <row r="27" spans="1:11" ht="12.75">
      <c r="A27" s="210"/>
      <c r="B27" s="210" t="s">
        <v>27</v>
      </c>
      <c r="C27" s="208">
        <v>181960</v>
      </c>
      <c r="D27" s="208">
        <v>67145</v>
      </c>
      <c r="E27" s="208">
        <v>13049</v>
      </c>
      <c r="F27" s="208">
        <v>40295</v>
      </c>
      <c r="G27" s="208">
        <v>40621</v>
      </c>
      <c r="I27" s="225"/>
      <c r="J27" s="248"/>
      <c r="K27" s="248"/>
    </row>
    <row r="28" spans="1:11" ht="12.75">
      <c r="A28" s="279"/>
      <c r="B28" s="210" t="s">
        <v>25</v>
      </c>
      <c r="C28" s="208">
        <v>209048</v>
      </c>
      <c r="D28" s="208">
        <v>73139</v>
      </c>
      <c r="E28" s="208">
        <v>13780</v>
      </c>
      <c r="F28" s="208">
        <v>42582</v>
      </c>
      <c r="G28" s="208">
        <v>40987</v>
      </c>
      <c r="I28" s="225"/>
      <c r="J28" s="248"/>
      <c r="K28" s="248"/>
    </row>
    <row r="29" spans="1:11" ht="12.75">
      <c r="A29" s="210"/>
      <c r="B29" s="210" t="s">
        <v>28</v>
      </c>
      <c r="C29" s="208">
        <v>189624</v>
      </c>
      <c r="D29" s="208">
        <v>62699</v>
      </c>
      <c r="E29" s="208">
        <v>11927</v>
      </c>
      <c r="F29" s="208">
        <v>40738</v>
      </c>
      <c r="G29" s="208">
        <v>38100</v>
      </c>
      <c r="I29" s="225"/>
      <c r="J29" s="248"/>
      <c r="K29" s="248"/>
    </row>
    <row r="30" spans="1:11" ht="25.5" customHeight="1">
      <c r="A30" s="210">
        <v>2011</v>
      </c>
      <c r="B30" s="210" t="s">
        <v>29</v>
      </c>
      <c r="C30" s="208">
        <v>193675</v>
      </c>
      <c r="D30" s="208">
        <v>70871</v>
      </c>
      <c r="E30" s="208">
        <v>15074</v>
      </c>
      <c r="F30" s="208">
        <v>41884</v>
      </c>
      <c r="G30" s="208">
        <v>44105</v>
      </c>
      <c r="I30" s="225"/>
      <c r="J30" s="248"/>
      <c r="K30" s="248"/>
    </row>
    <row r="31" spans="1:11" ht="12.75">
      <c r="A31" s="210"/>
      <c r="B31" s="210" t="s">
        <v>27</v>
      </c>
      <c r="C31" s="208">
        <v>172698</v>
      </c>
      <c r="D31" s="208">
        <v>63114</v>
      </c>
      <c r="E31" s="208">
        <v>13794</v>
      </c>
      <c r="F31" s="208">
        <v>32829</v>
      </c>
      <c r="G31" s="208">
        <v>37751</v>
      </c>
      <c r="I31" s="225"/>
      <c r="J31" s="248"/>
      <c r="K31" s="248"/>
    </row>
    <row r="32" spans="1:11" ht="12.75">
      <c r="A32" s="210"/>
      <c r="B32" s="210" t="s">
        <v>1</v>
      </c>
      <c r="C32" s="208">
        <v>208198</v>
      </c>
      <c r="D32" s="208">
        <v>68739</v>
      </c>
      <c r="E32" s="208">
        <v>16572</v>
      </c>
      <c r="F32" s="208">
        <v>37101</v>
      </c>
      <c r="G32" s="208">
        <v>37975</v>
      </c>
      <c r="I32" s="225"/>
      <c r="J32" s="248"/>
      <c r="K32" s="248"/>
    </row>
    <row r="33" spans="1:11" ht="12.75">
      <c r="A33" s="210"/>
      <c r="B33" s="210" t="s">
        <v>26</v>
      </c>
      <c r="C33" s="208">
        <v>174015</v>
      </c>
      <c r="D33" s="208">
        <v>60823</v>
      </c>
      <c r="E33" s="208">
        <v>13891</v>
      </c>
      <c r="F33" s="208">
        <v>34794</v>
      </c>
      <c r="G33" s="208">
        <v>34195</v>
      </c>
      <c r="I33" s="225"/>
      <c r="J33" s="248"/>
      <c r="K33" s="248"/>
    </row>
    <row r="34" spans="1:11" ht="25.5" customHeight="1">
      <c r="A34" s="210">
        <v>2012</v>
      </c>
      <c r="B34" s="210" t="s">
        <v>23</v>
      </c>
      <c r="C34" s="208">
        <v>177454</v>
      </c>
      <c r="D34" s="208">
        <v>63959</v>
      </c>
      <c r="E34" s="208">
        <v>15137</v>
      </c>
      <c r="F34" s="208">
        <v>40212</v>
      </c>
      <c r="G34" s="208">
        <v>37808</v>
      </c>
      <c r="I34" s="225"/>
      <c r="J34" s="248"/>
      <c r="K34" s="248"/>
    </row>
    <row r="35" spans="1:11" ht="12.75">
      <c r="A35" s="210"/>
      <c r="B35" s="210" t="s">
        <v>27</v>
      </c>
      <c r="C35" s="208">
        <v>145208</v>
      </c>
      <c r="D35" s="208">
        <v>54560</v>
      </c>
      <c r="E35" s="208">
        <v>13205</v>
      </c>
      <c r="F35" s="208">
        <v>31513</v>
      </c>
      <c r="G35" s="208">
        <v>34369</v>
      </c>
      <c r="I35" s="225"/>
      <c r="J35" s="248"/>
      <c r="K35" s="248"/>
    </row>
    <row r="36" spans="1:11" ht="12.75">
      <c r="A36" s="210"/>
      <c r="B36" s="210" t="s">
        <v>25</v>
      </c>
      <c r="C36" s="208">
        <v>179734</v>
      </c>
      <c r="D36" s="208">
        <v>56027</v>
      </c>
      <c r="E36" s="208">
        <v>13977</v>
      </c>
      <c r="F36" s="208">
        <v>34364</v>
      </c>
      <c r="G36" s="208">
        <v>31093</v>
      </c>
      <c r="I36" s="225"/>
      <c r="J36" s="248"/>
      <c r="K36" s="248"/>
    </row>
    <row r="37" spans="1:11" ht="12.75">
      <c r="A37" s="210"/>
      <c r="B37" s="210" t="s">
        <v>26</v>
      </c>
      <c r="C37" s="208">
        <v>161061</v>
      </c>
      <c r="D37" s="208">
        <v>53397</v>
      </c>
      <c r="E37" s="208">
        <v>13237</v>
      </c>
      <c r="F37" s="208">
        <v>30192</v>
      </c>
      <c r="G37" s="208">
        <v>32695</v>
      </c>
      <c r="I37" s="225"/>
      <c r="J37" s="248"/>
      <c r="K37" s="248"/>
    </row>
    <row r="38" spans="1:11" ht="25.5" customHeight="1">
      <c r="A38" s="210">
        <v>2013</v>
      </c>
      <c r="B38" s="210" t="s">
        <v>29</v>
      </c>
      <c r="C38" s="208">
        <v>161635</v>
      </c>
      <c r="D38" s="208">
        <v>55532</v>
      </c>
      <c r="E38" s="208">
        <v>14145</v>
      </c>
      <c r="F38" s="208">
        <v>32429</v>
      </c>
      <c r="G38" s="208">
        <v>30899</v>
      </c>
      <c r="I38" s="225"/>
      <c r="J38" s="248"/>
      <c r="K38" s="248"/>
    </row>
    <row r="39" spans="1:11" ht="12.75">
      <c r="A39" s="210"/>
      <c r="B39" s="210" t="s">
        <v>27</v>
      </c>
      <c r="C39" s="208">
        <v>151882</v>
      </c>
      <c r="D39" s="208">
        <v>50565</v>
      </c>
      <c r="E39" s="208">
        <v>13856</v>
      </c>
      <c r="F39" s="208">
        <v>31733</v>
      </c>
      <c r="G39" s="208">
        <v>31608</v>
      </c>
      <c r="I39" s="225"/>
      <c r="J39" s="248"/>
      <c r="K39" s="248"/>
    </row>
    <row r="40" spans="1:11" ht="12.75">
      <c r="A40" s="210"/>
      <c r="B40" s="210" t="s">
        <v>25</v>
      </c>
      <c r="C40" s="208">
        <v>183243</v>
      </c>
      <c r="D40" s="208">
        <v>56901</v>
      </c>
      <c r="E40" s="208">
        <v>13566</v>
      </c>
      <c r="F40" s="208">
        <v>34440</v>
      </c>
      <c r="G40" s="208">
        <v>31183</v>
      </c>
      <c r="I40" s="225"/>
      <c r="J40" s="248"/>
      <c r="K40" s="248"/>
    </row>
    <row r="41" spans="1:11" ht="12.75">
      <c r="A41" s="210"/>
      <c r="B41" s="210" t="s">
        <v>26</v>
      </c>
      <c r="C41" s="208">
        <v>170408</v>
      </c>
      <c r="D41" s="208">
        <v>56809</v>
      </c>
      <c r="E41" s="208">
        <v>13328</v>
      </c>
      <c r="F41" s="208">
        <v>32815</v>
      </c>
      <c r="G41" s="208">
        <v>28864</v>
      </c>
      <c r="I41" s="225"/>
      <c r="J41" s="248"/>
      <c r="K41" s="248"/>
    </row>
    <row r="42" spans="1:11" s="211" customFormat="1" ht="25.5" customHeight="1">
      <c r="A42" s="210">
        <v>2014</v>
      </c>
      <c r="B42" s="210" t="s">
        <v>29</v>
      </c>
      <c r="C42" s="208">
        <v>205741</v>
      </c>
      <c r="D42" s="208">
        <v>54724</v>
      </c>
      <c r="E42" s="208">
        <v>14540</v>
      </c>
      <c r="F42" s="208">
        <v>29763</v>
      </c>
      <c r="G42" s="208">
        <v>31354</v>
      </c>
      <c r="I42" s="225"/>
      <c r="J42" s="238"/>
      <c r="K42" s="238"/>
    </row>
    <row r="43" spans="1:11" s="211" customFormat="1" ht="12.75">
      <c r="A43" s="210"/>
      <c r="B43" s="210" t="s">
        <v>27</v>
      </c>
      <c r="C43" s="208">
        <v>203648</v>
      </c>
      <c r="D43" s="208">
        <v>48394</v>
      </c>
      <c r="E43" s="208">
        <v>13368</v>
      </c>
      <c r="F43" s="208">
        <v>30489</v>
      </c>
      <c r="G43" s="208">
        <v>30623</v>
      </c>
      <c r="I43" s="225"/>
      <c r="J43" s="238"/>
      <c r="K43" s="238"/>
    </row>
    <row r="44" spans="1:119" s="221" customFormat="1" ht="12.75">
      <c r="A44" s="210"/>
      <c r="B44" s="215" t="s">
        <v>25</v>
      </c>
      <c r="C44" s="208">
        <v>223149</v>
      </c>
      <c r="D44" s="208">
        <v>62906</v>
      </c>
      <c r="E44" s="208">
        <v>14248</v>
      </c>
      <c r="F44" s="208">
        <v>34328</v>
      </c>
      <c r="G44" s="208">
        <v>28889</v>
      </c>
      <c r="H44" s="211"/>
      <c r="I44" s="225"/>
      <c r="J44" s="238"/>
      <c r="K44" s="238"/>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row>
    <row r="45" spans="1:11" s="211" customFormat="1" ht="15">
      <c r="A45" s="210"/>
      <c r="B45" s="210" t="s">
        <v>26</v>
      </c>
      <c r="C45" s="208">
        <v>199003</v>
      </c>
      <c r="D45" s="208">
        <v>55726</v>
      </c>
      <c r="E45" s="208">
        <v>13124</v>
      </c>
      <c r="F45" s="208">
        <v>36496</v>
      </c>
      <c r="G45" s="208">
        <v>30020</v>
      </c>
      <c r="I45" s="225"/>
      <c r="J45" s="249"/>
      <c r="K45" s="238"/>
    </row>
    <row r="46" spans="1:11" s="211" customFormat="1" ht="15">
      <c r="A46" s="210"/>
      <c r="B46" s="210"/>
      <c r="C46" s="208"/>
      <c r="D46" s="208"/>
      <c r="E46" s="208"/>
      <c r="F46" s="208"/>
      <c r="G46" s="208"/>
      <c r="I46" s="225"/>
      <c r="J46" s="249"/>
      <c r="K46" s="238"/>
    </row>
    <row r="47" spans="1:11" s="211" customFormat="1" ht="15">
      <c r="A47" s="210">
        <v>2015</v>
      </c>
      <c r="B47" s="210" t="s">
        <v>23</v>
      </c>
      <c r="C47" s="208">
        <v>243589</v>
      </c>
      <c r="D47" s="208">
        <v>60311</v>
      </c>
      <c r="E47" s="208">
        <v>13278</v>
      </c>
      <c r="F47" s="208">
        <v>42887</v>
      </c>
      <c r="G47" s="208">
        <v>31468</v>
      </c>
      <c r="H47" s="208"/>
      <c r="I47" s="209"/>
      <c r="J47" s="249"/>
      <c r="K47" s="238"/>
    </row>
    <row r="48" spans="1:11" s="211" customFormat="1" ht="15">
      <c r="A48" s="210"/>
      <c r="B48" s="210" t="s">
        <v>24</v>
      </c>
      <c r="C48" s="208">
        <v>194541</v>
      </c>
      <c r="D48" s="208">
        <v>74609</v>
      </c>
      <c r="E48" s="208">
        <v>12091</v>
      </c>
      <c r="F48" s="208">
        <v>36378</v>
      </c>
      <c r="G48" s="208">
        <v>32477</v>
      </c>
      <c r="H48" s="208"/>
      <c r="I48" s="209"/>
      <c r="J48" s="249"/>
      <c r="K48" s="238"/>
    </row>
    <row r="49" spans="1:11" s="211" customFormat="1" ht="15">
      <c r="A49" s="210"/>
      <c r="B49" s="210" t="s">
        <v>1</v>
      </c>
      <c r="C49" s="208">
        <v>214068</v>
      </c>
      <c r="D49" s="208">
        <v>59968</v>
      </c>
      <c r="E49" s="208">
        <v>13023</v>
      </c>
      <c r="F49" s="208">
        <v>33298</v>
      </c>
      <c r="G49" s="208">
        <v>27440</v>
      </c>
      <c r="H49" s="208"/>
      <c r="I49" s="209"/>
      <c r="J49" s="249"/>
      <c r="K49" s="238"/>
    </row>
    <row r="50" spans="1:11" s="211" customFormat="1" ht="15">
      <c r="A50" s="210"/>
      <c r="B50" s="210" t="s">
        <v>218</v>
      </c>
      <c r="C50" s="208">
        <v>215467</v>
      </c>
      <c r="D50" s="208">
        <v>58308</v>
      </c>
      <c r="E50" s="208">
        <v>11229</v>
      </c>
      <c r="F50" s="208">
        <v>32870</v>
      </c>
      <c r="G50" s="208">
        <v>25038</v>
      </c>
      <c r="H50" s="208"/>
      <c r="I50" s="209"/>
      <c r="J50" s="249"/>
      <c r="K50" s="238"/>
    </row>
    <row r="51" spans="1:11" s="211" customFormat="1" ht="15">
      <c r="A51" s="210"/>
      <c r="B51" s="210"/>
      <c r="C51" s="208"/>
      <c r="D51" s="208"/>
      <c r="E51" s="208"/>
      <c r="F51" s="208"/>
      <c r="G51" s="208"/>
      <c r="H51" s="208"/>
      <c r="I51" s="209"/>
      <c r="J51" s="249"/>
      <c r="K51" s="238"/>
    </row>
    <row r="52" spans="1:11" s="211" customFormat="1" ht="12.75">
      <c r="A52" s="222">
        <v>2016</v>
      </c>
      <c r="B52" s="222" t="s">
        <v>217</v>
      </c>
      <c r="C52" s="406">
        <v>253532</v>
      </c>
      <c r="D52" s="406">
        <v>58488</v>
      </c>
      <c r="E52" s="406">
        <v>12642</v>
      </c>
      <c r="F52" s="406">
        <v>38752</v>
      </c>
      <c r="G52" s="406">
        <v>24749</v>
      </c>
      <c r="H52" s="399"/>
      <c r="I52" s="209"/>
      <c r="J52" s="238"/>
      <c r="K52" s="238"/>
    </row>
    <row r="53" spans="1:11" s="211" customFormat="1" ht="12.75">
      <c r="A53" s="210"/>
      <c r="B53" s="210"/>
      <c r="C53" s="291"/>
      <c r="D53" s="291"/>
      <c r="E53" s="291"/>
      <c r="F53" s="291"/>
      <c r="G53" s="291"/>
      <c r="J53" s="238"/>
      <c r="K53" s="238"/>
    </row>
    <row r="54" spans="1:11" s="211" customFormat="1" ht="12.75">
      <c r="A54" s="263" t="s">
        <v>127</v>
      </c>
      <c r="B54" s="210"/>
      <c r="C54" s="292"/>
      <c r="D54" s="292"/>
      <c r="E54" s="292"/>
      <c r="F54" s="292"/>
      <c r="G54" s="292"/>
      <c r="J54" s="238"/>
      <c r="K54" s="238"/>
    </row>
    <row r="55" spans="1:27" ht="12.75">
      <c r="A55" s="423"/>
      <c r="B55" s="423"/>
      <c r="C55" s="423"/>
      <c r="D55" s="423"/>
      <c r="E55" s="423"/>
      <c r="F55" s="423"/>
      <c r="G55" s="423"/>
      <c r="H55" s="211"/>
      <c r="I55" s="211"/>
      <c r="J55" s="238"/>
      <c r="K55" s="238"/>
      <c r="L55" s="211"/>
      <c r="M55" s="211"/>
      <c r="N55" s="211"/>
      <c r="O55" s="211"/>
      <c r="P55" s="211"/>
      <c r="Q55" s="211"/>
      <c r="R55" s="211"/>
      <c r="S55" s="211"/>
      <c r="T55" s="211"/>
      <c r="U55" s="211"/>
      <c r="V55" s="211"/>
      <c r="W55" s="211"/>
      <c r="X55" s="211"/>
      <c r="Y55" s="211"/>
      <c r="Z55" s="211"/>
      <c r="AA55" s="211"/>
    </row>
    <row r="56" spans="1:11" ht="12.75">
      <c r="A56" s="293" t="s">
        <v>32</v>
      </c>
      <c r="B56" s="293"/>
      <c r="C56" s="294"/>
      <c r="D56" s="295"/>
      <c r="E56" s="295"/>
      <c r="F56" s="295"/>
      <c r="G56" s="295"/>
      <c r="J56" s="248"/>
      <c r="K56" s="248"/>
    </row>
    <row r="57" spans="1:11" s="296" customFormat="1" ht="12.75" customHeight="1">
      <c r="A57" s="419" t="s">
        <v>42</v>
      </c>
      <c r="B57" s="435"/>
      <c r="C57" s="435"/>
      <c r="D57" s="435"/>
      <c r="E57" s="435"/>
      <c r="F57" s="435"/>
      <c r="G57" s="435"/>
      <c r="J57" s="297"/>
      <c r="K57" s="297"/>
    </row>
    <row r="58" spans="1:11" ht="12.75">
      <c r="A58" s="232" t="s">
        <v>246</v>
      </c>
      <c r="J58" s="248"/>
      <c r="K58" s="248"/>
    </row>
    <row r="59" spans="1:11" ht="12.75">
      <c r="A59" s="265" t="s">
        <v>120</v>
      </c>
      <c r="J59" s="248"/>
      <c r="K59" s="248"/>
    </row>
    <row r="60" spans="1:11" ht="12.75">
      <c r="A60" s="267" t="s">
        <v>121</v>
      </c>
      <c r="J60" s="248"/>
      <c r="K60" s="248"/>
    </row>
    <row r="61" spans="1:11" ht="12.75">
      <c r="A61" s="268" t="s">
        <v>122</v>
      </c>
      <c r="J61" s="248"/>
      <c r="K61" s="248"/>
    </row>
    <row r="62" spans="10:11" ht="12.75">
      <c r="J62" s="248"/>
      <c r="K62" s="248"/>
    </row>
    <row r="63" spans="10:11" ht="12.75">
      <c r="J63" s="248"/>
      <c r="K63" s="248"/>
    </row>
    <row r="64" spans="10:11" ht="12.75">
      <c r="J64" s="248"/>
      <c r="K64" s="248"/>
    </row>
    <row r="65" spans="10:11" ht="12.75">
      <c r="J65" s="248"/>
      <c r="K65" s="248"/>
    </row>
    <row r="66" spans="10:11" ht="12.75">
      <c r="J66" s="248"/>
      <c r="K66" s="248"/>
    </row>
    <row r="67" spans="10:11" ht="12.75">
      <c r="J67" s="248"/>
      <c r="K67" s="248"/>
    </row>
    <row r="68" spans="10:11" ht="12.75">
      <c r="J68" s="248"/>
      <c r="K68" s="248"/>
    </row>
    <row r="69" spans="10:11" ht="12.75">
      <c r="J69" s="248"/>
      <c r="K69" s="248"/>
    </row>
    <row r="70" spans="10:11" ht="12.75">
      <c r="J70" s="248"/>
      <c r="K70" s="248"/>
    </row>
    <row r="71" spans="10:11" ht="12.75">
      <c r="J71" s="248"/>
      <c r="K71" s="248"/>
    </row>
    <row r="72" spans="10:11" ht="12.75">
      <c r="J72" s="248"/>
      <c r="K72" s="248"/>
    </row>
    <row r="73" spans="10:11" ht="12.75">
      <c r="J73" s="248"/>
      <c r="K73" s="248"/>
    </row>
    <row r="74" spans="10:11" ht="12.75">
      <c r="J74" s="248"/>
      <c r="K74" s="248"/>
    </row>
    <row r="75" spans="10:11" ht="12.75">
      <c r="J75" s="248"/>
      <c r="K75" s="248"/>
    </row>
    <row r="76" spans="10:11" ht="12.75">
      <c r="J76" s="248"/>
      <c r="K76" s="248"/>
    </row>
    <row r="77" spans="10:11" ht="12.75">
      <c r="J77" s="248"/>
      <c r="K77" s="248"/>
    </row>
    <row r="78" spans="10:11" ht="12.75">
      <c r="J78" s="248"/>
      <c r="K78" s="248"/>
    </row>
    <row r="79" spans="10:11" ht="12.75">
      <c r="J79" s="248"/>
      <c r="K79" s="248"/>
    </row>
    <row r="80" spans="10:11" ht="12.75">
      <c r="J80" s="248"/>
      <c r="K80" s="248"/>
    </row>
    <row r="81" spans="10:11" ht="12.75">
      <c r="J81" s="248"/>
      <c r="K81" s="248"/>
    </row>
    <row r="82" spans="10:11" ht="12.75">
      <c r="J82" s="248"/>
      <c r="K82" s="248"/>
    </row>
    <row r="83" spans="10:11" ht="12.75">
      <c r="J83" s="248"/>
      <c r="K83" s="248"/>
    </row>
    <row r="84" spans="10:11" ht="12.75">
      <c r="J84" s="248"/>
      <c r="K84" s="248"/>
    </row>
    <row r="85" spans="10:11" ht="12.75">
      <c r="J85" s="248"/>
      <c r="K85" s="248"/>
    </row>
    <row r="86" spans="10:11" ht="12.75">
      <c r="J86" s="248"/>
      <c r="K86" s="248"/>
    </row>
    <row r="87" spans="10:11" ht="12.75">
      <c r="J87" s="248"/>
      <c r="K87" s="248"/>
    </row>
    <row r="88" spans="10:11" ht="12.75">
      <c r="J88" s="248"/>
      <c r="K88" s="248"/>
    </row>
    <row r="89" spans="10:11" ht="12.75">
      <c r="J89" s="248"/>
      <c r="K89" s="248"/>
    </row>
    <row r="90" spans="10:11" ht="12.75">
      <c r="J90" s="248"/>
      <c r="K90" s="248"/>
    </row>
    <row r="91" spans="10:11" ht="12.75">
      <c r="J91" s="248"/>
      <c r="K91" s="248"/>
    </row>
    <row r="92" spans="10:11" ht="12.75">
      <c r="J92" s="248"/>
      <c r="K92" s="248"/>
    </row>
    <row r="93" spans="10:11" ht="12.75">
      <c r="J93" s="248"/>
      <c r="K93" s="248"/>
    </row>
    <row r="94" spans="10:11" ht="12.75">
      <c r="J94" s="248"/>
      <c r="K94" s="248"/>
    </row>
    <row r="95" spans="10:11" ht="12.75">
      <c r="J95" s="248"/>
      <c r="K95" s="248"/>
    </row>
    <row r="96" spans="10:11" ht="12.75">
      <c r="J96" s="248"/>
      <c r="K96" s="248"/>
    </row>
    <row r="97" spans="10:11" ht="12.75">
      <c r="J97" s="248"/>
      <c r="K97" s="248"/>
    </row>
    <row r="98" spans="10:11" ht="12.75">
      <c r="J98" s="248"/>
      <c r="K98" s="248"/>
    </row>
    <row r="99" spans="10:11" ht="12.75">
      <c r="J99" s="248"/>
      <c r="K99" s="248"/>
    </row>
    <row r="100" spans="10:11" ht="12.75">
      <c r="J100" s="248"/>
      <c r="K100" s="248"/>
    </row>
    <row r="101" spans="10:11" ht="12.75">
      <c r="J101" s="248"/>
      <c r="K101" s="248"/>
    </row>
    <row r="102" spans="10:11" ht="12.75">
      <c r="J102" s="248"/>
      <c r="K102" s="248"/>
    </row>
    <row r="103" spans="10:11" ht="12.75">
      <c r="J103" s="248"/>
      <c r="K103" s="248"/>
    </row>
    <row r="104" spans="10:11" ht="12.75">
      <c r="J104" s="248"/>
      <c r="K104" s="248"/>
    </row>
    <row r="105" spans="10:11" ht="12.75">
      <c r="J105" s="248"/>
      <c r="K105" s="248"/>
    </row>
    <row r="106" spans="10:11" ht="12.75">
      <c r="J106" s="248"/>
      <c r="K106" s="248"/>
    </row>
    <row r="107" spans="10:11" ht="12.75">
      <c r="J107" s="248"/>
      <c r="K107" s="248"/>
    </row>
    <row r="108" spans="10:11" ht="12.75">
      <c r="J108" s="248"/>
      <c r="K108" s="248"/>
    </row>
    <row r="109" spans="10:11" ht="12.75">
      <c r="J109" s="248"/>
      <c r="K109" s="248"/>
    </row>
    <row r="110" spans="10:11" ht="12.75">
      <c r="J110" s="248"/>
      <c r="K110" s="248"/>
    </row>
    <row r="111" spans="10:11" ht="12.75">
      <c r="J111" s="248"/>
      <c r="K111" s="248"/>
    </row>
    <row r="112" spans="10:11" ht="12.75">
      <c r="J112" s="248"/>
      <c r="K112" s="248"/>
    </row>
    <row r="113" spans="10:11" ht="12.75">
      <c r="J113" s="248"/>
      <c r="K113" s="248"/>
    </row>
    <row r="114" spans="10:11" ht="12.75">
      <c r="J114" s="248"/>
      <c r="K114" s="248"/>
    </row>
    <row r="115" spans="10:11" ht="12.75">
      <c r="J115" s="248"/>
      <c r="K115" s="248"/>
    </row>
    <row r="116" spans="10:11" ht="12.75">
      <c r="J116" s="248"/>
      <c r="K116" s="248"/>
    </row>
    <row r="117" spans="10:11" ht="12.75">
      <c r="J117" s="248"/>
      <c r="K117" s="248"/>
    </row>
    <row r="118" spans="10:11" ht="12.75">
      <c r="J118" s="248"/>
      <c r="K118" s="248"/>
    </row>
    <row r="119" spans="10:11" ht="12.75">
      <c r="J119" s="248"/>
      <c r="K119" s="248"/>
    </row>
    <row r="120" spans="10:11" ht="12.75">
      <c r="J120" s="248"/>
      <c r="K120" s="248"/>
    </row>
    <row r="121" spans="10:11" ht="12.75">
      <c r="J121" s="248"/>
      <c r="K121" s="248"/>
    </row>
    <row r="122" spans="10:11" ht="12.75">
      <c r="J122" s="248"/>
      <c r="K122" s="248"/>
    </row>
    <row r="123" spans="10:11" ht="12.75">
      <c r="J123" s="248"/>
      <c r="K123" s="248"/>
    </row>
    <row r="124" spans="10:11" ht="12.75">
      <c r="J124" s="248"/>
      <c r="K124" s="248"/>
    </row>
    <row r="125" spans="10:11" ht="12.75">
      <c r="J125" s="248"/>
      <c r="K125" s="248"/>
    </row>
    <row r="126" spans="10:11" ht="12.75">
      <c r="J126" s="248"/>
      <c r="K126" s="248"/>
    </row>
    <row r="127" spans="10:11" ht="12.75">
      <c r="J127" s="248"/>
      <c r="K127" s="248"/>
    </row>
    <row r="128" spans="10:11" ht="12.75">
      <c r="J128" s="248"/>
      <c r="K128" s="248"/>
    </row>
    <row r="129" spans="10:11" ht="12.75">
      <c r="J129" s="248"/>
      <c r="K129" s="248"/>
    </row>
    <row r="130" spans="10:11" ht="12.75">
      <c r="J130" s="248"/>
      <c r="K130" s="248"/>
    </row>
    <row r="131" spans="10:11" ht="12.75">
      <c r="J131" s="248"/>
      <c r="K131" s="248"/>
    </row>
    <row r="132" spans="10:11" ht="12.75">
      <c r="J132" s="248"/>
      <c r="K132" s="248"/>
    </row>
    <row r="133" spans="10:11" ht="12.75">
      <c r="J133" s="248"/>
      <c r="K133" s="248"/>
    </row>
    <row r="134" spans="10:11" ht="12.75">
      <c r="J134" s="248"/>
      <c r="K134" s="248"/>
    </row>
    <row r="135" spans="10:11" ht="12.75">
      <c r="J135" s="248"/>
      <c r="K135" s="248"/>
    </row>
    <row r="136" spans="10:11" ht="12.75">
      <c r="J136" s="248"/>
      <c r="K136" s="248"/>
    </row>
    <row r="137" spans="10:11" ht="12.75">
      <c r="J137" s="248"/>
      <c r="K137" s="248"/>
    </row>
    <row r="138" spans="10:11" ht="12.75">
      <c r="J138" s="248"/>
      <c r="K138" s="248"/>
    </row>
    <row r="139" spans="10:11" ht="12.75">
      <c r="J139" s="248"/>
      <c r="K139" s="248"/>
    </row>
    <row r="140" spans="10:11" ht="12.75">
      <c r="J140" s="248"/>
      <c r="K140" s="248"/>
    </row>
    <row r="141" spans="10:11" ht="12.75">
      <c r="J141" s="248"/>
      <c r="K141" s="248"/>
    </row>
    <row r="142" spans="10:11" ht="12.75">
      <c r="J142" s="248"/>
      <c r="K142" s="248"/>
    </row>
    <row r="143" spans="10:11" ht="12.75">
      <c r="J143" s="248"/>
      <c r="K143" s="248"/>
    </row>
    <row r="144" spans="10:11" ht="12.75">
      <c r="J144" s="248"/>
      <c r="K144" s="248"/>
    </row>
    <row r="145" spans="10:11" ht="12.75">
      <c r="J145" s="248"/>
      <c r="K145" s="248"/>
    </row>
    <row r="146" spans="10:11" ht="12.75">
      <c r="J146" s="248"/>
      <c r="K146" s="248"/>
    </row>
    <row r="147" spans="10:11" ht="12.75">
      <c r="J147" s="248"/>
      <c r="K147" s="248"/>
    </row>
    <row r="148" spans="10:11" ht="12.75">
      <c r="J148" s="248"/>
      <c r="K148" s="248"/>
    </row>
    <row r="149" spans="10:11" ht="12.75">
      <c r="J149" s="248"/>
      <c r="K149" s="248"/>
    </row>
    <row r="150" spans="10:11" ht="12.75">
      <c r="J150" s="248"/>
      <c r="K150" s="248"/>
    </row>
    <row r="151" spans="10:11" ht="12.75">
      <c r="J151" s="248"/>
      <c r="K151" s="248"/>
    </row>
    <row r="152" spans="10:11" ht="12.75">
      <c r="J152" s="248"/>
      <c r="K152" s="248"/>
    </row>
    <row r="153" spans="10:11" ht="12.75">
      <c r="J153" s="248"/>
      <c r="K153" s="248"/>
    </row>
    <row r="154" spans="10:11" ht="12.75">
      <c r="J154" s="248"/>
      <c r="K154" s="248"/>
    </row>
    <row r="155" spans="10:11" ht="12.75">
      <c r="J155" s="248"/>
      <c r="K155" s="248"/>
    </row>
    <row r="156" spans="10:11" ht="12.75">
      <c r="J156" s="248"/>
      <c r="K156" s="248"/>
    </row>
    <row r="157" spans="10:11" ht="12.75">
      <c r="J157" s="248"/>
      <c r="K157" s="248"/>
    </row>
    <row r="158" spans="10:11" ht="12.75">
      <c r="J158" s="248"/>
      <c r="K158" s="248"/>
    </row>
    <row r="159" spans="10:11" ht="12.75">
      <c r="J159" s="248"/>
      <c r="K159" s="248"/>
    </row>
    <row r="160" spans="10:11" ht="12.75">
      <c r="J160" s="248"/>
      <c r="K160" s="248"/>
    </row>
    <row r="161" spans="10:11" ht="12.75">
      <c r="J161" s="248"/>
      <c r="K161" s="248"/>
    </row>
    <row r="162" spans="10:11" ht="12.75">
      <c r="J162" s="248"/>
      <c r="K162" s="248"/>
    </row>
    <row r="163" spans="10:11" ht="12.75">
      <c r="J163" s="248"/>
      <c r="K163" s="248"/>
    </row>
    <row r="164" spans="10:11" ht="12.75">
      <c r="J164" s="248"/>
      <c r="K164" s="248"/>
    </row>
    <row r="165" spans="10:11" ht="12.75">
      <c r="J165" s="248"/>
      <c r="K165" s="248"/>
    </row>
    <row r="166" spans="10:11" ht="12.75">
      <c r="J166" s="248"/>
      <c r="K166" s="248"/>
    </row>
    <row r="167" spans="10:11" ht="12.75">
      <c r="J167" s="248"/>
      <c r="K167" s="248"/>
    </row>
    <row r="168" spans="10:11" ht="12.75">
      <c r="J168" s="248"/>
      <c r="K168" s="248"/>
    </row>
    <row r="169" spans="10:11" ht="12.75">
      <c r="J169" s="248"/>
      <c r="K169" s="248"/>
    </row>
    <row r="170" spans="10:11" ht="12.75">
      <c r="J170" s="248"/>
      <c r="K170" s="248"/>
    </row>
    <row r="171" spans="10:11" ht="12.75">
      <c r="J171" s="248"/>
      <c r="K171" s="248"/>
    </row>
    <row r="172" spans="10:11" ht="12.75">
      <c r="J172" s="248"/>
      <c r="K172" s="248"/>
    </row>
    <row r="173" spans="10:11" ht="12.75">
      <c r="J173" s="248"/>
      <c r="K173" s="248"/>
    </row>
    <row r="174" spans="10:11" ht="12.75">
      <c r="J174" s="248"/>
      <c r="K174" s="248"/>
    </row>
    <row r="175" spans="10:11" ht="12.75">
      <c r="J175" s="248"/>
      <c r="K175" s="248"/>
    </row>
    <row r="176" spans="10:11" ht="12.75">
      <c r="J176" s="248"/>
      <c r="K176" s="248"/>
    </row>
    <row r="177" spans="10:11" ht="12.75">
      <c r="J177" s="248"/>
      <c r="K177" s="248"/>
    </row>
    <row r="178" spans="10:11" ht="12.75">
      <c r="J178" s="248"/>
      <c r="K178" s="248"/>
    </row>
    <row r="179" spans="10:11" ht="12.75">
      <c r="J179" s="248"/>
      <c r="K179" s="248"/>
    </row>
    <row r="180" ht="12.75">
      <c r="J180" s="248"/>
    </row>
    <row r="181" ht="12.75">
      <c r="J181" s="248"/>
    </row>
    <row r="182" ht="12.75">
      <c r="J182" s="248"/>
    </row>
    <row r="183" ht="12.75">
      <c r="J183" s="248"/>
    </row>
    <row r="184" ht="12.75">
      <c r="J184" s="248"/>
    </row>
    <row r="185" ht="12.75">
      <c r="J185" s="248"/>
    </row>
    <row r="186" ht="12.75">
      <c r="J186" s="248"/>
    </row>
    <row r="187" ht="12.75">
      <c r="J187" s="248"/>
    </row>
    <row r="188" ht="12.75">
      <c r="J188" s="248"/>
    </row>
    <row r="189" ht="12.75">
      <c r="J189" s="248"/>
    </row>
  </sheetData>
  <sheetProtection/>
  <mergeCells count="3">
    <mergeCell ref="A2:G2"/>
    <mergeCell ref="A55:G55"/>
    <mergeCell ref="A57:G57"/>
  </mergeCells>
  <hyperlinks>
    <hyperlink ref="G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6" r:id="rId1"/>
  <headerFooter alignWithMargins="0">
    <oddHeader>&amp;CCivil Justice Statistics Quarterly: April to June 2015</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72"/>
  <sheetViews>
    <sheetView workbookViewId="0" topLeftCell="A1">
      <selection activeCell="A1" sqref="A1"/>
    </sheetView>
  </sheetViews>
  <sheetFormatPr defaultColWidth="9.140625" defaultRowHeight="12.75"/>
  <cols>
    <col min="1" max="1" width="10.8515625" style="232" customWidth="1"/>
    <col min="2" max="2" width="8.140625" style="232" customWidth="1"/>
    <col min="3" max="3" width="9.8515625" style="232" bestFit="1" customWidth="1"/>
    <col min="4" max="4" width="16.00390625" style="232" customWidth="1"/>
    <col min="5" max="5" width="11.28125" style="232" customWidth="1"/>
    <col min="6" max="7" width="16.00390625" style="232" customWidth="1"/>
    <col min="8" max="8" width="13.28125" style="232" bestFit="1" customWidth="1"/>
    <col min="9" max="9" width="13.7109375" style="232" customWidth="1"/>
    <col min="10" max="10" width="9.140625" style="232" customWidth="1"/>
    <col min="11" max="11" width="9.140625" style="248" customWidth="1"/>
    <col min="12" max="16384" width="9.140625" style="232" customWidth="1"/>
  </cols>
  <sheetData>
    <row r="1" spans="1:10" ht="12.75">
      <c r="A1" s="251" t="s">
        <v>67</v>
      </c>
      <c r="B1" s="251"/>
      <c r="C1" s="211"/>
      <c r="D1" s="211"/>
      <c r="E1" s="211"/>
      <c r="F1" s="211"/>
      <c r="G1" s="211"/>
      <c r="H1" s="211"/>
      <c r="I1" s="348" t="s">
        <v>37</v>
      </c>
      <c r="J1" s="211"/>
    </row>
    <row r="2" spans="1:10" ht="27.75" customHeight="1">
      <c r="A2" s="416" t="s">
        <v>223</v>
      </c>
      <c r="B2" s="416"/>
      <c r="C2" s="416"/>
      <c r="D2" s="416"/>
      <c r="E2" s="416"/>
      <c r="F2" s="416"/>
      <c r="G2" s="416"/>
      <c r="H2" s="416"/>
      <c r="I2" s="437"/>
      <c r="J2" s="211"/>
    </row>
    <row r="3" spans="1:10" ht="12.75">
      <c r="A3" s="251"/>
      <c r="B3" s="251"/>
      <c r="C3" s="211"/>
      <c r="D3" s="211"/>
      <c r="E3" s="211"/>
      <c r="F3" s="211"/>
      <c r="G3" s="211"/>
      <c r="H3" s="211"/>
      <c r="I3" s="211"/>
      <c r="J3" s="211"/>
    </row>
    <row r="4" spans="1:9" ht="12.75" customHeight="1">
      <c r="A4" s="438" t="s">
        <v>19</v>
      </c>
      <c r="B4" s="439" t="s">
        <v>20</v>
      </c>
      <c r="C4" s="440" t="s">
        <v>130</v>
      </c>
      <c r="D4" s="440"/>
      <c r="E4" s="440" t="s">
        <v>40</v>
      </c>
      <c r="F4" s="441"/>
      <c r="G4" s="441"/>
      <c r="H4" s="441"/>
      <c r="I4" s="442" t="s">
        <v>131</v>
      </c>
    </row>
    <row r="5" spans="1:9" ht="16.5" customHeight="1">
      <c r="A5" s="438"/>
      <c r="B5" s="439"/>
      <c r="C5" s="443" t="s">
        <v>224</v>
      </c>
      <c r="D5" s="443" t="s">
        <v>240</v>
      </c>
      <c r="E5" s="443" t="s">
        <v>224</v>
      </c>
      <c r="F5" s="440" t="s">
        <v>39</v>
      </c>
      <c r="G5" s="440"/>
      <c r="H5" s="440"/>
      <c r="I5" s="443"/>
    </row>
    <row r="6" spans="1:9" ht="39.75">
      <c r="A6" s="438"/>
      <c r="B6" s="439"/>
      <c r="C6" s="443"/>
      <c r="D6" s="443"/>
      <c r="E6" s="443"/>
      <c r="F6" s="392" t="s">
        <v>241</v>
      </c>
      <c r="G6" s="392" t="s">
        <v>242</v>
      </c>
      <c r="H6" s="392" t="s">
        <v>243</v>
      </c>
      <c r="I6" s="443"/>
    </row>
    <row r="7" spans="1:9" ht="26.25" customHeight="1">
      <c r="A7" s="210">
        <v>2000</v>
      </c>
      <c r="B7" s="270"/>
      <c r="C7" s="271">
        <v>55836</v>
      </c>
      <c r="D7" s="272">
        <v>29</v>
      </c>
      <c r="E7" s="271">
        <v>15397</v>
      </c>
      <c r="F7" s="272">
        <v>48</v>
      </c>
      <c r="G7" s="272">
        <v>26</v>
      </c>
      <c r="H7" s="272">
        <v>74</v>
      </c>
      <c r="I7" s="273">
        <v>71233</v>
      </c>
    </row>
    <row r="8" spans="1:9" ht="12.75" customHeight="1">
      <c r="A8" s="210">
        <v>2001</v>
      </c>
      <c r="B8" s="270"/>
      <c r="C8" s="225">
        <v>58333</v>
      </c>
      <c r="D8" s="274">
        <v>28</v>
      </c>
      <c r="E8" s="225">
        <v>13430</v>
      </c>
      <c r="F8" s="274">
        <v>39</v>
      </c>
      <c r="G8" s="274">
        <v>35</v>
      </c>
      <c r="H8" s="274">
        <v>73</v>
      </c>
      <c r="I8" s="224">
        <v>71763</v>
      </c>
    </row>
    <row r="9" spans="1:9" ht="12.75" customHeight="1">
      <c r="A9" s="210">
        <v>2002</v>
      </c>
      <c r="B9" s="270"/>
      <c r="C9" s="225">
        <v>55719</v>
      </c>
      <c r="D9" s="274">
        <v>31</v>
      </c>
      <c r="E9" s="225">
        <v>13182</v>
      </c>
      <c r="F9" s="274">
        <v>28</v>
      </c>
      <c r="G9" s="274">
        <v>31</v>
      </c>
      <c r="H9" s="274">
        <v>58</v>
      </c>
      <c r="I9" s="224">
        <v>68901</v>
      </c>
    </row>
    <row r="10" spans="1:9" ht="12.75">
      <c r="A10" s="210">
        <v>2003</v>
      </c>
      <c r="B10" s="210"/>
      <c r="C10" s="225">
        <v>51046</v>
      </c>
      <c r="D10" s="275">
        <v>26.446422940273877</v>
      </c>
      <c r="E10" s="225">
        <v>13980</v>
      </c>
      <c r="F10" s="275">
        <v>21.432093803929032</v>
      </c>
      <c r="G10" s="275">
        <v>32.23725207441926</v>
      </c>
      <c r="H10" s="275">
        <v>53.669345878347734</v>
      </c>
      <c r="I10" s="224">
        <v>65026</v>
      </c>
    </row>
    <row r="11" spans="1:9" ht="12.75">
      <c r="A11" s="210">
        <v>2004</v>
      </c>
      <c r="B11" s="210"/>
      <c r="C11" s="225">
        <v>46604</v>
      </c>
      <c r="D11" s="275">
        <v>26.983845867864996</v>
      </c>
      <c r="E11" s="225">
        <v>15597</v>
      </c>
      <c r="F11" s="275">
        <v>21.21933875815542</v>
      </c>
      <c r="G11" s="275">
        <v>32.84590572538682</v>
      </c>
      <c r="H11" s="275">
        <v>54.0652444835422</v>
      </c>
      <c r="I11" s="224">
        <v>62201</v>
      </c>
    </row>
    <row r="12" spans="1:9" ht="12.75">
      <c r="A12" s="210">
        <v>2005</v>
      </c>
      <c r="B12" s="210"/>
      <c r="C12" s="225">
        <v>47667</v>
      </c>
      <c r="D12" s="275">
        <v>26.530848535457032</v>
      </c>
      <c r="E12" s="225">
        <v>15700</v>
      </c>
      <c r="F12" s="275">
        <v>21.56392061546695</v>
      </c>
      <c r="G12" s="275">
        <v>32.44668733328547</v>
      </c>
      <c r="H12" s="275">
        <v>54.01060794875277</v>
      </c>
      <c r="I12" s="224">
        <v>63367</v>
      </c>
    </row>
    <row r="13" spans="1:9" ht="12.75">
      <c r="A13" s="210">
        <v>2006</v>
      </c>
      <c r="B13" s="210"/>
      <c r="C13" s="225">
        <v>46860</v>
      </c>
      <c r="D13" s="275">
        <v>27.095162587613082</v>
      </c>
      <c r="E13" s="225">
        <v>16108</v>
      </c>
      <c r="F13" s="275">
        <v>20.499701718103704</v>
      </c>
      <c r="G13" s="275">
        <v>32.23010459751862</v>
      </c>
      <c r="H13" s="275">
        <v>52.72980631562198</v>
      </c>
      <c r="I13" s="224">
        <v>62968</v>
      </c>
    </row>
    <row r="14" spans="1:9" ht="12.75">
      <c r="A14" s="210">
        <v>2007</v>
      </c>
      <c r="B14" s="210"/>
      <c r="C14" s="225">
        <v>53248</v>
      </c>
      <c r="D14" s="275">
        <v>27.73014114498708</v>
      </c>
      <c r="E14" s="225">
        <v>16000</v>
      </c>
      <c r="F14" s="275">
        <v>20.903100775193774</v>
      </c>
      <c r="G14" s="275">
        <v>32.25683076613364</v>
      </c>
      <c r="H14" s="275">
        <v>53.15993154132628</v>
      </c>
      <c r="I14" s="224">
        <v>69248</v>
      </c>
    </row>
    <row r="15" spans="1:9" ht="12.75">
      <c r="A15" s="210">
        <v>2008</v>
      </c>
      <c r="B15" s="210"/>
      <c r="C15" s="225">
        <v>46519</v>
      </c>
      <c r="D15" s="275">
        <v>29.123196298202693</v>
      </c>
      <c r="E15" s="225">
        <v>17462</v>
      </c>
      <c r="F15" s="275">
        <v>20.696076445786556</v>
      </c>
      <c r="G15" s="275">
        <v>31.706607994403424</v>
      </c>
      <c r="H15" s="275">
        <v>52.402684440188615</v>
      </c>
      <c r="I15" s="224">
        <v>63981</v>
      </c>
    </row>
    <row r="16" spans="1:11" ht="12.75">
      <c r="A16" s="210">
        <v>2009</v>
      </c>
      <c r="B16" s="210"/>
      <c r="C16" s="214">
        <v>46963</v>
      </c>
      <c r="D16" s="275">
        <v>30.4</v>
      </c>
      <c r="E16" s="214">
        <v>17115</v>
      </c>
      <c r="F16" s="275">
        <v>20.139550860616122</v>
      </c>
      <c r="G16" s="275">
        <v>32.55578615770698</v>
      </c>
      <c r="H16" s="275">
        <v>52.69533701832311</v>
      </c>
      <c r="I16" s="224">
        <v>64078</v>
      </c>
      <c r="K16" s="232"/>
    </row>
    <row r="17" spans="1:11" ht="12.75">
      <c r="A17" s="210">
        <v>2010</v>
      </c>
      <c r="B17" s="210"/>
      <c r="C17" s="214">
        <v>42786</v>
      </c>
      <c r="D17" s="275">
        <v>30.8</v>
      </c>
      <c r="E17" s="214">
        <v>17517</v>
      </c>
      <c r="F17" s="275">
        <v>20.148491175181068</v>
      </c>
      <c r="G17" s="275">
        <v>33.47148838656821</v>
      </c>
      <c r="H17" s="275">
        <v>53.61997956150266</v>
      </c>
      <c r="I17" s="224">
        <v>60303</v>
      </c>
      <c r="K17" s="232"/>
    </row>
    <row r="18" spans="1:11" ht="12.75">
      <c r="A18" s="210">
        <v>2011</v>
      </c>
      <c r="B18" s="210"/>
      <c r="C18" s="214">
        <v>36719</v>
      </c>
      <c r="D18" s="276">
        <v>29.8</v>
      </c>
      <c r="E18" s="214">
        <v>15941</v>
      </c>
      <c r="F18" s="276">
        <v>21.582907112749403</v>
      </c>
      <c r="G18" s="276">
        <v>34.61855566885638</v>
      </c>
      <c r="H18" s="276">
        <v>56.20146278136102</v>
      </c>
      <c r="I18" s="224">
        <v>52660</v>
      </c>
      <c r="K18" s="232"/>
    </row>
    <row r="19" spans="1:11" ht="12.75">
      <c r="A19" s="210">
        <v>2012</v>
      </c>
      <c r="B19" s="210"/>
      <c r="C19" s="214">
        <v>32457</v>
      </c>
      <c r="D19" s="276">
        <v>32.2</v>
      </c>
      <c r="E19" s="214">
        <v>14536</v>
      </c>
      <c r="F19" s="276">
        <v>22.818035752243528</v>
      </c>
      <c r="G19" s="276">
        <v>35.79108042729384</v>
      </c>
      <c r="H19" s="276">
        <v>58.60911617953737</v>
      </c>
      <c r="I19" s="224">
        <v>46993</v>
      </c>
      <c r="K19" s="232"/>
    </row>
    <row r="20" spans="1:11" ht="12.75">
      <c r="A20" s="215">
        <v>2013</v>
      </c>
      <c r="B20" s="210"/>
      <c r="C20" s="214">
        <v>29577</v>
      </c>
      <c r="D20" s="234">
        <v>32.2</v>
      </c>
      <c r="E20" s="214">
        <v>13516</v>
      </c>
      <c r="F20" s="234">
        <v>23.62341003275063</v>
      </c>
      <c r="G20" s="234">
        <v>35.476008267046566</v>
      </c>
      <c r="H20" s="234">
        <v>59.09941829979719</v>
      </c>
      <c r="I20" s="277">
        <v>43093</v>
      </c>
      <c r="K20" s="232"/>
    </row>
    <row r="21" spans="1:11" ht="12.75">
      <c r="A21" s="210">
        <v>2014</v>
      </c>
      <c r="B21" s="210"/>
      <c r="C21" s="214">
        <v>32914</v>
      </c>
      <c r="D21" s="276">
        <v>32.8</v>
      </c>
      <c r="E21" s="214">
        <v>11890</v>
      </c>
      <c r="F21" s="276">
        <v>23.79423622040911</v>
      </c>
      <c r="G21" s="276">
        <v>32.83932061161315</v>
      </c>
      <c r="H21" s="276">
        <v>56.633556832011806</v>
      </c>
      <c r="I21" s="277">
        <v>44804</v>
      </c>
      <c r="K21" s="232"/>
    </row>
    <row r="22" spans="1:11" ht="12.75">
      <c r="A22" s="210" t="s">
        <v>220</v>
      </c>
      <c r="B22" s="210"/>
      <c r="C22" s="214">
        <v>34662</v>
      </c>
      <c r="D22" s="276">
        <v>32.4</v>
      </c>
      <c r="E22" s="214">
        <v>13529</v>
      </c>
      <c r="F22" s="276">
        <v>22.435102464566405</v>
      </c>
      <c r="G22" s="276">
        <v>31.954696487411223</v>
      </c>
      <c r="H22" s="276">
        <v>54.38979895197761</v>
      </c>
      <c r="I22" s="277">
        <v>48191</v>
      </c>
      <c r="K22" s="232"/>
    </row>
    <row r="23" spans="1:15" ht="12.75">
      <c r="A23" s="210"/>
      <c r="B23" s="210"/>
      <c r="C23" s="214"/>
      <c r="D23" s="276"/>
      <c r="E23" s="214"/>
      <c r="F23" s="276"/>
      <c r="G23" s="276"/>
      <c r="H23" s="276"/>
      <c r="I23" s="224"/>
      <c r="K23" s="238"/>
      <c r="L23" s="211"/>
      <c r="M23" s="211"/>
      <c r="N23" s="211"/>
      <c r="O23" s="211"/>
    </row>
    <row r="24" spans="1:21" ht="25.5" customHeight="1">
      <c r="A24" s="210">
        <v>2009</v>
      </c>
      <c r="B24" s="210" t="s">
        <v>29</v>
      </c>
      <c r="C24" s="208">
        <v>11504</v>
      </c>
      <c r="D24" s="234">
        <v>30.615745973</v>
      </c>
      <c r="E24" s="208">
        <v>4442</v>
      </c>
      <c r="F24" s="234">
        <v>20.000306396</v>
      </c>
      <c r="G24" s="234">
        <v>32.872960552</v>
      </c>
      <c r="H24" s="234">
        <v>52.873266948</v>
      </c>
      <c r="I24" s="224">
        <v>15946</v>
      </c>
      <c r="K24" s="234"/>
      <c r="L24" s="234"/>
      <c r="M24" s="234"/>
      <c r="N24" s="234"/>
      <c r="O24" s="234"/>
      <c r="P24" s="234"/>
      <c r="Q24" s="234"/>
      <c r="R24" s="234"/>
      <c r="S24" s="234"/>
      <c r="T24" s="234"/>
      <c r="U24" s="234"/>
    </row>
    <row r="25" spans="1:15" ht="12.75">
      <c r="A25" s="210"/>
      <c r="B25" s="210" t="s">
        <v>24</v>
      </c>
      <c r="C25" s="208">
        <v>11001</v>
      </c>
      <c r="D25" s="234">
        <v>31.153811649</v>
      </c>
      <c r="E25" s="208">
        <v>4221</v>
      </c>
      <c r="F25" s="234">
        <v>20.141861484</v>
      </c>
      <c r="G25" s="234">
        <v>32.274881517</v>
      </c>
      <c r="H25" s="234">
        <v>52.416743001</v>
      </c>
      <c r="I25" s="224">
        <v>15222</v>
      </c>
      <c r="K25" s="234"/>
      <c r="L25" s="211"/>
      <c r="M25" s="234"/>
      <c r="N25" s="234"/>
      <c r="O25" s="234"/>
    </row>
    <row r="26" spans="1:15" ht="12.75">
      <c r="A26" s="210"/>
      <c r="B26" s="210" t="s">
        <v>25</v>
      </c>
      <c r="C26" s="208">
        <v>11928</v>
      </c>
      <c r="D26" s="234">
        <v>31.062279541</v>
      </c>
      <c r="E26" s="208">
        <v>4263</v>
      </c>
      <c r="F26" s="234">
        <v>19.759795571</v>
      </c>
      <c r="G26" s="234">
        <v>32.308388091</v>
      </c>
      <c r="H26" s="234">
        <v>52.068183662</v>
      </c>
      <c r="I26" s="224">
        <v>16191</v>
      </c>
      <c r="K26" s="234"/>
      <c r="L26" s="211"/>
      <c r="M26" s="234"/>
      <c r="N26" s="234"/>
      <c r="O26" s="234"/>
    </row>
    <row r="27" spans="1:15" ht="12.75">
      <c r="A27" s="210"/>
      <c r="B27" s="210" t="s">
        <v>28</v>
      </c>
      <c r="C27" s="208">
        <v>12530</v>
      </c>
      <c r="D27" s="234">
        <v>29.09233754</v>
      </c>
      <c r="E27" s="208">
        <v>4189</v>
      </c>
      <c r="F27" s="234">
        <v>20.671340684</v>
      </c>
      <c r="G27" s="234">
        <v>32.754274529</v>
      </c>
      <c r="H27" s="234">
        <v>53.425615213</v>
      </c>
      <c r="I27" s="224">
        <v>16719</v>
      </c>
      <c r="K27" s="234"/>
      <c r="L27" s="211"/>
      <c r="M27" s="234"/>
      <c r="N27" s="234"/>
      <c r="O27" s="234"/>
    </row>
    <row r="28" spans="1:15" ht="25.5" customHeight="1">
      <c r="A28" s="210">
        <v>2010</v>
      </c>
      <c r="B28" s="210" t="s">
        <v>29</v>
      </c>
      <c r="C28" s="208">
        <v>12162</v>
      </c>
      <c r="D28" s="234">
        <v>31.155714932</v>
      </c>
      <c r="E28" s="208">
        <v>4609</v>
      </c>
      <c r="F28" s="234">
        <v>19.414466546</v>
      </c>
      <c r="G28" s="234">
        <v>33.066835443</v>
      </c>
      <c r="H28" s="234">
        <v>52.481301989</v>
      </c>
      <c r="I28" s="224">
        <v>16771</v>
      </c>
      <c r="K28" s="234"/>
      <c r="L28" s="211"/>
      <c r="M28" s="234"/>
      <c r="N28" s="234"/>
      <c r="O28" s="234"/>
    </row>
    <row r="29" spans="1:15" ht="12.75">
      <c r="A29" s="210"/>
      <c r="B29" s="210" t="s">
        <v>27</v>
      </c>
      <c r="C29" s="208">
        <v>10769</v>
      </c>
      <c r="D29" s="234">
        <v>31.652376794</v>
      </c>
      <c r="E29" s="208">
        <v>4249</v>
      </c>
      <c r="F29" s="234">
        <v>19.985694527</v>
      </c>
      <c r="G29" s="234">
        <v>34.131594547</v>
      </c>
      <c r="H29" s="234">
        <v>54.117289073</v>
      </c>
      <c r="I29" s="224">
        <v>15018</v>
      </c>
      <c r="K29" s="234"/>
      <c r="L29" s="211"/>
      <c r="M29" s="234"/>
      <c r="N29" s="234"/>
      <c r="O29" s="234"/>
    </row>
    <row r="30" spans="1:15" ht="12.75">
      <c r="A30" s="279"/>
      <c r="B30" s="210" t="s">
        <v>1</v>
      </c>
      <c r="C30" s="208">
        <v>10331</v>
      </c>
      <c r="D30" s="234">
        <v>30.96687409</v>
      </c>
      <c r="E30" s="208">
        <v>4369</v>
      </c>
      <c r="F30" s="234">
        <v>20.226363739</v>
      </c>
      <c r="G30" s="234">
        <v>33.056250709</v>
      </c>
      <c r="H30" s="234">
        <v>53.282614448</v>
      </c>
      <c r="I30" s="224">
        <v>14700</v>
      </c>
      <c r="K30" s="234"/>
      <c r="L30" s="211"/>
      <c r="M30" s="234"/>
      <c r="N30" s="234"/>
      <c r="O30" s="234"/>
    </row>
    <row r="31" spans="1:15" ht="12.75">
      <c r="A31" s="279"/>
      <c r="B31" s="210" t="s">
        <v>26</v>
      </c>
      <c r="C31" s="208">
        <v>9524</v>
      </c>
      <c r="D31" s="234">
        <v>29.308987092</v>
      </c>
      <c r="E31" s="208">
        <v>4290</v>
      </c>
      <c r="F31" s="234">
        <v>21.011640212</v>
      </c>
      <c r="G31" s="234">
        <v>33.658005095</v>
      </c>
      <c r="H31" s="234">
        <v>54.669645307</v>
      </c>
      <c r="I31" s="224">
        <v>13814</v>
      </c>
      <c r="K31" s="234"/>
      <c r="L31" s="211"/>
      <c r="M31" s="234"/>
      <c r="N31" s="234"/>
      <c r="O31" s="234"/>
    </row>
    <row r="32" spans="1:15" ht="25.5" customHeight="1">
      <c r="A32" s="210">
        <v>2011</v>
      </c>
      <c r="B32" s="210" t="s">
        <v>23</v>
      </c>
      <c r="C32" s="208">
        <v>9897</v>
      </c>
      <c r="D32" s="234">
        <v>29.482907712</v>
      </c>
      <c r="E32" s="208">
        <v>4782</v>
      </c>
      <c r="F32" s="234">
        <v>20.916285578</v>
      </c>
      <c r="G32" s="234">
        <v>33.490410211</v>
      </c>
      <c r="H32" s="234">
        <v>54.406695789</v>
      </c>
      <c r="I32" s="224">
        <v>14679</v>
      </c>
      <c r="K32" s="234"/>
      <c r="L32" s="211"/>
      <c r="M32" s="234"/>
      <c r="N32" s="234"/>
      <c r="O32" s="234"/>
    </row>
    <row r="33" spans="1:15" ht="12.75">
      <c r="A33" s="210"/>
      <c r="B33" s="210" t="s">
        <v>27</v>
      </c>
      <c r="C33" s="208">
        <v>8926</v>
      </c>
      <c r="D33" s="234">
        <v>29.955327607</v>
      </c>
      <c r="E33" s="208">
        <v>3934</v>
      </c>
      <c r="F33" s="234">
        <v>20.759484162</v>
      </c>
      <c r="G33" s="234">
        <v>33.777221318</v>
      </c>
      <c r="H33" s="234">
        <v>54.53670548</v>
      </c>
      <c r="I33" s="224">
        <v>12860</v>
      </c>
      <c r="K33" s="234"/>
      <c r="L33" s="211"/>
      <c r="M33" s="234"/>
      <c r="N33" s="234"/>
      <c r="O33" s="234"/>
    </row>
    <row r="34" spans="1:15" ht="12.75">
      <c r="A34" s="210"/>
      <c r="B34" s="210" t="s">
        <v>1</v>
      </c>
      <c r="C34" s="208">
        <v>9120</v>
      </c>
      <c r="D34" s="234">
        <v>29.877321803</v>
      </c>
      <c r="E34" s="208">
        <v>3699</v>
      </c>
      <c r="F34" s="234">
        <v>22.02330518</v>
      </c>
      <c r="G34" s="234">
        <v>35.144483086</v>
      </c>
      <c r="H34" s="234">
        <v>57.167788266</v>
      </c>
      <c r="I34" s="224">
        <v>12819</v>
      </c>
      <c r="K34" s="234"/>
      <c r="L34" s="211"/>
      <c r="M34" s="234"/>
      <c r="N34" s="234"/>
      <c r="O34" s="234"/>
    </row>
    <row r="35" spans="1:15" ht="12.75">
      <c r="A35" s="210"/>
      <c r="B35" s="210" t="s">
        <v>26</v>
      </c>
      <c r="C35" s="208">
        <v>8776</v>
      </c>
      <c r="D35" s="234">
        <v>29.768746633</v>
      </c>
      <c r="E35" s="208">
        <v>3526</v>
      </c>
      <c r="F35" s="234">
        <v>22.671325392</v>
      </c>
      <c r="G35" s="234">
        <v>36.127380171</v>
      </c>
      <c r="H35" s="234">
        <v>58.798705562</v>
      </c>
      <c r="I35" s="224">
        <v>12302</v>
      </c>
      <c r="K35" s="234"/>
      <c r="L35" s="211"/>
      <c r="M35" s="234"/>
      <c r="N35" s="234"/>
      <c r="O35" s="234"/>
    </row>
    <row r="36" spans="1:15" ht="25.5" customHeight="1">
      <c r="A36" s="210">
        <v>2012</v>
      </c>
      <c r="B36" s="210" t="s">
        <v>23</v>
      </c>
      <c r="C36" s="208">
        <v>9632</v>
      </c>
      <c r="D36" s="234">
        <v>30.843025665</v>
      </c>
      <c r="E36" s="208">
        <v>3934</v>
      </c>
      <c r="F36" s="234">
        <v>22.946320346</v>
      </c>
      <c r="G36" s="234">
        <v>36.723397238</v>
      </c>
      <c r="H36" s="234">
        <v>59.669717584</v>
      </c>
      <c r="I36" s="224">
        <v>13566</v>
      </c>
      <c r="K36" s="234"/>
      <c r="L36" s="211"/>
      <c r="M36" s="234"/>
      <c r="N36" s="234"/>
      <c r="O36" s="234"/>
    </row>
    <row r="37" spans="1:15" ht="12.75">
      <c r="A37" s="210"/>
      <c r="B37" s="210" t="s">
        <v>27</v>
      </c>
      <c r="C37" s="208">
        <v>8464</v>
      </c>
      <c r="D37" s="234">
        <v>31.480601715</v>
      </c>
      <c r="E37" s="208">
        <v>3693</v>
      </c>
      <c r="F37" s="234">
        <v>22.172927578</v>
      </c>
      <c r="G37" s="234">
        <v>33.847706339</v>
      </c>
      <c r="H37" s="234">
        <v>56.020633917</v>
      </c>
      <c r="I37" s="224">
        <v>12157</v>
      </c>
      <c r="K37" s="234"/>
      <c r="L37" s="211"/>
      <c r="M37" s="234"/>
      <c r="N37" s="234"/>
      <c r="O37" s="234"/>
    </row>
    <row r="38" spans="1:15" ht="12.75">
      <c r="A38" s="210"/>
      <c r="B38" s="210" t="s">
        <v>25</v>
      </c>
      <c r="C38" s="208">
        <v>7490</v>
      </c>
      <c r="D38" s="234">
        <v>32.848660452</v>
      </c>
      <c r="E38" s="208">
        <v>3464</v>
      </c>
      <c r="F38" s="234">
        <v>23.018176654</v>
      </c>
      <c r="G38" s="234">
        <v>35.072091262</v>
      </c>
      <c r="H38" s="234">
        <v>58.090267916</v>
      </c>
      <c r="I38" s="224">
        <v>10954</v>
      </c>
      <c r="K38" s="234"/>
      <c r="L38" s="211"/>
      <c r="M38" s="234"/>
      <c r="N38" s="234"/>
      <c r="O38" s="234"/>
    </row>
    <row r="39" spans="1:15" ht="12.75">
      <c r="A39" s="210"/>
      <c r="B39" s="210" t="s">
        <v>26</v>
      </c>
      <c r="C39" s="208">
        <v>6871</v>
      </c>
      <c r="D39" s="234">
        <v>34.058720711</v>
      </c>
      <c r="E39" s="208">
        <v>3445</v>
      </c>
      <c r="F39" s="234">
        <v>23.128362984</v>
      </c>
      <c r="G39" s="234">
        <v>37.492365117</v>
      </c>
      <c r="H39" s="234">
        <v>60.620728101</v>
      </c>
      <c r="I39" s="224">
        <v>10316</v>
      </c>
      <c r="K39" s="234"/>
      <c r="L39" s="211"/>
      <c r="M39" s="234"/>
      <c r="N39" s="234"/>
      <c r="O39" s="234"/>
    </row>
    <row r="40" spans="1:15" ht="25.5" customHeight="1">
      <c r="A40" s="210">
        <v>2013</v>
      </c>
      <c r="B40" s="210" t="s">
        <v>29</v>
      </c>
      <c r="C40" s="208">
        <v>7459</v>
      </c>
      <c r="D40" s="234">
        <v>32.157159884</v>
      </c>
      <c r="E40" s="208">
        <v>3338</v>
      </c>
      <c r="F40" s="234">
        <v>23.704533015</v>
      </c>
      <c r="G40" s="234">
        <v>35.715828233</v>
      </c>
      <c r="H40" s="234">
        <v>59.420361248</v>
      </c>
      <c r="I40" s="224">
        <v>10797</v>
      </c>
      <c r="K40" s="234"/>
      <c r="L40" s="211"/>
      <c r="M40" s="234"/>
      <c r="N40" s="234"/>
      <c r="O40" s="234"/>
    </row>
    <row r="41" spans="1:15" ht="12.75">
      <c r="A41" s="210"/>
      <c r="B41" s="210" t="s">
        <v>24</v>
      </c>
      <c r="C41" s="208">
        <v>7565</v>
      </c>
      <c r="D41" s="234">
        <v>31.853683233</v>
      </c>
      <c r="E41" s="208">
        <v>3444</v>
      </c>
      <c r="F41" s="234">
        <v>23.666189522</v>
      </c>
      <c r="G41" s="234">
        <v>34.423179693</v>
      </c>
      <c r="H41" s="234">
        <v>58.089369215</v>
      </c>
      <c r="I41" s="224">
        <v>11009</v>
      </c>
      <c r="K41" s="234"/>
      <c r="L41" s="211"/>
      <c r="M41" s="234"/>
      <c r="N41" s="234"/>
      <c r="O41" s="234"/>
    </row>
    <row r="42" spans="1:15" ht="12.75">
      <c r="A42" s="210"/>
      <c r="B42" s="210" t="s">
        <v>25</v>
      </c>
      <c r="C42" s="208">
        <v>7296</v>
      </c>
      <c r="D42" s="234">
        <v>32.350418596</v>
      </c>
      <c r="E42" s="208">
        <v>3536</v>
      </c>
      <c r="F42" s="234">
        <v>23.24736</v>
      </c>
      <c r="G42" s="234">
        <v>35.416594286</v>
      </c>
      <c r="H42" s="234">
        <v>58.663954286</v>
      </c>
      <c r="I42" s="224">
        <v>10832</v>
      </c>
      <c r="K42" s="234"/>
      <c r="L42" s="211"/>
      <c r="M42" s="234"/>
      <c r="N42" s="234"/>
      <c r="O42" s="234"/>
    </row>
    <row r="43" spans="1:15" ht="12.75">
      <c r="A43" s="210"/>
      <c r="B43" s="210" t="s">
        <v>26</v>
      </c>
      <c r="C43" s="208">
        <v>7257</v>
      </c>
      <c r="D43" s="234">
        <v>32.529496908</v>
      </c>
      <c r="E43" s="208">
        <v>3198</v>
      </c>
      <c r="F43" s="234">
        <v>23.876974315</v>
      </c>
      <c r="G43" s="234">
        <v>36.343038805</v>
      </c>
      <c r="H43" s="234">
        <v>60.22001312</v>
      </c>
      <c r="I43" s="224">
        <v>10455</v>
      </c>
      <c r="K43" s="234"/>
      <c r="L43" s="211"/>
      <c r="M43" s="234"/>
      <c r="N43" s="234"/>
      <c r="O43" s="234"/>
    </row>
    <row r="44" spans="1:119" ht="22.5" customHeight="1">
      <c r="A44" s="210">
        <v>2014</v>
      </c>
      <c r="B44" s="210" t="s">
        <v>29</v>
      </c>
      <c r="C44" s="208">
        <v>8393</v>
      </c>
      <c r="D44" s="234">
        <v>32.549012376</v>
      </c>
      <c r="E44" s="208">
        <v>3456</v>
      </c>
      <c r="F44" s="234">
        <v>24.82730944</v>
      </c>
      <c r="G44" s="234">
        <v>30.65572943</v>
      </c>
      <c r="H44" s="234">
        <v>55.483038869</v>
      </c>
      <c r="I44" s="224">
        <v>11849</v>
      </c>
      <c r="K44" s="234"/>
      <c r="L44" s="211"/>
      <c r="M44" s="234"/>
      <c r="N44" s="234"/>
      <c r="O44" s="234"/>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row>
    <row r="45" spans="1:27" ht="12.75">
      <c r="A45" s="210"/>
      <c r="B45" s="210" t="s">
        <v>24</v>
      </c>
      <c r="C45" s="208">
        <v>8222</v>
      </c>
      <c r="D45" s="234">
        <v>32.308950086</v>
      </c>
      <c r="E45" s="208">
        <v>2889</v>
      </c>
      <c r="F45" s="234">
        <v>23.256120751</v>
      </c>
      <c r="G45" s="234">
        <v>30.865759449</v>
      </c>
      <c r="H45" s="234">
        <v>54.1218802</v>
      </c>
      <c r="I45" s="224">
        <v>11111</v>
      </c>
      <c r="K45" s="234"/>
      <c r="L45" s="211"/>
      <c r="M45" s="234"/>
      <c r="N45" s="234"/>
      <c r="O45" s="234"/>
      <c r="P45" s="211"/>
      <c r="Q45" s="211"/>
      <c r="R45" s="211"/>
      <c r="S45" s="211"/>
      <c r="T45" s="211"/>
      <c r="U45" s="211"/>
      <c r="V45" s="211"/>
      <c r="W45" s="211"/>
      <c r="X45" s="211"/>
      <c r="Y45" s="211"/>
      <c r="Z45" s="211"/>
      <c r="AA45" s="211"/>
    </row>
    <row r="46" spans="1:15" ht="12.75">
      <c r="A46" s="210"/>
      <c r="B46" s="215" t="s">
        <v>25</v>
      </c>
      <c r="C46" s="208">
        <v>8272</v>
      </c>
      <c r="D46" s="234">
        <v>33.599371069</v>
      </c>
      <c r="E46" s="208">
        <v>2809</v>
      </c>
      <c r="F46" s="234">
        <v>23.572006706</v>
      </c>
      <c r="G46" s="234">
        <v>34.262935769</v>
      </c>
      <c r="H46" s="234">
        <v>57.834942476</v>
      </c>
      <c r="I46" s="224">
        <v>11081</v>
      </c>
      <c r="K46" s="234"/>
      <c r="L46" s="227"/>
      <c r="M46" s="234"/>
      <c r="N46" s="234"/>
      <c r="O46" s="234"/>
    </row>
    <row r="47" spans="1:15" ht="18" customHeight="1">
      <c r="A47" s="210"/>
      <c r="B47" s="210" t="s">
        <v>26</v>
      </c>
      <c r="C47" s="208">
        <v>8027</v>
      </c>
      <c r="D47" s="234">
        <v>32.553040556</v>
      </c>
      <c r="E47" s="208">
        <v>2736</v>
      </c>
      <c r="F47" s="234">
        <v>23.467150657</v>
      </c>
      <c r="G47" s="234">
        <v>35.694666107</v>
      </c>
      <c r="H47" s="234">
        <v>59.161816764</v>
      </c>
      <c r="I47" s="224">
        <v>10763</v>
      </c>
      <c r="K47" s="234"/>
      <c r="L47" s="211"/>
      <c r="M47" s="234"/>
      <c r="N47" s="234"/>
      <c r="O47" s="234"/>
    </row>
    <row r="48" spans="1:15" ht="30.75" customHeight="1">
      <c r="A48" s="210">
        <v>2015</v>
      </c>
      <c r="B48" s="210" t="s">
        <v>23</v>
      </c>
      <c r="C48" s="233">
        <v>8804</v>
      </c>
      <c r="D48" s="234">
        <v>32.207580693</v>
      </c>
      <c r="E48" s="233">
        <v>3377</v>
      </c>
      <c r="F48" s="234">
        <v>22.542887292</v>
      </c>
      <c r="G48" s="234">
        <v>32.230289935</v>
      </c>
      <c r="H48" s="234">
        <v>54.773177227</v>
      </c>
      <c r="I48" s="224">
        <v>12181</v>
      </c>
      <c r="J48" s="233"/>
      <c r="K48" s="234"/>
      <c r="L48" s="211"/>
      <c r="M48" s="234"/>
      <c r="N48" s="234"/>
      <c r="O48" s="234"/>
    </row>
    <row r="49" spans="1:15" ht="12.75">
      <c r="A49" s="210"/>
      <c r="B49" s="210" t="s">
        <v>27</v>
      </c>
      <c r="C49" s="208">
        <v>8392</v>
      </c>
      <c r="D49" s="234">
        <v>32.821269437</v>
      </c>
      <c r="E49" s="225">
        <v>3129</v>
      </c>
      <c r="F49" s="234">
        <v>22.523397625</v>
      </c>
      <c r="G49" s="234">
        <v>32.180304089</v>
      </c>
      <c r="H49" s="234">
        <v>54.703701714</v>
      </c>
      <c r="I49" s="224">
        <v>11521</v>
      </c>
      <c r="J49" s="233"/>
      <c r="K49" s="234"/>
      <c r="L49" s="211"/>
      <c r="M49" s="234"/>
      <c r="N49" s="234"/>
      <c r="O49" s="234"/>
    </row>
    <row r="50" spans="1:15" ht="12.75">
      <c r="A50" s="210"/>
      <c r="B50" s="210" t="s">
        <v>25</v>
      </c>
      <c r="C50" s="208">
        <v>9003</v>
      </c>
      <c r="D50" s="234">
        <v>32.404605263</v>
      </c>
      <c r="E50" s="225">
        <v>3619</v>
      </c>
      <c r="F50" s="234">
        <v>21.994009512</v>
      </c>
      <c r="G50" s="234">
        <v>31.35828608</v>
      </c>
      <c r="H50" s="234">
        <v>53.352295592</v>
      </c>
      <c r="I50" s="224">
        <v>12622</v>
      </c>
      <c r="J50" s="233"/>
      <c r="K50" s="234"/>
      <c r="L50" s="211"/>
      <c r="M50" s="234"/>
      <c r="N50" s="234"/>
      <c r="O50" s="234"/>
    </row>
    <row r="51" spans="1:15" ht="12.75">
      <c r="A51" s="210"/>
      <c r="B51" s="210" t="s">
        <v>218</v>
      </c>
      <c r="C51" s="208">
        <v>8463</v>
      </c>
      <c r="D51" s="234">
        <v>32.355797605</v>
      </c>
      <c r="E51" s="225">
        <v>3404</v>
      </c>
      <c r="F51" s="234">
        <v>22.680723181</v>
      </c>
      <c r="G51" s="234">
        <v>32.042073376</v>
      </c>
      <c r="H51" s="234">
        <v>54.722796557</v>
      </c>
      <c r="I51" s="224">
        <v>11867</v>
      </c>
      <c r="J51" s="233"/>
      <c r="K51" s="234"/>
      <c r="L51" s="211"/>
      <c r="M51" s="234"/>
      <c r="N51" s="234"/>
      <c r="O51" s="234"/>
    </row>
    <row r="52" spans="1:15" ht="23.25" customHeight="1">
      <c r="A52" s="222">
        <v>2016</v>
      </c>
      <c r="B52" s="222" t="s">
        <v>217</v>
      </c>
      <c r="C52" s="406">
        <v>9169</v>
      </c>
      <c r="D52" s="412">
        <v>31.991196371</v>
      </c>
      <c r="E52" s="413">
        <v>3954</v>
      </c>
      <c r="F52" s="412">
        <v>22.741076727</v>
      </c>
      <c r="G52" s="412">
        <v>29.149003815</v>
      </c>
      <c r="H52" s="412">
        <v>51.890080543</v>
      </c>
      <c r="I52" s="407">
        <v>13123</v>
      </c>
      <c r="J52" s="233"/>
      <c r="K52" s="401"/>
      <c r="L52" s="211"/>
      <c r="M52" s="234"/>
      <c r="N52" s="234"/>
      <c r="O52" s="234"/>
    </row>
    <row r="53" spans="1:15" ht="22.5" customHeight="1">
      <c r="A53" s="236"/>
      <c r="B53" s="236"/>
      <c r="C53" s="236"/>
      <c r="D53" s="236"/>
      <c r="E53" s="236"/>
      <c r="F53" s="236"/>
      <c r="G53" s="236"/>
      <c r="H53" s="236"/>
      <c r="I53" s="250"/>
      <c r="K53" s="235"/>
      <c r="L53" s="211"/>
      <c r="M53" s="235"/>
      <c r="N53" s="235"/>
      <c r="O53" s="211"/>
    </row>
    <row r="54" spans="1:15" ht="12.75">
      <c r="A54" s="278" t="s">
        <v>128</v>
      </c>
      <c r="B54" s="210"/>
      <c r="C54" s="237"/>
      <c r="D54" s="237"/>
      <c r="E54" s="237"/>
      <c r="F54" s="237"/>
      <c r="G54" s="237"/>
      <c r="H54" s="237"/>
      <c r="I54" s="236"/>
      <c r="K54" s="238"/>
      <c r="L54" s="211"/>
      <c r="M54" s="211"/>
      <c r="N54" s="211"/>
      <c r="O54" s="211"/>
    </row>
    <row r="55" spans="1:15" ht="12.75">
      <c r="A55" s="423"/>
      <c r="B55" s="423"/>
      <c r="C55" s="423"/>
      <c r="D55" s="423"/>
      <c r="E55" s="423"/>
      <c r="F55" s="423"/>
      <c r="G55" s="237"/>
      <c r="H55" s="237"/>
      <c r="I55" s="224"/>
      <c r="K55" s="238"/>
      <c r="L55" s="211"/>
      <c r="M55" s="211"/>
      <c r="N55" s="211"/>
      <c r="O55" s="211"/>
    </row>
    <row r="56" spans="1:8" ht="12.75">
      <c r="A56" s="280" t="s">
        <v>32</v>
      </c>
      <c r="E56" s="248"/>
      <c r="H56" s="211"/>
    </row>
    <row r="57" spans="1:8" ht="12.75">
      <c r="A57" s="345" t="s">
        <v>229</v>
      </c>
      <c r="E57" s="248"/>
      <c r="H57" s="211"/>
    </row>
    <row r="58" spans="1:9" ht="12.75">
      <c r="A58" s="436" t="s">
        <v>225</v>
      </c>
      <c r="B58" s="436"/>
      <c r="C58" s="436"/>
      <c r="D58" s="436"/>
      <c r="E58" s="436"/>
      <c r="F58" s="436"/>
      <c r="G58" s="436"/>
      <c r="H58" s="436"/>
      <c r="I58" s="436"/>
    </row>
    <row r="59" spans="1:11" ht="12.75" customHeight="1">
      <c r="A59" s="436" t="s">
        <v>226</v>
      </c>
      <c r="B59" s="436"/>
      <c r="C59" s="436"/>
      <c r="D59" s="436"/>
      <c r="E59" s="436"/>
      <c r="F59" s="436"/>
      <c r="G59" s="436"/>
      <c r="H59" s="436"/>
      <c r="I59" s="436"/>
      <c r="K59" s="232"/>
    </row>
    <row r="60" spans="1:11" ht="24" customHeight="1">
      <c r="A60" s="436" t="s">
        <v>227</v>
      </c>
      <c r="B60" s="436"/>
      <c r="C60" s="436"/>
      <c r="D60" s="436"/>
      <c r="E60" s="436"/>
      <c r="F60" s="436"/>
      <c r="G60" s="436"/>
      <c r="H60" s="436"/>
      <c r="I60" s="436"/>
      <c r="K60" s="232"/>
    </row>
    <row r="61" spans="1:11" ht="12.75" customHeight="1">
      <c r="A61" s="436" t="s">
        <v>228</v>
      </c>
      <c r="B61" s="436"/>
      <c r="C61" s="436"/>
      <c r="D61" s="436"/>
      <c r="E61" s="436"/>
      <c r="F61" s="436"/>
      <c r="G61" s="436"/>
      <c r="H61" s="436"/>
      <c r="I61" s="436"/>
      <c r="K61" s="232"/>
    </row>
    <row r="62" ht="12.75">
      <c r="A62" s="345" t="s">
        <v>244</v>
      </c>
    </row>
    <row r="63" ht="12.75">
      <c r="A63" s="265" t="s">
        <v>120</v>
      </c>
    </row>
    <row r="64" ht="12.75">
      <c r="A64" s="267" t="s">
        <v>121</v>
      </c>
    </row>
    <row r="65" ht="12.75">
      <c r="A65" s="268" t="s">
        <v>122</v>
      </c>
    </row>
    <row r="67" ht="12.75">
      <c r="I67" s="281"/>
    </row>
    <row r="68" ht="12.75">
      <c r="I68" s="281"/>
    </row>
    <row r="69" ht="12.75">
      <c r="I69" s="281"/>
    </row>
    <row r="70" spans="4:9" ht="12.75">
      <c r="D70" s="282"/>
      <c r="I70" s="281"/>
    </row>
    <row r="71" ht="12.75">
      <c r="I71" s="281"/>
    </row>
    <row r="72" ht="12.75">
      <c r="I72" s="281"/>
    </row>
  </sheetData>
  <sheetProtection/>
  <mergeCells count="15">
    <mergeCell ref="I4:I6"/>
    <mergeCell ref="C5:C6"/>
    <mergeCell ref="D5:D6"/>
    <mergeCell ref="E5:E6"/>
    <mergeCell ref="F5:H5"/>
    <mergeCell ref="A55:F55"/>
    <mergeCell ref="A58:I58"/>
    <mergeCell ref="A59:I59"/>
    <mergeCell ref="A60:I60"/>
    <mergeCell ref="A61:I61"/>
    <mergeCell ref="A2:I2"/>
    <mergeCell ref="A4:A6"/>
    <mergeCell ref="B4:B6"/>
    <mergeCell ref="C4:D4"/>
    <mergeCell ref="E4:H4"/>
  </mergeCells>
  <conditionalFormatting sqref="I49:I50">
    <cfRule type="expression" priority="4" dxfId="0" stopIfTrue="1">
      <formula>OR(#REF!="",NOT(#REF!=0))</formula>
    </cfRule>
  </conditionalFormatting>
  <conditionalFormatting sqref="I52">
    <cfRule type="expression" priority="2" dxfId="0" stopIfTrue="1">
      <formula>OR(#REF!="",NOT(#REF!=0))</formula>
    </cfRule>
  </conditionalFormatting>
  <conditionalFormatting sqref="I51">
    <cfRule type="expression" priority="1" dxfId="0" stopIfTrue="1">
      <formula>OR(#REF!="",NOT(#REF!=0))</formula>
    </cfRule>
  </conditionalFormatting>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0" r:id="rId1"/>
  <headerFooter alignWithMargins="0">
    <oddHeader>&amp;CCivil Justice Statistics Quarterly: April to June 2015</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106"/>
  <sheetViews>
    <sheetView zoomScale="85" zoomScaleNormal="85"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11.28125" style="253" customWidth="1"/>
    <col min="2" max="2" width="7.421875" style="253" bestFit="1" customWidth="1"/>
    <col min="3" max="3" width="10.28125" style="253" bestFit="1" customWidth="1"/>
    <col min="4" max="4" width="10.57421875" style="253" bestFit="1" customWidth="1"/>
    <col min="5" max="5" width="10.28125" style="253" bestFit="1" customWidth="1"/>
    <col min="6" max="6" width="11.57421875" style="253" bestFit="1" customWidth="1"/>
    <col min="7" max="7" width="9.140625" style="253" customWidth="1"/>
    <col min="8" max="8" width="11.57421875" style="253" bestFit="1" customWidth="1"/>
    <col min="9" max="9" width="18.8515625" style="253" customWidth="1"/>
    <col min="10" max="10" width="11.57421875" style="253" bestFit="1" customWidth="1"/>
    <col min="11" max="11" width="10.28125" style="253" bestFit="1" customWidth="1"/>
    <col min="12" max="12" width="10.7109375" style="253" bestFit="1" customWidth="1"/>
    <col min="13" max="16384" width="9.140625" style="253" customWidth="1"/>
  </cols>
  <sheetData>
    <row r="1" spans="1:12" ht="12.75">
      <c r="A1" s="251" t="s">
        <v>68</v>
      </c>
      <c r="B1" s="251"/>
      <c r="C1" s="211"/>
      <c r="D1" s="211"/>
      <c r="E1" s="211"/>
      <c r="F1" s="211"/>
      <c r="G1" s="211"/>
      <c r="H1" s="211"/>
      <c r="I1" s="232"/>
      <c r="J1" s="211"/>
      <c r="K1" s="348" t="s">
        <v>37</v>
      </c>
      <c r="L1" s="217"/>
    </row>
    <row r="2" spans="1:12" ht="14.25">
      <c r="A2" s="448" t="s">
        <v>247</v>
      </c>
      <c r="B2" s="448"/>
      <c r="C2" s="448"/>
      <c r="D2" s="448"/>
      <c r="E2" s="448"/>
      <c r="F2" s="448"/>
      <c r="G2" s="448"/>
      <c r="H2" s="448"/>
      <c r="I2" s="449"/>
      <c r="J2" s="450"/>
      <c r="K2" s="450"/>
      <c r="L2" s="217"/>
    </row>
    <row r="3" spans="1:12" ht="12.75">
      <c r="A3" s="251"/>
      <c r="B3" s="251"/>
      <c r="C3" s="225"/>
      <c r="D3" s="331"/>
      <c r="E3" s="331"/>
      <c r="F3" s="331"/>
      <c r="G3" s="331"/>
      <c r="H3" s="331"/>
      <c r="I3" s="331"/>
      <c r="J3" s="331"/>
      <c r="K3" s="331"/>
      <c r="L3" s="217"/>
    </row>
    <row r="4" spans="1:12" ht="12.75" customHeight="1">
      <c r="A4" s="254" t="s">
        <v>19</v>
      </c>
      <c r="B4" s="254" t="s">
        <v>20</v>
      </c>
      <c r="C4" s="451" t="s">
        <v>106</v>
      </c>
      <c r="D4" s="452"/>
      <c r="E4" s="452"/>
      <c r="F4" s="452"/>
      <c r="G4" s="452"/>
      <c r="H4" s="452"/>
      <c r="I4" s="452"/>
      <c r="J4" s="452"/>
      <c r="K4" s="453" t="s">
        <v>2</v>
      </c>
      <c r="L4" s="255"/>
    </row>
    <row r="5" spans="1:12" ht="31.5" customHeight="1">
      <c r="A5" s="211"/>
      <c r="B5" s="211"/>
      <c r="C5" s="456" t="s">
        <v>107</v>
      </c>
      <c r="D5" s="456"/>
      <c r="E5" s="456" t="s">
        <v>108</v>
      </c>
      <c r="F5" s="456"/>
      <c r="G5" s="456" t="s">
        <v>109</v>
      </c>
      <c r="H5" s="456"/>
      <c r="I5" s="456" t="s">
        <v>110</v>
      </c>
      <c r="J5" s="456"/>
      <c r="K5" s="454"/>
      <c r="L5" s="217"/>
    </row>
    <row r="6" spans="1:12" ht="38.25">
      <c r="A6" s="221"/>
      <c r="B6" s="221"/>
      <c r="C6" s="256" t="s">
        <v>15</v>
      </c>
      <c r="D6" s="256" t="s">
        <v>111</v>
      </c>
      <c r="E6" s="256" t="s">
        <v>15</v>
      </c>
      <c r="F6" s="256" t="s">
        <v>111</v>
      </c>
      <c r="G6" s="256" t="s">
        <v>15</v>
      </c>
      <c r="H6" s="256" t="s">
        <v>111</v>
      </c>
      <c r="I6" s="256" t="s">
        <v>15</v>
      </c>
      <c r="J6" s="256" t="s">
        <v>111</v>
      </c>
      <c r="K6" s="455"/>
      <c r="L6" s="217"/>
    </row>
    <row r="7" spans="1:12" ht="14.25">
      <c r="A7" s="218" t="s">
        <v>221</v>
      </c>
      <c r="B7" s="211"/>
      <c r="C7" s="257"/>
      <c r="D7" s="257"/>
      <c r="E7" s="257"/>
      <c r="F7" s="257"/>
      <c r="G7" s="257"/>
      <c r="H7" s="257"/>
      <c r="I7" s="257"/>
      <c r="J7" s="257"/>
      <c r="K7" s="257"/>
      <c r="L7" s="217"/>
    </row>
    <row r="8" spans="1:12" ht="12.75">
      <c r="A8" s="210">
        <v>2013</v>
      </c>
      <c r="B8" s="211"/>
      <c r="C8" s="212">
        <v>153888</v>
      </c>
      <c r="D8" s="213">
        <v>0.5854103898475304</v>
      </c>
      <c r="E8" s="212">
        <v>46705</v>
      </c>
      <c r="F8" s="213">
        <v>0.17767202288566297</v>
      </c>
      <c r="G8" s="212">
        <v>11520</v>
      </c>
      <c r="H8" s="213">
        <v>0.043823609969871266</v>
      </c>
      <c r="I8" s="212">
        <v>50759</v>
      </c>
      <c r="J8" s="213">
        <v>0.1930939772969354</v>
      </c>
      <c r="K8" s="214">
        <v>262872</v>
      </c>
      <c r="L8" s="217"/>
    </row>
    <row r="9" spans="1:12" ht="12.75">
      <c r="A9" s="215">
        <v>2014</v>
      </c>
      <c r="B9" s="211"/>
      <c r="C9" s="212">
        <v>142258</v>
      </c>
      <c r="D9" s="213">
        <v>0.5374290236908814</v>
      </c>
      <c r="E9" s="212">
        <v>57635</v>
      </c>
      <c r="F9" s="213">
        <v>0.2177362382461721</v>
      </c>
      <c r="G9" s="212">
        <v>11577</v>
      </c>
      <c r="H9" s="213">
        <v>0.04373614002213819</v>
      </c>
      <c r="I9" s="212">
        <v>53231</v>
      </c>
      <c r="J9" s="213">
        <v>0.20109859804080832</v>
      </c>
      <c r="K9" s="214">
        <v>264701</v>
      </c>
      <c r="L9" s="208"/>
    </row>
    <row r="10" spans="1:18" ht="12.75">
      <c r="A10" s="215" t="s">
        <v>220</v>
      </c>
      <c r="B10" s="211"/>
      <c r="C10" s="212">
        <v>154254</v>
      </c>
      <c r="D10" s="213">
        <v>0.5831204462315204</v>
      </c>
      <c r="E10" s="212">
        <v>52044</v>
      </c>
      <c r="F10" s="213">
        <v>0.1967152401971158</v>
      </c>
      <c r="G10" s="212">
        <v>10369</v>
      </c>
      <c r="H10" s="213">
        <v>0.03919642047344076</v>
      </c>
      <c r="I10" s="212">
        <v>47883</v>
      </c>
      <c r="J10" s="213">
        <v>0.18096789309792302</v>
      </c>
      <c r="K10" s="214">
        <v>264550</v>
      </c>
      <c r="L10" s="258"/>
      <c r="M10" s="258"/>
      <c r="N10" s="258"/>
      <c r="O10" s="258"/>
      <c r="P10" s="258"/>
      <c r="Q10" s="258"/>
      <c r="R10" s="258"/>
    </row>
    <row r="11" spans="1:12" ht="24.75" customHeight="1">
      <c r="A11" s="211">
        <v>2013</v>
      </c>
      <c r="B11" s="211" t="s">
        <v>23</v>
      </c>
      <c r="C11" s="212">
        <v>37949</v>
      </c>
      <c r="D11" s="213">
        <v>0.6008486518152599</v>
      </c>
      <c r="E11" s="212">
        <v>10406</v>
      </c>
      <c r="F11" s="213">
        <v>0.16475878338795738</v>
      </c>
      <c r="G11" s="212">
        <v>2575</v>
      </c>
      <c r="H11" s="213">
        <v>0.04077011985623585</v>
      </c>
      <c r="I11" s="212">
        <v>12229</v>
      </c>
      <c r="J11" s="213">
        <v>0.19362244494054687</v>
      </c>
      <c r="K11" s="214">
        <v>63159</v>
      </c>
      <c r="L11" s="258"/>
    </row>
    <row r="12" spans="1:12" ht="12.75">
      <c r="A12" s="211"/>
      <c r="B12" s="211" t="s">
        <v>24</v>
      </c>
      <c r="C12" s="212">
        <v>40104</v>
      </c>
      <c r="D12" s="213">
        <v>0.5984242568938761</v>
      </c>
      <c r="E12" s="212">
        <v>11232</v>
      </c>
      <c r="F12" s="213">
        <v>0.1676017667422705</v>
      </c>
      <c r="G12" s="212">
        <v>2931</v>
      </c>
      <c r="H12" s="213">
        <v>0.04373582428076877</v>
      </c>
      <c r="I12" s="212">
        <v>12749</v>
      </c>
      <c r="J12" s="213">
        <v>0.19023815208308464</v>
      </c>
      <c r="K12" s="214">
        <v>67016</v>
      </c>
      <c r="L12" s="258"/>
    </row>
    <row r="13" spans="1:12" ht="12.75">
      <c r="A13" s="211"/>
      <c r="B13" s="211" t="s">
        <v>25</v>
      </c>
      <c r="C13" s="212">
        <v>38916</v>
      </c>
      <c r="D13" s="213">
        <v>0.5812522404110407</v>
      </c>
      <c r="E13" s="212">
        <v>12254</v>
      </c>
      <c r="F13" s="213">
        <v>0.18302664595531126</v>
      </c>
      <c r="G13" s="212">
        <v>2997</v>
      </c>
      <c r="H13" s="213">
        <v>0.04476341259409727</v>
      </c>
      <c r="I13" s="212">
        <v>12785</v>
      </c>
      <c r="J13" s="213">
        <v>0.19095770103955073</v>
      </c>
      <c r="K13" s="214">
        <v>66952</v>
      </c>
      <c r="L13" s="258"/>
    </row>
    <row r="14" spans="1:12" ht="12.75">
      <c r="A14" s="211"/>
      <c r="B14" s="211" t="s">
        <v>26</v>
      </c>
      <c r="C14" s="212">
        <v>36919</v>
      </c>
      <c r="D14" s="213">
        <v>0.5615484067229447</v>
      </c>
      <c r="E14" s="212">
        <v>12813</v>
      </c>
      <c r="F14" s="213">
        <v>0.1948893451973534</v>
      </c>
      <c r="G14" s="212">
        <v>3017</v>
      </c>
      <c r="H14" s="213">
        <v>0.04588942124876416</v>
      </c>
      <c r="I14" s="212">
        <v>12996</v>
      </c>
      <c r="J14" s="213">
        <v>0.1976728268309377</v>
      </c>
      <c r="K14" s="214">
        <v>65745</v>
      </c>
      <c r="L14" s="258"/>
    </row>
    <row r="15" spans="1:12" ht="12.75">
      <c r="A15" s="211">
        <v>2014</v>
      </c>
      <c r="B15" s="215" t="s">
        <v>23</v>
      </c>
      <c r="C15" s="212">
        <v>36692</v>
      </c>
      <c r="D15" s="213">
        <v>0.5362759427068109</v>
      </c>
      <c r="E15" s="212">
        <v>15184</v>
      </c>
      <c r="F15" s="213">
        <v>0.2219234142063724</v>
      </c>
      <c r="G15" s="212">
        <v>2961</v>
      </c>
      <c r="H15" s="213">
        <v>0.04327681964337913</v>
      </c>
      <c r="I15" s="212">
        <v>13583</v>
      </c>
      <c r="J15" s="213">
        <v>0.19852382344343758</v>
      </c>
      <c r="K15" s="214">
        <v>68420</v>
      </c>
      <c r="L15" s="258"/>
    </row>
    <row r="16" spans="1:12" ht="12.75">
      <c r="A16" s="211"/>
      <c r="B16" s="215" t="s">
        <v>24</v>
      </c>
      <c r="C16" s="212">
        <v>33643</v>
      </c>
      <c r="D16" s="213">
        <v>0.5333047999492739</v>
      </c>
      <c r="E16" s="212">
        <v>13458</v>
      </c>
      <c r="F16" s="213">
        <v>0.21333460148373598</v>
      </c>
      <c r="G16" s="212">
        <v>2869</v>
      </c>
      <c r="H16" s="213">
        <v>0.04547904381459641</v>
      </c>
      <c r="I16" s="212">
        <v>13114</v>
      </c>
      <c r="J16" s="213">
        <v>0.20788155475239364</v>
      </c>
      <c r="K16" s="214">
        <v>63084</v>
      </c>
      <c r="L16" s="258"/>
    </row>
    <row r="17" spans="1:12" ht="12.75">
      <c r="A17" s="211"/>
      <c r="B17" s="215" t="s">
        <v>25</v>
      </c>
      <c r="C17" s="212">
        <v>35406</v>
      </c>
      <c r="D17" s="213">
        <v>0.5376602077385653</v>
      </c>
      <c r="E17" s="212">
        <v>14279</v>
      </c>
      <c r="F17" s="213">
        <v>0.21683472028184414</v>
      </c>
      <c r="G17" s="212">
        <v>2904</v>
      </c>
      <c r="H17" s="213">
        <v>0.04409888841644901</v>
      </c>
      <c r="I17" s="212">
        <v>13263</v>
      </c>
      <c r="J17" s="213">
        <v>0.20140618356314158</v>
      </c>
      <c r="K17" s="214">
        <v>65852</v>
      </c>
      <c r="L17" s="258"/>
    </row>
    <row r="18" spans="1:13" ht="12.75">
      <c r="A18" s="211"/>
      <c r="B18" s="210" t="s">
        <v>26</v>
      </c>
      <c r="C18" s="212">
        <v>36517</v>
      </c>
      <c r="D18" s="213">
        <v>0.5422377310861979</v>
      </c>
      <c r="E18" s="212">
        <v>14714</v>
      </c>
      <c r="F18" s="213">
        <v>0.2184868958348801</v>
      </c>
      <c r="G18" s="212">
        <v>2843</v>
      </c>
      <c r="H18" s="213">
        <v>0.04221545771772218</v>
      </c>
      <c r="I18" s="212">
        <v>13271</v>
      </c>
      <c r="J18" s="213">
        <v>0.1970599153611998</v>
      </c>
      <c r="K18" s="214">
        <v>67345</v>
      </c>
      <c r="L18" s="258"/>
      <c r="M18" s="259"/>
    </row>
    <row r="19" spans="1:12" ht="12.75">
      <c r="A19" s="211">
        <v>2015</v>
      </c>
      <c r="B19" s="215" t="s">
        <v>23</v>
      </c>
      <c r="C19" s="212">
        <v>37291</v>
      </c>
      <c r="D19" s="213">
        <v>0.5676815344801339</v>
      </c>
      <c r="E19" s="212">
        <v>13417</v>
      </c>
      <c r="F19" s="213">
        <v>0.20424722179936064</v>
      </c>
      <c r="G19" s="212">
        <v>2531</v>
      </c>
      <c r="H19" s="213">
        <v>0.03852945653828589</v>
      </c>
      <c r="I19" s="212">
        <v>12451</v>
      </c>
      <c r="J19" s="213">
        <v>0.1895417871822195</v>
      </c>
      <c r="K19" s="214">
        <v>65690</v>
      </c>
      <c r="L19" s="393"/>
    </row>
    <row r="20" spans="1:12" ht="12.75">
      <c r="A20" s="211"/>
      <c r="B20" s="210" t="s">
        <v>24</v>
      </c>
      <c r="C20" s="212">
        <v>37467</v>
      </c>
      <c r="D20" s="213">
        <v>0.5716051077852533</v>
      </c>
      <c r="E20" s="212">
        <v>13366</v>
      </c>
      <c r="F20" s="213">
        <v>0.20391474819595098</v>
      </c>
      <c r="G20" s="212">
        <v>2526</v>
      </c>
      <c r="H20" s="213">
        <v>0.03853723282530093</v>
      </c>
      <c r="I20" s="212">
        <v>12188</v>
      </c>
      <c r="J20" s="213">
        <v>0.18594291119349474</v>
      </c>
      <c r="K20" s="214">
        <v>65547</v>
      </c>
      <c r="L20" s="393"/>
    </row>
    <row r="21" spans="1:17" ht="12.75">
      <c r="A21" s="211"/>
      <c r="B21" s="210" t="s">
        <v>1</v>
      </c>
      <c r="C21" s="260">
        <v>39969</v>
      </c>
      <c r="D21" s="213">
        <v>0.5996759238421029</v>
      </c>
      <c r="E21" s="260">
        <v>12183</v>
      </c>
      <c r="F21" s="213">
        <v>0.18278795516946483</v>
      </c>
      <c r="G21" s="260">
        <v>2722</v>
      </c>
      <c r="H21" s="213">
        <v>0.04083959730536676</v>
      </c>
      <c r="I21" s="212">
        <v>11777</v>
      </c>
      <c r="J21" s="213">
        <v>0.17669652368306552</v>
      </c>
      <c r="K21" s="260">
        <v>66651</v>
      </c>
      <c r="L21" s="393"/>
      <c r="M21" s="395"/>
      <c r="N21" s="395"/>
      <c r="O21" s="395"/>
      <c r="P21" s="395"/>
      <c r="Q21" s="395"/>
    </row>
    <row r="22" spans="1:17" ht="12.75">
      <c r="A22" s="211"/>
      <c r="B22" s="210" t="s">
        <v>218</v>
      </c>
      <c r="C22" s="260">
        <v>39527</v>
      </c>
      <c r="D22" s="213">
        <v>0.5929465062554379</v>
      </c>
      <c r="E22" s="260">
        <v>13078</v>
      </c>
      <c r="F22" s="213">
        <v>0.19618373286130028</v>
      </c>
      <c r="G22" s="260">
        <v>2590</v>
      </c>
      <c r="H22" s="213">
        <v>0.038852719690378325</v>
      </c>
      <c r="I22" s="212">
        <v>11467</v>
      </c>
      <c r="J22" s="213">
        <v>0.1720170411928835</v>
      </c>
      <c r="K22" s="260">
        <v>66662</v>
      </c>
      <c r="L22" s="393"/>
      <c r="M22" s="395"/>
      <c r="N22" s="395"/>
      <c r="O22" s="395"/>
      <c r="P22" s="395"/>
      <c r="Q22" s="395"/>
    </row>
    <row r="23" spans="1:17" ht="12.75">
      <c r="A23" s="211">
        <v>2016</v>
      </c>
      <c r="B23" s="210" t="s">
        <v>217</v>
      </c>
      <c r="C23" s="260">
        <v>40067</v>
      </c>
      <c r="D23" s="213">
        <v>0.5620756410975815</v>
      </c>
      <c r="E23" s="260">
        <v>16298</v>
      </c>
      <c r="F23" s="213">
        <v>0.22863475674765726</v>
      </c>
      <c r="G23" s="260">
        <v>2548</v>
      </c>
      <c r="H23" s="213">
        <v>0.03574434655743224</v>
      </c>
      <c r="I23" s="212">
        <v>12371</v>
      </c>
      <c r="J23" s="213">
        <v>0.173545255597329</v>
      </c>
      <c r="K23" s="260">
        <v>71284</v>
      </c>
      <c r="L23" s="393"/>
      <c r="M23" s="395"/>
      <c r="N23" s="395"/>
      <c r="O23" s="395"/>
      <c r="P23" s="395"/>
      <c r="Q23" s="395"/>
    </row>
    <row r="24" spans="1:17" ht="12.75">
      <c r="A24" s="211"/>
      <c r="B24" s="211"/>
      <c r="C24" s="212"/>
      <c r="D24" s="239"/>
      <c r="E24" s="212"/>
      <c r="F24" s="239"/>
      <c r="G24" s="212"/>
      <c r="H24" s="239"/>
      <c r="I24" s="212"/>
      <c r="J24" s="239"/>
      <c r="K24" s="212"/>
      <c r="L24" s="258"/>
      <c r="M24" s="395"/>
      <c r="N24" s="395"/>
      <c r="O24" s="395"/>
      <c r="P24" s="395"/>
      <c r="Q24" s="395"/>
    </row>
    <row r="25" spans="1:17" ht="12.75">
      <c r="A25" s="218" t="s">
        <v>117</v>
      </c>
      <c r="B25" s="211"/>
      <c r="C25" s="214"/>
      <c r="D25" s="213"/>
      <c r="E25" s="214"/>
      <c r="F25" s="213"/>
      <c r="G25" s="214"/>
      <c r="H25" s="213"/>
      <c r="I25" s="214"/>
      <c r="J25" s="213"/>
      <c r="K25" s="214"/>
      <c r="L25" s="258"/>
      <c r="M25" s="395"/>
      <c r="N25" s="395"/>
      <c r="O25" s="395"/>
      <c r="P25" s="395"/>
      <c r="Q25" s="395"/>
    </row>
    <row r="26" spans="1:17" ht="12.75">
      <c r="A26" s="261">
        <v>2013</v>
      </c>
      <c r="B26" s="211"/>
      <c r="C26" s="214">
        <v>33725</v>
      </c>
      <c r="D26" s="213">
        <v>0.2719165988050989</v>
      </c>
      <c r="E26" s="214">
        <v>39294</v>
      </c>
      <c r="F26" s="213">
        <v>0.31681811218524997</v>
      </c>
      <c r="G26" s="214">
        <v>9334</v>
      </c>
      <c r="H26" s="213">
        <v>0.07525780676788119</v>
      </c>
      <c r="I26" s="214">
        <v>41674</v>
      </c>
      <c r="J26" s="213">
        <v>0.33600748224176996</v>
      </c>
      <c r="K26" s="214">
        <v>124027</v>
      </c>
      <c r="L26" s="258"/>
      <c r="M26" s="395"/>
      <c r="N26" s="395"/>
      <c r="O26" s="395"/>
      <c r="P26" s="395"/>
      <c r="Q26" s="395"/>
    </row>
    <row r="27" spans="1:17" ht="12.75">
      <c r="A27" s="215">
        <v>2014</v>
      </c>
      <c r="B27" s="211"/>
      <c r="C27" s="219">
        <v>34033</v>
      </c>
      <c r="D27" s="213">
        <v>0.24695953790781378</v>
      </c>
      <c r="E27" s="219">
        <v>50219</v>
      </c>
      <c r="F27" s="213">
        <v>0.36441280622315103</v>
      </c>
      <c r="G27" s="219">
        <v>9326</v>
      </c>
      <c r="H27" s="213">
        <v>0.06767386508765819</v>
      </c>
      <c r="I27" s="219">
        <v>44230</v>
      </c>
      <c r="J27" s="213">
        <v>0.320953790781377</v>
      </c>
      <c r="K27" s="214">
        <v>137808</v>
      </c>
      <c r="L27" s="258"/>
      <c r="M27" s="395"/>
      <c r="N27" s="395"/>
      <c r="O27" s="395"/>
      <c r="P27" s="395"/>
      <c r="Q27" s="395"/>
    </row>
    <row r="28" spans="1:17" ht="12.75">
      <c r="A28" s="215" t="s">
        <v>220</v>
      </c>
      <c r="B28" s="211"/>
      <c r="C28" s="219">
        <v>39209</v>
      </c>
      <c r="D28" s="213">
        <v>0.29947451231993644</v>
      </c>
      <c r="E28" s="219">
        <v>43942</v>
      </c>
      <c r="F28" s="213">
        <v>0.33562470403128486</v>
      </c>
      <c r="G28" s="219">
        <v>8459</v>
      </c>
      <c r="H28" s="213">
        <v>0.0646090157799062</v>
      </c>
      <c r="I28" s="219">
        <v>39316</v>
      </c>
      <c r="J28" s="213">
        <v>0.3002917678688725</v>
      </c>
      <c r="K28" s="214">
        <v>130926</v>
      </c>
      <c r="L28" s="258"/>
      <c r="M28" s="395"/>
      <c r="N28" s="395"/>
      <c r="O28" s="395"/>
      <c r="P28" s="395"/>
      <c r="Q28" s="395"/>
    </row>
    <row r="29" spans="1:17" ht="12.75">
      <c r="A29" s="215"/>
      <c r="B29" s="211"/>
      <c r="C29" s="219"/>
      <c r="D29" s="291"/>
      <c r="E29" s="291"/>
      <c r="F29" s="291"/>
      <c r="G29" s="291"/>
      <c r="H29" s="291"/>
      <c r="I29" s="291"/>
      <c r="J29" s="291"/>
      <c r="K29" s="291"/>
      <c r="L29" s="258"/>
      <c r="M29" s="395"/>
      <c r="N29" s="395"/>
      <c r="O29" s="395"/>
      <c r="P29" s="395"/>
      <c r="Q29" s="395"/>
    </row>
    <row r="30" spans="1:17" ht="22.5" customHeight="1">
      <c r="A30" s="211">
        <v>2013</v>
      </c>
      <c r="B30" s="211" t="s">
        <v>23</v>
      </c>
      <c r="C30" s="214">
        <v>8079</v>
      </c>
      <c r="D30" s="213">
        <v>0.28119452855800353</v>
      </c>
      <c r="E30" s="214">
        <v>8515</v>
      </c>
      <c r="F30" s="213">
        <v>0.296369774807699</v>
      </c>
      <c r="G30" s="214">
        <v>2055</v>
      </c>
      <c r="H30" s="213">
        <v>0.07152552991542237</v>
      </c>
      <c r="I30" s="214">
        <v>10082</v>
      </c>
      <c r="J30" s="213">
        <v>0.3509101667188751</v>
      </c>
      <c r="K30" s="214">
        <v>28731</v>
      </c>
      <c r="L30" s="258"/>
      <c r="M30" s="395"/>
      <c r="N30" s="395"/>
      <c r="O30" s="395"/>
      <c r="P30" s="395"/>
      <c r="Q30" s="395"/>
    </row>
    <row r="31" spans="1:17" ht="12.75">
      <c r="A31" s="211"/>
      <c r="B31" s="211" t="s">
        <v>24</v>
      </c>
      <c r="C31" s="214">
        <v>8232</v>
      </c>
      <c r="D31" s="213">
        <v>0.2718087565211649</v>
      </c>
      <c r="E31" s="214">
        <v>9375</v>
      </c>
      <c r="F31" s="213">
        <v>0.3095489665191838</v>
      </c>
      <c r="G31" s="214">
        <v>2374</v>
      </c>
      <c r="H31" s="213">
        <v>0.07838605296176451</v>
      </c>
      <c r="I31" s="214">
        <v>10305</v>
      </c>
      <c r="J31" s="213">
        <v>0.3402562239978868</v>
      </c>
      <c r="K31" s="214">
        <v>30286</v>
      </c>
      <c r="L31" s="258"/>
      <c r="M31" s="395"/>
      <c r="N31" s="395"/>
      <c r="O31" s="395"/>
      <c r="P31" s="395"/>
      <c r="Q31" s="395"/>
    </row>
    <row r="32" spans="1:17" ht="12.75">
      <c r="A32" s="211"/>
      <c r="B32" s="211" t="s">
        <v>25</v>
      </c>
      <c r="C32" s="214">
        <v>8543</v>
      </c>
      <c r="D32" s="213">
        <v>0.26882532490009126</v>
      </c>
      <c r="E32" s="214">
        <v>10309</v>
      </c>
      <c r="F32" s="213">
        <v>0.32439661411624027</v>
      </c>
      <c r="G32" s="214">
        <v>2436</v>
      </c>
      <c r="H32" s="213">
        <v>0.07665439441140376</v>
      </c>
      <c r="I32" s="214">
        <v>10491</v>
      </c>
      <c r="J32" s="213">
        <v>0.3301236665722647</v>
      </c>
      <c r="K32" s="214">
        <v>31779</v>
      </c>
      <c r="L32" s="258"/>
      <c r="M32" s="395"/>
      <c r="N32" s="395"/>
      <c r="O32" s="395"/>
      <c r="P32" s="395"/>
      <c r="Q32" s="395"/>
    </row>
    <row r="33" spans="1:17" ht="12.75">
      <c r="A33" s="211"/>
      <c r="B33" s="211" t="s">
        <v>26</v>
      </c>
      <c r="C33" s="214">
        <v>8871</v>
      </c>
      <c r="D33" s="213">
        <v>0.2669495350726731</v>
      </c>
      <c r="E33" s="214">
        <v>11095</v>
      </c>
      <c r="F33" s="213">
        <v>0.33387499623845207</v>
      </c>
      <c r="G33" s="214">
        <v>2469</v>
      </c>
      <c r="H33" s="213">
        <v>0.074298095152117</v>
      </c>
      <c r="I33" s="214">
        <v>10796</v>
      </c>
      <c r="J33" s="213">
        <v>0.32487737353675783</v>
      </c>
      <c r="K33" s="214">
        <v>33231</v>
      </c>
      <c r="L33" s="258"/>
      <c r="M33" s="395"/>
      <c r="N33" s="395"/>
      <c r="O33" s="395"/>
      <c r="P33" s="395"/>
      <c r="Q33" s="395"/>
    </row>
    <row r="34" spans="1:17" ht="12.75">
      <c r="A34" s="211">
        <v>2014</v>
      </c>
      <c r="B34" s="215" t="s">
        <v>23</v>
      </c>
      <c r="C34" s="214">
        <v>8639</v>
      </c>
      <c r="D34" s="213">
        <v>0.24263446145204326</v>
      </c>
      <c r="E34" s="214">
        <v>13428</v>
      </c>
      <c r="F34" s="213">
        <v>0.3771380424097739</v>
      </c>
      <c r="G34" s="214">
        <v>2355</v>
      </c>
      <c r="H34" s="213">
        <v>0.06614239573093667</v>
      </c>
      <c r="I34" s="214">
        <v>11183</v>
      </c>
      <c r="J34" s="213">
        <v>0.3140851004072462</v>
      </c>
      <c r="K34" s="214">
        <v>35605</v>
      </c>
      <c r="L34" s="258"/>
      <c r="M34" s="395"/>
      <c r="N34" s="395"/>
      <c r="O34" s="395"/>
      <c r="P34" s="395"/>
      <c r="Q34" s="395"/>
    </row>
    <row r="35" spans="1:17" ht="12.75">
      <c r="A35" s="211"/>
      <c r="B35" s="215" t="s">
        <v>24</v>
      </c>
      <c r="C35" s="214">
        <v>7816</v>
      </c>
      <c r="D35" s="213">
        <v>0.23859820501862142</v>
      </c>
      <c r="E35" s="214">
        <v>11675</v>
      </c>
      <c r="F35" s="213">
        <v>0.3564014897124367</v>
      </c>
      <c r="G35" s="214">
        <v>2312</v>
      </c>
      <c r="H35" s="213">
        <v>0.07057817937603028</v>
      </c>
      <c r="I35" s="214">
        <v>10955</v>
      </c>
      <c r="J35" s="213">
        <v>0.33442212589291165</v>
      </c>
      <c r="K35" s="214">
        <v>32758</v>
      </c>
      <c r="L35" s="258"/>
      <c r="M35" s="395"/>
      <c r="N35" s="395"/>
      <c r="O35" s="395"/>
      <c r="P35" s="395"/>
      <c r="Q35" s="395"/>
    </row>
    <row r="36" spans="1:17" ht="12.75">
      <c r="A36" s="211"/>
      <c r="B36" s="215" t="s">
        <v>25</v>
      </c>
      <c r="C36" s="214">
        <v>8781</v>
      </c>
      <c r="D36" s="213">
        <v>0.2540578074819894</v>
      </c>
      <c r="E36" s="214">
        <v>12420</v>
      </c>
      <c r="F36" s="213">
        <v>0.3593438069612013</v>
      </c>
      <c r="G36" s="214">
        <v>2335</v>
      </c>
      <c r="H36" s="213">
        <v>0.06755779301565258</v>
      </c>
      <c r="I36" s="214">
        <v>11027</v>
      </c>
      <c r="J36" s="213">
        <v>0.31904059254115674</v>
      </c>
      <c r="K36" s="214">
        <v>34563</v>
      </c>
      <c r="L36" s="258"/>
      <c r="M36" s="395"/>
      <c r="N36" s="395"/>
      <c r="O36" s="395"/>
      <c r="P36" s="395"/>
      <c r="Q36" s="395"/>
    </row>
    <row r="37" spans="1:17" ht="12.75">
      <c r="A37" s="211"/>
      <c r="B37" s="210" t="s">
        <v>26</v>
      </c>
      <c r="C37" s="214">
        <v>8797</v>
      </c>
      <c r="D37" s="213">
        <v>0.2521931081933375</v>
      </c>
      <c r="E37" s="214">
        <v>12696</v>
      </c>
      <c r="F37" s="213">
        <v>0.3639699558511553</v>
      </c>
      <c r="G37" s="214">
        <v>2324</v>
      </c>
      <c r="H37" s="213">
        <v>0.06662462014792729</v>
      </c>
      <c r="I37" s="214">
        <v>11065</v>
      </c>
      <c r="J37" s="213">
        <v>0.31721231580757986</v>
      </c>
      <c r="K37" s="214">
        <v>34882</v>
      </c>
      <c r="L37" s="258"/>
      <c r="M37" s="395"/>
      <c r="N37" s="395"/>
      <c r="O37" s="395"/>
      <c r="P37" s="395"/>
      <c r="Q37" s="395"/>
    </row>
    <row r="38" spans="1:17" ht="12.75">
      <c r="A38" s="211">
        <v>2015</v>
      </c>
      <c r="B38" s="215" t="s">
        <v>23</v>
      </c>
      <c r="C38" s="214">
        <v>9121</v>
      </c>
      <c r="D38" s="213">
        <v>0.2767545589707801</v>
      </c>
      <c r="E38" s="214">
        <v>11470</v>
      </c>
      <c r="F38" s="213">
        <v>0.3480292502351549</v>
      </c>
      <c r="G38" s="214">
        <v>2047</v>
      </c>
      <c r="H38" s="213">
        <v>0.06211123585277786</v>
      </c>
      <c r="I38" s="214">
        <v>10319</v>
      </c>
      <c r="J38" s="213">
        <v>0.31310495494128715</v>
      </c>
      <c r="K38" s="214">
        <v>32957</v>
      </c>
      <c r="L38" s="258"/>
      <c r="M38" s="395"/>
      <c r="N38" s="395"/>
      <c r="O38" s="395"/>
      <c r="P38" s="395"/>
      <c r="Q38" s="395"/>
    </row>
    <row r="39" spans="1:17" ht="12.75">
      <c r="A39" s="211"/>
      <c r="B39" s="210" t="s">
        <v>27</v>
      </c>
      <c r="C39" s="214">
        <v>9926</v>
      </c>
      <c r="D39" s="213">
        <v>0.29838273312090424</v>
      </c>
      <c r="E39" s="214">
        <v>11353</v>
      </c>
      <c r="F39" s="213">
        <v>0.34127938435639993</v>
      </c>
      <c r="G39" s="214">
        <v>2031</v>
      </c>
      <c r="H39" s="213">
        <v>0.06105332772199844</v>
      </c>
      <c r="I39" s="214">
        <v>9956</v>
      </c>
      <c r="J39" s="213">
        <v>0.29928455480069743</v>
      </c>
      <c r="K39" s="214">
        <v>33266</v>
      </c>
      <c r="L39" s="258"/>
      <c r="M39" s="395"/>
      <c r="N39" s="395"/>
      <c r="O39" s="395"/>
      <c r="P39" s="395"/>
      <c r="Q39" s="395"/>
    </row>
    <row r="40" spans="1:17" ht="12.75">
      <c r="A40" s="211"/>
      <c r="B40" s="210" t="s">
        <v>25</v>
      </c>
      <c r="C40" s="214">
        <v>9929</v>
      </c>
      <c r="D40" s="213">
        <v>0.31025216385963816</v>
      </c>
      <c r="E40" s="214">
        <v>10071</v>
      </c>
      <c r="F40" s="213">
        <v>0.31468924788301095</v>
      </c>
      <c r="G40" s="214">
        <v>2236</v>
      </c>
      <c r="H40" s="213">
        <v>0.06986844983282817</v>
      </c>
      <c r="I40" s="214">
        <v>9767</v>
      </c>
      <c r="J40" s="213">
        <v>0.3051901384245227</v>
      </c>
      <c r="K40" s="214">
        <v>32003</v>
      </c>
      <c r="L40" s="258"/>
      <c r="M40" s="395"/>
      <c r="N40" s="395"/>
      <c r="O40" s="395"/>
      <c r="P40" s="395"/>
      <c r="Q40" s="395"/>
    </row>
    <row r="41" spans="1:17" ht="12.75">
      <c r="A41" s="211"/>
      <c r="B41" s="210" t="s">
        <v>218</v>
      </c>
      <c r="C41" s="214">
        <v>10233</v>
      </c>
      <c r="D41" s="213">
        <v>0.31293577981651377</v>
      </c>
      <c r="E41" s="214">
        <v>11048</v>
      </c>
      <c r="F41" s="213">
        <v>0.33785932721712536</v>
      </c>
      <c r="G41" s="214">
        <v>2145</v>
      </c>
      <c r="H41" s="213">
        <v>0.06559633027522936</v>
      </c>
      <c r="I41" s="214">
        <v>9274</v>
      </c>
      <c r="J41" s="213">
        <v>0.2836085626911315</v>
      </c>
      <c r="K41" s="214">
        <v>32700</v>
      </c>
      <c r="L41" s="258"/>
      <c r="M41" s="395"/>
      <c r="N41" s="395"/>
      <c r="O41" s="395"/>
      <c r="P41" s="395"/>
      <c r="Q41" s="395"/>
    </row>
    <row r="42" spans="1:17" ht="12.75">
      <c r="A42" s="211">
        <v>2016</v>
      </c>
      <c r="B42" s="210" t="s">
        <v>217</v>
      </c>
      <c r="C42" s="214">
        <v>9920</v>
      </c>
      <c r="D42" s="213">
        <v>0.2764232173210355</v>
      </c>
      <c r="E42" s="214">
        <v>13972</v>
      </c>
      <c r="F42" s="213">
        <v>0.3893331847187004</v>
      </c>
      <c r="G42" s="214">
        <v>2022</v>
      </c>
      <c r="H42" s="213">
        <v>0.05634352272410622</v>
      </c>
      <c r="I42" s="214">
        <v>9973</v>
      </c>
      <c r="J42" s="213">
        <v>0.27790007523615795</v>
      </c>
      <c r="K42" s="214">
        <v>35887</v>
      </c>
      <c r="L42" s="258"/>
      <c r="M42" s="395"/>
      <c r="N42" s="395"/>
      <c r="O42" s="395"/>
      <c r="P42" s="395"/>
      <c r="Q42" s="395"/>
    </row>
    <row r="43" spans="1:17" ht="12.75">
      <c r="A43" s="211"/>
      <c r="B43" s="211"/>
      <c r="C43" s="214"/>
      <c r="D43" s="214"/>
      <c r="E43" s="214"/>
      <c r="F43" s="214"/>
      <c r="G43" s="214"/>
      <c r="H43" s="214"/>
      <c r="I43" s="214"/>
      <c r="J43" s="214"/>
      <c r="K43" s="214"/>
      <c r="L43" s="258"/>
      <c r="M43" s="395"/>
      <c r="N43" s="395"/>
      <c r="O43" s="395"/>
      <c r="P43" s="395"/>
      <c r="Q43" s="395"/>
    </row>
    <row r="44" spans="1:17" ht="12.75">
      <c r="A44" s="218" t="s">
        <v>118</v>
      </c>
      <c r="B44" s="211"/>
      <c r="C44" s="214"/>
      <c r="D44" s="214"/>
      <c r="E44" s="214"/>
      <c r="F44" s="214"/>
      <c r="G44" s="214"/>
      <c r="H44" s="214"/>
      <c r="I44" s="214"/>
      <c r="J44" s="214"/>
      <c r="K44" s="214"/>
      <c r="L44" s="258"/>
      <c r="M44" s="395"/>
      <c r="N44" s="395"/>
      <c r="O44" s="395"/>
      <c r="P44" s="395"/>
      <c r="Q44" s="395"/>
    </row>
    <row r="45" spans="1:17" ht="12.75">
      <c r="A45" s="220">
        <v>2013</v>
      </c>
      <c r="B45" s="211"/>
      <c r="C45" s="214">
        <v>114760</v>
      </c>
      <c r="D45" s="213">
        <v>0.9687331172339276</v>
      </c>
      <c r="E45" s="214">
        <v>2304</v>
      </c>
      <c r="F45" s="213">
        <v>0.019448946515397084</v>
      </c>
      <c r="G45" s="214">
        <v>813</v>
      </c>
      <c r="H45" s="213">
        <v>0.0068628444084278765</v>
      </c>
      <c r="I45" s="214">
        <v>587</v>
      </c>
      <c r="J45" s="213">
        <v>0.004955091842247434</v>
      </c>
      <c r="K45" s="214">
        <v>118464</v>
      </c>
      <c r="L45" s="258"/>
      <c r="M45" s="395"/>
      <c r="N45" s="395"/>
      <c r="O45" s="395"/>
      <c r="P45" s="395"/>
      <c r="Q45" s="395"/>
    </row>
    <row r="46" spans="1:17" ht="12.75">
      <c r="A46" s="215">
        <v>2014</v>
      </c>
      <c r="B46" s="211"/>
      <c r="C46" s="219">
        <v>102612</v>
      </c>
      <c r="D46" s="213">
        <v>0.970996527153496</v>
      </c>
      <c r="E46" s="219">
        <v>1830</v>
      </c>
      <c r="F46" s="213">
        <v>0.017316918534780512</v>
      </c>
      <c r="G46" s="219">
        <v>763</v>
      </c>
      <c r="H46" s="213">
        <v>0.007220114121331983</v>
      </c>
      <c r="I46" s="219">
        <v>472</v>
      </c>
      <c r="J46" s="213">
        <v>0.0044664401903914755</v>
      </c>
      <c r="K46" s="214">
        <v>105677</v>
      </c>
      <c r="L46" s="258"/>
      <c r="M46" s="395"/>
      <c r="N46" s="395"/>
      <c r="O46" s="395"/>
      <c r="P46" s="395"/>
      <c r="Q46" s="395"/>
    </row>
    <row r="47" spans="1:17" ht="12.75">
      <c r="A47" s="215" t="s">
        <v>220</v>
      </c>
      <c r="B47" s="211"/>
      <c r="C47" s="219">
        <v>109533</v>
      </c>
      <c r="D47" s="213">
        <v>0.9737911291684818</v>
      </c>
      <c r="E47" s="219">
        <v>1976</v>
      </c>
      <c r="F47" s="213">
        <v>0.017567411385033916</v>
      </c>
      <c r="G47" s="219">
        <v>592</v>
      </c>
      <c r="H47" s="213">
        <v>0.0052631111032085415</v>
      </c>
      <c r="I47" s="219">
        <v>380</v>
      </c>
      <c r="J47" s="213">
        <v>0.003378348343275753</v>
      </c>
      <c r="K47" s="214">
        <v>112481</v>
      </c>
      <c r="L47" s="258"/>
      <c r="M47" s="395"/>
      <c r="N47" s="395"/>
      <c r="O47" s="395"/>
      <c r="P47" s="395"/>
      <c r="Q47" s="395"/>
    </row>
    <row r="48" spans="1:17" ht="21.75" customHeight="1">
      <c r="A48" s="211">
        <v>2013</v>
      </c>
      <c r="B48" s="211" t="s">
        <v>23</v>
      </c>
      <c r="C48" s="214">
        <v>28542</v>
      </c>
      <c r="D48" s="213">
        <v>0.9659863945578231</v>
      </c>
      <c r="E48" s="209">
        <v>703</v>
      </c>
      <c r="F48" s="213">
        <v>0.023792601617761533</v>
      </c>
      <c r="G48" s="209">
        <v>199</v>
      </c>
      <c r="H48" s="213">
        <v>0.006735032321386266</v>
      </c>
      <c r="I48" s="209">
        <v>103</v>
      </c>
      <c r="J48" s="213">
        <v>0.0034859715030290724</v>
      </c>
      <c r="K48" s="214">
        <v>29547</v>
      </c>
      <c r="L48" s="258"/>
      <c r="M48" s="395"/>
      <c r="N48" s="395"/>
      <c r="O48" s="395"/>
      <c r="P48" s="395"/>
      <c r="Q48" s="395"/>
    </row>
    <row r="49" spans="1:17" ht="12.75">
      <c r="A49" s="211"/>
      <c r="B49" s="211" t="s">
        <v>24</v>
      </c>
      <c r="C49" s="214">
        <v>30574</v>
      </c>
      <c r="D49" s="213">
        <v>0.9720226362306861</v>
      </c>
      <c r="E49" s="209">
        <v>518</v>
      </c>
      <c r="F49" s="213">
        <v>0.016468493673300694</v>
      </c>
      <c r="G49" s="209">
        <v>196</v>
      </c>
      <c r="H49" s="213">
        <v>0.0062313219304381</v>
      </c>
      <c r="I49" s="209">
        <v>166</v>
      </c>
      <c r="J49" s="213">
        <v>0.005277548165575126</v>
      </c>
      <c r="K49" s="214">
        <v>31454</v>
      </c>
      <c r="L49" s="258"/>
      <c r="M49" s="395"/>
      <c r="N49" s="395"/>
      <c r="O49" s="395"/>
      <c r="P49" s="395"/>
      <c r="Q49" s="395"/>
    </row>
    <row r="50" spans="1:17" ht="12.75">
      <c r="A50" s="211"/>
      <c r="B50" s="211" t="s">
        <v>25</v>
      </c>
      <c r="C50" s="214">
        <v>29004</v>
      </c>
      <c r="D50" s="213">
        <v>0.9689640196438714</v>
      </c>
      <c r="E50" s="209">
        <v>555</v>
      </c>
      <c r="F50" s="213">
        <v>0.018541409147095178</v>
      </c>
      <c r="G50" s="209">
        <v>203</v>
      </c>
      <c r="H50" s="213">
        <v>0.006781812715063642</v>
      </c>
      <c r="I50" s="209">
        <v>171</v>
      </c>
      <c r="J50" s="213">
        <v>0.005712758493969866</v>
      </c>
      <c r="K50" s="214">
        <v>29933</v>
      </c>
      <c r="L50" s="258"/>
      <c r="M50" s="395"/>
      <c r="N50" s="395"/>
      <c r="O50" s="395"/>
      <c r="P50" s="395"/>
      <c r="Q50" s="395"/>
    </row>
    <row r="51" spans="1:17" ht="12.75">
      <c r="A51" s="211"/>
      <c r="B51" s="211" t="s">
        <v>26</v>
      </c>
      <c r="C51" s="214">
        <v>26640</v>
      </c>
      <c r="D51" s="213">
        <v>0.9676716309480566</v>
      </c>
      <c r="E51" s="209">
        <v>528</v>
      </c>
      <c r="F51" s="213">
        <v>0.019179077370141663</v>
      </c>
      <c r="G51" s="209">
        <v>215</v>
      </c>
      <c r="H51" s="213">
        <v>0.007809662186705413</v>
      </c>
      <c r="I51" s="209">
        <v>147</v>
      </c>
      <c r="J51" s="213">
        <v>0.0053396294950962585</v>
      </c>
      <c r="K51" s="214">
        <v>27530</v>
      </c>
      <c r="L51" s="258"/>
      <c r="M51" s="395"/>
      <c r="N51" s="395"/>
      <c r="O51" s="395"/>
      <c r="P51" s="395"/>
      <c r="Q51" s="395"/>
    </row>
    <row r="52" spans="1:17" ht="12.75">
      <c r="A52" s="211">
        <v>2014</v>
      </c>
      <c r="B52" s="215" t="s">
        <v>23</v>
      </c>
      <c r="C52" s="214">
        <v>26545</v>
      </c>
      <c r="D52" s="213">
        <v>0.9708507058737473</v>
      </c>
      <c r="E52" s="209">
        <v>443</v>
      </c>
      <c r="F52" s="213">
        <v>0.016202179796649844</v>
      </c>
      <c r="G52" s="209">
        <v>219</v>
      </c>
      <c r="H52" s="213">
        <v>0.008009655475093263</v>
      </c>
      <c r="I52" s="209">
        <v>135</v>
      </c>
      <c r="J52" s="213">
        <v>0.004937458854509546</v>
      </c>
      <c r="K52" s="214">
        <v>27342</v>
      </c>
      <c r="L52" s="258"/>
      <c r="M52" s="395"/>
      <c r="N52" s="395"/>
      <c r="O52" s="395"/>
      <c r="P52" s="395"/>
      <c r="Q52" s="395"/>
    </row>
    <row r="53" spans="1:17" ht="12.75">
      <c r="A53" s="211"/>
      <c r="B53" s="215" t="s">
        <v>24</v>
      </c>
      <c r="C53" s="214">
        <v>24406</v>
      </c>
      <c r="D53" s="213">
        <v>0.971228461140515</v>
      </c>
      <c r="E53" s="209">
        <v>415</v>
      </c>
      <c r="F53" s="213">
        <v>0.01651478371602531</v>
      </c>
      <c r="G53" s="209">
        <v>199</v>
      </c>
      <c r="H53" s="213">
        <v>0.007919137251780811</v>
      </c>
      <c r="I53" s="209">
        <v>109</v>
      </c>
      <c r="J53" s="213">
        <v>0.004337617891678937</v>
      </c>
      <c r="K53" s="214">
        <v>25129</v>
      </c>
      <c r="L53" s="258"/>
      <c r="M53" s="395"/>
      <c r="N53" s="395"/>
      <c r="O53" s="395"/>
      <c r="P53" s="395"/>
      <c r="Q53" s="395"/>
    </row>
    <row r="54" spans="1:17" ht="12.75">
      <c r="A54" s="211"/>
      <c r="B54" s="215" t="s">
        <v>25</v>
      </c>
      <c r="C54" s="214">
        <v>25304</v>
      </c>
      <c r="D54" s="213">
        <v>0.9720717605931389</v>
      </c>
      <c r="E54" s="209">
        <v>440</v>
      </c>
      <c r="F54" s="213">
        <v>0.016902923437439977</v>
      </c>
      <c r="G54" s="209">
        <v>177</v>
      </c>
      <c r="H54" s="213">
        <v>0.006799585110061081</v>
      </c>
      <c r="I54" s="209">
        <v>110</v>
      </c>
      <c r="J54" s="213">
        <v>0.004225730859359994</v>
      </c>
      <c r="K54" s="214">
        <v>26031</v>
      </c>
      <c r="L54" s="258"/>
      <c r="M54" s="395"/>
      <c r="N54" s="395"/>
      <c r="O54" s="395"/>
      <c r="P54" s="395"/>
      <c r="Q54" s="395"/>
    </row>
    <row r="55" spans="1:17" ht="12.75">
      <c r="A55" s="211"/>
      <c r="B55" s="210" t="s">
        <v>26</v>
      </c>
      <c r="C55" s="214">
        <v>26357</v>
      </c>
      <c r="D55" s="213">
        <v>0.9698988040478381</v>
      </c>
      <c r="E55" s="209">
        <v>532</v>
      </c>
      <c r="F55" s="213">
        <v>0.019576816927322906</v>
      </c>
      <c r="G55" s="209">
        <v>168</v>
      </c>
      <c r="H55" s="213">
        <v>0.006182152713891444</v>
      </c>
      <c r="I55" s="209">
        <v>118</v>
      </c>
      <c r="J55" s="213">
        <v>0.004342226310947562</v>
      </c>
      <c r="K55" s="214">
        <v>27175</v>
      </c>
      <c r="L55" s="258"/>
      <c r="M55" s="395"/>
      <c r="N55" s="395"/>
      <c r="O55" s="395"/>
      <c r="P55" s="395"/>
      <c r="Q55" s="395"/>
    </row>
    <row r="56" spans="1:17" ht="12.75">
      <c r="A56" s="211">
        <v>2015</v>
      </c>
      <c r="B56" s="215" t="s">
        <v>23</v>
      </c>
      <c r="C56" s="214">
        <v>26838</v>
      </c>
      <c r="D56" s="213">
        <v>0.9705627079415594</v>
      </c>
      <c r="E56" s="209">
        <v>539</v>
      </c>
      <c r="F56" s="213">
        <v>0.019492260957616084</v>
      </c>
      <c r="G56" s="209">
        <v>163</v>
      </c>
      <c r="H56" s="213">
        <v>0.005894691161579633</v>
      </c>
      <c r="I56" s="209">
        <v>112</v>
      </c>
      <c r="J56" s="213">
        <v>0.004050339939244901</v>
      </c>
      <c r="K56" s="214">
        <v>27652</v>
      </c>
      <c r="L56" s="258"/>
      <c r="M56" s="395"/>
      <c r="N56" s="395"/>
      <c r="O56" s="395"/>
      <c r="P56" s="395"/>
      <c r="Q56" s="395"/>
    </row>
    <row r="57" spans="1:17" ht="12.75">
      <c r="A57" s="211"/>
      <c r="B57" s="210" t="s">
        <v>27</v>
      </c>
      <c r="C57" s="214">
        <v>26202</v>
      </c>
      <c r="D57" s="213">
        <v>0.9740520446096654</v>
      </c>
      <c r="E57" s="209">
        <v>466</v>
      </c>
      <c r="F57" s="213">
        <v>0.017323420074349442</v>
      </c>
      <c r="G57" s="209">
        <v>132</v>
      </c>
      <c r="H57" s="213">
        <v>0.004907063197026022</v>
      </c>
      <c r="I57" s="209">
        <v>100</v>
      </c>
      <c r="J57" s="213">
        <v>0.0037174721189591076</v>
      </c>
      <c r="K57" s="214">
        <v>26900</v>
      </c>
      <c r="L57" s="258"/>
      <c r="M57" s="395"/>
      <c r="N57" s="395"/>
      <c r="O57" s="395"/>
      <c r="P57" s="395"/>
      <c r="Q57" s="395"/>
    </row>
    <row r="58" spans="1:17" ht="12.75">
      <c r="A58" s="211"/>
      <c r="B58" s="210" t="s">
        <v>1</v>
      </c>
      <c r="C58" s="214">
        <v>28559</v>
      </c>
      <c r="D58" s="213">
        <v>0.9754756293336065</v>
      </c>
      <c r="E58" s="209">
        <v>461</v>
      </c>
      <c r="F58" s="213">
        <v>0.015746148854049253</v>
      </c>
      <c r="G58" s="209">
        <v>161</v>
      </c>
      <c r="H58" s="213">
        <v>0.00549919732213</v>
      </c>
      <c r="I58" s="209">
        <v>96</v>
      </c>
      <c r="J58" s="213">
        <v>0.003279024490214161</v>
      </c>
      <c r="K58" s="214">
        <v>29277</v>
      </c>
      <c r="L58" s="258"/>
      <c r="M58" s="395"/>
      <c r="N58" s="395"/>
      <c r="O58" s="395"/>
      <c r="P58" s="395"/>
      <c r="Q58" s="395"/>
    </row>
    <row r="59" spans="1:17" ht="12.75">
      <c r="A59" s="211"/>
      <c r="B59" s="210" t="s">
        <v>218</v>
      </c>
      <c r="C59" s="214">
        <v>27934</v>
      </c>
      <c r="D59" s="213">
        <v>0.9749406673181628</v>
      </c>
      <c r="E59" s="209">
        <v>510</v>
      </c>
      <c r="F59" s="213">
        <v>0.017799804551165713</v>
      </c>
      <c r="G59" s="209">
        <v>136</v>
      </c>
      <c r="H59" s="213">
        <v>0.004746614546977524</v>
      </c>
      <c r="I59" s="209">
        <v>72</v>
      </c>
      <c r="J59" s="213">
        <v>0.0025129135836939828</v>
      </c>
      <c r="K59" s="214">
        <v>28652</v>
      </c>
      <c r="L59" s="258"/>
      <c r="M59" s="395"/>
      <c r="N59" s="395"/>
      <c r="O59" s="395"/>
      <c r="P59" s="395"/>
      <c r="Q59" s="395"/>
    </row>
    <row r="60" spans="1:17" ht="12.75">
      <c r="A60" s="211">
        <v>2016</v>
      </c>
      <c r="B60" s="210" t="s">
        <v>217</v>
      </c>
      <c r="C60" s="214">
        <v>28816</v>
      </c>
      <c r="D60" s="213">
        <v>0.9716096837278306</v>
      </c>
      <c r="E60" s="209">
        <v>560</v>
      </c>
      <c r="F60" s="213">
        <v>0.018881920561062783</v>
      </c>
      <c r="G60" s="209">
        <v>186</v>
      </c>
      <c r="H60" s="213">
        <v>0.006271495043495853</v>
      </c>
      <c r="I60" s="209">
        <v>96</v>
      </c>
      <c r="J60" s="213">
        <v>0.0032369006676107627</v>
      </c>
      <c r="K60" s="214">
        <v>29658</v>
      </c>
      <c r="L60" s="258"/>
      <c r="M60" s="395"/>
      <c r="N60" s="395"/>
      <c r="O60" s="395"/>
      <c r="P60" s="395"/>
      <c r="Q60" s="395"/>
    </row>
    <row r="61" spans="1:17" ht="12.75">
      <c r="A61" s="211"/>
      <c r="B61" s="211"/>
      <c r="C61" s="400"/>
      <c r="D61" s="214"/>
      <c r="E61" s="214"/>
      <c r="F61" s="214"/>
      <c r="G61" s="214"/>
      <c r="H61" s="214"/>
      <c r="I61" s="214"/>
      <c r="J61" s="214"/>
      <c r="K61" s="214"/>
      <c r="L61" s="258"/>
      <c r="M61" s="395"/>
      <c r="N61" s="395"/>
      <c r="O61" s="395"/>
      <c r="P61" s="395"/>
      <c r="Q61" s="395"/>
    </row>
    <row r="62" spans="1:17" ht="12.75">
      <c r="A62" s="218" t="s">
        <v>115</v>
      </c>
      <c r="B62" s="211"/>
      <c r="C62" s="214"/>
      <c r="D62" s="214"/>
      <c r="E62" s="214"/>
      <c r="F62" s="214"/>
      <c r="G62" s="214"/>
      <c r="H62" s="214"/>
      <c r="I62" s="214"/>
      <c r="J62" s="214"/>
      <c r="K62" s="214"/>
      <c r="L62" s="258"/>
      <c r="M62" s="395"/>
      <c r="N62" s="395"/>
      <c r="O62" s="395"/>
      <c r="P62" s="395"/>
      <c r="Q62" s="395"/>
    </row>
    <row r="63" spans="1:17" ht="12.75">
      <c r="A63" s="220">
        <v>2013</v>
      </c>
      <c r="B63" s="211"/>
      <c r="C63" s="214">
        <v>2798</v>
      </c>
      <c r="D63" s="213">
        <v>0.17198352695310098</v>
      </c>
      <c r="E63" s="214">
        <v>4274</v>
      </c>
      <c r="F63" s="213">
        <v>0.2627082180834716</v>
      </c>
      <c r="G63" s="214">
        <v>1051</v>
      </c>
      <c r="H63" s="213">
        <v>0.06460138914499969</v>
      </c>
      <c r="I63" s="214">
        <v>8146</v>
      </c>
      <c r="J63" s="213">
        <v>0.5007068658184277</v>
      </c>
      <c r="K63" s="214">
        <v>16269</v>
      </c>
      <c r="L63" s="258"/>
      <c r="M63" s="395"/>
      <c r="N63" s="395"/>
      <c r="O63" s="395"/>
      <c r="P63" s="395"/>
      <c r="Q63" s="395"/>
    </row>
    <row r="64" spans="1:17" ht="12.75">
      <c r="A64" s="215">
        <v>2014</v>
      </c>
      <c r="B64" s="211"/>
      <c r="C64" s="219">
        <v>2952</v>
      </c>
      <c r="D64" s="213">
        <v>0.17372881355932204</v>
      </c>
      <c r="E64" s="219">
        <v>4701</v>
      </c>
      <c r="F64" s="213">
        <v>0.276659604519774</v>
      </c>
      <c r="G64" s="219">
        <v>1131</v>
      </c>
      <c r="H64" s="213">
        <v>0.06656073446327683</v>
      </c>
      <c r="I64" s="219">
        <v>8208</v>
      </c>
      <c r="J64" s="213">
        <v>0.4830508474576271</v>
      </c>
      <c r="K64" s="214">
        <v>16992</v>
      </c>
      <c r="L64" s="258"/>
      <c r="M64" s="395"/>
      <c r="N64" s="395"/>
      <c r="O64" s="395"/>
      <c r="P64" s="395"/>
      <c r="Q64" s="395"/>
    </row>
    <row r="65" spans="1:17" ht="12.75">
      <c r="A65" s="215" t="s">
        <v>220</v>
      </c>
      <c r="B65" s="211"/>
      <c r="C65" s="219">
        <v>2661</v>
      </c>
      <c r="D65" s="213">
        <v>0.15880878491286704</v>
      </c>
      <c r="E65" s="219">
        <v>5274</v>
      </c>
      <c r="F65" s="213">
        <v>0.3147529243256147</v>
      </c>
      <c r="G65" s="219">
        <v>980</v>
      </c>
      <c r="H65" s="213">
        <v>0.05848651229410361</v>
      </c>
      <c r="I65" s="219">
        <v>7841</v>
      </c>
      <c r="J65" s="213">
        <v>0.46795177846741465</v>
      </c>
      <c r="K65" s="214">
        <v>16756</v>
      </c>
      <c r="L65" s="258"/>
      <c r="M65" s="395"/>
      <c r="N65" s="395"/>
      <c r="O65" s="395"/>
      <c r="P65" s="395"/>
      <c r="Q65" s="395"/>
    </row>
    <row r="66" spans="1:17" ht="23.25" customHeight="1">
      <c r="A66" s="211">
        <v>2013</v>
      </c>
      <c r="B66" s="211" t="s">
        <v>23</v>
      </c>
      <c r="C66" s="209">
        <v>702</v>
      </c>
      <c r="D66" s="213">
        <v>0.1802773497688752</v>
      </c>
      <c r="E66" s="209">
        <v>989</v>
      </c>
      <c r="F66" s="213">
        <v>0.2539804827940421</v>
      </c>
      <c r="G66" s="209">
        <v>236</v>
      </c>
      <c r="H66" s="213">
        <v>0.06060606060606061</v>
      </c>
      <c r="I66" s="209">
        <v>1967</v>
      </c>
      <c r="J66" s="213">
        <v>0.5051361068310221</v>
      </c>
      <c r="K66" s="214">
        <v>3894</v>
      </c>
      <c r="L66" s="258"/>
      <c r="M66" s="395"/>
      <c r="N66" s="395"/>
      <c r="O66" s="395"/>
      <c r="P66" s="395"/>
      <c r="Q66" s="395"/>
    </row>
    <row r="67" spans="1:17" ht="12.75">
      <c r="A67" s="211"/>
      <c r="B67" s="211" t="s">
        <v>24</v>
      </c>
      <c r="C67" s="209">
        <v>720</v>
      </c>
      <c r="D67" s="213">
        <v>0.16563146997929606</v>
      </c>
      <c r="E67" s="209">
        <v>1143</v>
      </c>
      <c r="F67" s="213">
        <v>0.2629399585921325</v>
      </c>
      <c r="G67" s="209">
        <v>287</v>
      </c>
      <c r="H67" s="213">
        <v>0.06602254428341385</v>
      </c>
      <c r="I67" s="209">
        <v>2197</v>
      </c>
      <c r="J67" s="213">
        <v>0.5054060271451576</v>
      </c>
      <c r="K67" s="214">
        <v>4347</v>
      </c>
      <c r="L67" s="258"/>
      <c r="M67" s="395"/>
      <c r="N67" s="395"/>
      <c r="O67" s="395"/>
      <c r="P67" s="395"/>
      <c r="Q67" s="395"/>
    </row>
    <row r="68" spans="1:17" ht="12.75">
      <c r="A68" s="211"/>
      <c r="B68" s="211" t="s">
        <v>25</v>
      </c>
      <c r="C68" s="209">
        <v>709</v>
      </c>
      <c r="D68" s="213">
        <v>0.16957665630232002</v>
      </c>
      <c r="E68" s="209">
        <v>1152</v>
      </c>
      <c r="F68" s="213">
        <v>0.2755321693374791</v>
      </c>
      <c r="G68" s="209">
        <v>288</v>
      </c>
      <c r="H68" s="213">
        <v>0.06888304233436977</v>
      </c>
      <c r="I68" s="209">
        <v>2032</v>
      </c>
      <c r="J68" s="213">
        <v>0.48600813202583115</v>
      </c>
      <c r="K68" s="214">
        <v>4181</v>
      </c>
      <c r="L68" s="258"/>
      <c r="M68" s="395"/>
      <c r="N68" s="395"/>
      <c r="O68" s="395"/>
      <c r="P68" s="395"/>
      <c r="Q68" s="395"/>
    </row>
    <row r="69" spans="1:17" ht="12.75">
      <c r="A69" s="211"/>
      <c r="B69" s="211" t="s">
        <v>26</v>
      </c>
      <c r="C69" s="209">
        <v>667</v>
      </c>
      <c r="D69" s="213">
        <v>0.17338185599168182</v>
      </c>
      <c r="E69" s="209">
        <v>990</v>
      </c>
      <c r="F69" s="213">
        <v>0.2573433844554198</v>
      </c>
      <c r="G69" s="209">
        <v>240</v>
      </c>
      <c r="H69" s="213">
        <v>0.06238627501949571</v>
      </c>
      <c r="I69" s="209">
        <v>1950</v>
      </c>
      <c r="J69" s="213">
        <v>0.5068884845334026</v>
      </c>
      <c r="K69" s="214">
        <v>3847</v>
      </c>
      <c r="L69" s="258"/>
      <c r="M69" s="395"/>
      <c r="N69" s="395"/>
      <c r="O69" s="395"/>
      <c r="P69" s="395"/>
      <c r="Q69" s="395"/>
    </row>
    <row r="70" spans="1:17" ht="12.75">
      <c r="A70" s="211">
        <v>2014</v>
      </c>
      <c r="B70" s="215" t="s">
        <v>23</v>
      </c>
      <c r="C70" s="209">
        <v>786</v>
      </c>
      <c r="D70" s="213">
        <v>0.17957505140507196</v>
      </c>
      <c r="E70" s="209">
        <v>1123</v>
      </c>
      <c r="F70" s="213">
        <v>0.25656842586246287</v>
      </c>
      <c r="G70" s="209">
        <v>294</v>
      </c>
      <c r="H70" s="213">
        <v>0.06716929403701165</v>
      </c>
      <c r="I70" s="209">
        <v>2174</v>
      </c>
      <c r="J70" s="213">
        <v>0.4966872286954535</v>
      </c>
      <c r="K70" s="214">
        <v>4377</v>
      </c>
      <c r="L70" s="258"/>
      <c r="M70" s="395"/>
      <c r="N70" s="395"/>
      <c r="O70" s="395"/>
      <c r="P70" s="395"/>
      <c r="Q70" s="395"/>
    </row>
    <row r="71" spans="1:17" ht="12.75">
      <c r="A71" s="211"/>
      <c r="B71" s="215" t="s">
        <v>24</v>
      </c>
      <c r="C71" s="209">
        <v>758</v>
      </c>
      <c r="D71" s="213">
        <v>0.18375757575757576</v>
      </c>
      <c r="E71" s="209">
        <v>1120</v>
      </c>
      <c r="F71" s="213">
        <v>0.27151515151515154</v>
      </c>
      <c r="G71" s="209">
        <v>275</v>
      </c>
      <c r="H71" s="213">
        <v>0.06666666666666667</v>
      </c>
      <c r="I71" s="209">
        <v>1972</v>
      </c>
      <c r="J71" s="213">
        <v>0.4780606060606061</v>
      </c>
      <c r="K71" s="214">
        <v>4125</v>
      </c>
      <c r="L71" s="258"/>
      <c r="M71" s="395"/>
      <c r="N71" s="395"/>
      <c r="O71" s="395"/>
      <c r="P71" s="395"/>
      <c r="Q71" s="395"/>
    </row>
    <row r="72" spans="1:17" ht="12.75">
      <c r="A72" s="211"/>
      <c r="B72" s="215" t="s">
        <v>25</v>
      </c>
      <c r="C72" s="209">
        <v>675</v>
      </c>
      <c r="D72" s="213">
        <v>0.16021837170662237</v>
      </c>
      <c r="E72" s="209">
        <v>1195</v>
      </c>
      <c r="F72" s="213">
        <v>0.2836458580583907</v>
      </c>
      <c r="G72" s="209">
        <v>303</v>
      </c>
      <c r="H72" s="213">
        <v>0.0719202468549727</v>
      </c>
      <c r="I72" s="209">
        <v>2040</v>
      </c>
      <c r="J72" s="213">
        <v>0.4842155233800142</v>
      </c>
      <c r="K72" s="214">
        <v>4213</v>
      </c>
      <c r="L72" s="258"/>
      <c r="M72" s="395"/>
      <c r="N72" s="395"/>
      <c r="O72" s="395"/>
      <c r="P72" s="395"/>
      <c r="Q72" s="395"/>
    </row>
    <row r="73" spans="1:17" ht="12.75">
      <c r="A73" s="211"/>
      <c r="B73" s="210" t="s">
        <v>26</v>
      </c>
      <c r="C73" s="209">
        <v>733</v>
      </c>
      <c r="D73" s="213">
        <v>0.17138180967968203</v>
      </c>
      <c r="E73" s="209">
        <v>1263</v>
      </c>
      <c r="F73" s="213">
        <v>0.29530044423661445</v>
      </c>
      <c r="G73" s="209">
        <v>259</v>
      </c>
      <c r="H73" s="213">
        <v>0.060556464811783964</v>
      </c>
      <c r="I73" s="209">
        <v>2022</v>
      </c>
      <c r="J73" s="213">
        <v>0.4727612812719196</v>
      </c>
      <c r="K73" s="214">
        <v>4277</v>
      </c>
      <c r="L73" s="258"/>
      <c r="M73" s="395"/>
      <c r="N73" s="395"/>
      <c r="O73" s="395"/>
      <c r="P73" s="395"/>
      <c r="Q73" s="395"/>
    </row>
    <row r="74" spans="1:17" ht="12.75">
      <c r="A74" s="211">
        <v>2015</v>
      </c>
      <c r="B74" s="215" t="s">
        <v>23</v>
      </c>
      <c r="C74" s="209">
        <v>698</v>
      </c>
      <c r="D74" s="213">
        <v>0.1713724527375399</v>
      </c>
      <c r="E74" s="209">
        <v>1176</v>
      </c>
      <c r="F74" s="213">
        <v>0.2887306653572305</v>
      </c>
      <c r="G74" s="209">
        <v>252</v>
      </c>
      <c r="H74" s="213">
        <v>0.061870856862263686</v>
      </c>
      <c r="I74" s="209">
        <v>1947</v>
      </c>
      <c r="J74" s="213">
        <v>0.4780260250429659</v>
      </c>
      <c r="K74" s="214">
        <v>4073</v>
      </c>
      <c r="L74" s="258"/>
      <c r="M74" s="395"/>
      <c r="N74" s="395"/>
      <c r="O74" s="395"/>
      <c r="P74" s="395"/>
      <c r="Q74" s="395"/>
    </row>
    <row r="75" spans="1:17" ht="12.75">
      <c r="A75" s="211"/>
      <c r="B75" s="210" t="s">
        <v>27</v>
      </c>
      <c r="C75" s="209">
        <v>606</v>
      </c>
      <c r="D75" s="213">
        <v>0.14192037470725996</v>
      </c>
      <c r="E75" s="209">
        <v>1344</v>
      </c>
      <c r="F75" s="213">
        <v>0.31475409836065577</v>
      </c>
      <c r="G75" s="209">
        <v>287</v>
      </c>
      <c r="H75" s="213">
        <v>0.06721311475409836</v>
      </c>
      <c r="I75" s="209">
        <v>2033</v>
      </c>
      <c r="J75" s="213">
        <v>0.47611241217798594</v>
      </c>
      <c r="K75" s="214">
        <v>4270</v>
      </c>
      <c r="L75" s="258"/>
      <c r="M75" s="395"/>
      <c r="N75" s="395"/>
      <c r="O75" s="395"/>
      <c r="P75" s="395"/>
      <c r="Q75" s="395"/>
    </row>
    <row r="76" spans="1:17" ht="12.75">
      <c r="A76" s="211"/>
      <c r="B76" s="210" t="s">
        <v>1</v>
      </c>
      <c r="C76" s="209">
        <v>707</v>
      </c>
      <c r="D76" s="213">
        <v>0.169260234618147</v>
      </c>
      <c r="E76" s="209">
        <v>1423</v>
      </c>
      <c r="F76" s="213">
        <v>0.34067512568829306</v>
      </c>
      <c r="G76" s="209">
        <v>224</v>
      </c>
      <c r="H76" s="213">
        <v>0.05362700502753172</v>
      </c>
      <c r="I76" s="209">
        <v>1823</v>
      </c>
      <c r="J76" s="213">
        <v>0.43643763466602825</v>
      </c>
      <c r="K76" s="214">
        <v>4177</v>
      </c>
      <c r="L76" s="258"/>
      <c r="M76" s="395"/>
      <c r="N76" s="395"/>
      <c r="O76" s="395"/>
      <c r="P76" s="395"/>
      <c r="Q76" s="395"/>
    </row>
    <row r="77" spans="1:17" ht="12.75">
      <c r="A77" s="211"/>
      <c r="B77" s="210" t="s">
        <v>218</v>
      </c>
      <c r="C77" s="209">
        <v>650</v>
      </c>
      <c r="D77" s="213">
        <v>0.1534466477809254</v>
      </c>
      <c r="E77" s="209">
        <v>1331</v>
      </c>
      <c r="F77" s="213">
        <v>0.31421152030217187</v>
      </c>
      <c r="G77" s="209">
        <v>217</v>
      </c>
      <c r="H77" s="213">
        <v>0.0512275731822474</v>
      </c>
      <c r="I77" s="209">
        <v>2038</v>
      </c>
      <c r="J77" s="213">
        <v>0.48111425873465535</v>
      </c>
      <c r="K77" s="214">
        <v>4236</v>
      </c>
      <c r="L77" s="258"/>
      <c r="M77" s="395"/>
      <c r="N77" s="395"/>
      <c r="O77" s="395"/>
      <c r="P77" s="395"/>
      <c r="Q77" s="395"/>
    </row>
    <row r="78" spans="1:17" ht="12.75">
      <c r="A78" s="211">
        <v>2016</v>
      </c>
      <c r="B78" s="210" t="s">
        <v>217</v>
      </c>
      <c r="C78" s="209">
        <v>534</v>
      </c>
      <c r="D78" s="213">
        <v>0.11861394935584185</v>
      </c>
      <c r="E78" s="209">
        <v>1530</v>
      </c>
      <c r="F78" s="213">
        <v>0.33984895601954684</v>
      </c>
      <c r="G78" s="209">
        <v>238</v>
      </c>
      <c r="H78" s="213">
        <v>0.05286539315859618</v>
      </c>
      <c r="I78" s="209">
        <v>2200</v>
      </c>
      <c r="J78" s="213">
        <v>0.48867170146601513</v>
      </c>
      <c r="K78" s="214">
        <v>4502</v>
      </c>
      <c r="L78" s="258"/>
      <c r="M78" s="395"/>
      <c r="N78" s="395"/>
      <c r="O78" s="395"/>
      <c r="P78" s="395"/>
      <c r="Q78" s="395"/>
    </row>
    <row r="79" spans="1:17" ht="12.75">
      <c r="A79" s="211"/>
      <c r="B79" s="211"/>
      <c r="C79" s="212"/>
      <c r="D79" s="212"/>
      <c r="E79" s="212"/>
      <c r="F79" s="212"/>
      <c r="G79" s="212"/>
      <c r="H79" s="212"/>
      <c r="I79" s="212"/>
      <c r="J79" s="212"/>
      <c r="K79" s="212"/>
      <c r="L79" s="258"/>
      <c r="M79" s="395"/>
      <c r="N79" s="395"/>
      <c r="O79" s="395"/>
      <c r="P79" s="395"/>
      <c r="Q79" s="395"/>
    </row>
    <row r="80" spans="1:17" ht="12.75">
      <c r="A80" s="218" t="s">
        <v>116</v>
      </c>
      <c r="B80" s="211"/>
      <c r="C80" s="214"/>
      <c r="D80" s="214"/>
      <c r="E80" s="214"/>
      <c r="F80" s="214"/>
      <c r="G80" s="214"/>
      <c r="H80" s="214"/>
      <c r="I80" s="214"/>
      <c r="J80" s="214"/>
      <c r="K80" s="214"/>
      <c r="L80" s="258"/>
      <c r="M80" s="395"/>
      <c r="N80" s="395"/>
      <c r="O80" s="395"/>
      <c r="P80" s="395"/>
      <c r="Q80" s="395"/>
    </row>
    <row r="81" spans="1:17" ht="12.75">
      <c r="A81" s="220">
        <v>2013</v>
      </c>
      <c r="B81" s="211"/>
      <c r="C81" s="214">
        <v>2605</v>
      </c>
      <c r="D81" s="213">
        <v>0.6335116731517509</v>
      </c>
      <c r="E81" s="214">
        <v>833</v>
      </c>
      <c r="F81" s="213">
        <v>0.20257782101167315</v>
      </c>
      <c r="G81" s="214">
        <v>322</v>
      </c>
      <c r="H81" s="213">
        <v>0.07830739299610895</v>
      </c>
      <c r="I81" s="214">
        <v>352</v>
      </c>
      <c r="J81" s="213">
        <v>0.08560311284046693</v>
      </c>
      <c r="K81" s="214">
        <v>4112</v>
      </c>
      <c r="L81" s="258"/>
      <c r="M81" s="395"/>
      <c r="N81" s="395"/>
      <c r="O81" s="395"/>
      <c r="P81" s="395"/>
      <c r="Q81" s="395"/>
    </row>
    <row r="82" spans="1:17" ht="12.75">
      <c r="A82" s="215">
        <v>2014</v>
      </c>
      <c r="B82" s="211"/>
      <c r="C82" s="214">
        <v>2661</v>
      </c>
      <c r="D82" s="213">
        <v>0.6299715909090909</v>
      </c>
      <c r="E82" s="214">
        <v>885</v>
      </c>
      <c r="F82" s="213">
        <v>0.20951704545454544</v>
      </c>
      <c r="G82" s="214">
        <v>357</v>
      </c>
      <c r="H82" s="213">
        <v>0.08451704545454546</v>
      </c>
      <c r="I82" s="214">
        <v>321</v>
      </c>
      <c r="J82" s="213">
        <v>0.07599431818181818</v>
      </c>
      <c r="K82" s="214">
        <v>4224</v>
      </c>
      <c r="L82" s="258"/>
      <c r="M82" s="395"/>
      <c r="N82" s="395"/>
      <c r="O82" s="395"/>
      <c r="P82" s="395"/>
      <c r="Q82" s="395"/>
    </row>
    <row r="83" spans="1:17" ht="12.75">
      <c r="A83" s="215" t="s">
        <v>220</v>
      </c>
      <c r="B83" s="211"/>
      <c r="C83" s="214">
        <v>2851</v>
      </c>
      <c r="D83" s="213">
        <v>0.6498746295874174</v>
      </c>
      <c r="E83" s="214">
        <v>852</v>
      </c>
      <c r="F83" s="213">
        <v>0.19421016640072944</v>
      </c>
      <c r="G83" s="214">
        <v>338</v>
      </c>
      <c r="H83" s="213">
        <v>0.07704581718714383</v>
      </c>
      <c r="I83" s="214">
        <v>346</v>
      </c>
      <c r="J83" s="213">
        <v>0.07886938682470937</v>
      </c>
      <c r="K83" s="214">
        <v>4387</v>
      </c>
      <c r="L83" s="258"/>
      <c r="M83" s="395"/>
      <c r="N83" s="395"/>
      <c r="O83" s="395"/>
      <c r="P83" s="395"/>
      <c r="Q83" s="395"/>
    </row>
    <row r="84" spans="1:17" ht="18.75" customHeight="1">
      <c r="A84" s="211">
        <v>2013</v>
      </c>
      <c r="B84" s="211" t="s">
        <v>23</v>
      </c>
      <c r="C84" s="209">
        <v>626</v>
      </c>
      <c r="D84" s="213">
        <v>0.6342451874366768</v>
      </c>
      <c r="E84" s="209">
        <v>199</v>
      </c>
      <c r="F84" s="213">
        <v>0.2016210739614995</v>
      </c>
      <c r="G84" s="209">
        <v>85</v>
      </c>
      <c r="H84" s="213">
        <v>0.08611955420466058</v>
      </c>
      <c r="I84" s="209">
        <v>77</v>
      </c>
      <c r="J84" s="213">
        <v>0.07801418439716312</v>
      </c>
      <c r="K84" s="214">
        <v>987</v>
      </c>
      <c r="L84" s="258"/>
      <c r="M84" s="395"/>
      <c r="N84" s="395"/>
      <c r="O84" s="395"/>
      <c r="P84" s="395"/>
      <c r="Q84" s="395"/>
    </row>
    <row r="85" spans="1:17" ht="12.75">
      <c r="A85" s="211"/>
      <c r="B85" s="211" t="s">
        <v>24</v>
      </c>
      <c r="C85" s="209">
        <v>578</v>
      </c>
      <c r="D85" s="213">
        <v>0.6221743810548978</v>
      </c>
      <c r="E85" s="209">
        <v>196</v>
      </c>
      <c r="F85" s="213">
        <v>0.2109795479009688</v>
      </c>
      <c r="G85" s="209">
        <v>74</v>
      </c>
      <c r="H85" s="213">
        <v>0.07965554359526372</v>
      </c>
      <c r="I85" s="209">
        <v>81</v>
      </c>
      <c r="J85" s="213">
        <v>0.08719052744886975</v>
      </c>
      <c r="K85" s="214">
        <v>929</v>
      </c>
      <c r="L85" s="258"/>
      <c r="M85" s="395"/>
      <c r="N85" s="395"/>
      <c r="O85" s="395"/>
      <c r="P85" s="395"/>
      <c r="Q85" s="395"/>
    </row>
    <row r="86" spans="1:17" ht="12.75">
      <c r="A86" s="211"/>
      <c r="B86" s="211" t="s">
        <v>25</v>
      </c>
      <c r="C86" s="209">
        <v>660</v>
      </c>
      <c r="D86" s="213">
        <v>0.623229461756374</v>
      </c>
      <c r="E86" s="209">
        <v>238</v>
      </c>
      <c r="F86" s="213">
        <v>0.2247403210576015</v>
      </c>
      <c r="G86" s="209">
        <v>70</v>
      </c>
      <c r="H86" s="213">
        <v>0.06610009442870633</v>
      </c>
      <c r="I86" s="209">
        <v>91</v>
      </c>
      <c r="J86" s="213">
        <v>0.08593012275731822</v>
      </c>
      <c r="K86" s="214">
        <v>1059</v>
      </c>
      <c r="L86" s="258"/>
      <c r="M86" s="395"/>
      <c r="N86" s="395"/>
      <c r="O86" s="395"/>
      <c r="P86" s="395"/>
      <c r="Q86" s="395"/>
    </row>
    <row r="87" spans="1:17" ht="12.75">
      <c r="A87" s="211"/>
      <c r="B87" s="211" t="s">
        <v>26</v>
      </c>
      <c r="C87" s="209">
        <v>741</v>
      </c>
      <c r="D87" s="213">
        <v>0.6517150395778364</v>
      </c>
      <c r="E87" s="209">
        <v>200</v>
      </c>
      <c r="F87" s="213">
        <v>0.1759014951627089</v>
      </c>
      <c r="G87" s="209">
        <v>93</v>
      </c>
      <c r="H87" s="213">
        <v>0.08179419525065963</v>
      </c>
      <c r="I87" s="209">
        <v>103</v>
      </c>
      <c r="J87" s="213">
        <v>0.09058927000879508</v>
      </c>
      <c r="K87" s="214">
        <v>1137</v>
      </c>
      <c r="L87" s="258"/>
      <c r="M87" s="395"/>
      <c r="N87" s="395"/>
      <c r="O87" s="395"/>
      <c r="P87" s="395"/>
      <c r="Q87" s="395"/>
    </row>
    <row r="88" spans="1:17" ht="12.75">
      <c r="A88" s="211">
        <v>2014</v>
      </c>
      <c r="B88" s="215" t="s">
        <v>23</v>
      </c>
      <c r="C88" s="209">
        <v>722</v>
      </c>
      <c r="D88" s="213">
        <v>0.6587591240875912</v>
      </c>
      <c r="E88" s="209">
        <v>190</v>
      </c>
      <c r="F88" s="213">
        <v>0.17335766423357665</v>
      </c>
      <c r="G88" s="209">
        <v>93</v>
      </c>
      <c r="H88" s="213">
        <v>0.08485401459854014</v>
      </c>
      <c r="I88" s="209">
        <v>91</v>
      </c>
      <c r="J88" s="213">
        <v>0.08302919708029197</v>
      </c>
      <c r="K88" s="214">
        <v>1096</v>
      </c>
      <c r="L88" s="258"/>
      <c r="M88" s="395"/>
      <c r="N88" s="395"/>
      <c r="O88" s="395"/>
      <c r="P88" s="395"/>
      <c r="Q88" s="395"/>
    </row>
    <row r="89" spans="1:17" ht="12.75">
      <c r="A89" s="211"/>
      <c r="B89" s="215" t="s">
        <v>24</v>
      </c>
      <c r="C89" s="209">
        <v>663</v>
      </c>
      <c r="D89" s="213">
        <v>0.6184701492537313</v>
      </c>
      <c r="E89" s="209">
        <v>248</v>
      </c>
      <c r="F89" s="213">
        <v>0.23134328358208955</v>
      </c>
      <c r="G89" s="209">
        <v>83</v>
      </c>
      <c r="H89" s="213">
        <v>0.07742537313432836</v>
      </c>
      <c r="I89" s="209">
        <v>78</v>
      </c>
      <c r="J89" s="213">
        <v>0.07276119402985075</v>
      </c>
      <c r="K89" s="214">
        <v>1072</v>
      </c>
      <c r="L89" s="258"/>
      <c r="M89" s="395"/>
      <c r="N89" s="395"/>
      <c r="O89" s="395"/>
      <c r="P89" s="395"/>
      <c r="Q89" s="395"/>
    </row>
    <row r="90" spans="1:17" ht="12.75">
      <c r="A90" s="211"/>
      <c r="B90" s="215" t="s">
        <v>25</v>
      </c>
      <c r="C90" s="209">
        <v>646</v>
      </c>
      <c r="D90" s="213">
        <v>0.6181818181818182</v>
      </c>
      <c r="E90" s="209">
        <v>224</v>
      </c>
      <c r="F90" s="213">
        <v>0.21435406698564594</v>
      </c>
      <c r="G90" s="209">
        <v>89</v>
      </c>
      <c r="H90" s="213">
        <v>0.08516746411483253</v>
      </c>
      <c r="I90" s="209">
        <v>86</v>
      </c>
      <c r="J90" s="213">
        <v>0.08229665071770335</v>
      </c>
      <c r="K90" s="214">
        <v>1045</v>
      </c>
      <c r="L90" s="258"/>
      <c r="M90" s="395"/>
      <c r="N90" s="395"/>
      <c r="O90" s="395"/>
      <c r="P90" s="395"/>
      <c r="Q90" s="395"/>
    </row>
    <row r="91" spans="1:17" ht="12.75">
      <c r="A91" s="211"/>
      <c r="B91" s="210" t="s">
        <v>26</v>
      </c>
      <c r="C91" s="209">
        <v>630</v>
      </c>
      <c r="D91" s="213">
        <v>0.6231454005934718</v>
      </c>
      <c r="E91" s="209">
        <v>223</v>
      </c>
      <c r="F91" s="213">
        <v>0.2205736894164194</v>
      </c>
      <c r="G91" s="209">
        <v>92</v>
      </c>
      <c r="H91" s="213">
        <v>0.09099901088031652</v>
      </c>
      <c r="I91" s="209">
        <v>66</v>
      </c>
      <c r="J91" s="213">
        <v>0.06528189910979229</v>
      </c>
      <c r="K91" s="214">
        <v>1011</v>
      </c>
      <c r="L91" s="258"/>
      <c r="M91" s="395"/>
      <c r="N91" s="395"/>
      <c r="O91" s="395"/>
      <c r="P91" s="395"/>
      <c r="Q91" s="395"/>
    </row>
    <row r="92" spans="1:17" ht="12.75">
      <c r="A92" s="211">
        <v>2015</v>
      </c>
      <c r="B92" s="215" t="s">
        <v>23</v>
      </c>
      <c r="C92" s="209">
        <v>634</v>
      </c>
      <c r="D92" s="213">
        <v>0.628968253968254</v>
      </c>
      <c r="E92" s="209">
        <v>232</v>
      </c>
      <c r="F92" s="213">
        <v>0.23015873015873015</v>
      </c>
      <c r="G92" s="209">
        <v>69</v>
      </c>
      <c r="H92" s="213">
        <v>0.06845238095238096</v>
      </c>
      <c r="I92" s="209">
        <v>73</v>
      </c>
      <c r="J92" s="213">
        <v>0.07242063492063493</v>
      </c>
      <c r="K92" s="214">
        <v>1008</v>
      </c>
      <c r="L92" s="258"/>
      <c r="M92" s="395"/>
      <c r="N92" s="395"/>
      <c r="O92" s="395"/>
      <c r="P92" s="395"/>
      <c r="Q92" s="395"/>
    </row>
    <row r="93" spans="1:17" ht="12.75">
      <c r="A93" s="211"/>
      <c r="B93" s="210" t="s">
        <v>27</v>
      </c>
      <c r="C93" s="209">
        <v>733</v>
      </c>
      <c r="D93" s="213">
        <v>0.6597659765976598</v>
      </c>
      <c r="E93" s="209">
        <v>203</v>
      </c>
      <c r="F93" s="213">
        <v>0.18271827182718273</v>
      </c>
      <c r="G93" s="209">
        <v>76</v>
      </c>
      <c r="H93" s="213">
        <v>0.06840684068406841</v>
      </c>
      <c r="I93" s="209">
        <v>99</v>
      </c>
      <c r="J93" s="213">
        <v>0.0891089108910891</v>
      </c>
      <c r="K93" s="214">
        <v>1111</v>
      </c>
      <c r="L93" s="258"/>
      <c r="M93" s="395"/>
      <c r="N93" s="395"/>
      <c r="O93" s="395"/>
      <c r="P93" s="395"/>
      <c r="Q93" s="395"/>
    </row>
    <row r="94" spans="1:17" ht="12.75">
      <c r="A94" s="211"/>
      <c r="B94" s="210" t="s">
        <v>25</v>
      </c>
      <c r="C94" s="209">
        <v>774</v>
      </c>
      <c r="D94" s="213">
        <v>0.6482412060301508</v>
      </c>
      <c r="E94" s="209">
        <v>228</v>
      </c>
      <c r="F94" s="213">
        <v>0.19095477386934673</v>
      </c>
      <c r="G94" s="209">
        <v>101</v>
      </c>
      <c r="H94" s="213">
        <v>0.08458961474036851</v>
      </c>
      <c r="I94" s="209">
        <v>91</v>
      </c>
      <c r="J94" s="213">
        <v>0.076214405360134</v>
      </c>
      <c r="K94" s="214">
        <v>1194</v>
      </c>
      <c r="L94" s="258"/>
      <c r="M94" s="395"/>
      <c r="N94" s="395"/>
      <c r="O94" s="395"/>
      <c r="P94" s="395"/>
      <c r="Q94" s="395"/>
    </row>
    <row r="95" spans="1:17" ht="12.75">
      <c r="A95" s="211"/>
      <c r="B95" s="210" t="s">
        <v>218</v>
      </c>
      <c r="C95" s="209">
        <v>710</v>
      </c>
      <c r="D95" s="213">
        <v>0.6610800744878957</v>
      </c>
      <c r="E95" s="209">
        <v>189</v>
      </c>
      <c r="F95" s="213">
        <v>0.17597765363128492</v>
      </c>
      <c r="G95" s="209">
        <v>92</v>
      </c>
      <c r="H95" s="213">
        <v>0.0856610800744879</v>
      </c>
      <c r="I95" s="209">
        <v>83</v>
      </c>
      <c r="J95" s="213">
        <v>0.07728119180633147</v>
      </c>
      <c r="K95" s="214">
        <v>1074</v>
      </c>
      <c r="L95" s="258"/>
      <c r="M95" s="395"/>
      <c r="N95" s="395"/>
      <c r="O95" s="395"/>
      <c r="P95" s="395"/>
      <c r="Q95" s="395"/>
    </row>
    <row r="96" spans="1:17" ht="12.75">
      <c r="A96" s="221">
        <v>2016</v>
      </c>
      <c r="B96" s="222" t="s">
        <v>217</v>
      </c>
      <c r="C96" s="408">
        <v>797</v>
      </c>
      <c r="D96" s="414">
        <v>0.6443007275666937</v>
      </c>
      <c r="E96" s="408">
        <v>236</v>
      </c>
      <c r="F96" s="414">
        <v>0.19078415521422798</v>
      </c>
      <c r="G96" s="408">
        <v>102</v>
      </c>
      <c r="H96" s="414">
        <v>0.08245755860953921</v>
      </c>
      <c r="I96" s="408">
        <v>102</v>
      </c>
      <c r="J96" s="414">
        <v>0.08245755860953921</v>
      </c>
      <c r="K96" s="415">
        <v>1237</v>
      </c>
      <c r="L96" s="258"/>
      <c r="M96" s="395"/>
      <c r="N96" s="395"/>
      <c r="O96" s="395"/>
      <c r="P96" s="395"/>
      <c r="Q96" s="395"/>
    </row>
    <row r="97" spans="1:12" ht="12.75">
      <c r="A97" s="263" t="s">
        <v>127</v>
      </c>
      <c r="B97" s="211"/>
      <c r="C97" s="212"/>
      <c r="D97" s="212"/>
      <c r="E97" s="212"/>
      <c r="F97" s="212"/>
      <c r="G97" s="212"/>
      <c r="H97" s="212"/>
      <c r="I97" s="212"/>
      <c r="J97" s="212"/>
      <c r="K97" s="212"/>
      <c r="L97" s="217"/>
    </row>
    <row r="98" spans="1:12" ht="12.75">
      <c r="A98" s="263"/>
      <c r="B98" s="211"/>
      <c r="C98" s="212"/>
      <c r="D98" s="212"/>
      <c r="E98" s="212"/>
      <c r="F98" s="212"/>
      <c r="G98" s="212"/>
      <c r="H98" s="212"/>
      <c r="I98" s="212"/>
      <c r="J98" s="212"/>
      <c r="K98" s="212"/>
      <c r="L98" s="217"/>
    </row>
    <row r="99" spans="1:12" ht="26.25" customHeight="1">
      <c r="A99" s="445" t="s">
        <v>125</v>
      </c>
      <c r="B99" s="427"/>
      <c r="C99" s="427"/>
      <c r="D99" s="427"/>
      <c r="E99" s="427"/>
      <c r="F99" s="427"/>
      <c r="G99" s="427"/>
      <c r="H99" s="427"/>
      <c r="I99" s="427"/>
      <c r="J99" s="427"/>
      <c r="K99" s="427"/>
      <c r="L99" s="217"/>
    </row>
    <row r="100" spans="1:12" ht="26.25" customHeight="1">
      <c r="A100" s="446" t="s">
        <v>123</v>
      </c>
      <c r="B100" s="447"/>
      <c r="C100" s="447"/>
      <c r="D100" s="447"/>
      <c r="E100" s="447"/>
      <c r="F100" s="447"/>
      <c r="G100" s="447"/>
      <c r="H100" s="447"/>
      <c r="I100" s="447"/>
      <c r="J100" s="447"/>
      <c r="K100" s="447"/>
      <c r="L100" s="264"/>
    </row>
    <row r="101" spans="1:12" ht="12.75" customHeight="1">
      <c r="A101" s="446" t="s">
        <v>124</v>
      </c>
      <c r="B101" s="427"/>
      <c r="C101" s="427"/>
      <c r="D101" s="427"/>
      <c r="E101" s="427"/>
      <c r="F101" s="427"/>
      <c r="G101" s="427"/>
      <c r="H101" s="427"/>
      <c r="I101" s="427"/>
      <c r="J101" s="427"/>
      <c r="K101" s="427"/>
      <c r="L101" s="264"/>
    </row>
    <row r="102" spans="1:12" ht="12.75" customHeight="1">
      <c r="A102" s="444" t="s">
        <v>222</v>
      </c>
      <c r="B102" s="444"/>
      <c r="C102" s="444"/>
      <c r="D102" s="444"/>
      <c r="E102" s="444"/>
      <c r="F102" s="444"/>
      <c r="G102" s="444"/>
      <c r="H102" s="444"/>
      <c r="I102" s="444"/>
      <c r="J102" s="444"/>
      <c r="K102" s="444"/>
      <c r="L102" s="264"/>
    </row>
    <row r="104" spans="1:11" ht="12.75">
      <c r="A104" s="265" t="s">
        <v>120</v>
      </c>
      <c r="C104" s="266"/>
      <c r="D104" s="266"/>
      <c r="E104" s="266"/>
      <c r="F104" s="266"/>
      <c r="G104" s="266"/>
      <c r="H104" s="266"/>
      <c r="I104" s="266"/>
      <c r="J104" s="266"/>
      <c r="K104" s="266"/>
    </row>
    <row r="105" ht="12.75">
      <c r="A105" s="267" t="s">
        <v>121</v>
      </c>
    </row>
    <row r="106" ht="12.75">
      <c r="A106" s="268" t="s">
        <v>122</v>
      </c>
    </row>
  </sheetData>
  <sheetProtection/>
  <mergeCells count="11">
    <mergeCell ref="I5:J5"/>
    <mergeCell ref="A102:K102"/>
    <mergeCell ref="A99:K99"/>
    <mergeCell ref="A100:K100"/>
    <mergeCell ref="A101:K101"/>
    <mergeCell ref="A2:K2"/>
    <mergeCell ref="C4:J4"/>
    <mergeCell ref="K4:K6"/>
    <mergeCell ref="C5:D5"/>
    <mergeCell ref="E5:F5"/>
    <mergeCell ref="G5:H5"/>
  </mergeCells>
  <hyperlinks>
    <hyperlink ref="K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52" r:id="rId1"/>
  <headerFooter>
    <oddHeader>&amp;CCivil Justice Statistics Quarterly: April to June 2015</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
    </sheetView>
  </sheetViews>
  <sheetFormatPr defaultColWidth="9.140625" defaultRowHeight="12.75"/>
  <cols>
    <col min="1" max="1" width="14.140625" style="58" customWidth="1"/>
    <col min="2" max="2" width="9.421875" style="58" customWidth="1"/>
    <col min="3" max="3" width="2.7109375" style="58" customWidth="1"/>
    <col min="4" max="4" width="11.7109375" style="23" customWidth="1"/>
    <col min="5" max="5" width="12.8515625" style="23" customWidth="1"/>
    <col min="6" max="6" width="13.28125" style="23" customWidth="1"/>
    <col min="7" max="7" width="9.8515625" style="23" customWidth="1"/>
    <col min="8" max="8" width="11.140625" style="23" customWidth="1"/>
    <col min="9" max="9" width="15.421875" style="23" customWidth="1"/>
    <col min="10" max="10" width="11.28125" style="23" customWidth="1"/>
    <col min="11" max="16384" width="9.140625" style="23" customWidth="1"/>
  </cols>
  <sheetData>
    <row r="1" spans="1:10" ht="12.75">
      <c r="A1" s="21" t="s">
        <v>69</v>
      </c>
      <c r="B1" s="21"/>
      <c r="C1" s="21"/>
      <c r="D1" s="21"/>
      <c r="E1" s="21"/>
      <c r="F1" s="21"/>
      <c r="G1" s="22"/>
      <c r="I1" s="24"/>
      <c r="J1" s="25" t="s">
        <v>37</v>
      </c>
    </row>
    <row r="2" spans="1:7" ht="14.25">
      <c r="A2" s="26" t="s">
        <v>210</v>
      </c>
      <c r="B2" s="26"/>
      <c r="C2" s="26"/>
      <c r="D2" s="27"/>
      <c r="E2" s="27"/>
      <c r="F2" s="22"/>
      <c r="G2" s="24"/>
    </row>
    <row r="3" spans="1:8" ht="12.75">
      <c r="A3" s="28"/>
      <c r="B3" s="28"/>
      <c r="C3" s="28"/>
      <c r="D3" s="29"/>
      <c r="E3" s="29"/>
      <c r="F3" s="29"/>
      <c r="G3" s="29"/>
      <c r="H3" s="30"/>
    </row>
    <row r="4" spans="1:10" ht="25.5" customHeight="1">
      <c r="A4" s="31" t="s">
        <v>19</v>
      </c>
      <c r="B4" s="460" t="s">
        <v>76</v>
      </c>
      <c r="C4" s="32"/>
      <c r="D4" s="462" t="s">
        <v>77</v>
      </c>
      <c r="E4" s="462"/>
      <c r="F4" s="460" t="s">
        <v>47</v>
      </c>
      <c r="G4" s="460" t="s">
        <v>46</v>
      </c>
      <c r="H4" s="460" t="s">
        <v>78</v>
      </c>
      <c r="I4" s="457" t="s">
        <v>45</v>
      </c>
      <c r="J4" s="457" t="s">
        <v>44</v>
      </c>
    </row>
    <row r="5" spans="1:10" ht="40.5" customHeight="1">
      <c r="A5" s="33"/>
      <c r="B5" s="461"/>
      <c r="C5" s="34"/>
      <c r="D5" s="35" t="s">
        <v>79</v>
      </c>
      <c r="E5" s="36" t="s">
        <v>80</v>
      </c>
      <c r="F5" s="461"/>
      <c r="G5" s="461"/>
      <c r="H5" s="461"/>
      <c r="I5" s="463"/>
      <c r="J5" s="458"/>
    </row>
    <row r="6" spans="1:13" s="24" customFormat="1" ht="15" customHeight="1">
      <c r="A6" s="37">
        <v>2000</v>
      </c>
      <c r="B6" s="38">
        <v>4238</v>
      </c>
      <c r="C6" s="39"/>
      <c r="D6" s="38">
        <v>2151</v>
      </c>
      <c r="E6" s="40" t="s">
        <v>81</v>
      </c>
      <c r="F6" s="38">
        <v>1727</v>
      </c>
      <c r="G6" s="38">
        <v>348</v>
      </c>
      <c r="H6" s="41">
        <v>12</v>
      </c>
      <c r="I6" s="176">
        <v>4235</v>
      </c>
      <c r="J6" s="43">
        <v>0.9992921189240208</v>
      </c>
      <c r="K6" s="51"/>
      <c r="L6" s="386"/>
      <c r="M6" s="240"/>
    </row>
    <row r="7" spans="1:13" ht="12.75" customHeight="1">
      <c r="A7" s="44">
        <v>2001</v>
      </c>
      <c r="B7" s="39">
        <v>4722</v>
      </c>
      <c r="C7" s="39"/>
      <c r="D7" s="39">
        <v>2414</v>
      </c>
      <c r="E7" s="45" t="s">
        <v>81</v>
      </c>
      <c r="F7" s="39">
        <v>1956</v>
      </c>
      <c r="G7" s="39">
        <v>344</v>
      </c>
      <c r="H7" s="46">
        <v>8</v>
      </c>
      <c r="I7" s="177">
        <v>4720</v>
      </c>
      <c r="J7" s="48">
        <v>0.9995764506565015</v>
      </c>
      <c r="K7" s="51"/>
      <c r="L7" s="386"/>
      <c r="M7" s="240"/>
    </row>
    <row r="8" spans="1:13" ht="12.75">
      <c r="A8" s="44">
        <v>2002</v>
      </c>
      <c r="B8" s="39">
        <v>5372</v>
      </c>
      <c r="C8" s="39"/>
      <c r="D8" s="39">
        <v>3281</v>
      </c>
      <c r="E8" s="45" t="s">
        <v>81</v>
      </c>
      <c r="F8" s="39">
        <v>1812</v>
      </c>
      <c r="G8" s="39">
        <v>276</v>
      </c>
      <c r="H8" s="46">
        <v>3</v>
      </c>
      <c r="I8" s="177">
        <v>5372</v>
      </c>
      <c r="J8" s="48">
        <v>1</v>
      </c>
      <c r="K8" s="51"/>
      <c r="L8" s="386"/>
      <c r="M8" s="240"/>
    </row>
    <row r="9" spans="1:13" ht="12.75">
      <c r="A9" s="44">
        <v>2003</v>
      </c>
      <c r="B9" s="39">
        <v>5938</v>
      </c>
      <c r="C9" s="39"/>
      <c r="D9" s="39">
        <v>3845</v>
      </c>
      <c r="E9" s="45" t="s">
        <v>81</v>
      </c>
      <c r="F9" s="39">
        <v>1810</v>
      </c>
      <c r="G9" s="39">
        <v>282</v>
      </c>
      <c r="H9" s="46">
        <v>1</v>
      </c>
      <c r="I9" s="177">
        <v>5937</v>
      </c>
      <c r="J9" s="48">
        <v>0.9998315931289997</v>
      </c>
      <c r="K9" s="51"/>
      <c r="L9" s="386"/>
      <c r="M9" s="240"/>
    </row>
    <row r="10" spans="1:13" ht="12.75">
      <c r="A10" s="44">
        <v>2004</v>
      </c>
      <c r="B10" s="39">
        <v>4200</v>
      </c>
      <c r="C10" s="39"/>
      <c r="D10" s="39">
        <v>2220</v>
      </c>
      <c r="E10" s="45" t="s">
        <v>81</v>
      </c>
      <c r="F10" s="39">
        <v>1666</v>
      </c>
      <c r="G10" s="39">
        <v>314</v>
      </c>
      <c r="H10" s="46" t="s">
        <v>81</v>
      </c>
      <c r="I10" s="177">
        <v>4197</v>
      </c>
      <c r="J10" s="48">
        <v>0.9992857142857143</v>
      </c>
      <c r="K10" s="51"/>
      <c r="L10" s="386"/>
      <c r="M10" s="240"/>
    </row>
    <row r="11" spans="1:13" ht="12.75">
      <c r="A11" s="44">
        <v>2005</v>
      </c>
      <c r="B11" s="39">
        <v>5356</v>
      </c>
      <c r="C11" s="39"/>
      <c r="D11" s="39">
        <v>3139</v>
      </c>
      <c r="E11" s="45" t="s">
        <v>81</v>
      </c>
      <c r="F11" s="39">
        <v>1926</v>
      </c>
      <c r="G11" s="39">
        <v>291</v>
      </c>
      <c r="H11" s="46" t="s">
        <v>81</v>
      </c>
      <c r="I11" s="177">
        <v>5354</v>
      </c>
      <c r="J11" s="48">
        <v>0.9996265870052278</v>
      </c>
      <c r="K11" s="51"/>
      <c r="L11" s="386"/>
      <c r="M11" s="240"/>
    </row>
    <row r="12" spans="1:13" ht="12.75">
      <c r="A12" s="44">
        <v>2006</v>
      </c>
      <c r="B12" s="39">
        <v>6421</v>
      </c>
      <c r="C12" s="39"/>
      <c r="D12" s="39">
        <v>4069</v>
      </c>
      <c r="E12" s="45" t="s">
        <v>81</v>
      </c>
      <c r="F12" s="39">
        <v>2036</v>
      </c>
      <c r="G12" s="39">
        <v>315</v>
      </c>
      <c r="H12" s="46">
        <v>1</v>
      </c>
      <c r="I12" s="177">
        <v>6421</v>
      </c>
      <c r="J12" s="48">
        <v>1</v>
      </c>
      <c r="K12" s="51"/>
      <c r="L12" s="386"/>
      <c r="M12" s="240"/>
    </row>
    <row r="13" spans="1:13" ht="12.75">
      <c r="A13" s="44">
        <v>2007</v>
      </c>
      <c r="B13" s="182">
        <v>6684</v>
      </c>
      <c r="C13" s="182"/>
      <c r="D13" s="182">
        <v>4343</v>
      </c>
      <c r="E13" s="178" t="s">
        <v>81</v>
      </c>
      <c r="F13" s="182">
        <v>2030</v>
      </c>
      <c r="G13" s="182">
        <v>311</v>
      </c>
      <c r="H13" s="185" t="s">
        <v>81</v>
      </c>
      <c r="I13" s="177">
        <v>6679</v>
      </c>
      <c r="J13" s="186">
        <v>0.9992519449431478</v>
      </c>
      <c r="K13" s="51"/>
      <c r="L13" s="386"/>
      <c r="M13" s="240"/>
    </row>
    <row r="14" spans="1:13" ht="12.75">
      <c r="A14" s="44">
        <v>2008</v>
      </c>
      <c r="B14" s="182">
        <v>7093</v>
      </c>
      <c r="C14" s="182"/>
      <c r="D14" s="182">
        <v>4609</v>
      </c>
      <c r="E14" s="178" t="s">
        <v>81</v>
      </c>
      <c r="F14" s="182">
        <v>2137</v>
      </c>
      <c r="G14" s="182">
        <v>346</v>
      </c>
      <c r="H14" s="185">
        <v>1</v>
      </c>
      <c r="I14" s="177">
        <v>7078</v>
      </c>
      <c r="J14" s="186">
        <v>0.9978852389679966</v>
      </c>
      <c r="K14" s="51"/>
      <c r="L14" s="386"/>
      <c r="M14" s="240"/>
    </row>
    <row r="15" spans="1:13" ht="12.75">
      <c r="A15" s="44">
        <v>2009</v>
      </c>
      <c r="B15" s="182">
        <v>9098</v>
      </c>
      <c r="C15" s="182"/>
      <c r="D15" s="182">
        <v>6648</v>
      </c>
      <c r="E15" s="178" t="s">
        <v>81</v>
      </c>
      <c r="F15" s="182">
        <v>2101</v>
      </c>
      <c r="G15" s="182">
        <v>345</v>
      </c>
      <c r="H15" s="185">
        <v>4</v>
      </c>
      <c r="I15" s="177">
        <v>9070</v>
      </c>
      <c r="J15" s="186">
        <v>0.9967025719938448</v>
      </c>
      <c r="K15" s="51"/>
      <c r="L15" s="386"/>
      <c r="M15" s="240"/>
    </row>
    <row r="16" spans="1:13" ht="12.75">
      <c r="A16" s="44">
        <v>2010</v>
      </c>
      <c r="B16" s="182">
        <v>10551</v>
      </c>
      <c r="C16" s="182"/>
      <c r="D16" s="182">
        <v>8149</v>
      </c>
      <c r="E16" s="178" t="s">
        <v>81</v>
      </c>
      <c r="F16" s="182">
        <v>2035</v>
      </c>
      <c r="G16" s="182">
        <v>367</v>
      </c>
      <c r="H16" s="185" t="s">
        <v>81</v>
      </c>
      <c r="I16" s="177">
        <v>10515</v>
      </c>
      <c r="J16" s="186">
        <v>0.9963036678987773</v>
      </c>
      <c r="K16" s="51"/>
      <c r="L16" s="386"/>
      <c r="M16" s="240"/>
    </row>
    <row r="17" spans="1:13" ht="14.25">
      <c r="A17" s="49" t="s">
        <v>82</v>
      </c>
      <c r="B17" s="182">
        <v>11360</v>
      </c>
      <c r="C17" s="182"/>
      <c r="D17" s="182">
        <v>8854</v>
      </c>
      <c r="E17" s="178" t="s">
        <v>81</v>
      </c>
      <c r="F17" s="182">
        <v>2141</v>
      </c>
      <c r="G17" s="182">
        <v>363</v>
      </c>
      <c r="H17" s="185">
        <v>2</v>
      </c>
      <c r="I17" s="177">
        <v>11326</v>
      </c>
      <c r="J17" s="186">
        <v>0.9967429577464789</v>
      </c>
      <c r="K17" s="51"/>
      <c r="L17" s="386"/>
      <c r="M17" s="240"/>
    </row>
    <row r="18" spans="1:13" ht="12.75">
      <c r="A18" s="44">
        <v>2012</v>
      </c>
      <c r="B18" s="182">
        <v>12431</v>
      </c>
      <c r="C18" s="182"/>
      <c r="D18" s="182">
        <v>9957</v>
      </c>
      <c r="E18" s="178" t="s">
        <v>81</v>
      </c>
      <c r="F18" s="182">
        <v>2090</v>
      </c>
      <c r="G18" s="182">
        <v>384</v>
      </c>
      <c r="H18" s="185" t="s">
        <v>81</v>
      </c>
      <c r="I18" s="177">
        <v>12354</v>
      </c>
      <c r="J18" s="186">
        <v>0.9938058080604939</v>
      </c>
      <c r="K18" s="51"/>
      <c r="L18" s="386"/>
      <c r="M18" s="240"/>
    </row>
    <row r="19" spans="1:13" ht="12.75">
      <c r="A19" s="168" t="s">
        <v>83</v>
      </c>
      <c r="B19" s="182">
        <v>15594</v>
      </c>
      <c r="C19" s="182"/>
      <c r="D19" s="182">
        <v>13129</v>
      </c>
      <c r="E19" s="177">
        <v>3752</v>
      </c>
      <c r="F19" s="182">
        <v>2192</v>
      </c>
      <c r="G19" s="182">
        <v>273</v>
      </c>
      <c r="H19" s="185" t="s">
        <v>81</v>
      </c>
      <c r="I19" s="178">
        <v>15409</v>
      </c>
      <c r="J19" s="186">
        <v>0.9881364627420803</v>
      </c>
      <c r="K19" s="51"/>
      <c r="L19" s="386"/>
      <c r="M19" s="240"/>
    </row>
    <row r="20" spans="1:13" ht="12.75">
      <c r="A20" s="169" t="s">
        <v>84</v>
      </c>
      <c r="B20" s="182">
        <v>4064</v>
      </c>
      <c r="C20" s="182"/>
      <c r="D20" s="182">
        <v>1892</v>
      </c>
      <c r="E20" s="177">
        <v>109</v>
      </c>
      <c r="F20" s="182">
        <v>1904</v>
      </c>
      <c r="G20" s="182">
        <v>268</v>
      </c>
      <c r="H20" s="185" t="s">
        <v>81</v>
      </c>
      <c r="I20" s="177">
        <v>3904</v>
      </c>
      <c r="J20" s="186">
        <v>0.9606299212598425</v>
      </c>
      <c r="K20" s="51"/>
      <c r="L20" s="386"/>
      <c r="M20" s="240"/>
    </row>
    <row r="21" spans="1:13" ht="12.75">
      <c r="A21" s="169" t="s">
        <v>148</v>
      </c>
      <c r="B21" s="182">
        <v>4679</v>
      </c>
      <c r="C21" s="182"/>
      <c r="D21" s="182">
        <v>2650</v>
      </c>
      <c r="E21" s="177">
        <v>58</v>
      </c>
      <c r="F21" s="182">
        <v>1766</v>
      </c>
      <c r="G21" s="182">
        <v>262</v>
      </c>
      <c r="H21" s="185">
        <v>1</v>
      </c>
      <c r="I21" s="177">
        <v>3820</v>
      </c>
      <c r="J21" s="186">
        <v>0.8164137636247061</v>
      </c>
      <c r="K21" s="51"/>
      <c r="L21" s="386"/>
      <c r="M21" s="240"/>
    </row>
    <row r="22" spans="1:13" ht="12.75">
      <c r="A22" s="143" t="s">
        <v>154</v>
      </c>
      <c r="B22" s="187">
        <v>1176</v>
      </c>
      <c r="C22" s="187"/>
      <c r="D22" s="187">
        <v>698</v>
      </c>
      <c r="E22" s="179">
        <v>3</v>
      </c>
      <c r="F22" s="187">
        <v>417</v>
      </c>
      <c r="G22" s="187">
        <v>61</v>
      </c>
      <c r="H22" s="188" t="s">
        <v>81</v>
      </c>
      <c r="I22" s="179">
        <v>336</v>
      </c>
      <c r="J22" s="189">
        <v>0.2857142857142857</v>
      </c>
      <c r="K22" s="51"/>
      <c r="L22" s="386"/>
      <c r="M22" s="240"/>
    </row>
    <row r="23" spans="1:13" ht="12.75">
      <c r="A23" s="50"/>
      <c r="B23" s="50"/>
      <c r="C23" s="50"/>
      <c r="D23" s="51"/>
      <c r="E23" s="51"/>
      <c r="F23" s="51"/>
      <c r="G23" s="51"/>
      <c r="L23" s="386"/>
      <c r="M23" s="240"/>
    </row>
    <row r="24" spans="1:15" ht="14.25" customHeight="1">
      <c r="A24" s="52" t="s">
        <v>147</v>
      </c>
      <c r="B24" s="52"/>
      <c r="C24" s="52"/>
      <c r="D24" s="53"/>
      <c r="E24" s="53"/>
      <c r="F24" s="53"/>
      <c r="G24" s="51"/>
      <c r="H24" s="54"/>
      <c r="I24" s="54"/>
      <c r="J24" s="54"/>
      <c r="K24" s="53"/>
      <c r="L24" s="386"/>
      <c r="M24" s="53"/>
      <c r="N24" s="54"/>
      <c r="O24" s="54"/>
    </row>
    <row r="25" spans="1:15" ht="12.75">
      <c r="A25" s="54"/>
      <c r="B25" s="54"/>
      <c r="C25" s="54"/>
      <c r="D25" s="53"/>
      <c r="E25" s="53"/>
      <c r="F25" s="53"/>
      <c r="G25" s="54"/>
      <c r="H25" s="54"/>
      <c r="I25" s="54"/>
      <c r="J25" s="54"/>
      <c r="K25" s="53"/>
      <c r="L25" s="54"/>
      <c r="M25" s="53"/>
      <c r="N25" s="54"/>
      <c r="O25" s="54"/>
    </row>
    <row r="26" spans="1:15" ht="12.75" customHeight="1">
      <c r="A26" s="52" t="s">
        <v>32</v>
      </c>
      <c r="B26" s="52"/>
      <c r="C26" s="52"/>
      <c r="D26" s="52"/>
      <c r="E26" s="52"/>
      <c r="F26" s="52"/>
      <c r="G26" s="52"/>
      <c r="H26" s="54"/>
      <c r="I26" s="54"/>
      <c r="J26" s="53"/>
      <c r="K26" s="52"/>
      <c r="L26" s="54"/>
      <c r="M26" s="52"/>
      <c r="N26" s="54"/>
      <c r="O26" s="54"/>
    </row>
    <row r="27" spans="1:15" ht="12.75">
      <c r="A27" s="54" t="s">
        <v>85</v>
      </c>
      <c r="B27" s="54"/>
      <c r="C27" s="54"/>
      <c r="D27" s="54"/>
      <c r="E27" s="54"/>
      <c r="F27" s="54"/>
      <c r="G27" s="54"/>
      <c r="H27" s="55"/>
      <c r="I27" s="55"/>
      <c r="J27" s="53"/>
      <c r="K27" s="54"/>
      <c r="L27" s="54"/>
      <c r="M27" s="54"/>
      <c r="N27" s="54"/>
      <c r="O27" s="54"/>
    </row>
    <row r="28" spans="1:15" ht="12.75">
      <c r="A28" s="56" t="s">
        <v>86</v>
      </c>
      <c r="B28" s="56"/>
      <c r="C28" s="56"/>
      <c r="D28" s="56"/>
      <c r="E28" s="56"/>
      <c r="F28" s="56"/>
      <c r="G28" s="56"/>
      <c r="H28" s="55"/>
      <c r="I28" s="55"/>
      <c r="J28" s="53"/>
      <c r="K28" s="56"/>
      <c r="L28" s="54"/>
      <c r="M28" s="56"/>
      <c r="N28" s="54"/>
      <c r="O28" s="54"/>
    </row>
    <row r="29" spans="1:11" ht="62.25" customHeight="1">
      <c r="A29" s="459" t="s">
        <v>144</v>
      </c>
      <c r="B29" s="459"/>
      <c r="C29" s="459"/>
      <c r="D29" s="459"/>
      <c r="E29" s="459"/>
      <c r="F29" s="459"/>
      <c r="G29" s="459"/>
      <c r="H29" s="459"/>
      <c r="I29" s="459"/>
      <c r="J29" s="459"/>
      <c r="K29" s="459"/>
    </row>
    <row r="30" ht="12.75">
      <c r="A30" s="57" t="s">
        <v>87</v>
      </c>
    </row>
    <row r="31" spans="1:3" ht="12.75">
      <c r="A31" s="56"/>
      <c r="B31" s="56"/>
      <c r="C31" s="56"/>
    </row>
    <row r="32" spans="1:3" ht="12.75">
      <c r="A32" s="56"/>
      <c r="B32" s="56"/>
      <c r="C32" s="56"/>
    </row>
  </sheetData>
  <sheetProtection/>
  <mergeCells count="8">
    <mergeCell ref="J4:J5"/>
    <mergeCell ref="A29:K29"/>
    <mergeCell ref="B4:B5"/>
    <mergeCell ref="D4:E4"/>
    <mergeCell ref="F4:F5"/>
    <mergeCell ref="G4:G5"/>
    <mergeCell ref="H4:H5"/>
    <mergeCell ref="I4:I5"/>
  </mergeCells>
  <hyperlinks>
    <hyperlink ref="J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January to March 2015</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A52"/>
  <sheetViews>
    <sheetView zoomScalePageLayoutView="0" workbookViewId="0" topLeftCell="A1">
      <selection activeCell="A1" sqref="A1"/>
    </sheetView>
  </sheetViews>
  <sheetFormatPr defaultColWidth="9.140625" defaultRowHeight="12.75"/>
  <cols>
    <col min="1" max="1" width="10.28125" style="23" customWidth="1"/>
    <col min="2" max="2" width="8.7109375" style="23" bestFit="1" customWidth="1"/>
    <col min="3" max="3" width="10.57421875" style="23" bestFit="1" customWidth="1"/>
    <col min="4" max="4" width="3.8515625" style="23" customWidth="1"/>
    <col min="5" max="5" width="8.28125" style="23" bestFit="1" customWidth="1"/>
    <col min="6" max="6" width="7.421875" style="23" bestFit="1" customWidth="1"/>
    <col min="7" max="7" width="1.421875" style="23" customWidth="1"/>
    <col min="8" max="8" width="7.7109375" style="23" bestFit="1" customWidth="1"/>
    <col min="9" max="9" width="7.421875" style="23" bestFit="1" customWidth="1"/>
    <col min="10" max="10" width="1.421875" style="23" customWidth="1"/>
    <col min="11" max="11" width="8.28125" style="23" bestFit="1" customWidth="1"/>
    <col min="12" max="12" width="7.421875" style="23" bestFit="1" customWidth="1"/>
    <col min="13" max="13" width="1.421875" style="23" customWidth="1"/>
    <col min="14" max="14" width="7.00390625" style="23" bestFit="1" customWidth="1"/>
    <col min="15" max="15" width="7.421875" style="23" bestFit="1" customWidth="1"/>
    <col min="16" max="16" width="3.00390625" style="23" customWidth="1"/>
    <col min="17" max="17" width="9.57421875" style="23" bestFit="1" customWidth="1"/>
    <col min="18" max="18" width="7.421875" style="23" bestFit="1" customWidth="1"/>
    <col min="19" max="19" width="7.00390625" style="23" bestFit="1" customWidth="1"/>
    <col min="20" max="20" width="7.421875" style="23" bestFit="1" customWidth="1"/>
    <col min="21" max="21" width="1.421875" style="23" customWidth="1"/>
    <col min="22" max="22" width="7.00390625" style="23" bestFit="1" customWidth="1"/>
    <col min="23" max="23" width="7.421875" style="23" bestFit="1" customWidth="1"/>
    <col min="24" max="24" width="1.421875" style="23" customWidth="1"/>
    <col min="25" max="25" width="7.00390625" style="23" bestFit="1" customWidth="1"/>
    <col min="26" max="26" width="7.421875" style="23" bestFit="1" customWidth="1"/>
    <col min="27" max="27" width="3.57421875" style="23" customWidth="1"/>
    <col min="28" max="28" width="7.8515625" style="23" customWidth="1"/>
    <col min="29" max="29" width="9.00390625" style="23" customWidth="1"/>
    <col min="30" max="30" width="2.28125" style="23" customWidth="1"/>
    <col min="31" max="31" width="9.00390625" style="23" customWidth="1"/>
    <col min="32" max="32" width="6.8515625" style="23" bestFit="1" customWidth="1"/>
    <col min="33" max="33" width="7.28125" style="23" bestFit="1" customWidth="1"/>
    <col min="34" max="34" width="1.421875" style="23" customWidth="1"/>
    <col min="35" max="35" width="6.8515625" style="23" bestFit="1" customWidth="1"/>
    <col min="36" max="36" width="7.28125" style="23" bestFit="1" customWidth="1"/>
    <col min="37" max="37" width="1.421875" style="23" customWidth="1"/>
    <col min="38" max="38" width="8.28125" style="23" bestFit="1" customWidth="1"/>
    <col min="39" max="39" width="7.140625" style="23" bestFit="1" customWidth="1"/>
    <col min="40" max="40" width="9.140625" style="23" customWidth="1"/>
    <col min="41" max="41" width="9.28125" style="23" bestFit="1" customWidth="1"/>
    <col min="42" max="42" width="20.57421875" style="23" bestFit="1" customWidth="1"/>
    <col min="43" max="16384" width="9.140625" style="23" customWidth="1"/>
  </cols>
  <sheetData>
    <row r="1" spans="1:42" ht="12.75">
      <c r="A1" s="22" t="s">
        <v>94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9"/>
      <c r="AK1" s="22"/>
      <c r="AL1" s="22"/>
      <c r="AM1" s="25" t="s">
        <v>37</v>
      </c>
      <c r="AN1" s="24"/>
      <c r="AO1" s="24"/>
      <c r="AP1" s="24"/>
    </row>
    <row r="2" spans="1:37" ht="14.25">
      <c r="A2" s="26" t="s">
        <v>208</v>
      </c>
      <c r="B2" s="27"/>
      <c r="C2" s="27"/>
      <c r="D2" s="27"/>
      <c r="E2" s="27"/>
      <c r="F2" s="27"/>
      <c r="G2" s="27"/>
      <c r="H2" s="22"/>
      <c r="I2" s="22"/>
      <c r="J2" s="27"/>
      <c r="K2" s="29"/>
      <c r="L2" s="22"/>
      <c r="M2" s="27"/>
      <c r="N2" s="22"/>
      <c r="O2" s="22"/>
      <c r="P2" s="27"/>
      <c r="Q2" s="24"/>
      <c r="R2" s="24"/>
      <c r="S2" s="24"/>
      <c r="T2" s="24"/>
      <c r="U2" s="27"/>
      <c r="X2" s="27"/>
      <c r="AA2" s="27"/>
      <c r="AD2" s="27"/>
      <c r="AE2" s="27"/>
      <c r="AH2" s="27"/>
      <c r="AK2" s="27"/>
    </row>
    <row r="3" spans="1:37" ht="12.75">
      <c r="A3" s="22"/>
      <c r="B3" s="22"/>
      <c r="C3" s="22"/>
      <c r="D3" s="22"/>
      <c r="E3" s="22"/>
      <c r="F3" s="22"/>
      <c r="G3" s="22"/>
      <c r="H3" s="22"/>
      <c r="I3" s="22"/>
      <c r="J3" s="22"/>
      <c r="K3" s="29"/>
      <c r="L3" s="22"/>
      <c r="M3" s="22"/>
      <c r="N3" s="22"/>
      <c r="O3" s="22"/>
      <c r="P3" s="22"/>
      <c r="Q3" s="24"/>
      <c r="R3" s="24"/>
      <c r="S3" s="24"/>
      <c r="T3" s="24"/>
      <c r="U3" s="22"/>
      <c r="X3" s="22"/>
      <c r="AA3" s="22"/>
      <c r="AD3" s="22"/>
      <c r="AE3" s="22"/>
      <c r="AH3" s="22"/>
      <c r="AK3" s="22"/>
    </row>
    <row r="4" spans="1:39" s="84" customFormat="1" ht="12.75">
      <c r="A4" s="471" t="s">
        <v>19</v>
      </c>
      <c r="B4" s="462" t="s">
        <v>95</v>
      </c>
      <c r="C4" s="462"/>
      <c r="D4" s="80"/>
      <c r="E4" s="464" t="s">
        <v>56</v>
      </c>
      <c r="F4" s="473"/>
      <c r="G4" s="473"/>
      <c r="H4" s="473"/>
      <c r="I4" s="473"/>
      <c r="J4" s="473"/>
      <c r="K4" s="473"/>
      <c r="L4" s="473"/>
      <c r="M4" s="473"/>
      <c r="N4" s="473"/>
      <c r="O4" s="473"/>
      <c r="P4" s="81"/>
      <c r="Q4" s="464" t="s">
        <v>96</v>
      </c>
      <c r="R4" s="464"/>
      <c r="S4" s="465"/>
      <c r="T4" s="465"/>
      <c r="U4" s="465"/>
      <c r="V4" s="465"/>
      <c r="W4" s="465"/>
      <c r="X4" s="465"/>
      <c r="Y4" s="465"/>
      <c r="Z4" s="465"/>
      <c r="AA4" s="82"/>
      <c r="AB4" s="466" t="s">
        <v>97</v>
      </c>
      <c r="AC4" s="466"/>
      <c r="AD4" s="83"/>
      <c r="AE4" s="464" t="s">
        <v>55</v>
      </c>
      <c r="AF4" s="464"/>
      <c r="AG4" s="464"/>
      <c r="AH4" s="464"/>
      <c r="AI4" s="464"/>
      <c r="AJ4" s="464"/>
      <c r="AK4" s="464"/>
      <c r="AL4" s="464"/>
      <c r="AM4" s="464"/>
    </row>
    <row r="5" spans="1:39" s="84" customFormat="1" ht="65.25" customHeight="1">
      <c r="A5" s="472"/>
      <c r="B5" s="468" t="s">
        <v>38</v>
      </c>
      <c r="C5" s="468" t="s">
        <v>98</v>
      </c>
      <c r="D5" s="85"/>
      <c r="E5" s="470" t="s">
        <v>38</v>
      </c>
      <c r="F5" s="470" t="s">
        <v>49</v>
      </c>
      <c r="G5" s="82"/>
      <c r="H5" s="462" t="s">
        <v>54</v>
      </c>
      <c r="I5" s="474"/>
      <c r="J5" s="80"/>
      <c r="K5" s="462" t="s">
        <v>53</v>
      </c>
      <c r="L5" s="462"/>
      <c r="M5" s="80"/>
      <c r="N5" s="462" t="s">
        <v>99</v>
      </c>
      <c r="O5" s="462"/>
      <c r="P5" s="30"/>
      <c r="Q5" s="468" t="s">
        <v>38</v>
      </c>
      <c r="R5" s="468" t="s">
        <v>49</v>
      </c>
      <c r="S5" s="462" t="s">
        <v>52</v>
      </c>
      <c r="T5" s="462"/>
      <c r="U5" s="30"/>
      <c r="V5" s="462" t="s">
        <v>51</v>
      </c>
      <c r="W5" s="462"/>
      <c r="X5" s="30"/>
      <c r="Y5" s="462" t="s">
        <v>99</v>
      </c>
      <c r="Z5" s="462"/>
      <c r="AA5" s="30"/>
      <c r="AB5" s="467"/>
      <c r="AC5" s="467"/>
      <c r="AD5" s="30"/>
      <c r="AE5" s="460" t="s">
        <v>100</v>
      </c>
      <c r="AF5" s="467" t="s">
        <v>113</v>
      </c>
      <c r="AG5" s="467"/>
      <c r="AH5" s="30"/>
      <c r="AI5" s="467" t="s">
        <v>50</v>
      </c>
      <c r="AJ5" s="467"/>
      <c r="AK5" s="30"/>
      <c r="AL5" s="467" t="s">
        <v>101</v>
      </c>
      <c r="AM5" s="467"/>
    </row>
    <row r="6" spans="1:41" s="89" customFormat="1" ht="38.25">
      <c r="A6" s="472"/>
      <c r="B6" s="469"/>
      <c r="C6" s="468"/>
      <c r="D6" s="86"/>
      <c r="E6" s="468"/>
      <c r="F6" s="468"/>
      <c r="G6" s="86"/>
      <c r="H6" s="87" t="s">
        <v>38</v>
      </c>
      <c r="I6" s="88" t="s">
        <v>49</v>
      </c>
      <c r="J6" s="86"/>
      <c r="K6" s="88" t="s">
        <v>38</v>
      </c>
      <c r="L6" s="88" t="s">
        <v>49</v>
      </c>
      <c r="M6" s="86"/>
      <c r="N6" s="88" t="s">
        <v>38</v>
      </c>
      <c r="O6" s="88" t="s">
        <v>49</v>
      </c>
      <c r="P6" s="86"/>
      <c r="Q6" s="469"/>
      <c r="R6" s="468"/>
      <c r="S6" s="88" t="s">
        <v>38</v>
      </c>
      <c r="T6" s="88" t="s">
        <v>49</v>
      </c>
      <c r="U6" s="86"/>
      <c r="V6" s="88" t="s">
        <v>38</v>
      </c>
      <c r="W6" s="88" t="s">
        <v>49</v>
      </c>
      <c r="X6" s="86"/>
      <c r="Y6" s="88" t="s">
        <v>38</v>
      </c>
      <c r="Z6" s="88" t="s">
        <v>49</v>
      </c>
      <c r="AA6" s="86"/>
      <c r="AB6" s="88" t="s">
        <v>38</v>
      </c>
      <c r="AC6" s="88" t="s">
        <v>49</v>
      </c>
      <c r="AD6" s="86"/>
      <c r="AE6" s="461"/>
      <c r="AF6" s="88" t="s">
        <v>38</v>
      </c>
      <c r="AG6" s="88" t="s">
        <v>49</v>
      </c>
      <c r="AH6" s="86"/>
      <c r="AI6" s="88" t="s">
        <v>38</v>
      </c>
      <c r="AJ6" s="88" t="s">
        <v>49</v>
      </c>
      <c r="AK6" s="86"/>
      <c r="AL6" s="88" t="s">
        <v>38</v>
      </c>
      <c r="AM6" s="88" t="s">
        <v>49</v>
      </c>
      <c r="AO6" s="184"/>
    </row>
    <row r="7" spans="1:79" ht="12.75">
      <c r="A7" s="90">
        <v>2000</v>
      </c>
      <c r="B7" s="38">
        <v>4238</v>
      </c>
      <c r="C7" s="43">
        <v>0.9992921189240208</v>
      </c>
      <c r="D7" s="92"/>
      <c r="E7" s="93">
        <v>3590</v>
      </c>
      <c r="F7" s="94">
        <v>0.8470976875884851</v>
      </c>
      <c r="G7" s="92"/>
      <c r="H7" s="42">
        <v>1217</v>
      </c>
      <c r="I7" s="95">
        <v>0.28716375648890985</v>
      </c>
      <c r="J7" s="96"/>
      <c r="K7" s="42">
        <v>1984</v>
      </c>
      <c r="L7" s="94">
        <v>0.4681453515809344</v>
      </c>
      <c r="M7" s="96"/>
      <c r="N7" s="97">
        <v>389</v>
      </c>
      <c r="O7" s="94">
        <v>0.09178857951864086</v>
      </c>
      <c r="P7" s="92"/>
      <c r="Q7" s="97">
        <v>746</v>
      </c>
      <c r="R7" s="98">
        <v>0.1760264275601699</v>
      </c>
      <c r="S7" s="97">
        <v>164</v>
      </c>
      <c r="T7" s="98">
        <v>0.038697498820198205</v>
      </c>
      <c r="U7" s="92"/>
      <c r="V7" s="97">
        <v>495</v>
      </c>
      <c r="W7" s="98">
        <v>0.11680037753657385</v>
      </c>
      <c r="X7" s="92"/>
      <c r="Y7" s="97">
        <v>87</v>
      </c>
      <c r="Z7" s="98">
        <v>0.038697498820198205</v>
      </c>
      <c r="AA7" s="92"/>
      <c r="AB7" s="176">
        <v>1381</v>
      </c>
      <c r="AC7" s="99">
        <v>0.3258612553091081</v>
      </c>
      <c r="AD7" s="91"/>
      <c r="AE7" s="100">
        <v>1206</v>
      </c>
      <c r="AF7" s="101">
        <v>504</v>
      </c>
      <c r="AG7" s="94">
        <v>0.11892402076451156</v>
      </c>
      <c r="AH7" s="96"/>
      <c r="AI7" s="101">
        <v>319</v>
      </c>
      <c r="AJ7" s="94">
        <v>0.0752713544124587</v>
      </c>
      <c r="AK7" s="96"/>
      <c r="AL7" s="97">
        <v>383</v>
      </c>
      <c r="AM7" s="94">
        <v>0.0903728173666824</v>
      </c>
      <c r="AO7" s="184"/>
      <c r="AP7" s="223"/>
      <c r="AQ7" s="184"/>
      <c r="AR7" s="184"/>
      <c r="AS7" s="184"/>
      <c r="AT7" s="184"/>
      <c r="AU7" s="184"/>
      <c r="AV7" s="184"/>
      <c r="AW7" s="184"/>
      <c r="AX7" s="184"/>
      <c r="AY7" s="184"/>
      <c r="AZ7" s="184"/>
      <c r="BA7" s="184"/>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row>
    <row r="8" spans="1:79" ht="12.75">
      <c r="A8" s="102">
        <v>2001</v>
      </c>
      <c r="B8" s="39">
        <v>4722</v>
      </c>
      <c r="C8" s="48">
        <v>0.9995764506565015</v>
      </c>
      <c r="D8" s="104"/>
      <c r="E8" s="105">
        <v>4077</v>
      </c>
      <c r="F8" s="106">
        <v>0.863405336721728</v>
      </c>
      <c r="G8" s="104"/>
      <c r="H8" s="47">
        <v>1065</v>
      </c>
      <c r="I8" s="107">
        <v>0.22554002541296062</v>
      </c>
      <c r="J8" s="108"/>
      <c r="K8" s="47">
        <v>2708</v>
      </c>
      <c r="L8" s="106">
        <v>0.5734858110969928</v>
      </c>
      <c r="M8" s="108"/>
      <c r="N8" s="66">
        <v>304</v>
      </c>
      <c r="O8" s="106">
        <v>0.06437950021177467</v>
      </c>
      <c r="P8" s="104"/>
      <c r="Q8" s="47">
        <v>1237</v>
      </c>
      <c r="R8" s="109">
        <v>0.2619652689538331</v>
      </c>
      <c r="S8" s="66">
        <v>289</v>
      </c>
      <c r="T8" s="109">
        <v>0.06120288013553579</v>
      </c>
      <c r="U8" s="104"/>
      <c r="V8" s="66">
        <v>853</v>
      </c>
      <c r="W8" s="109">
        <v>0.18064379500211775</v>
      </c>
      <c r="X8" s="104"/>
      <c r="Y8" s="66">
        <v>95</v>
      </c>
      <c r="Z8" s="109">
        <v>0.06120288013553579</v>
      </c>
      <c r="AA8" s="104"/>
      <c r="AB8" s="177">
        <v>1354</v>
      </c>
      <c r="AC8" s="110">
        <v>0.2867429055484964</v>
      </c>
      <c r="AD8" s="103"/>
      <c r="AE8" s="111">
        <v>729</v>
      </c>
      <c r="AF8" s="112">
        <v>330</v>
      </c>
      <c r="AG8" s="106">
        <v>0.0698856416772554</v>
      </c>
      <c r="AH8" s="108"/>
      <c r="AI8" s="112">
        <v>282</v>
      </c>
      <c r="AJ8" s="106">
        <v>0.05972045743329098</v>
      </c>
      <c r="AK8" s="108"/>
      <c r="AL8" s="66">
        <v>117</v>
      </c>
      <c r="AM8" s="106">
        <v>0.02477763659466328</v>
      </c>
      <c r="AO8" s="184"/>
      <c r="AP8" s="184"/>
      <c r="AQ8" s="184"/>
      <c r="AR8" s="184"/>
      <c r="AS8" s="184"/>
      <c r="AT8" s="184"/>
      <c r="AU8" s="184"/>
      <c r="AV8" s="184"/>
      <c r="AW8" s="184"/>
      <c r="AX8" s="184"/>
      <c r="AY8" s="184"/>
      <c r="AZ8" s="184"/>
      <c r="BA8" s="184"/>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row>
    <row r="9" spans="1:79" ht="12.75">
      <c r="A9" s="102">
        <v>2002</v>
      </c>
      <c r="B9" s="39">
        <v>5372</v>
      </c>
      <c r="C9" s="48">
        <v>1</v>
      </c>
      <c r="D9" s="104"/>
      <c r="E9" s="105">
        <v>4413</v>
      </c>
      <c r="F9" s="106">
        <v>0.8214817572598659</v>
      </c>
      <c r="G9" s="104"/>
      <c r="H9" s="66">
        <v>854</v>
      </c>
      <c r="I9" s="107">
        <v>0.15897244973938943</v>
      </c>
      <c r="J9" s="108"/>
      <c r="K9" s="47">
        <v>3324</v>
      </c>
      <c r="L9" s="106">
        <v>0.6187639612807149</v>
      </c>
      <c r="M9" s="108"/>
      <c r="N9" s="66">
        <v>235</v>
      </c>
      <c r="O9" s="106">
        <v>0.04374534623976173</v>
      </c>
      <c r="P9" s="104"/>
      <c r="Q9" s="47">
        <v>1163</v>
      </c>
      <c r="R9" s="109">
        <v>0.21649292628443784</v>
      </c>
      <c r="S9" s="66">
        <v>237</v>
      </c>
      <c r="T9" s="109">
        <v>0.04411764705882353</v>
      </c>
      <c r="U9" s="104"/>
      <c r="V9" s="66">
        <v>853</v>
      </c>
      <c r="W9" s="109">
        <v>0.15878629932985852</v>
      </c>
      <c r="X9" s="104"/>
      <c r="Y9" s="66">
        <v>73</v>
      </c>
      <c r="Z9" s="109">
        <v>0.04411764705882353</v>
      </c>
      <c r="AA9" s="104"/>
      <c r="AB9" s="177">
        <v>1091</v>
      </c>
      <c r="AC9" s="110">
        <v>0.20309009679821297</v>
      </c>
      <c r="AD9" s="103"/>
      <c r="AE9" s="111">
        <v>419</v>
      </c>
      <c r="AF9" s="112">
        <v>175</v>
      </c>
      <c r="AG9" s="106">
        <v>0.03257632166790767</v>
      </c>
      <c r="AH9" s="108"/>
      <c r="AI9" s="112">
        <v>214</v>
      </c>
      <c r="AJ9" s="106">
        <v>0.03983618763961281</v>
      </c>
      <c r="AK9" s="108"/>
      <c r="AL9" s="66">
        <v>30</v>
      </c>
      <c r="AM9" s="106">
        <v>0.005584512285927029</v>
      </c>
      <c r="AO9" s="184"/>
      <c r="AP9" s="184"/>
      <c r="AQ9" s="184"/>
      <c r="AR9" s="184"/>
      <c r="AS9" s="184"/>
      <c r="AT9" s="184"/>
      <c r="AU9" s="184"/>
      <c r="AV9" s="184"/>
      <c r="AW9" s="184"/>
      <c r="AX9" s="184"/>
      <c r="AY9" s="184"/>
      <c r="AZ9" s="184"/>
      <c r="BA9" s="184"/>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row>
    <row r="10" spans="1:79" ht="12.75">
      <c r="A10" s="102">
        <v>2003</v>
      </c>
      <c r="B10" s="39">
        <v>5938</v>
      </c>
      <c r="C10" s="48">
        <v>0.9998315931289997</v>
      </c>
      <c r="D10" s="104"/>
      <c r="E10" s="105">
        <v>4786</v>
      </c>
      <c r="F10" s="106">
        <v>0.8059952846076119</v>
      </c>
      <c r="G10" s="104"/>
      <c r="H10" s="47">
        <v>1378</v>
      </c>
      <c r="I10" s="107">
        <v>0.23206466823846414</v>
      </c>
      <c r="J10" s="108"/>
      <c r="K10" s="47">
        <v>2825</v>
      </c>
      <c r="L10" s="106">
        <v>0.4757494105759515</v>
      </c>
      <c r="M10" s="108"/>
      <c r="N10" s="66">
        <v>583</v>
      </c>
      <c r="O10" s="106">
        <v>0.09818120579319636</v>
      </c>
      <c r="P10" s="104"/>
      <c r="Q10" s="47">
        <v>1089</v>
      </c>
      <c r="R10" s="109">
        <v>0.1833950825193668</v>
      </c>
      <c r="S10" s="66">
        <v>211</v>
      </c>
      <c r="T10" s="109">
        <v>0.03553384978107107</v>
      </c>
      <c r="U10" s="104"/>
      <c r="V10" s="66">
        <v>816</v>
      </c>
      <c r="W10" s="109">
        <v>0.13742000673627483</v>
      </c>
      <c r="X10" s="104"/>
      <c r="Y10" s="66">
        <v>62</v>
      </c>
      <c r="Z10" s="109">
        <v>0.03553384978107107</v>
      </c>
      <c r="AA10" s="104"/>
      <c r="AB10" s="177">
        <v>1589</v>
      </c>
      <c r="AC10" s="110">
        <v>0.2675985180195352</v>
      </c>
      <c r="AD10" s="103"/>
      <c r="AE10" s="111">
        <v>420</v>
      </c>
      <c r="AF10" s="112">
        <v>174</v>
      </c>
      <c r="AG10" s="106">
        <v>0.029302795554058604</v>
      </c>
      <c r="AH10" s="108"/>
      <c r="AI10" s="112">
        <v>200</v>
      </c>
      <c r="AJ10" s="106">
        <v>0.033681374200067365</v>
      </c>
      <c r="AK10" s="108"/>
      <c r="AL10" s="66">
        <v>46</v>
      </c>
      <c r="AM10" s="106">
        <v>0.007746716066015493</v>
      </c>
      <c r="AO10" s="184"/>
      <c r="AP10" s="184"/>
      <c r="AQ10" s="184"/>
      <c r="AR10" s="184"/>
      <c r="AS10" s="184"/>
      <c r="AT10" s="184"/>
      <c r="AU10" s="184"/>
      <c r="AV10" s="184"/>
      <c r="AW10" s="184"/>
      <c r="AX10" s="184"/>
      <c r="AY10" s="184"/>
      <c r="AZ10" s="184"/>
      <c r="BA10" s="184"/>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row>
    <row r="11" spans="1:79" ht="12.75">
      <c r="A11" s="102">
        <v>2004</v>
      </c>
      <c r="B11" s="39">
        <v>4200</v>
      </c>
      <c r="C11" s="48">
        <v>0.9992857142857143</v>
      </c>
      <c r="D11" s="104"/>
      <c r="E11" s="105">
        <v>3142</v>
      </c>
      <c r="F11" s="106">
        <v>0.7480952380952381</v>
      </c>
      <c r="G11" s="104"/>
      <c r="H11" s="66">
        <v>708</v>
      </c>
      <c r="I11" s="107">
        <v>0.16857142857142857</v>
      </c>
      <c r="J11" s="108"/>
      <c r="K11" s="47">
        <v>2039</v>
      </c>
      <c r="L11" s="106">
        <v>0.48547619047619045</v>
      </c>
      <c r="M11" s="108"/>
      <c r="N11" s="66">
        <v>395</v>
      </c>
      <c r="O11" s="106">
        <v>0.09404761904761905</v>
      </c>
      <c r="P11" s="104"/>
      <c r="Q11" s="66">
        <v>789</v>
      </c>
      <c r="R11" s="109">
        <v>0.18785714285714286</v>
      </c>
      <c r="S11" s="66">
        <v>141</v>
      </c>
      <c r="T11" s="109">
        <v>0.03357142857142857</v>
      </c>
      <c r="U11" s="104"/>
      <c r="V11" s="66">
        <v>599</v>
      </c>
      <c r="W11" s="109">
        <v>0.14261904761904762</v>
      </c>
      <c r="X11" s="104"/>
      <c r="Y11" s="66">
        <v>49</v>
      </c>
      <c r="Z11" s="109">
        <v>0.03357142857142857</v>
      </c>
      <c r="AA11" s="104"/>
      <c r="AB11" s="177">
        <v>849</v>
      </c>
      <c r="AC11" s="110">
        <v>0.20214285714285715</v>
      </c>
      <c r="AD11" s="103"/>
      <c r="AE11" s="111">
        <v>331</v>
      </c>
      <c r="AF11" s="112">
        <v>148</v>
      </c>
      <c r="AG11" s="106">
        <v>0.035238095238095235</v>
      </c>
      <c r="AH11" s="108"/>
      <c r="AI11" s="112">
        <v>166</v>
      </c>
      <c r="AJ11" s="106">
        <v>0.039523809523809524</v>
      </c>
      <c r="AK11" s="108"/>
      <c r="AL11" s="66">
        <v>17</v>
      </c>
      <c r="AM11" s="106">
        <v>0.004047619047619047</v>
      </c>
      <c r="AO11" s="184"/>
      <c r="AP11" s="184"/>
      <c r="AQ11" s="184"/>
      <c r="AR11" s="184"/>
      <c r="AS11" s="184"/>
      <c r="AT11" s="184"/>
      <c r="AU11" s="184"/>
      <c r="AV11" s="184"/>
      <c r="AW11" s="184"/>
      <c r="AX11" s="184"/>
      <c r="AY11" s="184"/>
      <c r="AZ11" s="184"/>
      <c r="BA11" s="184"/>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row>
    <row r="12" spans="1:79" ht="12.75">
      <c r="A12" s="102">
        <v>2005</v>
      </c>
      <c r="B12" s="39">
        <v>5356</v>
      </c>
      <c r="C12" s="48">
        <v>0.9996265870052278</v>
      </c>
      <c r="D12" s="104"/>
      <c r="E12" s="105">
        <v>3687</v>
      </c>
      <c r="F12" s="106">
        <v>0.688386855862584</v>
      </c>
      <c r="G12" s="104"/>
      <c r="H12" s="66">
        <v>823</v>
      </c>
      <c r="I12" s="107">
        <v>0.15365944734876774</v>
      </c>
      <c r="J12" s="108"/>
      <c r="K12" s="47">
        <v>2672</v>
      </c>
      <c r="L12" s="106">
        <v>0.4988797610156833</v>
      </c>
      <c r="M12" s="108"/>
      <c r="N12" s="66">
        <v>192</v>
      </c>
      <c r="O12" s="106">
        <v>0.035847647498132934</v>
      </c>
      <c r="P12" s="104"/>
      <c r="Q12" s="66">
        <v>891</v>
      </c>
      <c r="R12" s="109">
        <v>0.16635548917102316</v>
      </c>
      <c r="S12" s="66">
        <v>191</v>
      </c>
      <c r="T12" s="109">
        <v>0.03566094100074683</v>
      </c>
      <c r="U12" s="104"/>
      <c r="V12" s="66">
        <v>626</v>
      </c>
      <c r="W12" s="109">
        <v>0.11687826736370426</v>
      </c>
      <c r="X12" s="104"/>
      <c r="Y12" s="66">
        <v>74</v>
      </c>
      <c r="Z12" s="109">
        <v>0.03566094100074683</v>
      </c>
      <c r="AA12" s="104"/>
      <c r="AB12" s="177">
        <v>1014</v>
      </c>
      <c r="AC12" s="110">
        <v>0.18932038834951456</v>
      </c>
      <c r="AD12" s="103"/>
      <c r="AE12" s="111">
        <v>390</v>
      </c>
      <c r="AF12" s="112">
        <v>162</v>
      </c>
      <c r="AG12" s="106">
        <v>0.030246452576549662</v>
      </c>
      <c r="AH12" s="108"/>
      <c r="AI12" s="112">
        <v>207</v>
      </c>
      <c r="AJ12" s="106">
        <v>0.03864824495892457</v>
      </c>
      <c r="AK12" s="108"/>
      <c r="AL12" s="66">
        <v>21</v>
      </c>
      <c r="AM12" s="106">
        <v>0.00392083644510829</v>
      </c>
      <c r="AO12" s="184"/>
      <c r="AP12" s="184"/>
      <c r="AQ12" s="184"/>
      <c r="AR12" s="184"/>
      <c r="AS12" s="184"/>
      <c r="AT12" s="184"/>
      <c r="AU12" s="184"/>
      <c r="AV12" s="184"/>
      <c r="AW12" s="184"/>
      <c r="AX12" s="184"/>
      <c r="AY12" s="184"/>
      <c r="AZ12" s="184"/>
      <c r="BA12" s="184"/>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row>
    <row r="13" spans="1:79" ht="12.75">
      <c r="A13" s="102">
        <v>2006</v>
      </c>
      <c r="B13" s="39">
        <v>6421</v>
      </c>
      <c r="C13" s="48">
        <v>1</v>
      </c>
      <c r="D13" s="104"/>
      <c r="E13" s="105">
        <v>4207</v>
      </c>
      <c r="F13" s="106">
        <v>0.6551938950319265</v>
      </c>
      <c r="G13" s="104"/>
      <c r="H13" s="66">
        <v>889</v>
      </c>
      <c r="I13" s="107">
        <v>0.1384519545242174</v>
      </c>
      <c r="J13" s="108"/>
      <c r="K13" s="47">
        <v>3071</v>
      </c>
      <c r="L13" s="106">
        <v>0.47827441208534494</v>
      </c>
      <c r="M13" s="108"/>
      <c r="N13" s="66">
        <v>247</v>
      </c>
      <c r="O13" s="106">
        <v>0.03846752842236412</v>
      </c>
      <c r="P13" s="104"/>
      <c r="Q13" s="66">
        <v>965</v>
      </c>
      <c r="R13" s="109">
        <v>0.15028811711571408</v>
      </c>
      <c r="S13" s="66">
        <v>178</v>
      </c>
      <c r="T13" s="109">
        <v>0.027721538701136895</v>
      </c>
      <c r="U13" s="104"/>
      <c r="V13" s="66">
        <v>719</v>
      </c>
      <c r="W13" s="109">
        <v>0.11197632767481701</v>
      </c>
      <c r="X13" s="104"/>
      <c r="Y13" s="66">
        <v>68</v>
      </c>
      <c r="Z13" s="109">
        <v>0.027721538701136895</v>
      </c>
      <c r="AA13" s="104"/>
      <c r="AB13" s="177">
        <v>1067</v>
      </c>
      <c r="AC13" s="110">
        <v>0.1661734932253543</v>
      </c>
      <c r="AD13" s="103"/>
      <c r="AE13" s="111">
        <v>456</v>
      </c>
      <c r="AF13" s="112">
        <v>188</v>
      </c>
      <c r="AG13" s="106">
        <v>0.029278928515807507</v>
      </c>
      <c r="AH13" s="108"/>
      <c r="AI13" s="112">
        <v>242</v>
      </c>
      <c r="AJ13" s="106">
        <v>0.03768883351502881</v>
      </c>
      <c r="AK13" s="108"/>
      <c r="AL13" s="66">
        <v>26</v>
      </c>
      <c r="AM13" s="106">
        <v>0.004049213518143592</v>
      </c>
      <c r="AO13" s="184"/>
      <c r="AP13" s="184"/>
      <c r="AQ13" s="184"/>
      <c r="AR13" s="184"/>
      <c r="AS13" s="184"/>
      <c r="AT13" s="184"/>
      <c r="AU13" s="184"/>
      <c r="AV13" s="184"/>
      <c r="AW13" s="184"/>
      <c r="AX13" s="184"/>
      <c r="AY13" s="184"/>
      <c r="AZ13" s="184"/>
      <c r="BA13" s="184"/>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row>
    <row r="14" spans="1:79" ht="12.75">
      <c r="A14" s="102">
        <v>2007</v>
      </c>
      <c r="B14" s="39">
        <v>6684</v>
      </c>
      <c r="C14" s="186">
        <v>0.9992519449431478</v>
      </c>
      <c r="D14" s="104"/>
      <c r="E14" s="105">
        <v>4421</v>
      </c>
      <c r="F14" s="106">
        <v>0.6614302812687014</v>
      </c>
      <c r="G14" s="104"/>
      <c r="H14" s="66">
        <v>786</v>
      </c>
      <c r="I14" s="107">
        <v>0.11759425493716337</v>
      </c>
      <c r="J14" s="108"/>
      <c r="K14" s="47">
        <v>3398</v>
      </c>
      <c r="L14" s="106">
        <v>0.5083782166367444</v>
      </c>
      <c r="M14" s="108"/>
      <c r="N14" s="66">
        <v>237</v>
      </c>
      <c r="O14" s="106">
        <v>0.035457809694793535</v>
      </c>
      <c r="P14" s="104"/>
      <c r="Q14" s="47">
        <v>1039</v>
      </c>
      <c r="R14" s="109">
        <v>0.1554458408138839</v>
      </c>
      <c r="S14" s="66">
        <v>166</v>
      </c>
      <c r="T14" s="109">
        <v>0.02483542788749252</v>
      </c>
      <c r="U14" s="104"/>
      <c r="V14" s="66">
        <v>813</v>
      </c>
      <c r="W14" s="109">
        <v>0.12163375224416517</v>
      </c>
      <c r="X14" s="104"/>
      <c r="Y14" s="66">
        <v>60</v>
      </c>
      <c r="Z14" s="109">
        <v>0.02483542788749252</v>
      </c>
      <c r="AA14" s="104"/>
      <c r="AB14" s="177">
        <v>952</v>
      </c>
      <c r="AC14" s="110">
        <v>0.1424296828246559</v>
      </c>
      <c r="AD14" s="103"/>
      <c r="AE14" s="111">
        <v>421</v>
      </c>
      <c r="AF14" s="112">
        <v>186</v>
      </c>
      <c r="AG14" s="106">
        <v>0.027827648114901255</v>
      </c>
      <c r="AH14" s="108"/>
      <c r="AI14" s="112">
        <v>220</v>
      </c>
      <c r="AJ14" s="106">
        <v>0.03291442250149611</v>
      </c>
      <c r="AK14" s="108"/>
      <c r="AL14" s="66">
        <v>15</v>
      </c>
      <c r="AM14" s="106">
        <v>0.002244165170556553</v>
      </c>
      <c r="AO14" s="184"/>
      <c r="AP14" s="184"/>
      <c r="AQ14" s="184"/>
      <c r="AR14" s="184"/>
      <c r="AS14" s="184"/>
      <c r="AT14" s="184"/>
      <c r="AU14" s="184"/>
      <c r="AV14" s="184"/>
      <c r="AW14" s="184"/>
      <c r="AX14" s="184"/>
      <c r="AY14" s="184"/>
      <c r="AZ14" s="184"/>
      <c r="BA14" s="184"/>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row>
    <row r="15" spans="1:79" ht="12.75">
      <c r="A15" s="102">
        <v>2008</v>
      </c>
      <c r="B15" s="39">
        <v>7093</v>
      </c>
      <c r="C15" s="186">
        <v>0.9978852389679966</v>
      </c>
      <c r="D15" s="104"/>
      <c r="E15" s="105">
        <v>4624</v>
      </c>
      <c r="F15" s="106">
        <v>0.6519103341322431</v>
      </c>
      <c r="G15" s="104"/>
      <c r="H15" s="66">
        <v>869</v>
      </c>
      <c r="I15" s="107">
        <v>0.12251515578739602</v>
      </c>
      <c r="J15" s="108"/>
      <c r="K15" s="47">
        <v>3495</v>
      </c>
      <c r="L15" s="106">
        <v>0.49273932045678837</v>
      </c>
      <c r="M15" s="108"/>
      <c r="N15" s="66">
        <v>260</v>
      </c>
      <c r="O15" s="106">
        <v>0.03665585788805865</v>
      </c>
      <c r="P15" s="104"/>
      <c r="Q15" s="47">
        <v>1199</v>
      </c>
      <c r="R15" s="109">
        <v>0.16903989849147047</v>
      </c>
      <c r="S15" s="66">
        <v>197</v>
      </c>
      <c r="T15" s="109">
        <v>0.02777386155364444</v>
      </c>
      <c r="U15" s="104"/>
      <c r="V15" s="66">
        <v>912</v>
      </c>
      <c r="W15" s="197">
        <v>0.12857747074580572</v>
      </c>
      <c r="X15" s="191"/>
      <c r="Y15" s="196">
        <v>90</v>
      </c>
      <c r="Z15" s="197">
        <v>0.02777386155364444</v>
      </c>
      <c r="AA15" s="104"/>
      <c r="AB15" s="177">
        <v>1066</v>
      </c>
      <c r="AC15" s="110">
        <v>0.15028901734104047</v>
      </c>
      <c r="AD15" s="103"/>
      <c r="AE15" s="111">
        <v>419</v>
      </c>
      <c r="AF15" s="112">
        <v>159</v>
      </c>
      <c r="AG15" s="106">
        <v>0.022416466939235866</v>
      </c>
      <c r="AH15" s="108"/>
      <c r="AI15" s="112">
        <v>223</v>
      </c>
      <c r="AJ15" s="106">
        <v>0.03143944734245031</v>
      </c>
      <c r="AK15" s="108"/>
      <c r="AL15" s="66">
        <v>37</v>
      </c>
      <c r="AM15" s="106">
        <v>0.005216410545608346</v>
      </c>
      <c r="AO15" s="184"/>
      <c r="AP15" s="184"/>
      <c r="AQ15" s="184"/>
      <c r="AR15" s="184"/>
      <c r="AS15" s="184"/>
      <c r="AT15" s="184"/>
      <c r="AU15" s="184"/>
      <c r="AV15" s="184"/>
      <c r="AW15" s="184"/>
      <c r="AX15" s="184"/>
      <c r="AY15" s="184"/>
      <c r="AZ15" s="184"/>
      <c r="BA15" s="184"/>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row>
    <row r="16" spans="1:79" ht="12.75">
      <c r="A16" s="102">
        <v>2009</v>
      </c>
      <c r="B16" s="39">
        <v>9098</v>
      </c>
      <c r="C16" s="186">
        <v>0.9967025719938448</v>
      </c>
      <c r="D16" s="104"/>
      <c r="E16" s="105">
        <v>5318</v>
      </c>
      <c r="F16" s="106">
        <v>0.5845240712244449</v>
      </c>
      <c r="G16" s="104"/>
      <c r="H16" s="66">
        <v>941</v>
      </c>
      <c r="I16" s="107">
        <v>0.1034293251264014</v>
      </c>
      <c r="J16" s="108"/>
      <c r="K16" s="47">
        <v>4034</v>
      </c>
      <c r="L16" s="106">
        <v>0.4433941525610024</v>
      </c>
      <c r="M16" s="108"/>
      <c r="N16" s="66">
        <v>343</v>
      </c>
      <c r="O16" s="106">
        <v>0.03770059353704111</v>
      </c>
      <c r="P16" s="104"/>
      <c r="Q16" s="47">
        <v>1263</v>
      </c>
      <c r="R16" s="109">
        <v>0.13882171905913387</v>
      </c>
      <c r="S16" s="66">
        <v>264</v>
      </c>
      <c r="T16" s="109">
        <v>0.02901736645416575</v>
      </c>
      <c r="U16" s="104"/>
      <c r="V16" s="66">
        <v>914</v>
      </c>
      <c r="W16" s="197">
        <v>0.10046163992086173</v>
      </c>
      <c r="X16" s="191"/>
      <c r="Y16" s="196">
        <v>85</v>
      </c>
      <c r="Z16" s="197">
        <v>0.02901736645416575</v>
      </c>
      <c r="AA16" s="104"/>
      <c r="AB16" s="177">
        <v>1205</v>
      </c>
      <c r="AC16" s="110">
        <v>0.13244669158056716</v>
      </c>
      <c r="AD16" s="103"/>
      <c r="AE16" s="111">
        <v>488</v>
      </c>
      <c r="AF16" s="112">
        <v>206</v>
      </c>
      <c r="AG16" s="106">
        <v>0.022642338975599034</v>
      </c>
      <c r="AH16" s="108"/>
      <c r="AI16" s="112">
        <v>248</v>
      </c>
      <c r="AJ16" s="106">
        <v>0.02725873818421631</v>
      </c>
      <c r="AK16" s="108"/>
      <c r="AL16" s="66">
        <v>34</v>
      </c>
      <c r="AM16" s="106">
        <v>0.003737085073642559</v>
      </c>
      <c r="AO16" s="184"/>
      <c r="AP16" s="184"/>
      <c r="AQ16" s="184"/>
      <c r="AR16" s="184"/>
      <c r="AS16" s="184"/>
      <c r="AT16" s="184"/>
      <c r="AU16" s="184"/>
      <c r="AV16" s="184"/>
      <c r="AW16" s="184"/>
      <c r="AX16" s="184"/>
      <c r="AY16" s="184"/>
      <c r="AZ16" s="184"/>
      <c r="BA16" s="184"/>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row>
    <row r="17" spans="1:79" ht="12.75">
      <c r="A17" s="113">
        <v>2010</v>
      </c>
      <c r="B17" s="39">
        <v>10551</v>
      </c>
      <c r="C17" s="186">
        <v>0.9963036678987773</v>
      </c>
      <c r="D17" s="104"/>
      <c r="E17" s="105">
        <v>6666</v>
      </c>
      <c r="F17" s="106">
        <v>0.6317884560705146</v>
      </c>
      <c r="G17" s="104"/>
      <c r="H17" s="47">
        <v>1059</v>
      </c>
      <c r="I17" s="107">
        <v>0.10036963321012227</v>
      </c>
      <c r="J17" s="108"/>
      <c r="K17" s="47">
        <v>5126</v>
      </c>
      <c r="L17" s="106">
        <v>0.48583072694531326</v>
      </c>
      <c r="M17" s="108"/>
      <c r="N17" s="66">
        <v>481</v>
      </c>
      <c r="O17" s="106">
        <v>0.04558809591507914</v>
      </c>
      <c r="P17" s="104"/>
      <c r="Q17" s="47">
        <v>1490</v>
      </c>
      <c r="R17" s="109">
        <v>0.1412188418159416</v>
      </c>
      <c r="S17" s="66">
        <v>284</v>
      </c>
      <c r="T17" s="109">
        <v>0.026916879916595582</v>
      </c>
      <c r="U17" s="104"/>
      <c r="V17" s="47">
        <v>1086</v>
      </c>
      <c r="W17" s="197">
        <v>0.10292863235712255</v>
      </c>
      <c r="X17" s="191"/>
      <c r="Y17" s="196">
        <v>120</v>
      </c>
      <c r="Z17" s="197">
        <v>0.026916879916595582</v>
      </c>
      <c r="AA17" s="104"/>
      <c r="AB17" s="177">
        <v>1343</v>
      </c>
      <c r="AC17" s="110">
        <v>0.12728651312671785</v>
      </c>
      <c r="AD17" s="103"/>
      <c r="AE17" s="111">
        <v>477</v>
      </c>
      <c r="AF17" s="112">
        <v>199</v>
      </c>
      <c r="AG17" s="106">
        <v>0.018860771490853946</v>
      </c>
      <c r="AH17" s="108"/>
      <c r="AI17" s="112">
        <v>263</v>
      </c>
      <c r="AJ17" s="106">
        <v>0.024926547246706475</v>
      </c>
      <c r="AK17" s="108"/>
      <c r="AL17" s="66">
        <v>15</v>
      </c>
      <c r="AM17" s="106">
        <v>0.00132688844659274</v>
      </c>
      <c r="AO17" s="184"/>
      <c r="AP17" s="184"/>
      <c r="AQ17" s="184"/>
      <c r="AR17" s="184"/>
      <c r="AS17" s="184"/>
      <c r="AT17" s="184"/>
      <c r="AU17" s="184"/>
      <c r="AV17" s="184"/>
      <c r="AW17" s="184"/>
      <c r="AX17" s="184"/>
      <c r="AY17" s="184"/>
      <c r="AZ17" s="184"/>
      <c r="BA17" s="184"/>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row>
    <row r="18" spans="1:79" ht="14.25">
      <c r="A18" s="170" t="s">
        <v>102</v>
      </c>
      <c r="B18" s="39">
        <v>11360</v>
      </c>
      <c r="C18" s="186">
        <v>0.9967429577464789</v>
      </c>
      <c r="D18" s="104"/>
      <c r="E18" s="105">
        <v>7068</v>
      </c>
      <c r="F18" s="106">
        <v>0.6221830985915493</v>
      </c>
      <c r="G18" s="104"/>
      <c r="H18" s="66">
        <v>953</v>
      </c>
      <c r="I18" s="107">
        <v>0.08389084507042253</v>
      </c>
      <c r="J18" s="108"/>
      <c r="K18" s="47">
        <v>5674</v>
      </c>
      <c r="L18" s="106">
        <v>0.49947183098591547</v>
      </c>
      <c r="M18" s="108"/>
      <c r="N18" s="66">
        <v>441</v>
      </c>
      <c r="O18" s="106">
        <v>0.038820422535211264</v>
      </c>
      <c r="P18" s="104"/>
      <c r="Q18" s="47">
        <v>1632</v>
      </c>
      <c r="R18" s="109">
        <v>0.14366197183098592</v>
      </c>
      <c r="S18" s="66">
        <v>339</v>
      </c>
      <c r="T18" s="109">
        <v>0.029841549295774646</v>
      </c>
      <c r="U18" s="104"/>
      <c r="V18" s="47">
        <v>1178</v>
      </c>
      <c r="W18" s="197">
        <v>0.10369718309859155</v>
      </c>
      <c r="X18" s="191"/>
      <c r="Y18" s="196">
        <v>115</v>
      </c>
      <c r="Z18" s="197">
        <v>0.029841549295774646</v>
      </c>
      <c r="AA18" s="104"/>
      <c r="AB18" s="177">
        <v>1292</v>
      </c>
      <c r="AC18" s="110">
        <v>0.11373239436619718</v>
      </c>
      <c r="AD18" s="103"/>
      <c r="AE18" s="111">
        <v>486</v>
      </c>
      <c r="AF18" s="112">
        <v>180</v>
      </c>
      <c r="AG18" s="106">
        <v>0.01584507042253521</v>
      </c>
      <c r="AH18" s="108"/>
      <c r="AI18" s="112">
        <v>290</v>
      </c>
      <c r="AJ18" s="106">
        <v>0.025528169014084508</v>
      </c>
      <c r="AK18" s="108"/>
      <c r="AL18" s="66">
        <v>16</v>
      </c>
      <c r="AM18" s="106">
        <v>0.0014084507042253522</v>
      </c>
      <c r="AO18" s="184"/>
      <c r="AP18" s="184"/>
      <c r="AQ18" s="184"/>
      <c r="AR18" s="184"/>
      <c r="AS18" s="184"/>
      <c r="AT18" s="184"/>
      <c r="AU18" s="184"/>
      <c r="AV18" s="184"/>
      <c r="AW18" s="184"/>
      <c r="AX18" s="184"/>
      <c r="AY18" s="184"/>
      <c r="AZ18" s="184"/>
      <c r="BA18" s="184"/>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row>
    <row r="19" spans="1:79" s="201" customFormat="1" ht="12.75">
      <c r="A19" s="190">
        <v>2012</v>
      </c>
      <c r="B19" s="182">
        <v>12431</v>
      </c>
      <c r="C19" s="186">
        <v>0.9938058080604939</v>
      </c>
      <c r="D19" s="191"/>
      <c r="E19" s="192">
        <v>8145</v>
      </c>
      <c r="F19" s="193">
        <v>0.6552167967178827</v>
      </c>
      <c r="G19" s="191"/>
      <c r="H19" s="177">
        <v>1063</v>
      </c>
      <c r="I19" s="194">
        <v>0.08551202638564878</v>
      </c>
      <c r="J19" s="195"/>
      <c r="K19" s="177">
        <v>6711</v>
      </c>
      <c r="L19" s="193">
        <v>0.5398600273509774</v>
      </c>
      <c r="M19" s="195"/>
      <c r="N19" s="196">
        <v>371</v>
      </c>
      <c r="O19" s="193">
        <v>0.029844742981256535</v>
      </c>
      <c r="P19" s="191"/>
      <c r="Q19" s="206">
        <v>2114</v>
      </c>
      <c r="R19" s="197">
        <v>0.17005872415734857</v>
      </c>
      <c r="S19" s="196">
        <v>413</v>
      </c>
      <c r="T19" s="197">
        <v>0.03322339313007803</v>
      </c>
      <c r="U19" s="191"/>
      <c r="V19" s="177">
        <v>1543</v>
      </c>
      <c r="W19" s="197">
        <v>0.12412517094360873</v>
      </c>
      <c r="X19" s="191"/>
      <c r="Y19" s="196">
        <v>158</v>
      </c>
      <c r="Z19" s="197">
        <v>0.03322339313007803</v>
      </c>
      <c r="AA19" s="191"/>
      <c r="AB19" s="177">
        <v>1476</v>
      </c>
      <c r="AC19" s="198">
        <v>0.11873541951572682</v>
      </c>
      <c r="AD19" s="103"/>
      <c r="AE19" s="199">
        <v>535</v>
      </c>
      <c r="AF19" s="200">
        <v>177</v>
      </c>
      <c r="AG19" s="193">
        <v>0.014238597055747728</v>
      </c>
      <c r="AH19" s="195"/>
      <c r="AI19" s="200">
        <v>319</v>
      </c>
      <c r="AJ19" s="193">
        <v>0.025661652320810874</v>
      </c>
      <c r="AK19" s="195"/>
      <c r="AL19" s="196">
        <v>39</v>
      </c>
      <c r="AM19" s="193">
        <v>0.0030568739441718283</v>
      </c>
      <c r="AO19" s="184"/>
      <c r="AP19" s="184"/>
      <c r="AQ19" s="184"/>
      <c r="AR19" s="184"/>
      <c r="AS19" s="184"/>
      <c r="AT19" s="184"/>
      <c r="AU19" s="184"/>
      <c r="AV19" s="184"/>
      <c r="AW19" s="184"/>
      <c r="AX19" s="184"/>
      <c r="AY19" s="184"/>
      <c r="AZ19" s="184"/>
      <c r="BA19" s="184"/>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row>
    <row r="20" spans="1:79" s="201" customFormat="1" ht="14.25">
      <c r="A20" s="203" t="s">
        <v>133</v>
      </c>
      <c r="B20" s="182">
        <v>15594</v>
      </c>
      <c r="C20" s="186">
        <v>0.9881364627420803</v>
      </c>
      <c r="D20" s="191"/>
      <c r="E20" s="192">
        <v>8486</v>
      </c>
      <c r="F20" s="193">
        <v>0.5441836603821982</v>
      </c>
      <c r="G20" s="191"/>
      <c r="H20" s="177">
        <v>1363</v>
      </c>
      <c r="I20" s="194">
        <v>0.08740541233807875</v>
      </c>
      <c r="J20" s="195"/>
      <c r="K20" s="177">
        <v>6858</v>
      </c>
      <c r="L20" s="193">
        <v>0.4397845325125048</v>
      </c>
      <c r="M20" s="195"/>
      <c r="N20" s="196">
        <v>265</v>
      </c>
      <c r="O20" s="193">
        <v>0.016993715531614724</v>
      </c>
      <c r="P20" s="191"/>
      <c r="Q20" s="206">
        <v>1195</v>
      </c>
      <c r="R20" s="197">
        <v>0.07663203796331923</v>
      </c>
      <c r="S20" s="196">
        <v>260</v>
      </c>
      <c r="T20" s="197">
        <v>0.016673079389508787</v>
      </c>
      <c r="U20" s="191"/>
      <c r="V20" s="196">
        <v>867</v>
      </c>
      <c r="W20" s="197">
        <v>0.05559830704116968</v>
      </c>
      <c r="X20" s="191"/>
      <c r="Y20" s="196">
        <v>68</v>
      </c>
      <c r="Z20" s="197">
        <v>0.016673079389508787</v>
      </c>
      <c r="AA20" s="191"/>
      <c r="AB20" s="177">
        <v>1623</v>
      </c>
      <c r="AC20" s="198">
        <v>0.10407849172758753</v>
      </c>
      <c r="AD20" s="103"/>
      <c r="AE20" s="199">
        <v>537</v>
      </c>
      <c r="AF20" s="200">
        <v>166</v>
      </c>
      <c r="AG20" s="193">
        <v>0.010645119917917148</v>
      </c>
      <c r="AH20" s="195"/>
      <c r="AI20" s="200">
        <v>335</v>
      </c>
      <c r="AJ20" s="193">
        <v>0.02148262152109786</v>
      </c>
      <c r="AK20" s="195"/>
      <c r="AL20" s="196">
        <v>36</v>
      </c>
      <c r="AM20" s="193">
        <v>0.002308580223162755</v>
      </c>
      <c r="AO20" s="184"/>
      <c r="AP20" s="184"/>
      <c r="AQ20" s="184"/>
      <c r="AR20" s="184"/>
      <c r="AS20" s="184"/>
      <c r="AT20" s="184"/>
      <c r="AU20" s="184"/>
      <c r="AV20" s="184"/>
      <c r="AW20" s="184"/>
      <c r="AX20" s="184"/>
      <c r="AY20" s="184"/>
      <c r="AZ20" s="184"/>
      <c r="BA20" s="184"/>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row>
    <row r="21" spans="1:79" s="201" customFormat="1" ht="12.75">
      <c r="A21" s="203">
        <v>2014</v>
      </c>
      <c r="B21" s="182">
        <v>4064</v>
      </c>
      <c r="C21" s="186">
        <v>0.9606299212598425</v>
      </c>
      <c r="D21" s="191"/>
      <c r="E21" s="192">
        <v>3189</v>
      </c>
      <c r="F21" s="193">
        <v>0.7846948818897638</v>
      </c>
      <c r="G21" s="191"/>
      <c r="H21" s="196">
        <v>668</v>
      </c>
      <c r="I21" s="194">
        <v>0.1643700787401575</v>
      </c>
      <c r="J21" s="195"/>
      <c r="K21" s="177">
        <v>2455</v>
      </c>
      <c r="L21" s="193">
        <v>0.6040846456692913</v>
      </c>
      <c r="M21" s="195"/>
      <c r="N21" s="196">
        <v>66</v>
      </c>
      <c r="O21" s="193">
        <v>0.01624015748031496</v>
      </c>
      <c r="P21" s="191"/>
      <c r="Q21" s="207">
        <v>502</v>
      </c>
      <c r="R21" s="197">
        <v>0.1235236220472441</v>
      </c>
      <c r="S21" s="196">
        <v>136</v>
      </c>
      <c r="T21" s="197">
        <v>0.03346456692913386</v>
      </c>
      <c r="U21" s="191"/>
      <c r="V21" s="196">
        <v>338</v>
      </c>
      <c r="W21" s="197">
        <v>0.08316929133858268</v>
      </c>
      <c r="X21" s="191"/>
      <c r="Y21" s="196">
        <v>28</v>
      </c>
      <c r="Z21" s="197">
        <v>0.03346456692913386</v>
      </c>
      <c r="AA21" s="191"/>
      <c r="AB21" s="177">
        <v>804</v>
      </c>
      <c r="AC21" s="198">
        <v>0.19783464566929135</v>
      </c>
      <c r="AD21" s="103"/>
      <c r="AE21" s="199">
        <v>366</v>
      </c>
      <c r="AF21" s="200">
        <v>149</v>
      </c>
      <c r="AG21" s="193">
        <v>0.03666338582677165</v>
      </c>
      <c r="AH21" s="195"/>
      <c r="AI21" s="200">
        <v>198</v>
      </c>
      <c r="AJ21" s="193">
        <v>0.04872047244094488</v>
      </c>
      <c r="AK21" s="195"/>
      <c r="AL21" s="196">
        <v>19</v>
      </c>
      <c r="AM21" s="193">
        <v>0.0027066929133858267</v>
      </c>
      <c r="AO21" s="184"/>
      <c r="AP21" s="184"/>
      <c r="AQ21" s="184"/>
      <c r="AR21" s="184"/>
      <c r="AS21" s="184"/>
      <c r="AT21" s="184"/>
      <c r="AU21" s="184"/>
      <c r="AV21" s="184"/>
      <c r="AW21" s="184"/>
      <c r="AX21" s="184"/>
      <c r="AY21" s="184"/>
      <c r="AZ21" s="184"/>
      <c r="BA21" s="184"/>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row>
    <row r="22" spans="1:53" ht="12.75">
      <c r="A22" s="113">
        <v>2015</v>
      </c>
      <c r="B22" s="39">
        <v>4679</v>
      </c>
      <c r="C22" s="186">
        <v>0.8164137636247061</v>
      </c>
      <c r="D22" s="104"/>
      <c r="E22" s="105">
        <v>3585</v>
      </c>
      <c r="F22" s="106">
        <v>0.7661893567001496</v>
      </c>
      <c r="G22" s="104"/>
      <c r="H22" s="66">
        <v>607</v>
      </c>
      <c r="I22" s="107">
        <v>0.12972857448172687</v>
      </c>
      <c r="J22" s="108"/>
      <c r="K22" s="47">
        <v>2865</v>
      </c>
      <c r="L22" s="106">
        <v>0.6123103227185296</v>
      </c>
      <c r="M22" s="108"/>
      <c r="N22" s="66">
        <v>113</v>
      </c>
      <c r="O22" s="106">
        <v>0.02415045949989314</v>
      </c>
      <c r="P22" s="104"/>
      <c r="Q22" s="66">
        <v>410</v>
      </c>
      <c r="R22" s="109">
        <v>0.08762556101731139</v>
      </c>
      <c r="S22" s="66">
        <v>127</v>
      </c>
      <c r="T22" s="109">
        <v>0.027142551827313528</v>
      </c>
      <c r="U22" s="104"/>
      <c r="V22" s="66">
        <v>260</v>
      </c>
      <c r="W22" s="109">
        <v>0.05556742893780722</v>
      </c>
      <c r="X22" s="104"/>
      <c r="Y22" s="112">
        <v>23</v>
      </c>
      <c r="Z22" s="109">
        <v>0.027142551827313528</v>
      </c>
      <c r="AA22" s="104"/>
      <c r="AB22" s="178">
        <v>734</v>
      </c>
      <c r="AC22" s="110">
        <v>0.1568711263090404</v>
      </c>
      <c r="AD22" s="103"/>
      <c r="AE22" s="45">
        <v>198</v>
      </c>
      <c r="AF22" s="45">
        <v>88</v>
      </c>
      <c r="AG22" s="106">
        <v>0.018807437486642445</v>
      </c>
      <c r="AH22" s="108"/>
      <c r="AI22" s="45">
        <v>95</v>
      </c>
      <c r="AJ22" s="106">
        <v>0.02030348365035264</v>
      </c>
      <c r="AK22" s="108"/>
      <c r="AL22" s="45">
        <v>15</v>
      </c>
      <c r="AM22" s="106">
        <v>0.0012410797393732546</v>
      </c>
      <c r="AO22" s="184"/>
      <c r="AP22" s="184"/>
      <c r="AQ22" s="184"/>
      <c r="AR22" s="184"/>
      <c r="AS22" s="184"/>
      <c r="AT22" s="184"/>
      <c r="AU22" s="184"/>
      <c r="AV22" s="184"/>
      <c r="AW22" s="184"/>
      <c r="AX22" s="184"/>
      <c r="AY22" s="184"/>
      <c r="AZ22" s="184"/>
      <c r="BA22" s="184"/>
    </row>
    <row r="23" spans="1:53" s="24" customFormat="1" ht="12.75">
      <c r="A23" s="146">
        <v>2016</v>
      </c>
      <c r="B23" s="144">
        <v>1176</v>
      </c>
      <c r="C23" s="189">
        <v>0.2857142857142857</v>
      </c>
      <c r="D23" s="148"/>
      <c r="E23" s="149">
        <v>409</v>
      </c>
      <c r="F23" s="150">
        <v>0.34778911564625853</v>
      </c>
      <c r="G23" s="148"/>
      <c r="H23" s="151">
        <v>49</v>
      </c>
      <c r="I23" s="152">
        <v>0.041666666666666664</v>
      </c>
      <c r="J23" s="153"/>
      <c r="K23" s="145">
        <v>336</v>
      </c>
      <c r="L23" s="150">
        <v>0.2857142857142857</v>
      </c>
      <c r="M23" s="153"/>
      <c r="N23" s="151">
        <v>24</v>
      </c>
      <c r="O23" s="150">
        <v>0.02040816326530612</v>
      </c>
      <c r="P23" s="148"/>
      <c r="Q23" s="151">
        <v>10</v>
      </c>
      <c r="R23" s="154">
        <v>0.008503401360544218</v>
      </c>
      <c r="S23" s="151">
        <v>1</v>
      </c>
      <c r="T23" s="154">
        <v>0.0008503401360544217</v>
      </c>
      <c r="U23" s="148"/>
      <c r="V23" s="151">
        <v>7</v>
      </c>
      <c r="W23" s="154">
        <v>0.005952380952380952</v>
      </c>
      <c r="X23" s="148"/>
      <c r="Y23" s="156">
        <v>2</v>
      </c>
      <c r="Z23" s="154">
        <v>0.0008503401360544217</v>
      </c>
      <c r="AA23" s="148"/>
      <c r="AB23" s="183">
        <v>50</v>
      </c>
      <c r="AC23" s="155">
        <v>0.04251700680272109</v>
      </c>
      <c r="AD23" s="147"/>
      <c r="AE23" s="166">
        <v>2</v>
      </c>
      <c r="AF23" s="166">
        <v>1</v>
      </c>
      <c r="AG23" s="150">
        <v>0.0008503401360544217</v>
      </c>
      <c r="AH23" s="153"/>
      <c r="AI23" s="166">
        <v>1</v>
      </c>
      <c r="AJ23" s="150">
        <v>0.0008503401360544217</v>
      </c>
      <c r="AK23" s="153"/>
      <c r="AL23" s="166" t="s">
        <v>81</v>
      </c>
      <c r="AM23" s="150"/>
      <c r="AO23" s="110"/>
      <c r="AP23" s="110"/>
      <c r="AQ23" s="110"/>
      <c r="AR23" s="110"/>
      <c r="AS23" s="110"/>
      <c r="AT23" s="110"/>
      <c r="AU23" s="110"/>
      <c r="AV23" s="110"/>
      <c r="AW23" s="110"/>
      <c r="AX23" s="110"/>
      <c r="AY23" s="110"/>
      <c r="AZ23" s="110"/>
      <c r="BA23" s="110"/>
    </row>
    <row r="24" spans="1:41" s="114" customFormat="1" ht="12.75">
      <c r="A24" s="52" t="s">
        <v>209</v>
      </c>
      <c r="F24" s="172"/>
      <c r="H24" s="115"/>
      <c r="I24" s="172"/>
      <c r="K24" s="115"/>
      <c r="L24" s="172"/>
      <c r="O24" s="172"/>
      <c r="R24" s="172"/>
      <c r="T24" s="172"/>
      <c r="W24" s="172"/>
      <c r="AB24" s="180"/>
      <c r="AC24" s="172"/>
      <c r="AE24" s="142"/>
      <c r="AF24" s="117"/>
      <c r="AG24" s="172"/>
      <c r="AH24" s="172"/>
      <c r="AI24" s="172"/>
      <c r="AJ24" s="172"/>
      <c r="AK24" s="172"/>
      <c r="AL24" s="172"/>
      <c r="AM24" s="172"/>
      <c r="AO24" s="184"/>
    </row>
    <row r="25" spans="1:37" s="54" customFormat="1" ht="12.75">
      <c r="A25" s="52"/>
      <c r="B25" s="53"/>
      <c r="C25" s="53"/>
      <c r="D25" s="53"/>
      <c r="G25" s="53"/>
      <c r="J25" s="53"/>
      <c r="M25" s="53"/>
      <c r="P25" s="53"/>
      <c r="Q25" s="116"/>
      <c r="U25" s="53"/>
      <c r="X25" s="53"/>
      <c r="AA25" s="53"/>
      <c r="AB25" s="171"/>
      <c r="AD25" s="53"/>
      <c r="AE25" s="142"/>
      <c r="AF25" s="181"/>
      <c r="AH25" s="53"/>
      <c r="AI25" s="117"/>
      <c r="AK25" s="53"/>
    </row>
    <row r="26" spans="1:37" s="54" customFormat="1" ht="11.25">
      <c r="A26" s="52" t="s">
        <v>32</v>
      </c>
      <c r="B26" s="52"/>
      <c r="C26" s="52"/>
      <c r="D26" s="52"/>
      <c r="E26" s="52"/>
      <c r="F26" s="52"/>
      <c r="G26" s="52"/>
      <c r="H26" s="116"/>
      <c r="J26" s="52"/>
      <c r="M26" s="52"/>
      <c r="N26" s="53"/>
      <c r="O26" s="53"/>
      <c r="P26" s="52"/>
      <c r="Q26" s="53"/>
      <c r="R26" s="53"/>
      <c r="S26" s="53"/>
      <c r="U26" s="52"/>
      <c r="X26" s="52"/>
      <c r="AA26" s="52"/>
      <c r="AD26" s="52"/>
      <c r="AE26" s="52"/>
      <c r="AH26" s="52"/>
      <c r="AK26" s="52"/>
    </row>
    <row r="27" spans="1:39" s="54" customFormat="1" ht="12.75" customHeight="1">
      <c r="A27" s="475" t="s">
        <v>90</v>
      </c>
      <c r="B27" s="475"/>
      <c r="C27" s="475"/>
      <c r="D27" s="475"/>
      <c r="E27" s="475"/>
      <c r="F27" s="475"/>
      <c r="G27" s="475"/>
      <c r="H27" s="475"/>
      <c r="I27" s="475"/>
      <c r="J27" s="475"/>
      <c r="K27" s="475"/>
      <c r="L27" s="475"/>
      <c r="M27" s="475"/>
      <c r="N27" s="475"/>
      <c r="O27" s="475"/>
      <c r="P27" s="475"/>
      <c r="Q27" s="475"/>
      <c r="R27" s="475"/>
      <c r="S27" s="476"/>
      <c r="T27" s="476"/>
      <c r="U27" s="476"/>
      <c r="V27" s="476"/>
      <c r="W27" s="476"/>
      <c r="X27" s="476"/>
      <c r="Y27" s="476"/>
      <c r="Z27" s="476"/>
      <c r="AA27" s="476"/>
      <c r="AB27" s="476"/>
      <c r="AC27" s="476"/>
      <c r="AD27" s="476"/>
      <c r="AE27" s="476"/>
      <c r="AF27" s="476"/>
      <c r="AG27" s="476"/>
      <c r="AH27" s="476"/>
      <c r="AI27" s="476"/>
      <c r="AJ27" s="55"/>
      <c r="AK27" s="55"/>
      <c r="AL27" s="55"/>
      <c r="AM27" s="55"/>
    </row>
    <row r="28" spans="1:29" s="54" customFormat="1" ht="11.25">
      <c r="A28" s="54" t="s">
        <v>91</v>
      </c>
      <c r="H28" s="55"/>
      <c r="I28" s="55"/>
      <c r="K28" s="55"/>
      <c r="L28" s="55"/>
      <c r="N28" s="53"/>
      <c r="O28" s="53"/>
      <c r="Q28" s="53"/>
      <c r="R28" s="53"/>
      <c r="S28" s="53"/>
      <c r="W28" s="53"/>
      <c r="X28" s="53"/>
      <c r="Y28" s="53"/>
      <c r="Z28" s="53"/>
      <c r="AA28" s="53"/>
      <c r="AB28" s="53"/>
      <c r="AC28" s="53"/>
    </row>
    <row r="29" spans="1:37" s="54" customFormat="1" ht="15">
      <c r="A29" s="56" t="s">
        <v>43</v>
      </c>
      <c r="B29" s="56"/>
      <c r="C29" s="56"/>
      <c r="D29" s="56"/>
      <c r="E29" s="56"/>
      <c r="F29" s="56"/>
      <c r="G29" s="56"/>
      <c r="H29" s="55"/>
      <c r="I29" s="55"/>
      <c r="J29" s="56"/>
      <c r="K29" s="55"/>
      <c r="L29" s="55"/>
      <c r="M29" s="56"/>
      <c r="N29" s="53"/>
      <c r="O29" s="53"/>
      <c r="P29" s="56"/>
      <c r="Q29" s="53"/>
      <c r="R29" s="53"/>
      <c r="S29" s="53"/>
      <c r="U29" s="56"/>
      <c r="W29" s="118"/>
      <c r="X29" s="118"/>
      <c r="Y29" s="118"/>
      <c r="Z29" s="119"/>
      <c r="AA29" s="120"/>
      <c r="AB29" s="53"/>
      <c r="AC29" s="53"/>
      <c r="AD29" s="56"/>
      <c r="AE29" s="56"/>
      <c r="AH29" s="56"/>
      <c r="AK29" s="56"/>
    </row>
    <row r="30" spans="1:39" s="54" customFormat="1" ht="40.5" customHeight="1">
      <c r="A30" s="477" t="s">
        <v>112</v>
      </c>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row>
    <row r="31" spans="1:37" s="54" customFormat="1" ht="15">
      <c r="A31" s="121" t="s">
        <v>145</v>
      </c>
      <c r="C31" s="77"/>
      <c r="D31" s="77"/>
      <c r="E31" s="77"/>
      <c r="F31" s="77"/>
      <c r="G31" s="77"/>
      <c r="H31" s="77"/>
      <c r="I31" s="77"/>
      <c r="J31" s="77"/>
      <c r="K31" s="77"/>
      <c r="L31" s="77"/>
      <c r="M31" s="77"/>
      <c r="N31" s="53"/>
      <c r="O31" s="53"/>
      <c r="P31" s="77"/>
      <c r="Q31" s="53"/>
      <c r="R31" s="53"/>
      <c r="S31" s="53"/>
      <c r="U31" s="77"/>
      <c r="W31" s="118"/>
      <c r="X31" s="118"/>
      <c r="Y31" s="118"/>
      <c r="Z31" s="119"/>
      <c r="AA31" s="122"/>
      <c r="AB31" s="53"/>
      <c r="AC31" s="53"/>
      <c r="AD31" s="77"/>
      <c r="AE31" s="77"/>
      <c r="AH31" s="77"/>
      <c r="AK31" s="77"/>
    </row>
    <row r="32" spans="1:37" ht="15">
      <c r="A32" s="77" t="s">
        <v>75</v>
      </c>
      <c r="B32" s="123"/>
      <c r="C32" s="123"/>
      <c r="D32" s="123"/>
      <c r="E32" s="123"/>
      <c r="F32" s="123"/>
      <c r="G32" s="123"/>
      <c r="H32" s="123"/>
      <c r="I32" s="123"/>
      <c r="J32" s="123"/>
      <c r="K32" s="123"/>
      <c r="L32" s="123"/>
      <c r="M32" s="123"/>
      <c r="N32" s="123"/>
      <c r="O32" s="24"/>
      <c r="P32" s="123"/>
      <c r="R32" s="24"/>
      <c r="S32" s="24"/>
      <c r="U32" s="123"/>
      <c r="W32" s="118"/>
      <c r="X32" s="118"/>
      <c r="Y32" s="118"/>
      <c r="Z32" s="119"/>
      <c r="AA32" s="123"/>
      <c r="AB32" s="24"/>
      <c r="AC32" s="24"/>
      <c r="AD32" s="123"/>
      <c r="AE32" s="123"/>
      <c r="AH32" s="123"/>
      <c r="AK32" s="123"/>
    </row>
    <row r="33" spans="1:37" ht="15">
      <c r="A33" s="124"/>
      <c r="B33" s="123"/>
      <c r="C33" s="123"/>
      <c r="D33" s="123"/>
      <c r="E33" s="123"/>
      <c r="F33" s="123"/>
      <c r="G33" s="123"/>
      <c r="H33" s="123"/>
      <c r="I33" s="123"/>
      <c r="J33" s="123"/>
      <c r="K33" s="123"/>
      <c r="L33" s="123"/>
      <c r="M33" s="123"/>
      <c r="N33" s="123"/>
      <c r="O33" s="24"/>
      <c r="P33" s="123"/>
      <c r="R33" s="24"/>
      <c r="S33" s="24"/>
      <c r="U33" s="123"/>
      <c r="W33" s="118"/>
      <c r="X33" s="118"/>
      <c r="Y33" s="118"/>
      <c r="Z33" s="119"/>
      <c r="AA33" s="123"/>
      <c r="AB33" s="24"/>
      <c r="AC33" s="24"/>
      <c r="AD33" s="123"/>
      <c r="AE33" s="123"/>
      <c r="AH33" s="123"/>
      <c r="AK33" s="123"/>
    </row>
    <row r="34" spans="1:37" ht="15">
      <c r="A34" s="124"/>
      <c r="B34" s="24"/>
      <c r="C34" s="24"/>
      <c r="D34" s="24"/>
      <c r="E34" s="24"/>
      <c r="F34" s="24"/>
      <c r="G34" s="24"/>
      <c r="H34" s="24"/>
      <c r="I34" s="24"/>
      <c r="J34" s="24"/>
      <c r="K34" s="24"/>
      <c r="L34" s="24"/>
      <c r="M34" s="24"/>
      <c r="N34" s="24"/>
      <c r="O34" s="24"/>
      <c r="P34" s="24"/>
      <c r="R34" s="24"/>
      <c r="S34" s="24"/>
      <c r="U34" s="24"/>
      <c r="W34" s="118"/>
      <c r="X34" s="118"/>
      <c r="Y34" s="118"/>
      <c r="Z34" s="119"/>
      <c r="AA34" s="24"/>
      <c r="AB34" s="24"/>
      <c r="AC34" s="24"/>
      <c r="AD34" s="24"/>
      <c r="AE34" s="24"/>
      <c r="AH34" s="24"/>
      <c r="AK34" s="24"/>
    </row>
    <row r="35" spans="1:37" ht="15">
      <c r="A35" s="124"/>
      <c r="B35" s="24"/>
      <c r="C35" s="24"/>
      <c r="D35" s="24"/>
      <c r="E35" s="24"/>
      <c r="F35" s="24"/>
      <c r="G35" s="24"/>
      <c r="H35" s="24"/>
      <c r="I35" s="24"/>
      <c r="J35" s="24"/>
      <c r="K35" s="24"/>
      <c r="L35" s="24"/>
      <c r="M35" s="24"/>
      <c r="N35" s="24"/>
      <c r="O35" s="24"/>
      <c r="P35" s="24"/>
      <c r="R35" s="24"/>
      <c r="S35" s="24"/>
      <c r="U35" s="24"/>
      <c r="W35" s="118"/>
      <c r="X35" s="118"/>
      <c r="Y35" s="118"/>
      <c r="Z35" s="119"/>
      <c r="AA35" s="24"/>
      <c r="AB35" s="24"/>
      <c r="AC35" s="24"/>
      <c r="AD35" s="24"/>
      <c r="AE35" s="24"/>
      <c r="AH35" s="24"/>
      <c r="AK35" s="24"/>
    </row>
    <row r="36" spans="1:37" ht="15">
      <c r="A36" s="124"/>
      <c r="B36" s="24"/>
      <c r="C36" s="24"/>
      <c r="D36" s="24"/>
      <c r="E36" s="24"/>
      <c r="F36" s="24"/>
      <c r="G36" s="24"/>
      <c r="H36" s="24"/>
      <c r="I36" s="24"/>
      <c r="J36" s="24"/>
      <c r="K36" s="24"/>
      <c r="L36" s="24"/>
      <c r="M36" s="24"/>
      <c r="N36" s="24"/>
      <c r="O36" s="24"/>
      <c r="P36" s="24"/>
      <c r="R36" s="24"/>
      <c r="S36" s="24"/>
      <c r="U36" s="24"/>
      <c r="W36" s="118"/>
      <c r="X36" s="118"/>
      <c r="Y36" s="118"/>
      <c r="Z36" s="119"/>
      <c r="AA36" s="24"/>
      <c r="AB36" s="24"/>
      <c r="AC36" s="24"/>
      <c r="AD36" s="24"/>
      <c r="AE36" s="24"/>
      <c r="AH36" s="24"/>
      <c r="AK36" s="24"/>
    </row>
    <row r="37" spans="1:37" ht="12.75" customHeight="1">
      <c r="A37" s="124"/>
      <c r="B37" s="24"/>
      <c r="C37" s="24"/>
      <c r="D37" s="24"/>
      <c r="E37" s="24"/>
      <c r="F37" s="24"/>
      <c r="G37" s="24"/>
      <c r="H37" s="24"/>
      <c r="I37" s="24"/>
      <c r="J37" s="24"/>
      <c r="K37" s="24"/>
      <c r="L37" s="24"/>
      <c r="M37" s="24"/>
      <c r="N37" s="24"/>
      <c r="O37" s="24"/>
      <c r="P37" s="24"/>
      <c r="R37" s="24"/>
      <c r="S37" s="24"/>
      <c r="U37" s="24"/>
      <c r="W37" s="118"/>
      <c r="X37" s="118"/>
      <c r="Y37" s="118"/>
      <c r="Z37" s="119"/>
      <c r="AA37" s="24"/>
      <c r="AB37" s="24"/>
      <c r="AC37" s="24"/>
      <c r="AD37" s="24"/>
      <c r="AE37" s="24"/>
      <c r="AH37" s="24"/>
      <c r="AK37" s="24"/>
    </row>
    <row r="38" spans="1:37" ht="12.75" customHeight="1">
      <c r="A38" s="24"/>
      <c r="B38" s="24"/>
      <c r="C38" s="24"/>
      <c r="D38" s="24"/>
      <c r="E38" s="24"/>
      <c r="F38" s="24"/>
      <c r="G38" s="24"/>
      <c r="H38" s="24"/>
      <c r="I38" s="24"/>
      <c r="J38" s="24"/>
      <c r="M38" s="24"/>
      <c r="P38" s="24"/>
      <c r="U38" s="24"/>
      <c r="W38" s="118"/>
      <c r="X38" s="118"/>
      <c r="Y38" s="118"/>
      <c r="Z38" s="119"/>
      <c r="AA38" s="24"/>
      <c r="AB38" s="24"/>
      <c r="AC38" s="24"/>
      <c r="AD38" s="24"/>
      <c r="AE38" s="24"/>
      <c r="AH38" s="24"/>
      <c r="AK38" s="24"/>
    </row>
    <row r="39" spans="1:37" ht="15.75" customHeight="1">
      <c r="A39" s="24"/>
      <c r="B39" s="24"/>
      <c r="C39" s="24"/>
      <c r="D39" s="24"/>
      <c r="E39" s="24"/>
      <c r="F39" s="24"/>
      <c r="G39" s="24"/>
      <c r="H39" s="24"/>
      <c r="I39" s="24"/>
      <c r="J39" s="24"/>
      <c r="M39" s="24"/>
      <c r="P39" s="24"/>
      <c r="U39" s="24"/>
      <c r="W39" s="118"/>
      <c r="X39" s="118"/>
      <c r="Y39" s="118"/>
      <c r="Z39" s="119"/>
      <c r="AA39" s="24"/>
      <c r="AB39" s="24"/>
      <c r="AC39" s="24"/>
      <c r="AD39" s="24"/>
      <c r="AE39" s="24"/>
      <c r="AH39" s="24"/>
      <c r="AK39" s="24"/>
    </row>
    <row r="40" spans="1:37" ht="15">
      <c r="A40" s="24"/>
      <c r="B40" s="24"/>
      <c r="C40" s="24"/>
      <c r="D40" s="24"/>
      <c r="E40" s="24"/>
      <c r="F40" s="24"/>
      <c r="G40" s="24"/>
      <c r="H40" s="24"/>
      <c r="I40" s="24"/>
      <c r="J40" s="24"/>
      <c r="M40" s="24"/>
      <c r="P40" s="24"/>
      <c r="U40" s="24"/>
      <c r="W40" s="118"/>
      <c r="X40" s="118"/>
      <c r="Y40" s="118"/>
      <c r="Z40" s="119"/>
      <c r="AA40" s="24"/>
      <c r="AB40" s="24"/>
      <c r="AC40" s="24"/>
      <c r="AD40" s="24"/>
      <c r="AE40" s="24"/>
      <c r="AH40" s="24"/>
      <c r="AK40" s="24"/>
    </row>
    <row r="41" spans="1:37" ht="15">
      <c r="A41" s="24"/>
      <c r="B41" s="24"/>
      <c r="C41" s="24"/>
      <c r="D41" s="24"/>
      <c r="E41" s="24"/>
      <c r="F41" s="24"/>
      <c r="G41" s="24"/>
      <c r="H41" s="24"/>
      <c r="I41" s="24"/>
      <c r="J41" s="24"/>
      <c r="M41" s="24"/>
      <c r="P41" s="24"/>
      <c r="U41" s="24"/>
      <c r="W41" s="118"/>
      <c r="X41" s="118"/>
      <c r="Y41" s="118"/>
      <c r="Z41" s="119"/>
      <c r="AA41" s="24"/>
      <c r="AB41" s="24"/>
      <c r="AC41" s="24"/>
      <c r="AD41" s="24"/>
      <c r="AE41" s="24"/>
      <c r="AH41" s="24"/>
      <c r="AK41" s="24"/>
    </row>
    <row r="42" spans="1:37" ht="12.75">
      <c r="A42" s="24"/>
      <c r="B42" s="24"/>
      <c r="C42" s="24"/>
      <c r="D42" s="24"/>
      <c r="E42" s="24"/>
      <c r="F42" s="24"/>
      <c r="G42" s="24"/>
      <c r="H42" s="24"/>
      <c r="I42" s="24"/>
      <c r="J42" s="24"/>
      <c r="M42" s="24"/>
      <c r="P42" s="24"/>
      <c r="U42" s="24"/>
      <c r="W42" s="24"/>
      <c r="X42" s="24"/>
      <c r="Y42" s="24"/>
      <c r="Z42" s="24"/>
      <c r="AA42" s="24"/>
      <c r="AB42" s="24"/>
      <c r="AC42" s="24"/>
      <c r="AD42" s="24"/>
      <c r="AE42" s="24"/>
      <c r="AH42" s="24"/>
      <c r="AK42" s="24"/>
    </row>
    <row r="43" spans="1:37" ht="12.75">
      <c r="A43" s="24"/>
      <c r="B43" s="24"/>
      <c r="C43" s="24"/>
      <c r="D43" s="24"/>
      <c r="E43" s="24"/>
      <c r="F43" s="24"/>
      <c r="G43" s="24"/>
      <c r="H43" s="24"/>
      <c r="I43" s="24"/>
      <c r="J43" s="24"/>
      <c r="M43" s="24"/>
      <c r="P43" s="24"/>
      <c r="U43" s="24"/>
      <c r="V43" s="54"/>
      <c r="W43" s="24"/>
      <c r="X43" s="24"/>
      <c r="Y43" s="24"/>
      <c r="Z43" s="24"/>
      <c r="AA43" s="24"/>
      <c r="AB43" s="24"/>
      <c r="AC43" s="24"/>
      <c r="AD43" s="24"/>
      <c r="AE43" s="24"/>
      <c r="AH43" s="24"/>
      <c r="AI43" s="54"/>
      <c r="AK43" s="24"/>
    </row>
    <row r="44" spans="1:37" ht="12.75">
      <c r="A44" s="24"/>
      <c r="B44" s="24"/>
      <c r="C44" s="24"/>
      <c r="D44" s="24"/>
      <c r="E44" s="24"/>
      <c r="F44" s="24"/>
      <c r="G44" s="24"/>
      <c r="H44" s="24"/>
      <c r="I44" s="24"/>
      <c r="J44" s="24"/>
      <c r="M44" s="24"/>
      <c r="P44" s="24"/>
      <c r="U44" s="24"/>
      <c r="V44" s="54"/>
      <c r="W44" s="24"/>
      <c r="X44" s="24"/>
      <c r="Y44" s="24"/>
      <c r="Z44" s="24"/>
      <c r="AA44" s="24"/>
      <c r="AB44" s="24"/>
      <c r="AC44" s="24"/>
      <c r="AD44" s="24"/>
      <c r="AE44" s="24"/>
      <c r="AH44" s="24"/>
      <c r="AI44" s="54"/>
      <c r="AK44" s="24"/>
    </row>
    <row r="45" spans="1:37" ht="12.75">
      <c r="A45" s="24"/>
      <c r="B45" s="24"/>
      <c r="C45" s="24"/>
      <c r="D45" s="24"/>
      <c r="E45" s="24"/>
      <c r="F45" s="24"/>
      <c r="G45" s="24"/>
      <c r="H45" s="24"/>
      <c r="I45" s="24"/>
      <c r="J45" s="24"/>
      <c r="M45" s="24"/>
      <c r="P45" s="24"/>
      <c r="U45" s="24"/>
      <c r="V45" s="56"/>
      <c r="X45" s="24"/>
      <c r="AA45" s="24"/>
      <c r="AD45" s="24"/>
      <c r="AE45" s="24"/>
      <c r="AH45" s="24"/>
      <c r="AI45" s="56"/>
      <c r="AK45" s="24"/>
    </row>
    <row r="46" spans="1:37" ht="12.75">
      <c r="A46" s="24"/>
      <c r="B46" s="24"/>
      <c r="C46" s="24"/>
      <c r="D46" s="24"/>
      <c r="E46" s="24"/>
      <c r="F46" s="24"/>
      <c r="G46" s="24"/>
      <c r="H46" s="24"/>
      <c r="I46" s="24"/>
      <c r="J46" s="24"/>
      <c r="M46" s="24"/>
      <c r="P46" s="24"/>
      <c r="U46" s="24"/>
      <c r="V46" s="54"/>
      <c r="X46" s="24"/>
      <c r="AA46" s="24"/>
      <c r="AD46" s="24"/>
      <c r="AE46" s="24"/>
      <c r="AH46" s="24"/>
      <c r="AI46" s="54"/>
      <c r="AK46" s="24"/>
    </row>
    <row r="47" spans="1:37" ht="12.75">
      <c r="A47" s="24"/>
      <c r="B47" s="24"/>
      <c r="C47" s="24"/>
      <c r="D47" s="24"/>
      <c r="E47" s="24"/>
      <c r="F47" s="24"/>
      <c r="G47" s="24"/>
      <c r="H47" s="24"/>
      <c r="I47" s="24"/>
      <c r="J47" s="24"/>
      <c r="M47" s="24"/>
      <c r="P47" s="24"/>
      <c r="U47" s="24"/>
      <c r="X47" s="24"/>
      <c r="AA47" s="24"/>
      <c r="AD47" s="24"/>
      <c r="AE47" s="24"/>
      <c r="AH47" s="24"/>
      <c r="AK47" s="24"/>
    </row>
    <row r="48" spans="1:37" ht="12.75">
      <c r="A48" s="24"/>
      <c r="B48" s="24"/>
      <c r="C48" s="24"/>
      <c r="D48" s="24"/>
      <c r="E48" s="24"/>
      <c r="F48" s="24"/>
      <c r="G48" s="24"/>
      <c r="H48" s="24"/>
      <c r="I48" s="24"/>
      <c r="J48" s="24"/>
      <c r="M48" s="24"/>
      <c r="P48" s="24"/>
      <c r="U48" s="24"/>
      <c r="X48" s="24"/>
      <c r="AA48" s="24"/>
      <c r="AD48" s="24"/>
      <c r="AE48" s="24"/>
      <c r="AH48" s="24"/>
      <c r="AK48" s="24"/>
    </row>
    <row r="49" spans="1:37" ht="12.75">
      <c r="A49" s="24"/>
      <c r="B49" s="24"/>
      <c r="C49" s="24"/>
      <c r="D49" s="24"/>
      <c r="E49" s="24"/>
      <c r="F49" s="24"/>
      <c r="G49" s="24"/>
      <c r="H49" s="24"/>
      <c r="I49" s="24"/>
      <c r="J49" s="24"/>
      <c r="M49" s="24"/>
      <c r="P49" s="24"/>
      <c r="U49" s="24"/>
      <c r="X49" s="24"/>
      <c r="AA49" s="24"/>
      <c r="AD49" s="24"/>
      <c r="AE49" s="24"/>
      <c r="AH49" s="24"/>
      <c r="AK49" s="24"/>
    </row>
    <row r="50" spans="1:37" ht="12.75">
      <c r="A50" s="24"/>
      <c r="B50" s="24"/>
      <c r="C50" s="24"/>
      <c r="D50" s="24"/>
      <c r="E50" s="24"/>
      <c r="F50" s="24"/>
      <c r="G50" s="24"/>
      <c r="H50" s="24"/>
      <c r="I50" s="24"/>
      <c r="J50" s="24"/>
      <c r="M50" s="24"/>
      <c r="P50" s="24"/>
      <c r="U50" s="24"/>
      <c r="X50" s="24"/>
      <c r="AA50" s="24"/>
      <c r="AD50" s="24"/>
      <c r="AE50" s="24"/>
      <c r="AH50" s="24"/>
      <c r="AK50" s="24"/>
    </row>
    <row r="51" spans="1:37" ht="12.75">
      <c r="A51" s="24"/>
      <c r="B51" s="24"/>
      <c r="C51" s="24"/>
      <c r="D51" s="24"/>
      <c r="E51" s="24"/>
      <c r="F51" s="24"/>
      <c r="G51" s="24"/>
      <c r="H51" s="24"/>
      <c r="I51" s="24"/>
      <c r="J51" s="24"/>
      <c r="M51" s="24"/>
      <c r="P51" s="24"/>
      <c r="U51" s="24"/>
      <c r="X51" s="24"/>
      <c r="AA51" s="24"/>
      <c r="AD51" s="24"/>
      <c r="AE51" s="24"/>
      <c r="AH51" s="24"/>
      <c r="AK51" s="24"/>
    </row>
    <row r="52" spans="1:37" ht="12.75">
      <c r="A52" s="24"/>
      <c r="B52" s="24"/>
      <c r="C52" s="24"/>
      <c r="D52" s="24"/>
      <c r="E52" s="24"/>
      <c r="F52" s="24"/>
      <c r="G52" s="24"/>
      <c r="H52" s="24"/>
      <c r="I52" s="24"/>
      <c r="J52" s="24"/>
      <c r="M52" s="24"/>
      <c r="P52" s="24"/>
      <c r="U52" s="24"/>
      <c r="X52" s="24"/>
      <c r="AA52" s="24"/>
      <c r="AD52" s="24"/>
      <c r="AE52" s="24"/>
      <c r="AH52" s="24"/>
      <c r="AK52" s="24"/>
    </row>
  </sheetData>
  <sheetProtection/>
  <mergeCells count="24">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hyperlinks>
    <hyperlink ref="AM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56" r:id="rId1"/>
  <headerFooter alignWithMargins="0">
    <oddHeader>&amp;CCivil Justice Statistics Quarterly: January to March 2015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Kachhia, Joanne</cp:lastModifiedBy>
  <cp:lastPrinted>2016-06-01T08:56:11Z</cp:lastPrinted>
  <dcterms:created xsi:type="dcterms:W3CDTF">2012-03-16T11:35:48Z</dcterms:created>
  <dcterms:modified xsi:type="dcterms:W3CDTF">2016-06-01T10:22:10Z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