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11" yWindow="150" windowWidth="19200" windowHeight="12135" tabRatio="790" activeTab="0"/>
  </bookViews>
  <sheets>
    <sheet name="Registering_Organisation" sheetId="1" r:id="rId1"/>
    <sheet name="HtB_Forecasts" sheetId="2" r:id="rId2"/>
    <sheet name="Lookups" sheetId="3" state="hidden" r:id="rId3"/>
    <sheet name="Sheet1" sheetId="4" r:id="rId4"/>
  </sheets>
  <definedNames>
    <definedName name="AllLAs">'Lookups'!$I$1:$I$326</definedName>
    <definedName name="benchm2">'Lookups'!$O$2:$P$16</definedName>
    <definedName name="blankc">'HtB_Forecasts'!$A$18</definedName>
    <definedName name="blankr">'HtB_Forecasts'!$18:$18</definedName>
    <definedName name="blankrow">#REF!</definedName>
    <definedName name="confirm">'Lookups'!$S$2:$S$3</definedName>
    <definedName name="control">'Lookups'!$R$2:$R$3</definedName>
    <definedName name="Eco">'Lookups'!$L$1:$L$4</definedName>
    <definedName name="LAList">'Lookups'!$E$1:$G$326</definedName>
    <definedName name="LAListLAs">'Lookups'!$G$1:$G$326</definedName>
    <definedName name="LAstart">'Lookups'!$E$1</definedName>
    <definedName name="NA">'Lookups'!$K$3</definedName>
    <definedName name="No">'Lookups'!$J$2</definedName>
    <definedName name="OpAreaList">'Lookups'!$E$1:$E$326</definedName>
    <definedName name="OperatingAreas">'Lookups'!$C$2:$C$7</definedName>
    <definedName name="Oship">'Lookups'!$M$1:$M$3</definedName>
    <definedName name="PP">'Lookups'!$K$1:$K$2</definedName>
    <definedName name="PPall">'Lookups'!$K$1:$K$3</definedName>
    <definedName name="_xlnm.Print_Area" localSheetId="0">'Registering_Organisation'!$A$1:$K$34</definedName>
    <definedName name="totals">#REF!</definedName>
    <definedName name="Yes">'Lookups'!$J$1</definedName>
    <definedName name="YN">'Lookups'!$J$1:$J$2</definedName>
  </definedNames>
  <calcPr fullCalcOnLoad="1"/>
</workbook>
</file>

<file path=xl/comments1.xml><?xml version="1.0" encoding="utf-8"?>
<comments xmlns="http://schemas.openxmlformats.org/spreadsheetml/2006/main">
  <authors>
    <author>DOMartin</author>
  </authors>
  <commentList>
    <comment ref="E9" authorId="0">
      <text>
        <r>
          <rPr>
            <b/>
            <sz val="14"/>
            <rFont val="Tahoma"/>
            <family val="2"/>
          </rPr>
          <t>If applicable</t>
        </r>
      </text>
    </comment>
  </commentList>
</comments>
</file>

<file path=xl/sharedStrings.xml><?xml version="1.0" encoding="utf-8"?>
<sst xmlns="http://schemas.openxmlformats.org/spreadsheetml/2006/main" count="1430" uniqueCount="773">
  <si>
    <t>Persons</t>
  </si>
  <si>
    <t>Bottom HC range</t>
  </si>
  <si>
    <t>Yes</t>
  </si>
  <si>
    <t>No</t>
  </si>
  <si>
    <t>Colchester</t>
  </si>
  <si>
    <t>London</t>
  </si>
  <si>
    <t>North West</t>
  </si>
  <si>
    <t>South West</t>
  </si>
  <si>
    <t>Adur</t>
  </si>
  <si>
    <t>Allerdale</t>
  </si>
  <si>
    <t>Amber Valley</t>
  </si>
  <si>
    <t>Arun</t>
  </si>
  <si>
    <t>Ashfield</t>
  </si>
  <si>
    <t>Ashford</t>
  </si>
  <si>
    <t>Aylesbury Vale</t>
  </si>
  <si>
    <t>Babergh</t>
  </si>
  <si>
    <t>Barking and Dagenham</t>
  </si>
  <si>
    <t>Barnet</t>
  </si>
  <si>
    <t>Barnsley</t>
  </si>
  <si>
    <t>Barrow-in-Furness</t>
  </si>
  <si>
    <t>Basildon</t>
  </si>
  <si>
    <t>Basingstoke and Deane</t>
  </si>
  <si>
    <t>Bassetlaw</t>
  </si>
  <si>
    <t>Bedford</t>
  </si>
  <si>
    <t>Bexley</t>
  </si>
  <si>
    <t>Birmingham</t>
  </si>
  <si>
    <t>Blaby</t>
  </si>
  <si>
    <t>Blackpool</t>
  </si>
  <si>
    <t>Bolsover</t>
  </si>
  <si>
    <t>Bolton</t>
  </si>
  <si>
    <t>Boston</t>
  </si>
  <si>
    <t>Bournemouth</t>
  </si>
  <si>
    <t>Bracknell Forest</t>
  </si>
  <si>
    <t>Bradford</t>
  </si>
  <si>
    <t>Braintree</t>
  </si>
  <si>
    <t>Breckland</t>
  </si>
  <si>
    <t>Brent</t>
  </si>
  <si>
    <t>Brentwood</t>
  </si>
  <si>
    <t>Broadland</t>
  </si>
  <si>
    <t>Bromley</t>
  </si>
  <si>
    <t>Bromsgrove</t>
  </si>
  <si>
    <t>Broxbourne</t>
  </si>
  <si>
    <t>Broxtowe</t>
  </si>
  <si>
    <t>Burnley</t>
  </si>
  <si>
    <t>Bury</t>
  </si>
  <si>
    <t>Calderdale</t>
  </si>
  <si>
    <t>Cambridge</t>
  </si>
  <si>
    <t>Camden</t>
  </si>
  <si>
    <t>Cannock Chase</t>
  </si>
  <si>
    <t>Canterbury</t>
  </si>
  <si>
    <t>Carlisle</t>
  </si>
  <si>
    <t>Castle Point</t>
  </si>
  <si>
    <t>Charnwood</t>
  </si>
  <si>
    <t>Chelmsford</t>
  </si>
  <si>
    <t>Cheltenham</t>
  </si>
  <si>
    <t>Cherwell</t>
  </si>
  <si>
    <t>Chesterfield</t>
  </si>
  <si>
    <t>Chichester</t>
  </si>
  <si>
    <t>Chiltern</t>
  </si>
  <si>
    <t>Chorley</t>
  </si>
  <si>
    <t>Christchurch</t>
  </si>
  <si>
    <t>Copeland</t>
  </si>
  <si>
    <t>Corby</t>
  </si>
  <si>
    <t>Cotswold</t>
  </si>
  <si>
    <t>Coventry</t>
  </si>
  <si>
    <t>Craven</t>
  </si>
  <si>
    <t>Crawley</t>
  </si>
  <si>
    <t>Croydon</t>
  </si>
  <si>
    <t>Dacorum</t>
  </si>
  <si>
    <t>Darlington</t>
  </si>
  <si>
    <t>Dartford</t>
  </si>
  <si>
    <t>Daventry</t>
  </si>
  <si>
    <t>Derbyshire Dales</t>
  </si>
  <si>
    <t>Doncaster</t>
  </si>
  <si>
    <t>Dover</t>
  </si>
  <si>
    <t>Dudley</t>
  </si>
  <si>
    <t>Ealing</t>
  </si>
  <si>
    <t>East Cambridgeshire</t>
  </si>
  <si>
    <t>East Devon</t>
  </si>
  <si>
    <t>East Dorset</t>
  </si>
  <si>
    <t>East Hampshire</t>
  </si>
  <si>
    <t>East Hertfordshire</t>
  </si>
  <si>
    <t>East Lindsey</t>
  </si>
  <si>
    <t>East Northamptonshire</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</si>
  <si>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</si>
  <si>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</si>
  <si>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</si>
  <si>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</si>
  <si>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</si>
  <si>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</si>
  <si>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</si>
  <si>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</si>
  <si>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</si>
  <si>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</si>
  <si>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</si>
  <si>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</si>
  <si>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</si>
  <si>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</si>
  <si>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</si>
  <si>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</si>
  <si>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</si>
  <si>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</si>
  <si>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</si>
  <si>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</si>
  <si>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</si>
  <si>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</si>
  <si>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</si>
  <si>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</si>
  <si>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t>
  </si>
  <si>
    <t>Hambleton</t>
  </si>
  <si>
    <t>Harborough</t>
  </si>
  <si>
    <t>Haringey</t>
  </si>
  <si>
    <t>Harlow</t>
  </si>
  <si>
    <t>Harrogate</t>
  </si>
  <si>
    <t>Harrow</t>
  </si>
  <si>
    <t>Hart</t>
  </si>
  <si>
    <t>Hartlepool</t>
  </si>
  <si>
    <t>Hastings</t>
  </si>
  <si>
    <t>Havant</t>
  </si>
  <si>
    <t>Havering</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</si>
  <si>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</si>
  <si>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</si>
  <si>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</si>
  <si>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</si>
  <si>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</si>
  <si>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</si>
  <si>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</si>
  <si>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</si>
  <si>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</si>
  <si>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</si>
  <si>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</si>
  <si>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</si>
  <si>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</si>
  <si>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Kettering</t>
  </si>
  <si>
    <t>Kingston upon Thames</t>
  </si>
  <si>
    <t>Kirklees</t>
  </si>
  <si>
    <t>Knowsley</t>
  </si>
  <si>
    <t>Lambeth</t>
  </si>
  <si>
    <t>Lancaster</t>
  </si>
  <si>
    <t>Leeds</t>
  </si>
  <si>
    <t>Lewes</t>
  </si>
  <si>
    <t>Lewisham</t>
  </si>
  <si>
    <t>Lichfield</t>
  </si>
  <si>
    <t>Lincoln</t>
  </si>
  <si>
    <t>Liverpool</t>
  </si>
  <si>
    <t>Luton</t>
  </si>
  <si>
    <t>Maidstone</t>
  </si>
  <si>
    <t>Maldon</t>
  </si>
  <si>
    <t>Malvern Hills</t>
  </si>
  <si>
    <t>Manchester</t>
  </si>
  <si>
    <t>Mansfield</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</si>
  <si>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</si>
  <si>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</si>
  <si>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</si>
  <si>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</si>
  <si>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</si>
  <si>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</si>
  <si>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</si>
  <si>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</si>
  <si>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</si>
  <si>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</si>
  <si>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</si>
  <si>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</si>
  <si>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</si>
  <si>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</si>
  <si>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</si>
  <si>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Dorset</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</si>
  <si>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</si>
  <si>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</si>
  <si>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</si>
  <si>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</si>
  <si>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</si>
  <si>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</si>
  <si>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</si>
  <si>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</si>
  <si>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</si>
  <si>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</si>
  <si>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Northampton</t>
  </si>
  <si>
    <t>Norwich</t>
  </si>
  <si>
    <t>Nuneaton and Bedworth</t>
  </si>
  <si>
    <t>Oadby and Wigston</t>
  </si>
  <si>
    <t>Oldham</t>
  </si>
  <si>
    <t>Oxford</t>
  </si>
  <si>
    <t>Pendle</t>
  </si>
  <si>
    <t>Poole</t>
  </si>
  <si>
    <t>Preston</t>
  </si>
  <si>
    <t>Purbeck</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</si>
  <si>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</si>
  <si>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</si>
  <si>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</si>
  <si>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</si>
  <si>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</si>
  <si>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</si>
  <si>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</si>
  <si>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</si>
  <si>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</si>
  <si>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</si>
  <si>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</si>
  <si>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</si>
  <si>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</si>
  <si>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</si>
  <si>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</si>
  <si>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</si>
  <si>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</si>
  <si>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</si>
  <si>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</si>
  <si>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</si>
  <si>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</si>
  <si>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</si>
  <si>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</si>
  <si>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</si>
  <si>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</si>
  <si>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</si>
  <si>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</si>
  <si>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</si>
  <si>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Slough</t>
  </si>
  <si>
    <t>Solihull</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</si>
  <si>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</si>
  <si>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</si>
  <si>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</si>
  <si>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</si>
  <si>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</si>
  <si>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</si>
  <si>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</si>
  <si>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</si>
  <si>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</si>
  <si>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</si>
  <si>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</si>
  <si>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</si>
  <si>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</si>
  <si>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</si>
  <si>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Southend-on-Sea</t>
  </si>
  <si>
    <t>Southwark</t>
  </si>
  <si>
    <t>Spelthorne</t>
  </si>
  <si>
    <t>Stafford</t>
  </si>
  <si>
    <t>Staffordshire Moorlands</t>
  </si>
  <si>
    <t>Stevenage</t>
  </si>
  <si>
    <t>Stockport</t>
  </si>
  <si>
    <t>Stockton-on-Tees</t>
  </si>
  <si>
    <t>Stratford-on-Avon</t>
  </si>
  <si>
    <t>Stroud</t>
  </si>
  <si>
    <t>Suffolk Coastal</t>
  </si>
  <si>
    <t>Sunderland</t>
  </si>
  <si>
    <t>Surrey Heath</t>
  </si>
  <si>
    <t>Sutton</t>
  </si>
  <si>
    <t>Swale</t>
  </si>
  <si>
    <t>Swindon</t>
  </si>
  <si>
    <t>Tameside</t>
  </si>
  <si>
    <t>Tamworth</t>
  </si>
  <si>
    <t>Tandridge</t>
  </si>
  <si>
    <t>Taunton Deane</t>
  </si>
  <si>
    <t>Teignbridge</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</si>
  <si>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</si>
  <si>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</si>
  <si>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</si>
  <si>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</si>
  <si>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</si>
  <si>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</si>
  <si>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</si>
  <si>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</si>
  <si>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</si>
  <si>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</si>
  <si>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</si>
  <si>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</si>
  <si>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</si>
  <si>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</si>
  <si>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</si>
  <si>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</si>
  <si>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</si>
  <si>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</si>
  <si>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</si>
  <si>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</si>
  <si>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</si>
  <si>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</si>
  <si>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</si>
  <si>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</si>
  <si>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</si>
  <si>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</si>
  <si>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</si>
  <si>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</si>
  <si>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</si>
  <si>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</si>
  <si>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</si>
  <si>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</si>
  <si>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</si>
  <si>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Weymouth and Portland</t>
  </si>
  <si>
    <t>Wigan</t>
  </si>
  <si>
    <t>Winchester</t>
  </si>
  <si>
    <t>Wirral</t>
  </si>
  <si>
    <t>Woking</t>
  </si>
  <si>
    <t>Wokingham</t>
  </si>
  <si>
    <t>Worthing</t>
  </si>
  <si>
    <t>Wychavon</t>
  </si>
  <si>
    <t>Wycombe</t>
  </si>
  <si>
    <t>Wyre</t>
  </si>
  <si>
    <t>Wyre Forest</t>
  </si>
  <si>
    <t>York</t>
  </si>
  <si>
    <t>Outline</t>
  </si>
  <si>
    <t>Full</t>
  </si>
  <si>
    <t>Company Registration No:</t>
  </si>
  <si>
    <t>Contact Details:</t>
  </si>
  <si>
    <t>First Name</t>
  </si>
  <si>
    <t>Surname</t>
  </si>
  <si>
    <t>Email Address</t>
  </si>
  <si>
    <t>Telephone Number</t>
  </si>
  <si>
    <t>Mobile Number</t>
  </si>
  <si>
    <t>Address of Contact:</t>
  </si>
  <si>
    <t>Address 1</t>
  </si>
  <si>
    <t>Address 2</t>
  </si>
  <si>
    <t>Address 3</t>
  </si>
  <si>
    <t>Address 4</t>
  </si>
  <si>
    <t>Point of Contact:</t>
  </si>
  <si>
    <t>Parent Company (if applicable):</t>
  </si>
  <si>
    <t>Company Registration No (if applicable):</t>
  </si>
  <si>
    <t>Registered Address if Different From Above</t>
  </si>
  <si>
    <t>ii)  a limited company</t>
  </si>
  <si>
    <t>iv)   a sole trader</t>
  </si>
  <si>
    <t>v)  other (please specify)</t>
  </si>
  <si>
    <t>Is your organisation (please select one):</t>
  </si>
  <si>
    <t>iii)  a partnership</t>
  </si>
  <si>
    <t>CSH*** or Better</t>
  </si>
  <si>
    <t>Ecohome V. Good or Better</t>
  </si>
  <si>
    <t>Ecohomes Good</t>
  </si>
  <si>
    <t>Worse than Ecohomes Good</t>
  </si>
  <si>
    <t>Bidder owns land</t>
  </si>
  <si>
    <t>Bidder has option on land</t>
  </si>
  <si>
    <t>Bidders has made offer on land</t>
  </si>
  <si>
    <t>Position of Contact:</t>
  </si>
  <si>
    <t>Date of Registration:</t>
  </si>
  <si>
    <t>Please complete all white cells</t>
  </si>
  <si>
    <t>Blackburn with Darwen</t>
  </si>
  <si>
    <t>Central Bedfordshire</t>
  </si>
  <si>
    <t>Cheshire East</t>
  </si>
  <si>
    <t>Cheshire West and Chester</t>
  </si>
  <si>
    <t>Cornwall</t>
  </si>
  <si>
    <t>County Durham</t>
  </si>
  <si>
    <t>East Riding of Yorkshire</t>
  </si>
  <si>
    <t>Northumberland</t>
  </si>
  <si>
    <t>Shropshire</t>
  </si>
  <si>
    <t>St. Albans</t>
  </si>
  <si>
    <t>St. Edmundsbury</t>
  </si>
  <si>
    <t>St. Helens</t>
  </si>
  <si>
    <t>Telford and Wrekin</t>
  </si>
  <si>
    <t>Wiltshire</t>
  </si>
  <si>
    <t>Worcester</t>
  </si>
  <si>
    <t>Postcode</t>
  </si>
  <si>
    <t>HCA Operating Area</t>
  </si>
  <si>
    <t>East and South East</t>
  </si>
  <si>
    <t>Midlands</t>
  </si>
  <si>
    <t>BO</t>
  </si>
  <si>
    <t>OperatingAreas</t>
  </si>
  <si>
    <t>North East, Yorkshire and The Humber</t>
  </si>
  <si>
    <t>45UB</t>
  </si>
  <si>
    <t>45UC</t>
  </si>
  <si>
    <t>29UB</t>
  </si>
  <si>
    <t>42UB</t>
  </si>
  <si>
    <t>22UB</t>
  </si>
  <si>
    <t>22UC</t>
  </si>
  <si>
    <t>33UB</t>
  </si>
  <si>
    <t>22UD</t>
  </si>
  <si>
    <t>33UC</t>
  </si>
  <si>
    <t>26UB</t>
  </si>
  <si>
    <t>12UB</t>
  </si>
  <si>
    <t>29UC</t>
  </si>
  <si>
    <t>22UE</t>
  </si>
  <si>
    <t>22UF</t>
  </si>
  <si>
    <t>45UD</t>
  </si>
  <si>
    <t>11UC</t>
  </si>
  <si>
    <t>00JA</t>
  </si>
  <si>
    <t>City of Peterborough</t>
  </si>
  <si>
    <t>22UG</t>
  </si>
  <si>
    <t>45UE</t>
  </si>
  <si>
    <t>26UC</t>
  </si>
  <si>
    <t>29UD</t>
  </si>
  <si>
    <t>29UE</t>
  </si>
  <si>
    <t>12UC</t>
  </si>
  <si>
    <t>26UD</t>
  </si>
  <si>
    <t>21UC</t>
  </si>
  <si>
    <t>43UB</t>
  </si>
  <si>
    <t>22UH</t>
  </si>
  <si>
    <t>43UC</t>
  </si>
  <si>
    <t>12UD</t>
  </si>
  <si>
    <t>42UC</t>
  </si>
  <si>
    <t>29UG</t>
  </si>
  <si>
    <t>33UD</t>
  </si>
  <si>
    <t>43UD</t>
  </si>
  <si>
    <t>22UJ</t>
  </si>
  <si>
    <t>21UD</t>
  </si>
  <si>
    <t>26UE</t>
  </si>
  <si>
    <t>45UF</t>
  </si>
  <si>
    <t>12UE</t>
  </si>
  <si>
    <t>42UD</t>
  </si>
  <si>
    <t>33UE</t>
  </si>
  <si>
    <t>King's Lynn and West Norfolk</t>
  </si>
  <si>
    <t>21UF</t>
  </si>
  <si>
    <t>29UH</t>
  </si>
  <si>
    <t>22UK</t>
  </si>
  <si>
    <t>00LC</t>
  </si>
  <si>
    <t>Medway</t>
  </si>
  <si>
    <t>42UE</t>
  </si>
  <si>
    <t>45UG</t>
  </si>
  <si>
    <t>43UE</t>
  </si>
  <si>
    <t>26UF</t>
  </si>
  <si>
    <t>33UF</t>
  </si>
  <si>
    <t>33UG</t>
  </si>
  <si>
    <t>43UF</t>
  </si>
  <si>
    <t>22UL</t>
  </si>
  <si>
    <t>21UG</t>
  </si>
  <si>
    <t>43UG</t>
  </si>
  <si>
    <t>29UK</t>
  </si>
  <si>
    <t>29UL</t>
  </si>
  <si>
    <t>11UE</t>
  </si>
  <si>
    <t>South Bucks</t>
  </si>
  <si>
    <t>12UG</t>
  </si>
  <si>
    <t>33UH</t>
  </si>
  <si>
    <t>00KF</t>
  </si>
  <si>
    <t>43UH</t>
  </si>
  <si>
    <t>26UG</t>
  </si>
  <si>
    <t>42UF</t>
  </si>
  <si>
    <t>26UH</t>
  </si>
  <si>
    <t>42UG</t>
  </si>
  <si>
    <t>43UJ</t>
  </si>
  <si>
    <t>29UM</t>
  </si>
  <si>
    <t>43UK</t>
  </si>
  <si>
    <t>22UN</t>
  </si>
  <si>
    <t>29UN</t>
  </si>
  <si>
    <t>00ML</t>
  </si>
  <si>
    <t>The City of Brighton and Hove</t>
  </si>
  <si>
    <t>26UJ</t>
  </si>
  <si>
    <t>00KG</t>
  </si>
  <si>
    <t>29UP</t>
  </si>
  <si>
    <t>29UQ</t>
  </si>
  <si>
    <t>22UQ</t>
  </si>
  <si>
    <t>26UK</t>
  </si>
  <si>
    <t>42UH</t>
  </si>
  <si>
    <t>43UL</t>
  </si>
  <si>
    <t>21UH</t>
  </si>
  <si>
    <t>26UL</t>
  </si>
  <si>
    <t>43UM</t>
  </si>
  <si>
    <t>45UH</t>
  </si>
  <si>
    <t>11UF</t>
  </si>
  <si>
    <t>00AB</t>
  </si>
  <si>
    <t>00AC</t>
  </si>
  <si>
    <t>00AD</t>
  </si>
  <si>
    <t>00AE</t>
  </si>
  <si>
    <t>00AF</t>
  </si>
  <si>
    <t>00AG</t>
  </si>
  <si>
    <t>00AA</t>
  </si>
  <si>
    <t>City and County of the City of London</t>
  </si>
  <si>
    <t>00BK</t>
  </si>
  <si>
    <t>City of Westminster</t>
  </si>
  <si>
    <t>00AH</t>
  </si>
  <si>
    <t>00AJ</t>
  </si>
  <si>
    <t>00AK</t>
  </si>
  <si>
    <t>00AL</t>
  </si>
  <si>
    <t>00AM</t>
  </si>
  <si>
    <t>00AN</t>
  </si>
  <si>
    <t>Hammersmith and Fulham</t>
  </si>
  <si>
    <t>00AP</t>
  </si>
  <si>
    <t>00AQ</t>
  </si>
  <si>
    <t>00AR</t>
  </si>
  <si>
    <t>00AS</t>
  </si>
  <si>
    <t>00AT</t>
  </si>
  <si>
    <t>00AU</t>
  </si>
  <si>
    <t>00AW</t>
  </si>
  <si>
    <t>00AX</t>
  </si>
  <si>
    <t>00AY</t>
  </si>
  <si>
    <t>00AZ</t>
  </si>
  <si>
    <t>00BA</t>
  </si>
  <si>
    <t>00BB</t>
  </si>
  <si>
    <t>00BC</t>
  </si>
  <si>
    <t>00BD</t>
  </si>
  <si>
    <t>00BE</t>
  </si>
  <si>
    <t>00BF</t>
  </si>
  <si>
    <t>00BG</t>
  </si>
  <si>
    <t>00BH</t>
  </si>
  <si>
    <t>00BJ</t>
  </si>
  <si>
    <t>17UB</t>
  </si>
  <si>
    <t>37UB</t>
  </si>
  <si>
    <t>11UB</t>
  </si>
  <si>
    <t>00KB</t>
  </si>
  <si>
    <t>00CN</t>
  </si>
  <si>
    <t>31UB</t>
  </si>
  <si>
    <t>32UB</t>
  </si>
  <si>
    <t>47UB</t>
  </si>
  <si>
    <t>37UD</t>
  </si>
  <si>
    <t>41UB</t>
  </si>
  <si>
    <t>00KC</t>
  </si>
  <si>
    <t>31UC</t>
  </si>
  <si>
    <t>00FK</t>
  </si>
  <si>
    <t>City of Derby</t>
  </si>
  <si>
    <t>00FN</t>
  </si>
  <si>
    <t>City of Leicester</t>
  </si>
  <si>
    <t>00FY</t>
  </si>
  <si>
    <t>City of Nottingham</t>
  </si>
  <si>
    <t>00GL</t>
  </si>
  <si>
    <t>City of Stoke-on-Trent</t>
  </si>
  <si>
    <t>00CW</t>
  </si>
  <si>
    <t>City of Wolverhampton</t>
  </si>
  <si>
    <t>34UB</t>
  </si>
  <si>
    <t>00GA</t>
  </si>
  <si>
    <t>County of Herefordshire</t>
  </si>
  <si>
    <t>00CQ</t>
  </si>
  <si>
    <t>34UC</t>
  </si>
  <si>
    <t>17UF</t>
  </si>
  <si>
    <t>00CR</t>
  </si>
  <si>
    <t>32UC</t>
  </si>
  <si>
    <t>34UD</t>
  </si>
  <si>
    <t>41UC</t>
  </si>
  <si>
    <t>17UG</t>
  </si>
  <si>
    <t>37UE</t>
  </si>
  <si>
    <t>31UD</t>
  </si>
  <si>
    <t>17UH</t>
  </si>
  <si>
    <t>31UE</t>
  </si>
  <si>
    <t>34UE</t>
  </si>
  <si>
    <t>41UD</t>
  </si>
  <si>
    <t>32UD</t>
  </si>
  <si>
    <t>00KA</t>
  </si>
  <si>
    <t>47UC</t>
  </si>
  <si>
    <t>37UF</t>
  </si>
  <si>
    <t>31UG</t>
  </si>
  <si>
    <t>00MG</t>
  </si>
  <si>
    <t>37UG</t>
  </si>
  <si>
    <t>41UE</t>
  </si>
  <si>
    <t>32UE</t>
  </si>
  <si>
    <t>44UB</t>
  </si>
  <si>
    <t>31UH</t>
  </si>
  <si>
    <t>34UF</t>
  </si>
  <si>
    <t>44UC</t>
  </si>
  <si>
    <t>31UJ</t>
  </si>
  <si>
    <t>47UD</t>
  </si>
  <si>
    <t>44UD</t>
  </si>
  <si>
    <t>37UJ</t>
  </si>
  <si>
    <t>00FP</t>
  </si>
  <si>
    <t>00CS</t>
  </si>
  <si>
    <t>00GG</t>
  </si>
  <si>
    <t>00CT</t>
  </si>
  <si>
    <t>17UK</t>
  </si>
  <si>
    <t>32UF</t>
  </si>
  <si>
    <t>32UG</t>
  </si>
  <si>
    <t>34UG</t>
  </si>
  <si>
    <t>41UF</t>
  </si>
  <si>
    <t>41UG</t>
  </si>
  <si>
    <t>41UH</t>
  </si>
  <si>
    <t>44UE</t>
  </si>
  <si>
    <t>41UK</t>
  </si>
  <si>
    <t>00GF</t>
  </si>
  <si>
    <t>00CU</t>
  </si>
  <si>
    <t>44UF</t>
  </si>
  <si>
    <t>34UH</t>
  </si>
  <si>
    <t>32UH</t>
  </si>
  <si>
    <t>47UE</t>
  </si>
  <si>
    <t>47UF</t>
  </si>
  <si>
    <t>47UG</t>
  </si>
  <si>
    <t>00CC</t>
  </si>
  <si>
    <t>37UC</t>
  </si>
  <si>
    <t>17UC</t>
  </si>
  <si>
    <t>00CX</t>
  </si>
  <si>
    <t>00CY</t>
  </si>
  <si>
    <t>17UD</t>
  </si>
  <si>
    <t>00FA</t>
  </si>
  <si>
    <t>City of Kingston upon Hull</t>
  </si>
  <si>
    <t>00EJ</t>
  </si>
  <si>
    <t>36UB</t>
  </si>
  <si>
    <t>00EH</t>
  </si>
  <si>
    <t>00CE</t>
  </si>
  <si>
    <t>00FB</t>
  </si>
  <si>
    <t>00CH</t>
  </si>
  <si>
    <t>36UC</t>
  </si>
  <si>
    <t>36UD</t>
  </si>
  <si>
    <t>00EB</t>
  </si>
  <si>
    <t>00CZ</t>
  </si>
  <si>
    <t>00DA</t>
  </si>
  <si>
    <t>00EC</t>
  </si>
  <si>
    <t>00CJ</t>
  </si>
  <si>
    <t>17UJ</t>
  </si>
  <si>
    <t>00FC</t>
  </si>
  <si>
    <t>00FD</t>
  </si>
  <si>
    <t>00CK</t>
  </si>
  <si>
    <t>00EM</t>
  </si>
  <si>
    <t>00EE</t>
  </si>
  <si>
    <t>36UE</t>
  </si>
  <si>
    <t>00CF</t>
  </si>
  <si>
    <t>36UF</t>
  </si>
  <si>
    <t>36UG</t>
  </si>
  <si>
    <t>36UH</t>
  </si>
  <si>
    <t>00CG</t>
  </si>
  <si>
    <t>00CL</t>
  </si>
  <si>
    <t>00EF</t>
  </si>
  <si>
    <t>00CM</t>
  </si>
  <si>
    <t>00DB</t>
  </si>
  <si>
    <t>00FF</t>
  </si>
  <si>
    <t>16UB</t>
  </si>
  <si>
    <t>16UC</t>
  </si>
  <si>
    <t>00EX</t>
  </si>
  <si>
    <t>00EY</t>
  </si>
  <si>
    <t>00BL</t>
  </si>
  <si>
    <t>30UD</t>
  </si>
  <si>
    <t>00BM</t>
  </si>
  <si>
    <t>16UD</t>
  </si>
  <si>
    <t>00EQ</t>
  </si>
  <si>
    <t>00EW</t>
  </si>
  <si>
    <t>30UE</t>
  </si>
  <si>
    <t>16UE</t>
  </si>
  <si>
    <t>16UF</t>
  </si>
  <si>
    <t>30UF</t>
  </si>
  <si>
    <t>00ET</t>
  </si>
  <si>
    <t>30UG</t>
  </si>
  <si>
    <t>00BX</t>
  </si>
  <si>
    <t>30UH</t>
  </si>
  <si>
    <t>00BY</t>
  </si>
  <si>
    <t>00BN</t>
  </si>
  <si>
    <t>00BP</t>
  </si>
  <si>
    <t>30UJ</t>
  </si>
  <si>
    <t>30UK</t>
  </si>
  <si>
    <t>30UL</t>
  </si>
  <si>
    <t>00BQ</t>
  </si>
  <si>
    <t>30UM</t>
  </si>
  <si>
    <t>00BR</t>
  </si>
  <si>
    <t>00CA</t>
  </si>
  <si>
    <t>16UG</t>
  </si>
  <si>
    <t>30UN</t>
  </si>
  <si>
    <t>00BZ</t>
  </si>
  <si>
    <t>00BS</t>
  </si>
  <si>
    <t>00BT</t>
  </si>
  <si>
    <t>00BU</t>
  </si>
  <si>
    <t>00EU</t>
  </si>
  <si>
    <t>30UP</t>
  </si>
  <si>
    <t>00BW</t>
  </si>
  <si>
    <t>00CB</t>
  </si>
  <si>
    <t>30UQ</t>
  </si>
  <si>
    <t>24UB</t>
  </si>
  <si>
    <t>00HA</t>
  </si>
  <si>
    <t>Bath and North East Somerset</t>
  </si>
  <si>
    <t>00HN</t>
  </si>
  <si>
    <t>00MA</t>
  </si>
  <si>
    <t>23UB</t>
  </si>
  <si>
    <t>38UB</t>
  </si>
  <si>
    <t>19UC</t>
  </si>
  <si>
    <t>00HB</t>
  </si>
  <si>
    <t>City of Bristol</t>
  </si>
  <si>
    <t>00HG</t>
  </si>
  <si>
    <t>City of Plymouth</t>
  </si>
  <si>
    <t>00MR</t>
  </si>
  <si>
    <t>City of Portsmouth</t>
  </si>
  <si>
    <t>00MS</t>
  </si>
  <si>
    <t>City of Southampton</t>
  </si>
  <si>
    <t>00HE</t>
  </si>
  <si>
    <t>23UC</t>
  </si>
  <si>
    <t>18UB</t>
  </si>
  <si>
    <t>19UD</t>
  </si>
  <si>
    <t>24UC</t>
  </si>
  <si>
    <t>24UD</t>
  </si>
  <si>
    <t>18UC</t>
  </si>
  <si>
    <t>24UE</t>
  </si>
  <si>
    <t>23UD</t>
  </si>
  <si>
    <t>23UE</t>
  </si>
  <si>
    <t>24UF</t>
  </si>
  <si>
    <t>24UG</t>
  </si>
  <si>
    <t>24UH</t>
  </si>
  <si>
    <t>00MW</t>
  </si>
  <si>
    <t>00HF</t>
  </si>
  <si>
    <t>40UB</t>
  </si>
  <si>
    <t>18UD</t>
  </si>
  <si>
    <t>24UJ</t>
  </si>
  <si>
    <t>18UE</t>
  </si>
  <si>
    <t>19UE</t>
  </si>
  <si>
    <t>00HC</t>
  </si>
  <si>
    <t>38UC</t>
  </si>
  <si>
    <t>00HP</t>
  </si>
  <si>
    <t>19UG</t>
  </si>
  <si>
    <t>00MC</t>
  </si>
  <si>
    <t>24UL</t>
  </si>
  <si>
    <t>40UC</t>
  </si>
  <si>
    <t>00MD</t>
  </si>
  <si>
    <t>00HD</t>
  </si>
  <si>
    <t>18UG</t>
  </si>
  <si>
    <t>38UD</t>
  </si>
  <si>
    <t>40UD</t>
  </si>
  <si>
    <t>23UF</t>
  </si>
  <si>
    <t>00HX</t>
  </si>
  <si>
    <t>40UE</t>
  </si>
  <si>
    <t>18UH</t>
  </si>
  <si>
    <t>24UN</t>
  </si>
  <si>
    <t>23UG</t>
  </si>
  <si>
    <t>00HH</t>
  </si>
  <si>
    <t>18UK</t>
  </si>
  <si>
    <t>38UE</t>
  </si>
  <si>
    <t>00MB</t>
  </si>
  <si>
    <t>18UL</t>
  </si>
  <si>
    <t>19UH</t>
  </si>
  <si>
    <t>38UF</t>
  </si>
  <si>
    <t>40UF</t>
  </si>
  <si>
    <t>19UJ</t>
  </si>
  <si>
    <t>00HY</t>
  </si>
  <si>
    <t>24UP</t>
  </si>
  <si>
    <t>00ME</t>
  </si>
  <si>
    <t>Windsor and Maidenhead</t>
  </si>
  <si>
    <t>00MF</t>
  </si>
  <si>
    <t>N/A</t>
  </si>
  <si>
    <t>Homes and Communities Agency: Help to Buy</t>
  </si>
  <si>
    <t>Applicant Details</t>
  </si>
  <si>
    <t>Local authority for forecast HtB sales</t>
  </si>
  <si>
    <t>City of London</t>
  </si>
  <si>
    <t>TOTALS</t>
  </si>
  <si>
    <t>control</t>
  </si>
  <si>
    <t>I confirm control of the sites for proposed sales</t>
  </si>
  <si>
    <t>I do not confirm control of the sites for proposed sales</t>
  </si>
  <si>
    <t>I confirm our acceptance of the standard contract terms</t>
  </si>
  <si>
    <t>I do not confirm our acceptance of the standard contract terms</t>
  </si>
  <si>
    <t>confirm</t>
  </si>
  <si>
    <t>2016-17
No. sites in local authority with forecast HtB sales</t>
  </si>
  <si>
    <t>2016-17 Q1
Forecast HtB total market sales value</t>
  </si>
  <si>
    <t>2016-17 Q2
Forecast HtB total market sales value</t>
  </si>
  <si>
    <t>2016-17 Q3
Forecast HtB total market sales value</t>
  </si>
  <si>
    <t>2019-20
No. sites in local authority with forecast HtB sales</t>
  </si>
  <si>
    <t>2019-20 Q1
Forecast HtB total market sales value</t>
  </si>
  <si>
    <t>2019-20 Q2
Forecast HtB total market sales value</t>
  </si>
  <si>
    <t>2019-20 Q3
Forecast HtB total market sales value</t>
  </si>
  <si>
    <t>2019-20 Q4
Forecast HtB total market sales value</t>
  </si>
  <si>
    <t>2018-19 Q1
Forecast HtB total market sales value</t>
  </si>
  <si>
    <t>2018-19 Q2
Forecast HtB total market sales value</t>
  </si>
  <si>
    <t>2018-19 Q3
Forecast HtB total market sales value</t>
  </si>
  <si>
    <t>2018-19 Q4
Forecast HtB total market sales value</t>
  </si>
  <si>
    <t>2018-19
No. sites in local authority with forecast HtB sales</t>
  </si>
  <si>
    <t>2017-18 Q1
Forecast HtB total market sales value</t>
  </si>
  <si>
    <t>2017-18 Q2
Forecast HtB total market sales value</t>
  </si>
  <si>
    <t>2017-18 Q3
Forecast HtB total market sales value</t>
  </si>
  <si>
    <t>2017-18 Q4
Forecast HtB total market sales value</t>
  </si>
  <si>
    <t>2017-18
No. sites in local authority with forecast HtB sales</t>
  </si>
  <si>
    <t>2016-17 Q4
Forecast HtB total market sales value</t>
  </si>
  <si>
    <t>2016-17 Q1
April - June Forecast HtB purchaser legal completions</t>
  </si>
  <si>
    <t>2017-18 Q1
April - June Forecast HtB purchaser legal completions</t>
  </si>
  <si>
    <t>2018-19 Q1
April - June Forecast HtB purchaser legal completions</t>
  </si>
  <si>
    <t>2019-20 Q1
April - June Forecast HtB purchaser legal completions</t>
  </si>
  <si>
    <t>2016-17 Q2
July -Sept Forecast HtB purchaser legal completions</t>
  </si>
  <si>
    <t>2017-18 Q2
July -Sept Forecast HtB purchaser legal completions</t>
  </si>
  <si>
    <t>2018-19 Q2
July -Sept Forecast HtB purchaser legal completions</t>
  </si>
  <si>
    <t>2019-20 Q2
July -Sept Forecast HtB purchaser legal completions</t>
  </si>
  <si>
    <t>2016-17 Q4
Jan - Mar 17 Forecast HtB purchaser legal completions</t>
  </si>
  <si>
    <t>2017-18 Q4
Jan - Mar 18 Forecast HtB purchaser legal completions</t>
  </si>
  <si>
    <t>2018-19 Q4
Jan - Mar 19 Forecast HtB purchaser legal completions</t>
  </si>
  <si>
    <t>2019-20 Q4
Jan - Mar 20 Forecast HtB purchaser legal completions</t>
  </si>
  <si>
    <t xml:space="preserve">1617- financial year April 16 - March 17 </t>
  </si>
  <si>
    <t>1718 - financial year April 17- March 18</t>
  </si>
  <si>
    <t>1819 - financial year April 18- March 19</t>
  </si>
  <si>
    <t>1920 - financial year April 19- March 20</t>
  </si>
  <si>
    <t xml:space="preserve">click in the box to the left for a drop down to appear </t>
  </si>
  <si>
    <t xml:space="preserve">click in the box  to the left for a drop down to appear </t>
  </si>
  <si>
    <t xml:space="preserve">Registration Information - Must be submitted in Excel format </t>
  </si>
  <si>
    <t>I)   A public limited company</t>
  </si>
  <si>
    <t>Spread sheet V2.0</t>
  </si>
  <si>
    <t xml:space="preserve">Please ensure your contract details are correctly stated </t>
  </si>
  <si>
    <t>Name of Organisation registering for Help to Buy:</t>
  </si>
  <si>
    <t xml:space="preserve">If not the registering organisation above please provide name, phone number and email of lead contact for contracting purposes </t>
  </si>
  <si>
    <t>Contact Details:(Must be contact at registering company)</t>
  </si>
  <si>
    <t>Confirmation from registering organisation</t>
  </si>
  <si>
    <t>if relevant please state the name of the Company the HCA will be in dialogue with throughout the contracting process (for example intermediary or legal representative)</t>
  </si>
  <si>
    <t>2016-17 Q3
Oct - Dec Forecast HtB purchaser legal completions</t>
  </si>
  <si>
    <t>2017-18 Q3 Oct- Dec Forecast HtB purchaser legal completions</t>
  </si>
  <si>
    <t>2018-19 Q3
Oct-  Dec Forecast HtB purchaser legal completions</t>
  </si>
  <si>
    <t>2019-20 Q3
Oct- Dec Forecast HtB purchaser legal completions</t>
  </si>
  <si>
    <t xml:space="preserve">New Provide 1617 </t>
  </si>
  <si>
    <t>2020-21
No. sites in local authority with forecast HtB sales</t>
  </si>
  <si>
    <t>2020-2021 Q1
April - June Forecast HtB purchaser legal completions</t>
  </si>
  <si>
    <t>2020-2021 Q2
July -Sept Forecast HtB purchaser legal completions</t>
  </si>
  <si>
    <t>2020-2021 Q3
Oct- Dec Forecast HtB purchaser legal completions</t>
  </si>
  <si>
    <t>2020-2021 Q4
Jan - Mar 20 Forecast HtB purchaser legal completions</t>
  </si>
  <si>
    <t>2020-2021 Q1
Forecast HtB total market sales value</t>
  </si>
  <si>
    <t>2020-2021 Q2
Forecast HtB total market sales value</t>
  </si>
  <si>
    <t>2020-2021 Q3
Forecast HtB total market sales value</t>
  </si>
  <si>
    <t>2020-2021 Q4
Forecast HtB total market sales value</t>
  </si>
  <si>
    <t>1921 - financial year April 19- March 21</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</si>
</sst>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0.0"/>
    <numFmt numFmtId="167" formatCode="_-* #,##0.0_-;\-* #,##0.0_-;_-* &quot;-&quot;??_-;_-@_-"/>
    <numFmt numFmtId="168" formatCode="_-* #,##0_-;\-* #,##0_-;_-* &quot;-&quot;??_-;_-@_-"/>
    <numFmt numFmtId="169" formatCode="0.00000"/>
    <numFmt numFmtId="170" formatCode="0.0000"/>
    <numFmt numFmtId="171" formatCode="0.000"/>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_(* #,##0.00_);_(* \(#,##0.00\);_(* &quot;-&quot;??_);_(@_)"/>
    <numFmt numFmtId="178" formatCode="[$-809]dd\ mmmm\ yyyy;@"/>
    <numFmt numFmtId="179" formatCode="#,##0_ ;\-#,##0\ "/>
    <numFmt numFmtId="180" formatCode="&quot;£&quot;#,##0.0"/>
    <numFmt numFmtId="181" formatCode="&quot;£&quot;#,##0.0;[Red]\-&quot;£&quot;#,##0.0"/>
    <numFmt numFmtId="182" formatCode="0.000%"/>
    <numFmt numFmtId="183" formatCode="0.0000000"/>
    <numFmt numFmtId="184" formatCode="0.000000"/>
    <numFmt numFmtId="185" formatCode="_-* #,##0.0_-;\-* #,##0.0_-;_-* &quot;-&quot;?_-;_-@_-"/>
    <numFmt numFmtId="186" formatCode="&quot;£&quot;#,##0.00"/>
    <numFmt numFmtId="187" formatCode="[$-809]dd\ mmmm\ yyyy"/>
    <numFmt numFmtId="188" formatCode="dd/mm/yyyy;@"/>
    <numFmt numFmtId="189" formatCode="#,##0;[Red]#,##0"/>
    <numFmt numFmtId="190" formatCode="_-&quot;£&quot;* #,##0_-;\-&quot;£&quot;* #,##0_-;_-&quot;£&quot;* &quot;-&quot;??_-;_-@_-"/>
    <numFmt numFmtId="191" formatCode="_-&quot;£&quot;* #,##0.0_-;\-&quot;£&quot;* #,##0.0_-;_-&quot;£&quot;* &quot;-&quot;??_-;_-@_-"/>
    <numFmt numFmtId="192" formatCode="_-&quot;£&quot;* #,##0.000_-;\-&quot;£&quot;* #,##0.000_-;_-&quot;£&quot;* &quot;-&quot;??_-;_-@_-"/>
    <numFmt numFmtId="193" formatCode="_-&quot;£&quot;* #,##0.0000_-;\-&quot;£&quot;* #,##0.0000_-;_-&quot;£&quot;* &quot;-&quot;??_-;_-@_-"/>
    <numFmt numFmtId="194" formatCode="mmm\-yyyy"/>
    <numFmt numFmtId="195" formatCode="_-&quot;£&quot;* #,##0.00000_-;\-&quot;£&quot;* #,##0.00000_-;_-&quot;£&quot;* &quot;-&quot;??_-;_-@_-"/>
    <numFmt numFmtId="196" formatCode="dd/mm/yy;@"/>
    <numFmt numFmtId="197" formatCode="[$-809]mmm\ yyyy;@"/>
    <numFmt numFmtId="198" formatCode="[$-809]mm\ yy;@"/>
    <numFmt numFmtId="199" formatCode="[$-809]mm\ yyyy;@"/>
    <numFmt numFmtId="200" formatCode="[$-809]mm/yyyy;@"/>
    <numFmt numFmtId="201" formatCode="mmmm\ yyyy"/>
  </numFmts>
  <fonts count="42">
    <font>
      <sz val="10"/>
      <name val="Arial"/>
      <family val="0"/>
    </font>
    <font>
      <b/>
      <sz val="14"/>
      <name val="Arial"/>
      <family val="2"/>
    </font>
    <font>
      <b/>
      <sz val="10"/>
      <name val="Arial"/>
      <family val="2"/>
    </font>
    <font>
      <sz val="8"/>
      <name val="Arial"/>
      <family val="2"/>
    </font>
    <font>
      <u val="single"/>
      <sz val="7.5"/>
      <color indexed="12"/>
      <name val="Arial"/>
      <family val="2"/>
    </font>
    <font>
      <u val="single"/>
      <sz val="7.5"/>
      <color indexed="36"/>
      <name val="Arial"/>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8"/>
      <name val="Arial"/>
      <family val="2"/>
    </font>
    <font>
      <b/>
      <sz val="18"/>
      <name val="Arial"/>
      <family val="2"/>
    </font>
    <font>
      <b/>
      <sz val="12"/>
      <name val="Arial"/>
      <family val="2"/>
    </font>
    <font>
      <sz val="10"/>
      <color indexed="63"/>
      <name val="Arial"/>
      <family val="2"/>
    </font>
    <font>
      <b/>
      <sz val="12"/>
      <color indexed="63"/>
      <name val="Arial"/>
      <family val="2"/>
    </font>
    <font>
      <sz val="10"/>
      <color indexed="12"/>
      <name val="Arial"/>
      <family val="2"/>
    </font>
    <font>
      <b/>
      <sz val="14"/>
      <name val="Tahoma"/>
      <family val="2"/>
    </font>
    <font>
      <sz val="12"/>
      <name val="Arial"/>
      <family val="2"/>
    </font>
    <font>
      <b/>
      <sz val="10"/>
      <color indexed="22"/>
      <name val="Arial"/>
      <family val="2"/>
    </font>
    <font>
      <b/>
      <sz val="6"/>
      <color indexed="22"/>
      <name val="Arial"/>
      <family val="2"/>
    </font>
    <font>
      <sz val="9"/>
      <name val="Arial"/>
      <family val="2"/>
    </font>
    <font>
      <b/>
      <sz val="9"/>
      <color indexed="63"/>
      <name val="Arial"/>
      <family val="2"/>
    </font>
    <font>
      <b/>
      <sz val="9"/>
      <name val="Arial"/>
      <family val="2"/>
    </font>
    <font>
      <sz val="10"/>
      <color indexed="10"/>
      <name val="Arial"/>
      <family val="2"/>
    </font>
    <font>
      <sz val="11"/>
      <color indexed="8"/>
      <name val="Arial"/>
      <family val="2"/>
    </font>
    <font>
      <b/>
      <sz val="11"/>
      <color indexed="8"/>
      <name val="Arial"/>
      <family val="2"/>
    </font>
    <font>
      <sz val="10"/>
      <color rgb="FFFF0000"/>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rgb="FFB6DDE8"/>
        <bgColor indexed="64"/>
      </patternFill>
    </fill>
    <fill>
      <patternFill patternType="solid">
        <fgColor rgb="FF57ABFF"/>
        <bgColor indexed="64"/>
      </patternFill>
    </fill>
    <fill>
      <patternFill patternType="solid">
        <fgColor theme="5" tint="0.3999499976634979"/>
        <bgColor indexed="64"/>
      </patternFill>
    </fill>
    <fill>
      <patternFill patternType="solid">
        <fgColor theme="5" tint="0.599960029125213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2">
    <xf numFmtId="0" fontId="0" fillId="0" borderId="0" xfId="0" applyAlignment="1">
      <alignment/>
    </xf>
    <xf numFmtId="0" fontId="6" fillId="0" borderId="0" xfId="0" applyFont="1" applyFill="1" applyAlignment="1" applyProtection="1">
      <alignment vertical="center"/>
      <protection/>
    </xf>
    <xf numFmtId="0" fontId="0" fillId="0" borderId="0" xfId="0" applyAlignment="1" applyProtection="1">
      <alignment/>
      <protection/>
    </xf>
    <xf numFmtId="0" fontId="2" fillId="20" borderId="10" xfId="0" applyFont="1" applyFill="1" applyBorder="1" applyAlignment="1" applyProtection="1">
      <alignment horizontal="center"/>
      <protection/>
    </xf>
    <xf numFmtId="0" fontId="2" fillId="20" borderId="11" xfId="0" applyFont="1" applyFill="1" applyBorder="1" applyAlignment="1" applyProtection="1">
      <alignment horizontal="center"/>
      <protection/>
    </xf>
    <xf numFmtId="0" fontId="24" fillId="20" borderId="0" xfId="0" applyFont="1" applyFill="1" applyBorder="1" applyAlignment="1" applyProtection="1">
      <alignment/>
      <protection/>
    </xf>
    <xf numFmtId="0" fontId="0" fillId="20" borderId="0" xfId="0" applyFill="1" applyBorder="1" applyAlignment="1" applyProtection="1">
      <alignment/>
      <protection/>
    </xf>
    <xf numFmtId="0" fontId="0" fillId="20" borderId="12" xfId="0" applyFill="1" applyBorder="1" applyAlignment="1" applyProtection="1">
      <alignment/>
      <protection/>
    </xf>
    <xf numFmtId="0" fontId="1" fillId="20" borderId="0" xfId="0" applyFont="1" applyFill="1" applyBorder="1" applyAlignment="1" applyProtection="1">
      <alignment horizontal="left"/>
      <protection/>
    </xf>
    <xf numFmtId="0" fontId="25" fillId="20" borderId="0" xfId="0" applyFont="1" applyFill="1" applyBorder="1" applyAlignment="1" applyProtection="1">
      <alignment horizontal="right"/>
      <protection/>
    </xf>
    <xf numFmtId="0" fontId="26" fillId="20" borderId="0" xfId="0" applyFont="1" applyFill="1" applyBorder="1" applyAlignment="1" applyProtection="1">
      <alignment/>
      <protection/>
    </xf>
    <xf numFmtId="0" fontId="0" fillId="20" borderId="0" xfId="0" applyFill="1" applyBorder="1" applyAlignment="1" applyProtection="1">
      <alignment horizontal="center"/>
      <protection/>
    </xf>
    <xf numFmtId="0" fontId="25" fillId="20" borderId="0" xfId="0" applyFont="1" applyFill="1" applyBorder="1" applyAlignment="1" applyProtection="1">
      <alignment/>
      <protection/>
    </xf>
    <xf numFmtId="0" fontId="2" fillId="20" borderId="13" xfId="0" applyFont="1" applyFill="1" applyBorder="1" applyAlignment="1" applyProtection="1">
      <alignment horizontal="left" wrapText="1"/>
      <protection/>
    </xf>
    <xf numFmtId="0" fontId="0" fillId="20" borderId="13" xfId="0" applyFill="1" applyBorder="1" applyAlignment="1" applyProtection="1">
      <alignment horizontal="left" wrapText="1"/>
      <protection/>
    </xf>
    <xf numFmtId="0" fontId="29" fillId="20" borderId="0" xfId="0" applyFont="1" applyFill="1" applyBorder="1" applyAlignment="1" applyProtection="1">
      <alignment/>
      <protection/>
    </xf>
    <xf numFmtId="0" fontId="27" fillId="20" borderId="0" xfId="0" applyFont="1" applyFill="1" applyBorder="1" applyAlignment="1" applyProtection="1">
      <alignment horizontal="center"/>
      <protection/>
    </xf>
    <xf numFmtId="0" fontId="27" fillId="20" borderId="0" xfId="0" applyFont="1" applyFill="1" applyBorder="1" applyAlignment="1" applyProtection="1">
      <alignment/>
      <protection/>
    </xf>
    <xf numFmtId="0" fontId="28" fillId="20" borderId="0" xfId="0" applyFont="1" applyFill="1" applyBorder="1" applyAlignment="1" applyProtection="1">
      <alignment horizontal="right"/>
      <protection/>
    </xf>
    <xf numFmtId="0" fontId="26" fillId="20" borderId="0" xfId="0" applyFont="1" applyFill="1" applyBorder="1" applyAlignment="1" applyProtection="1">
      <alignment horizontal="right"/>
      <protection/>
    </xf>
    <xf numFmtId="0" fontId="27" fillId="8" borderId="14" xfId="0" applyFont="1" applyFill="1" applyBorder="1" applyAlignment="1" applyProtection="1">
      <alignment horizontal="center"/>
      <protection/>
    </xf>
    <xf numFmtId="0" fontId="27" fillId="8" borderId="10" xfId="0" applyFont="1" applyFill="1" applyBorder="1" applyAlignment="1" applyProtection="1">
      <alignment/>
      <protection/>
    </xf>
    <xf numFmtId="0" fontId="28" fillId="8" borderId="11" xfId="0" applyFont="1" applyFill="1" applyBorder="1" applyAlignment="1" applyProtection="1">
      <alignment horizontal="right"/>
      <protection/>
    </xf>
    <xf numFmtId="0" fontId="27" fillId="8" borderId="13" xfId="0" applyFont="1" applyFill="1" applyBorder="1" applyAlignment="1" applyProtection="1">
      <alignment horizontal="center"/>
      <protection/>
    </xf>
    <xf numFmtId="0" fontId="27" fillId="8" borderId="0" xfId="0" applyFont="1" applyFill="1" applyBorder="1" applyAlignment="1" applyProtection="1">
      <alignment/>
      <protection/>
    </xf>
    <xf numFmtId="0" fontId="28" fillId="8" borderId="12" xfId="0" applyFont="1" applyFill="1" applyBorder="1" applyAlignment="1" applyProtection="1">
      <alignment horizontal="right"/>
      <protection/>
    </xf>
    <xf numFmtId="0" fontId="27" fillId="8" borderId="15" xfId="0" applyFont="1" applyFill="1" applyBorder="1" applyAlignment="1" applyProtection="1">
      <alignment horizontal="center"/>
      <protection/>
    </xf>
    <xf numFmtId="0" fontId="27" fillId="8" borderId="16" xfId="0" applyFont="1" applyFill="1" applyBorder="1" applyAlignment="1" applyProtection="1">
      <alignment/>
      <protection/>
    </xf>
    <xf numFmtId="0" fontId="28" fillId="8" borderId="17" xfId="0" applyFont="1" applyFill="1" applyBorder="1" applyAlignment="1" applyProtection="1">
      <alignment horizontal="center"/>
      <protection/>
    </xf>
    <xf numFmtId="0" fontId="28" fillId="8" borderId="18" xfId="0" applyFont="1" applyFill="1" applyBorder="1" applyAlignment="1" applyProtection="1">
      <alignment horizontal="center"/>
      <protection/>
    </xf>
    <xf numFmtId="0" fontId="0" fillId="8" borderId="0" xfId="0" applyFill="1" applyBorder="1" applyAlignment="1" applyProtection="1">
      <alignment/>
      <protection/>
    </xf>
    <xf numFmtId="0" fontId="28" fillId="8" borderId="12" xfId="0" applyFont="1" applyFill="1" applyBorder="1" applyAlignment="1" applyProtection="1">
      <alignment horizontal="right"/>
      <protection/>
    </xf>
    <xf numFmtId="0" fontId="0" fillId="8" borderId="16" xfId="0" applyFill="1" applyBorder="1" applyAlignment="1" applyProtection="1">
      <alignment/>
      <protection/>
    </xf>
    <xf numFmtId="0" fontId="28" fillId="8" borderId="19" xfId="0" applyFont="1" applyFill="1" applyBorder="1" applyAlignment="1" applyProtection="1">
      <alignment horizontal="right"/>
      <protection/>
    </xf>
    <xf numFmtId="0" fontId="27" fillId="8" borderId="14" xfId="0" applyFont="1" applyFill="1" applyBorder="1" applyAlignment="1" applyProtection="1">
      <alignment horizontal="center"/>
      <protection/>
    </xf>
    <xf numFmtId="0" fontId="27" fillId="8" borderId="10" xfId="0" applyFont="1" applyFill="1" applyBorder="1" applyAlignment="1" applyProtection="1">
      <alignment/>
      <protection/>
    </xf>
    <xf numFmtId="0" fontId="28" fillId="8" borderId="11" xfId="0" applyFont="1" applyFill="1" applyBorder="1" applyAlignment="1" applyProtection="1">
      <alignment horizontal="right"/>
      <protection/>
    </xf>
    <xf numFmtId="0" fontId="27" fillId="8" borderId="13" xfId="0" applyFont="1" applyFill="1" applyBorder="1" applyAlignment="1" applyProtection="1">
      <alignment horizontal="center"/>
      <protection/>
    </xf>
    <xf numFmtId="0" fontId="27" fillId="8" borderId="0" xfId="0" applyFont="1" applyFill="1" applyBorder="1" applyAlignment="1" applyProtection="1">
      <alignment/>
      <protection/>
    </xf>
    <xf numFmtId="0" fontId="27" fillId="8" borderId="15" xfId="0" applyFont="1" applyFill="1" applyBorder="1" applyAlignment="1" applyProtection="1">
      <alignment horizontal="center"/>
      <protection/>
    </xf>
    <xf numFmtId="0" fontId="27" fillId="8" borderId="16" xfId="0" applyFont="1" applyFill="1" applyBorder="1" applyAlignment="1" applyProtection="1">
      <alignment/>
      <protection/>
    </xf>
    <xf numFmtId="0" fontId="28" fillId="8" borderId="10" xfId="0" applyFont="1" applyFill="1" applyBorder="1" applyAlignment="1" applyProtection="1">
      <alignment horizontal="right"/>
      <protection/>
    </xf>
    <xf numFmtId="0" fontId="28" fillId="8" borderId="16" xfId="0" applyFont="1" applyFill="1" applyBorder="1" applyAlignment="1" applyProtection="1">
      <alignment horizontal="right"/>
      <protection/>
    </xf>
    <xf numFmtId="0" fontId="27" fillId="8" borderId="19" xfId="0" applyFont="1" applyFill="1" applyBorder="1" applyAlignment="1" applyProtection="1">
      <alignment horizontal="center"/>
      <protection/>
    </xf>
    <xf numFmtId="0" fontId="0" fillId="0" borderId="18" xfId="0" applyFill="1" applyBorder="1" applyAlignment="1" applyProtection="1">
      <alignment horizontal="left"/>
      <protection locked="0"/>
    </xf>
    <xf numFmtId="0" fontId="0" fillId="0" borderId="17" xfId="0" applyFill="1" applyBorder="1" applyAlignment="1" applyProtection="1">
      <alignment horizontal="left"/>
      <protection locked="0"/>
    </xf>
    <xf numFmtId="0" fontId="32" fillId="20" borderId="14" xfId="0" applyFont="1" applyFill="1" applyBorder="1" applyAlignment="1" applyProtection="1">
      <alignment horizontal="left"/>
      <protection/>
    </xf>
    <xf numFmtId="0" fontId="31" fillId="8" borderId="18" xfId="0" applyFont="1" applyFill="1" applyBorder="1" applyAlignment="1" applyProtection="1">
      <alignment horizontal="center"/>
      <protection/>
    </xf>
    <xf numFmtId="0" fontId="31" fillId="8" borderId="17" xfId="0" applyFont="1" applyFill="1" applyBorder="1" applyAlignment="1" applyProtection="1">
      <alignment horizontal="center"/>
      <protection/>
    </xf>
    <xf numFmtId="49" fontId="0" fillId="0" borderId="17" xfId="0" applyNumberFormat="1" applyFill="1" applyBorder="1" applyAlignment="1" applyProtection="1">
      <alignment horizontal="left"/>
      <protection locked="0"/>
    </xf>
    <xf numFmtId="0" fontId="33" fillId="20" borderId="10" xfId="0" applyFont="1" applyFill="1" applyBorder="1" applyAlignment="1" applyProtection="1">
      <alignment horizontal="right"/>
      <protection/>
    </xf>
    <xf numFmtId="0" fontId="34" fillId="0" borderId="0" xfId="0" applyFont="1" applyAlignment="1">
      <alignment/>
    </xf>
    <xf numFmtId="0" fontId="35" fillId="8" borderId="20" xfId="0" applyFont="1" applyFill="1" applyBorder="1" applyAlignment="1" applyProtection="1">
      <alignment wrapText="1"/>
      <protection/>
    </xf>
    <xf numFmtId="0" fontId="35" fillId="8" borderId="21" xfId="0" applyFont="1" applyFill="1" applyBorder="1" applyAlignment="1" applyProtection="1">
      <alignment wrapText="1"/>
      <protection/>
    </xf>
    <xf numFmtId="0" fontId="0" fillId="0" borderId="0" xfId="0" applyFont="1" applyAlignment="1">
      <alignment/>
    </xf>
    <xf numFmtId="0" fontId="34" fillId="24" borderId="0" xfId="0" applyFont="1" applyFill="1" applyAlignment="1">
      <alignment/>
    </xf>
    <xf numFmtId="0" fontId="26" fillId="24" borderId="0" xfId="0" applyFont="1" applyFill="1" applyBorder="1" applyAlignment="1" applyProtection="1">
      <alignment/>
      <protection/>
    </xf>
    <xf numFmtId="0" fontId="34" fillId="24" borderId="17" xfId="0" applyFont="1" applyFill="1" applyBorder="1" applyAlignment="1">
      <alignment/>
    </xf>
    <xf numFmtId="0" fontId="34" fillId="24" borderId="22" xfId="0" applyFont="1" applyFill="1" applyBorder="1" applyAlignment="1">
      <alignment/>
    </xf>
    <xf numFmtId="0" fontId="34" fillId="24" borderId="23" xfId="0" applyFont="1" applyFill="1" applyBorder="1" applyAlignment="1">
      <alignment/>
    </xf>
    <xf numFmtId="0" fontId="34" fillId="24" borderId="24" xfId="0" applyFont="1" applyFill="1" applyBorder="1" applyAlignment="1">
      <alignment/>
    </xf>
    <xf numFmtId="0" fontId="34" fillId="0" borderId="17" xfId="0" applyFont="1" applyBorder="1" applyAlignment="1" applyProtection="1">
      <alignment/>
      <protection locked="0"/>
    </xf>
    <xf numFmtId="0" fontId="34" fillId="0" borderId="25" xfId="0" applyFont="1" applyBorder="1" applyAlignment="1" applyProtection="1">
      <alignment horizontal="center"/>
      <protection locked="0"/>
    </xf>
    <xf numFmtId="0" fontId="34" fillId="0" borderId="26" xfId="0" applyFont="1" applyBorder="1" applyAlignment="1" applyProtection="1">
      <alignment/>
      <protection locked="0"/>
    </xf>
    <xf numFmtId="0" fontId="34" fillId="0" borderId="27" xfId="0" applyFont="1" applyBorder="1" applyAlignment="1" applyProtection="1">
      <alignment/>
      <protection locked="0"/>
    </xf>
    <xf numFmtId="0" fontId="34" fillId="0" borderId="28" xfId="0" applyFont="1" applyBorder="1" applyAlignment="1" applyProtection="1">
      <alignment horizontal="center"/>
      <protection locked="0"/>
    </xf>
    <xf numFmtId="0" fontId="34" fillId="0" borderId="29" xfId="0" applyFont="1" applyBorder="1" applyAlignment="1" applyProtection="1">
      <alignment/>
      <protection locked="0"/>
    </xf>
    <xf numFmtId="0" fontId="34" fillId="25" borderId="20" xfId="0" applyFont="1" applyFill="1" applyBorder="1" applyAlignment="1" applyProtection="1">
      <alignment/>
      <protection/>
    </xf>
    <xf numFmtId="0" fontId="34" fillId="24" borderId="20" xfId="0" applyFont="1" applyFill="1" applyBorder="1" applyAlignment="1" applyProtection="1">
      <alignment/>
      <protection/>
    </xf>
    <xf numFmtId="0" fontId="40" fillId="25" borderId="13" xfId="0" applyFont="1" applyFill="1" applyBorder="1" applyAlignment="1" applyProtection="1">
      <alignment/>
      <protection/>
    </xf>
    <xf numFmtId="0" fontId="0" fillId="25" borderId="15" xfId="0" applyFill="1" applyBorder="1" applyAlignment="1" applyProtection="1">
      <alignment/>
      <protection/>
    </xf>
    <xf numFmtId="0" fontId="0" fillId="25" borderId="16" xfId="0" applyFill="1" applyBorder="1" applyAlignment="1" applyProtection="1">
      <alignment/>
      <protection/>
    </xf>
    <xf numFmtId="44" fontId="0" fillId="25" borderId="19" xfId="44" applyFont="1" applyFill="1" applyBorder="1" applyAlignment="1" applyProtection="1">
      <alignment/>
      <protection/>
    </xf>
    <xf numFmtId="0" fontId="0" fillId="20" borderId="0" xfId="0" applyFont="1" applyFill="1" applyBorder="1" applyAlignment="1" applyProtection="1">
      <alignment horizontal="right"/>
      <protection/>
    </xf>
    <xf numFmtId="0" fontId="35" fillId="26" borderId="30" xfId="0" applyFont="1" applyFill="1" applyBorder="1" applyAlignment="1" applyProtection="1">
      <alignment wrapText="1"/>
      <protection/>
    </xf>
    <xf numFmtId="0" fontId="35" fillId="26" borderId="21" xfId="0" applyFont="1" applyFill="1" applyBorder="1" applyAlignment="1" applyProtection="1">
      <alignment wrapText="1"/>
      <protection/>
    </xf>
    <xf numFmtId="0" fontId="35" fillId="26" borderId="31" xfId="0" applyFont="1" applyFill="1" applyBorder="1" applyAlignment="1" applyProtection="1">
      <alignment wrapText="1"/>
      <protection/>
    </xf>
    <xf numFmtId="0" fontId="35" fillId="27" borderId="21" xfId="0" applyFont="1" applyFill="1" applyBorder="1" applyAlignment="1" applyProtection="1">
      <alignment wrapText="1"/>
      <protection/>
    </xf>
    <xf numFmtId="0" fontId="35" fillId="28" borderId="21" xfId="0" applyFont="1" applyFill="1" applyBorder="1" applyAlignment="1" applyProtection="1">
      <alignment wrapText="1"/>
      <protection/>
    </xf>
    <xf numFmtId="0" fontId="35" fillId="29" borderId="21" xfId="0" applyFont="1" applyFill="1" applyBorder="1" applyAlignment="1" applyProtection="1">
      <alignment wrapText="1"/>
      <protection/>
    </xf>
    <xf numFmtId="0" fontId="35" fillId="30" borderId="30" xfId="0" applyFont="1" applyFill="1" applyBorder="1" applyAlignment="1" applyProtection="1">
      <alignment wrapText="1"/>
      <protection/>
    </xf>
    <xf numFmtId="0" fontId="35" fillId="30" borderId="21" xfId="0" applyFont="1" applyFill="1" applyBorder="1" applyAlignment="1" applyProtection="1">
      <alignment wrapText="1"/>
      <protection/>
    </xf>
    <xf numFmtId="0" fontId="35" fillId="30" borderId="31" xfId="0" applyFont="1" applyFill="1" applyBorder="1" applyAlignment="1" applyProtection="1">
      <alignment wrapText="1"/>
      <protection/>
    </xf>
    <xf numFmtId="0" fontId="35" fillId="31" borderId="30" xfId="0" applyFont="1" applyFill="1" applyBorder="1" applyAlignment="1" applyProtection="1">
      <alignment wrapText="1"/>
      <protection/>
    </xf>
    <xf numFmtId="0" fontId="35" fillId="31" borderId="21" xfId="0" applyFont="1" applyFill="1" applyBorder="1" applyAlignment="1" applyProtection="1">
      <alignment wrapText="1"/>
      <protection/>
    </xf>
    <xf numFmtId="0" fontId="35" fillId="31" borderId="31" xfId="0" applyFont="1" applyFill="1" applyBorder="1" applyAlignment="1" applyProtection="1">
      <alignment wrapText="1"/>
      <protection/>
    </xf>
    <xf numFmtId="0" fontId="35" fillId="32" borderId="30" xfId="0" applyFont="1" applyFill="1" applyBorder="1" applyAlignment="1" applyProtection="1">
      <alignment wrapText="1"/>
      <protection/>
    </xf>
    <xf numFmtId="0" fontId="35" fillId="32" borderId="21" xfId="0" applyFont="1" applyFill="1" applyBorder="1" applyAlignment="1" applyProtection="1">
      <alignment wrapText="1"/>
      <protection/>
    </xf>
    <xf numFmtId="0" fontId="35" fillId="32" borderId="31" xfId="0" applyFont="1" applyFill="1" applyBorder="1" applyAlignment="1" applyProtection="1">
      <alignment wrapText="1"/>
      <protection/>
    </xf>
    <xf numFmtId="44" fontId="0" fillId="25" borderId="0" xfId="44" applyFont="1" applyFill="1" applyBorder="1" applyAlignment="1" applyProtection="1">
      <alignment/>
      <protection/>
    </xf>
    <xf numFmtId="0" fontId="35" fillId="33" borderId="30" xfId="0" applyFont="1" applyFill="1" applyBorder="1" applyAlignment="1" applyProtection="1">
      <alignment wrapText="1"/>
      <protection/>
    </xf>
    <xf numFmtId="0" fontId="35" fillId="33" borderId="21" xfId="0" applyFont="1" applyFill="1" applyBorder="1" applyAlignment="1" applyProtection="1">
      <alignment wrapText="1"/>
      <protection/>
    </xf>
    <xf numFmtId="0" fontId="35" fillId="33" borderId="31" xfId="0" applyFont="1" applyFill="1" applyBorder="1" applyAlignment="1" applyProtection="1">
      <alignment wrapText="1"/>
      <protection/>
    </xf>
    <xf numFmtId="0" fontId="35" fillId="34" borderId="21" xfId="0" applyFont="1" applyFill="1" applyBorder="1" applyAlignment="1" applyProtection="1">
      <alignment wrapText="1"/>
      <protection/>
    </xf>
    <xf numFmtId="0" fontId="0" fillId="0" borderId="20"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28" fillId="8" borderId="20" xfId="0" applyFont="1" applyFill="1" applyBorder="1" applyAlignment="1" applyProtection="1">
      <alignment horizontal="right" vertical="center" wrapText="1"/>
      <protection/>
    </xf>
    <xf numFmtId="0" fontId="28" fillId="8" borderId="32" xfId="0" applyFont="1" applyFill="1" applyBorder="1" applyAlignment="1" applyProtection="1">
      <alignment horizontal="right" vertical="center" wrapText="1"/>
      <protection/>
    </xf>
    <xf numFmtId="0" fontId="28" fillId="8" borderId="18" xfId="0" applyFont="1" applyFill="1" applyBorder="1" applyAlignment="1" applyProtection="1">
      <alignment horizontal="right" vertical="center" wrapText="1"/>
      <protection/>
    </xf>
    <xf numFmtId="0" fontId="0" fillId="0" borderId="17" xfId="0" applyFill="1" applyBorder="1" applyAlignment="1" applyProtection="1">
      <alignment horizontal="left"/>
      <protection locked="0"/>
    </xf>
    <xf numFmtId="0" fontId="0" fillId="0" borderId="17"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0" borderId="33" xfId="0" applyFont="1" applyBorder="1" applyAlignment="1" applyProtection="1">
      <alignment horizontal="center"/>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28" fillId="8" borderId="14" xfId="0" applyFont="1" applyFill="1" applyBorder="1" applyAlignment="1" applyProtection="1">
      <alignment horizontal="right" wrapText="1"/>
      <protection/>
    </xf>
    <xf numFmtId="0" fontId="28" fillId="8" borderId="10" xfId="0" applyFont="1" applyFill="1" applyBorder="1" applyAlignment="1" applyProtection="1">
      <alignment horizontal="right" wrapText="1"/>
      <protection/>
    </xf>
    <xf numFmtId="0" fontId="28" fillId="8" borderId="11" xfId="0" applyFont="1" applyFill="1" applyBorder="1" applyAlignment="1" applyProtection="1">
      <alignment horizontal="right" wrapText="1"/>
      <protection/>
    </xf>
    <xf numFmtId="0" fontId="28" fillId="8" borderId="20" xfId="0" applyFont="1" applyFill="1" applyBorder="1" applyAlignment="1" applyProtection="1">
      <alignment horizontal="right" wrapText="1"/>
      <protection/>
    </xf>
    <xf numFmtId="0" fontId="28" fillId="8" borderId="32" xfId="0" applyFont="1" applyFill="1" applyBorder="1" applyAlignment="1" applyProtection="1">
      <alignment horizontal="right" wrapText="1"/>
      <protection/>
    </xf>
    <xf numFmtId="0" fontId="28" fillId="8" borderId="18" xfId="0" applyFont="1" applyFill="1" applyBorder="1" applyAlignment="1" applyProtection="1">
      <alignment horizontal="right" wrapText="1"/>
      <protection/>
    </xf>
    <xf numFmtId="0" fontId="0" fillId="0" borderId="18" xfId="0" applyFill="1" applyBorder="1" applyAlignment="1" applyProtection="1">
      <alignment horizontal="left"/>
      <protection locked="0"/>
    </xf>
    <xf numFmtId="49" fontId="0" fillId="0" borderId="18" xfId="0" applyNumberFormat="1" applyFill="1" applyBorder="1" applyAlignment="1" applyProtection="1">
      <alignment horizontal="left"/>
      <protection locked="0"/>
    </xf>
    <xf numFmtId="49" fontId="0" fillId="0" borderId="17" xfId="0" applyNumberFormat="1" applyFill="1" applyBorder="1" applyAlignment="1" applyProtection="1">
      <alignment horizontal="left"/>
      <protection locked="0"/>
    </xf>
    <xf numFmtId="0" fontId="0" fillId="0" borderId="20" xfId="0" applyFill="1" applyBorder="1" applyAlignment="1" applyProtection="1">
      <alignment horizontal="left"/>
      <protection locked="0"/>
    </xf>
    <xf numFmtId="0" fontId="0" fillId="0" borderId="32" xfId="0" applyFill="1" applyBorder="1" applyAlignment="1" applyProtection="1">
      <alignment horizontal="left"/>
      <protection locked="0"/>
    </xf>
    <xf numFmtId="178" fontId="0" fillId="0" borderId="18" xfId="0" applyNumberFormat="1" applyFill="1" applyBorder="1" applyAlignment="1" applyProtection="1">
      <alignment horizontal="left"/>
      <protection locked="0"/>
    </xf>
    <xf numFmtId="178" fontId="0" fillId="0" borderId="17" xfId="0" applyNumberFormat="1" applyFill="1" applyBorder="1" applyAlignment="1" applyProtection="1">
      <alignment horizontal="left"/>
      <protection locked="0"/>
    </xf>
    <xf numFmtId="0" fontId="36" fillId="24" borderId="33" xfId="0" applyFont="1" applyFill="1" applyBorder="1" applyAlignment="1">
      <alignment horizontal="center"/>
    </xf>
    <xf numFmtId="0" fontId="36" fillId="24" borderId="34" xfId="0" applyFont="1" applyFill="1" applyBorder="1" applyAlignment="1">
      <alignment horizontal="center"/>
    </xf>
    <xf numFmtId="0" fontId="36" fillId="24" borderId="3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9"/>
      </font>
      <fill>
        <patternFill>
          <bgColor indexed="10"/>
        </patternFill>
      </fill>
    </dxf>
    <dxf>
      <font>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1819275</xdr:colOff>
      <xdr:row>1</xdr:row>
      <xdr:rowOff>9525</xdr:rowOff>
    </xdr:from>
    <xdr:to>
      <xdr:col>9</xdr:col>
      <xdr:colOff>885825</xdr:colOff>
      <xdr:row>4</xdr:row>
      <xdr:rowOff>228600</xdr:rowOff>
    </xdr:to>
    <xdr:pic>
      <xdr:nvPicPr>
        <xdr:cNvPr id="1" name="Picture 1"/>
        <xdr:cNvPicPr preferRelativeResize="1">
          <a:picLocks noChangeAspect="1"/>
        </xdr:cNvPicPr>
      </xdr:nvPicPr>
      <xdr:blipFill>
        <a:blip r:embed="rId1"/>
        <a:stretch>
          <a:fillRect/>
        </a:stretch>
      </xdr:blipFill>
      <xdr:spPr>
        <a:xfrm>
          <a:off x="13916025" y="171450"/>
          <a:ext cx="1114425" cy="1104900"/>
        </a:xfrm>
        <a:prstGeom prst="rect">
          <a:avLst/>
        </a:prstGeom>
        <a:solidFill>
          <a:srgbClr val="BFBFB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20</xdr:row>
      <xdr:rowOff>76200</xdr:rowOff>
    </xdr:from>
    <xdr:to>
      <xdr:col>3</xdr:col>
      <xdr:colOff>0</xdr:colOff>
      <xdr:row>44</xdr:row>
      <xdr:rowOff>152400</xdr:rowOff>
    </xdr:to>
    <xdr:sp>
      <xdr:nvSpPr>
        <xdr:cNvPr id="1" name="TextBox 1"/>
        <xdr:cNvSpPr txBox="1">
          <a:spLocks noChangeArrowheads="1"/>
        </xdr:cNvSpPr>
      </xdr:nvSpPr>
      <xdr:spPr>
        <a:xfrm>
          <a:off x="590550" y="3962400"/>
          <a:ext cx="3781425" cy="3733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Each financial</a:t>
          </a:r>
          <a:r>
            <a:rPr lang="en-US" cap="none" sz="1100" b="0" i="0" u="none" baseline="0">
              <a:solidFill>
                <a:srgbClr val="000000"/>
              </a:solidFill>
              <a:latin typeface="Arial"/>
              <a:ea typeface="Arial"/>
              <a:cs typeface="Arial"/>
            </a:rPr>
            <a:t> year requires the following 
</a:t>
          </a:r>
          <a:r>
            <a:rPr lang="en-US" cap="none" sz="1100" b="1" i="0" u="none" baseline="0">
              <a:solidFill>
                <a:srgbClr val="000000"/>
              </a:solidFill>
              <a:latin typeface="Arial"/>
              <a:ea typeface="Arial"/>
              <a:cs typeface="Arial"/>
            </a:rPr>
            <a:t>- number of sites by LA for each financial year 
</a:t>
          </a:r>
          <a:r>
            <a:rPr lang="en-US" cap="none" sz="1100" b="1" i="0" u="none" baseline="0">
              <a:solidFill>
                <a:srgbClr val="000000"/>
              </a:solidFill>
              <a:latin typeface="Arial"/>
              <a:ea typeface="Arial"/>
              <a:cs typeface="Arial"/>
            </a:rPr>
            <a:t>- number of purchasers legal completions forecasted by quarter for each financial year 
</a:t>
          </a:r>
          <a:r>
            <a:rPr lang="en-US" cap="none" sz="1100" b="1" i="0" u="none" baseline="0">
              <a:solidFill>
                <a:srgbClr val="000000"/>
              </a:solidFill>
              <a:latin typeface="Arial"/>
              <a:ea typeface="Arial"/>
              <a:cs typeface="Arial"/>
            </a:rPr>
            <a:t>- the total combined market sales value of those units by quarter for each financial year 
</a:t>
          </a:r>
          <a:r>
            <a:rPr lang="en-US" cap="none" sz="1100" b="1" i="0" u="none" baseline="0">
              <a:solidFill>
                <a:srgbClr val="000000"/>
              </a:solidFill>
              <a:latin typeface="Arial"/>
              <a:ea typeface="Arial"/>
              <a:cs typeface="Arial"/>
            </a:rPr>
            <a:t>-click add another row in B6 to add further Local authority areas.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HCA will review</a:t>
          </a:r>
          <a:r>
            <a:rPr lang="en-US" cap="none" sz="1100" b="0" i="0" u="none" baseline="0">
              <a:solidFill>
                <a:srgbClr val="000000"/>
              </a:solidFill>
              <a:latin typeface="Arial"/>
              <a:ea typeface="Arial"/>
              <a:cs typeface="Arial"/>
            </a:rPr>
            <a:t> each builders</a:t>
          </a:r>
          <a:r>
            <a:rPr lang="en-US" cap="none" sz="1100" b="0" i="0" u="none" baseline="0">
              <a:solidFill>
                <a:srgbClr val="000000"/>
              </a:solidFill>
              <a:latin typeface="Arial"/>
              <a:ea typeface="Arial"/>
              <a:cs typeface="Arial"/>
            </a:rPr>
            <a:t> proposed sales forecasts (purchaser legal completions within the financial year) and determine an agreed sales forecast for the registered house builder.  HCA will use estimates of Help to Buy demand and availability of funding to agree these forecasts.  Therefore, the agreed sales forecast may be less than submitted on this registration application form.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agreed forecasts for purchaser legal completion will be appended to the Help to Buy agreement and will be</a:t>
          </a:r>
          <a:r>
            <a:rPr lang="en-US" cap="none" sz="1100" b="0" i="0" u="none" baseline="0">
              <a:solidFill>
                <a:srgbClr val="000000"/>
              </a:solidFill>
              <a:latin typeface="Arial"/>
              <a:ea typeface="Arial"/>
              <a:cs typeface="Arial"/>
            </a:rPr>
            <a:t> updated throughout the financial year based on progress agsint set forecasts.
</a:t>
          </a:r>
          <a:r>
            <a:rPr lang="en-US" cap="none" sz="1100" b="0" i="0" u="none" baseline="0">
              <a:solidFill>
                <a:srgbClr val="000000"/>
              </a:solidFill>
              <a:latin typeface="Arial"/>
              <a:ea typeface="Arial"/>
              <a:cs typeface="Arial"/>
            </a:rPr>
            <a:t>The HCA will set</a:t>
          </a:r>
          <a:r>
            <a:rPr lang="en-US" cap="none" sz="1100" b="0" i="0" u="none" baseline="0">
              <a:solidFill>
                <a:srgbClr val="000000"/>
              </a:solidFill>
              <a:latin typeface="Arial"/>
              <a:ea typeface="Arial"/>
              <a:cs typeface="Arial"/>
            </a:rPr>
            <a:t> one year forecasts and then continue to issue out agreed forecasts on an annual basis based on the information submitted on this submited form. 
</a:t>
          </a:r>
          <a:r>
            <a:rPr lang="en-US" cap="none" sz="1100" b="0" i="0" u="none" baseline="0">
              <a:solidFill>
                <a:srgbClr val="000000"/>
              </a:solidFill>
              <a:latin typeface="Arial"/>
              <a:ea typeface="Arial"/>
              <a:cs typeface="Arial"/>
            </a:rPr>
            <a:t>For the avoidance of doubt, all purchaser legal completions must be achieved by 31 March 2020.</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P36"/>
  <sheetViews>
    <sheetView tabSelected="1" zoomScale="70" zoomScaleNormal="70" zoomScalePageLayoutView="0" workbookViewId="0" topLeftCell="A4">
      <selection activeCell="F10" sqref="F10:J10"/>
    </sheetView>
  </sheetViews>
  <sheetFormatPr defaultColWidth="9.140625" defaultRowHeight="12.75"/>
  <cols>
    <col min="1" max="1" width="1.7109375" style="2" customWidth="1"/>
    <col min="2" max="2" width="17.28125" style="2" customWidth="1"/>
    <col min="3" max="3" width="15.8515625" style="2" customWidth="1"/>
    <col min="4" max="4" width="13.8515625" style="2" customWidth="1"/>
    <col min="5" max="5" width="40.57421875" style="2" customWidth="1"/>
    <col min="6" max="10" width="30.7109375" style="2" customWidth="1"/>
    <col min="11" max="11" width="2.7109375" style="2" customWidth="1"/>
    <col min="12" max="16384" width="9.140625" style="2" customWidth="1"/>
  </cols>
  <sheetData>
    <row r="1" spans="1:11" ht="12.75">
      <c r="A1" s="46" t="s">
        <v>349</v>
      </c>
      <c r="B1" s="3"/>
      <c r="C1" s="3"/>
      <c r="D1" s="3"/>
      <c r="E1" s="3"/>
      <c r="F1" s="3"/>
      <c r="G1" s="3"/>
      <c r="H1" s="3"/>
      <c r="I1" s="3"/>
      <c r="J1" s="50" t="str">
        <f ca="1">CELL("filename")</f>
        <v>https://www.gov.uk/government/uploads/system/uploads/attachment_data/file/461225/[Help_to_Buy_Registration_form_Excel_150916.xls]Registering_Organisation</v>
      </c>
      <c r="K1" s="4"/>
    </row>
    <row r="2" spans="1:11" ht="23.25" customHeight="1">
      <c r="A2" s="13"/>
      <c r="B2" s="5" t="s">
        <v>700</v>
      </c>
      <c r="C2" s="6"/>
      <c r="D2" s="6"/>
      <c r="E2" s="6"/>
      <c r="F2" s="6"/>
      <c r="G2" s="6"/>
      <c r="H2" s="6"/>
      <c r="I2" s="6"/>
      <c r="J2" s="73" t="s">
        <v>751</v>
      </c>
      <c r="K2" s="7"/>
    </row>
    <row r="3" spans="1:11" ht="23.25" customHeight="1">
      <c r="A3" s="13"/>
      <c r="B3" s="6"/>
      <c r="C3" s="6"/>
      <c r="D3" s="6"/>
      <c r="E3" s="6"/>
      <c r="F3" s="6"/>
      <c r="G3" s="6"/>
      <c r="H3" s="6"/>
      <c r="I3" s="6"/>
      <c r="J3" s="73" t="s">
        <v>762</v>
      </c>
      <c r="K3" s="7"/>
    </row>
    <row r="4" spans="1:11" ht="23.25" customHeight="1">
      <c r="A4" s="13"/>
      <c r="B4" s="8" t="s">
        <v>749</v>
      </c>
      <c r="C4" s="6"/>
      <c r="D4" s="6"/>
      <c r="E4" s="6"/>
      <c r="F4" s="6"/>
      <c r="G4" s="6"/>
      <c r="H4" s="6"/>
      <c r="I4" s="6"/>
      <c r="J4" s="6"/>
      <c r="K4" s="7"/>
    </row>
    <row r="5" spans="1:11" ht="23.25" customHeight="1">
      <c r="A5" s="13"/>
      <c r="B5" s="6"/>
      <c r="C5" s="6"/>
      <c r="D5" s="9"/>
      <c r="E5" s="6"/>
      <c r="F5" s="6"/>
      <c r="G5" s="6"/>
      <c r="H5" s="6"/>
      <c r="I5" s="6"/>
      <c r="J5" s="6"/>
      <c r="K5" s="7"/>
    </row>
    <row r="6" spans="1:11" ht="23.25">
      <c r="A6" s="13"/>
      <c r="B6" s="10" t="s">
        <v>701</v>
      </c>
      <c r="C6" s="6"/>
      <c r="D6" s="9"/>
      <c r="E6" s="10" t="s">
        <v>329</v>
      </c>
      <c r="F6" s="6"/>
      <c r="G6" s="6"/>
      <c r="H6" s="6"/>
      <c r="I6" s="6"/>
      <c r="J6" s="6"/>
      <c r="K6" s="7"/>
    </row>
    <row r="7" spans="1:11" ht="23.25">
      <c r="A7" s="13"/>
      <c r="B7" s="11"/>
      <c r="C7" s="12"/>
      <c r="D7" s="6"/>
      <c r="E7" s="10" t="s">
        <v>752</v>
      </c>
      <c r="F7" s="6"/>
      <c r="G7" s="6"/>
      <c r="H7" s="6"/>
      <c r="I7" s="6"/>
      <c r="J7" s="6"/>
      <c r="K7" s="7"/>
    </row>
    <row r="8" spans="1:11" ht="24" customHeight="1">
      <c r="A8" s="14"/>
      <c r="B8" s="20"/>
      <c r="C8" s="21"/>
      <c r="D8" s="21"/>
      <c r="E8" s="22" t="s">
        <v>753</v>
      </c>
      <c r="F8" s="112"/>
      <c r="G8" s="100"/>
      <c r="H8" s="100"/>
      <c r="I8" s="100"/>
      <c r="J8" s="100"/>
      <c r="K8" s="7"/>
    </row>
    <row r="9" spans="1:11" ht="24" customHeight="1">
      <c r="A9" s="14"/>
      <c r="B9" s="23"/>
      <c r="C9" s="24"/>
      <c r="D9" s="24"/>
      <c r="E9" s="25" t="s">
        <v>299</v>
      </c>
      <c r="F9" s="113"/>
      <c r="G9" s="114"/>
      <c r="H9" s="114"/>
      <c r="I9" s="114"/>
      <c r="J9" s="114"/>
      <c r="K9" s="7"/>
    </row>
    <row r="10" spans="1:11" ht="24" customHeight="1">
      <c r="A10" s="14"/>
      <c r="B10" s="23"/>
      <c r="C10" s="24"/>
      <c r="D10" s="24"/>
      <c r="E10" s="25" t="s">
        <v>328</v>
      </c>
      <c r="F10" s="117"/>
      <c r="G10" s="118"/>
      <c r="H10" s="118"/>
      <c r="I10" s="118"/>
      <c r="J10" s="118"/>
      <c r="K10" s="7"/>
    </row>
    <row r="11" spans="1:11" ht="24" customHeight="1">
      <c r="A11" s="14"/>
      <c r="B11" s="23"/>
      <c r="C11" s="24"/>
      <c r="D11" s="24"/>
      <c r="E11" s="25" t="s">
        <v>755</v>
      </c>
      <c r="F11" s="29" t="s">
        <v>301</v>
      </c>
      <c r="G11" s="28" t="s">
        <v>302</v>
      </c>
      <c r="H11" s="28" t="s">
        <v>303</v>
      </c>
      <c r="I11" s="28" t="s">
        <v>304</v>
      </c>
      <c r="J11" s="28" t="s">
        <v>305</v>
      </c>
      <c r="K11" s="7"/>
    </row>
    <row r="12" spans="1:11" ht="24" customHeight="1">
      <c r="A12" s="14"/>
      <c r="B12" s="23"/>
      <c r="C12" s="24"/>
      <c r="D12" s="24"/>
      <c r="E12" s="25"/>
      <c r="F12" s="44"/>
      <c r="G12" s="45"/>
      <c r="H12" s="45"/>
      <c r="I12" s="49"/>
      <c r="J12" s="49"/>
      <c r="K12" s="7"/>
    </row>
    <row r="13" spans="1:11" ht="24" customHeight="1">
      <c r="A13" s="14"/>
      <c r="B13" s="23"/>
      <c r="C13" s="24"/>
      <c r="D13" s="24"/>
      <c r="E13" s="25" t="s">
        <v>327</v>
      </c>
      <c r="F13" s="115"/>
      <c r="G13" s="116"/>
      <c r="H13" s="116"/>
      <c r="I13" s="116"/>
      <c r="J13" s="112"/>
      <c r="K13" s="7"/>
    </row>
    <row r="14" spans="1:11" ht="24" customHeight="1">
      <c r="A14" s="14"/>
      <c r="B14" s="23"/>
      <c r="C14" s="24"/>
      <c r="D14" s="24"/>
      <c r="E14" s="25" t="s">
        <v>306</v>
      </c>
      <c r="F14" s="29" t="s">
        <v>307</v>
      </c>
      <c r="G14" s="28" t="s">
        <v>308</v>
      </c>
      <c r="H14" s="28" t="s">
        <v>309</v>
      </c>
      <c r="I14" s="28" t="s">
        <v>310</v>
      </c>
      <c r="J14" s="28" t="s">
        <v>345</v>
      </c>
      <c r="K14" s="7"/>
    </row>
    <row r="15" spans="1:11" ht="24" customHeight="1">
      <c r="A15" s="14"/>
      <c r="B15" s="23"/>
      <c r="C15" s="24"/>
      <c r="D15" s="24"/>
      <c r="E15" s="25"/>
      <c r="F15" s="44"/>
      <c r="G15" s="45"/>
      <c r="H15" s="45"/>
      <c r="I15" s="45"/>
      <c r="J15" s="45"/>
      <c r="K15" s="7"/>
    </row>
    <row r="16" spans="1:11" ht="24" customHeight="1">
      <c r="A16" s="14"/>
      <c r="B16" s="23"/>
      <c r="C16" s="30"/>
      <c r="D16" s="30"/>
      <c r="E16" s="31" t="s">
        <v>314</v>
      </c>
      <c r="F16" s="29" t="s">
        <v>307</v>
      </c>
      <c r="G16" s="28" t="s">
        <v>308</v>
      </c>
      <c r="H16" s="28" t="s">
        <v>309</v>
      </c>
      <c r="I16" s="28" t="s">
        <v>310</v>
      </c>
      <c r="J16" s="28" t="s">
        <v>345</v>
      </c>
      <c r="K16" s="7"/>
    </row>
    <row r="17" spans="1:11" ht="24" customHeight="1">
      <c r="A17" s="14"/>
      <c r="B17" s="26"/>
      <c r="C17" s="32"/>
      <c r="D17" s="32"/>
      <c r="E17" s="33"/>
      <c r="F17" s="44"/>
      <c r="G17" s="45"/>
      <c r="H17" s="45"/>
      <c r="I17" s="45"/>
      <c r="J17" s="45"/>
      <c r="K17" s="7"/>
    </row>
    <row r="18" spans="1:11" ht="15.75">
      <c r="A18" s="14"/>
      <c r="B18" s="16"/>
      <c r="C18" s="17"/>
      <c r="D18" s="18"/>
      <c r="E18" s="16"/>
      <c r="F18" s="11"/>
      <c r="G18" s="11"/>
      <c r="H18" s="11"/>
      <c r="I18" s="11"/>
      <c r="J18" s="11"/>
      <c r="K18" s="7"/>
    </row>
    <row r="19" spans="1:11" ht="19.5" customHeight="1">
      <c r="A19" s="14"/>
      <c r="B19" s="20"/>
      <c r="C19" s="21"/>
      <c r="D19" s="41"/>
      <c r="E19" s="22" t="s">
        <v>318</v>
      </c>
      <c r="F19" s="47" t="s">
        <v>750</v>
      </c>
      <c r="G19" s="48" t="s">
        <v>315</v>
      </c>
      <c r="H19" s="48" t="s">
        <v>319</v>
      </c>
      <c r="I19" s="48" t="s">
        <v>316</v>
      </c>
      <c r="J19" s="48" t="s">
        <v>317</v>
      </c>
      <c r="K19" s="7"/>
    </row>
    <row r="20" spans="1:11" ht="19.5" customHeight="1">
      <c r="A20" s="14"/>
      <c r="B20" s="26"/>
      <c r="C20" s="27"/>
      <c r="D20" s="42"/>
      <c r="E20" s="43"/>
      <c r="F20" s="44"/>
      <c r="G20" s="45"/>
      <c r="H20" s="45"/>
      <c r="I20" s="45"/>
      <c r="J20" s="45"/>
      <c r="K20" s="7"/>
    </row>
    <row r="21" spans="1:11" ht="15.75">
      <c r="A21" s="14"/>
      <c r="B21" s="16"/>
      <c r="C21" s="17"/>
      <c r="D21" s="18"/>
      <c r="E21" s="16"/>
      <c r="F21" s="11"/>
      <c r="G21" s="11"/>
      <c r="H21" s="11"/>
      <c r="I21" s="11"/>
      <c r="J21" s="11"/>
      <c r="K21" s="7"/>
    </row>
    <row r="22" spans="1:11" ht="24" customHeight="1">
      <c r="A22" s="14"/>
      <c r="B22" s="34"/>
      <c r="C22" s="35"/>
      <c r="D22" s="35"/>
      <c r="E22" s="36" t="s">
        <v>312</v>
      </c>
      <c r="F22" s="100"/>
      <c r="G22" s="100"/>
      <c r="H22" s="100"/>
      <c r="I22" s="100"/>
      <c r="J22" s="100"/>
      <c r="K22" s="7"/>
    </row>
    <row r="23" spans="1:11" ht="24" customHeight="1">
      <c r="A23" s="14"/>
      <c r="B23" s="37"/>
      <c r="C23" s="38"/>
      <c r="D23" s="38"/>
      <c r="E23" s="31" t="s">
        <v>313</v>
      </c>
      <c r="F23" s="114"/>
      <c r="G23" s="114"/>
      <c r="H23" s="114"/>
      <c r="I23" s="114"/>
      <c r="J23" s="114"/>
      <c r="K23" s="7"/>
    </row>
    <row r="24" spans="1:11" ht="24" customHeight="1">
      <c r="A24" s="14"/>
      <c r="B24" s="37"/>
      <c r="C24" s="38"/>
      <c r="D24" s="38"/>
      <c r="E24" s="31" t="s">
        <v>311</v>
      </c>
      <c r="F24" s="100"/>
      <c r="G24" s="100"/>
      <c r="H24" s="100"/>
      <c r="I24" s="100"/>
      <c r="J24" s="100"/>
      <c r="K24" s="7"/>
    </row>
    <row r="25" spans="1:11" ht="24" customHeight="1">
      <c r="A25" s="14"/>
      <c r="B25" s="39"/>
      <c r="C25" s="40"/>
      <c r="D25" s="40"/>
      <c r="E25" s="33" t="s">
        <v>300</v>
      </c>
      <c r="F25" s="100"/>
      <c r="G25" s="100"/>
      <c r="H25" s="100"/>
      <c r="I25" s="100"/>
      <c r="J25" s="100"/>
      <c r="K25" s="7"/>
    </row>
    <row r="26" spans="1:11" ht="15.75">
      <c r="A26" s="14"/>
      <c r="B26" s="11"/>
      <c r="C26" s="19"/>
      <c r="D26" s="6"/>
      <c r="E26" s="6"/>
      <c r="F26" s="6"/>
      <c r="G26" s="6"/>
      <c r="H26" s="6"/>
      <c r="I26" s="6"/>
      <c r="J26" s="6"/>
      <c r="K26" s="7"/>
    </row>
    <row r="27" spans="1:11" ht="49.5" customHeight="1">
      <c r="A27" s="14"/>
      <c r="B27" s="106" t="s">
        <v>757</v>
      </c>
      <c r="C27" s="107"/>
      <c r="D27" s="107"/>
      <c r="E27" s="108"/>
      <c r="F27" s="101"/>
      <c r="G27" s="101"/>
      <c r="H27" s="101"/>
      <c r="I27" s="101"/>
      <c r="J27" s="101"/>
      <c r="K27" s="7"/>
    </row>
    <row r="28" spans="1:11" ht="45.75" customHeight="1">
      <c r="A28" s="14"/>
      <c r="B28" s="109" t="s">
        <v>754</v>
      </c>
      <c r="C28" s="110"/>
      <c r="D28" s="110"/>
      <c r="E28" s="111"/>
      <c r="F28" s="102"/>
      <c r="G28" s="101"/>
      <c r="H28" s="101"/>
      <c r="I28" s="101"/>
      <c r="J28" s="101"/>
      <c r="K28" s="7"/>
    </row>
    <row r="29" spans="1:11" ht="12.75">
      <c r="A29" s="14"/>
      <c r="B29" s="6"/>
      <c r="C29" s="6"/>
      <c r="D29" s="6"/>
      <c r="E29" s="6"/>
      <c r="F29" s="6"/>
      <c r="G29" s="6"/>
      <c r="H29" s="6"/>
      <c r="I29" s="6"/>
      <c r="J29" s="6"/>
      <c r="K29" s="7"/>
    </row>
    <row r="30" spans="1:11" ht="12.75">
      <c r="A30" s="14"/>
      <c r="B30" s="15"/>
      <c r="C30" s="6"/>
      <c r="D30" s="6"/>
      <c r="E30" s="6"/>
      <c r="F30" s="6"/>
      <c r="G30" s="6"/>
      <c r="H30" s="6"/>
      <c r="I30" s="6"/>
      <c r="J30" s="6"/>
      <c r="K30" s="7"/>
    </row>
    <row r="31" spans="1:11" ht="18" customHeight="1">
      <c r="A31" s="14"/>
      <c r="B31" s="10" t="s">
        <v>756</v>
      </c>
      <c r="C31" s="6"/>
      <c r="D31" s="6"/>
      <c r="E31" s="6"/>
      <c r="F31" s="6"/>
      <c r="G31" s="6"/>
      <c r="H31" s="6"/>
      <c r="I31" s="6"/>
      <c r="J31" s="6"/>
      <c r="K31" s="7"/>
    </row>
    <row r="32" spans="1:11" ht="13.5" thickBot="1">
      <c r="A32" s="14"/>
      <c r="B32" s="6"/>
      <c r="C32" s="6"/>
      <c r="D32" s="6"/>
      <c r="E32" s="6"/>
      <c r="F32" s="6"/>
      <c r="G32" s="6"/>
      <c r="H32" s="6"/>
      <c r="I32" s="6"/>
      <c r="J32" s="6"/>
      <c r="K32" s="7"/>
    </row>
    <row r="33" spans="1:16" ht="51" customHeight="1" thickBot="1">
      <c r="A33" s="14"/>
      <c r="B33" s="97" t="str">
        <f>IF(OR(F33="I confirm our acceptance of the standard contract terms and agree to not take reservations until all conditions of the funding agreement have been satisfied",F33=""),"Please confirm the registering organisations agreement to adhere to the terms set out in the standard funding agreement and the agreeement to not take reservations until fullycompliant with that agreement.","You must confirm your acceptance of these terms to be registered for Help to Buy")</f>
        <v>Please confirm the registering organisations agreement to adhere to the terms set out in the standard funding agreement and the agreeement to not take reservations until fullycompliant with that agreement.</v>
      </c>
      <c r="C33" s="98"/>
      <c r="D33" s="98"/>
      <c r="E33" s="99"/>
      <c r="F33" s="94"/>
      <c r="G33" s="95"/>
      <c r="H33" s="95"/>
      <c r="I33" s="95"/>
      <c r="J33" s="96"/>
      <c r="K33" s="6"/>
      <c r="L33" s="103" t="s">
        <v>747</v>
      </c>
      <c r="M33" s="104"/>
      <c r="N33" s="104"/>
      <c r="O33" s="104"/>
      <c r="P33" s="105"/>
    </row>
    <row r="34" spans="1:11" ht="15.75" customHeight="1" thickBot="1">
      <c r="A34" s="14"/>
      <c r="B34" s="6"/>
      <c r="C34" s="6"/>
      <c r="D34" s="6"/>
      <c r="E34" s="6"/>
      <c r="F34" s="6"/>
      <c r="G34" s="6"/>
      <c r="H34" s="6"/>
      <c r="I34" s="6"/>
      <c r="J34" s="6"/>
      <c r="K34" s="7"/>
    </row>
    <row r="35" spans="1:16" ht="51" customHeight="1" thickBot="1">
      <c r="A35" s="69"/>
      <c r="B35" s="97" t="str">
        <f>IF(OR(F35="I confirmcontrol of the sites for proposed sales",F35=""),"Please confirm the registering organisation has control over the sites with proposed HtB sales.","You must confirm your control of these sites to be registered for Help to Buy")</f>
        <v>Please confirm the registering organisation has control over the sites with proposed HtB sales.</v>
      </c>
      <c r="C35" s="98"/>
      <c r="D35" s="98"/>
      <c r="E35" s="99"/>
      <c r="F35" s="94"/>
      <c r="G35" s="95"/>
      <c r="H35" s="95"/>
      <c r="I35" s="95"/>
      <c r="J35" s="96"/>
      <c r="K35" s="89"/>
      <c r="L35" s="103" t="s">
        <v>748</v>
      </c>
      <c r="M35" s="104"/>
      <c r="N35" s="104"/>
      <c r="O35" s="104"/>
      <c r="P35" s="105"/>
    </row>
    <row r="36" spans="1:11" ht="15.75" customHeight="1">
      <c r="A36" s="70"/>
      <c r="B36" s="71"/>
      <c r="C36" s="71"/>
      <c r="D36" s="71"/>
      <c r="E36" s="71"/>
      <c r="F36" s="71"/>
      <c r="G36" s="71"/>
      <c r="H36" s="71"/>
      <c r="I36" s="71"/>
      <c r="J36" s="71"/>
      <c r="K36" s="72"/>
    </row>
  </sheetData>
  <sheetProtection selectLockedCells="1"/>
  <mergeCells count="18">
    <mergeCell ref="L33:P33"/>
    <mergeCell ref="L35:P35"/>
    <mergeCell ref="B27:E27"/>
    <mergeCell ref="B28:E28"/>
    <mergeCell ref="F8:J8"/>
    <mergeCell ref="F9:J9"/>
    <mergeCell ref="F22:J22"/>
    <mergeCell ref="F23:J23"/>
    <mergeCell ref="F13:J13"/>
    <mergeCell ref="F10:J10"/>
    <mergeCell ref="F33:J33"/>
    <mergeCell ref="B33:E33"/>
    <mergeCell ref="F24:J24"/>
    <mergeCell ref="F25:J25"/>
    <mergeCell ref="B35:E35"/>
    <mergeCell ref="F35:J35"/>
    <mergeCell ref="F27:J27"/>
    <mergeCell ref="F28:J28"/>
  </mergeCells>
  <conditionalFormatting sqref="B33:E33">
    <cfRule type="expression" priority="2" dxfId="0" stopIfTrue="1">
      <formula>$F$33="I do not confirm our ability to 10% match fund"</formula>
    </cfRule>
  </conditionalFormatting>
  <conditionalFormatting sqref="B35:E35">
    <cfRule type="expression" priority="1" dxfId="0" stopIfTrue="1">
      <formula>$F$33="I do not confirm our ability to 10% match fund"</formula>
    </cfRule>
  </conditionalFormatting>
  <dataValidations count="3">
    <dataValidation type="list" allowBlank="1" showInputMessage="1" showErrorMessage="1" sqref="F33:J33">
      <formula1>confirm</formula1>
    </dataValidation>
    <dataValidation type="list" allowBlank="1" showInputMessage="1" showErrorMessage="1" sqref="F20:I20">
      <formula1>IF(COUNTIF($F$20:$I$20,"Yes")&gt;0,"",Yes)</formula1>
    </dataValidation>
    <dataValidation type="list" allowBlank="1" showInputMessage="1" showErrorMessage="1" sqref="F35:J35">
      <formula1>control</formula1>
    </dataValidation>
  </dataValidations>
  <printOptions/>
  <pageMargins left="0.75" right="0.75" top="1" bottom="1" header="0.5" footer="0.5"/>
  <pageSetup fitToHeight="1" fitToWidth="1" horizontalDpi="600" verticalDpi="600" orientation="landscape" paperSize="9" scale="56" r:id="rId4"/>
  <headerFooter alignWithMargins="0">
    <oddFooter>&amp;C&amp;F&amp;RPages: &amp;P of &amp;N</oddFooter>
    <evenFooter>&amp;C&amp;F&amp;RPages: &amp;P of &amp;N</evenFooter>
    <firstFooter>&amp;C&amp;F&amp;RPages: &amp;P of &amp;N</first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AV50"/>
  <sheetViews>
    <sheetView zoomScale="90" zoomScaleNormal="90" zoomScalePageLayoutView="0" workbookViewId="0" topLeftCell="A1">
      <selection activeCell="F12" sqref="F12"/>
    </sheetView>
  </sheetViews>
  <sheetFormatPr defaultColWidth="9.140625" defaultRowHeight="12.75"/>
  <cols>
    <col min="1" max="1" width="9.140625" style="51" customWidth="1"/>
    <col min="2" max="2" width="25.7109375" style="51" customWidth="1"/>
    <col min="3" max="3" width="30.7109375" style="51" customWidth="1"/>
    <col min="4" max="5" width="11.8515625" style="51" customWidth="1"/>
    <col min="6" max="6" width="11.7109375" style="51" customWidth="1"/>
    <col min="7" max="7" width="11.8515625" style="51" customWidth="1"/>
    <col min="8" max="8" width="12.00390625" style="51" customWidth="1"/>
    <col min="9" max="12" width="9.140625" style="51" customWidth="1"/>
    <col min="13" max="14" width="11.8515625" style="51" customWidth="1"/>
    <col min="15" max="15" width="11.7109375" style="51" customWidth="1"/>
    <col min="16" max="16" width="11.8515625" style="51" customWidth="1"/>
    <col min="17" max="17" width="12.00390625" style="51" customWidth="1"/>
    <col min="18" max="21" width="9.140625" style="51" customWidth="1"/>
    <col min="22" max="23" width="11.8515625" style="51" customWidth="1"/>
    <col min="24" max="24" width="11.7109375" style="51" customWidth="1"/>
    <col min="25" max="25" width="11.8515625" style="51" customWidth="1"/>
    <col min="26" max="26" width="12.00390625" style="51" customWidth="1"/>
    <col min="27" max="30" width="9.140625" style="51" customWidth="1"/>
    <col min="31" max="32" width="11.8515625" style="51" customWidth="1"/>
    <col min="33" max="33" width="11.7109375" style="51" customWidth="1"/>
    <col min="34" max="34" width="11.8515625" style="51" customWidth="1"/>
    <col min="35" max="35" width="12.00390625" style="51" customWidth="1"/>
    <col min="36" max="39" width="9.140625" style="51" customWidth="1"/>
    <col min="40" max="41" width="11.8515625" style="51" customWidth="1"/>
    <col min="42" max="42" width="11.7109375" style="51" customWidth="1"/>
    <col min="43" max="43" width="11.8515625" style="51" customWidth="1"/>
    <col min="44" max="44" width="12.00390625" style="51" customWidth="1"/>
    <col min="45" max="16384" width="9.140625" style="51" customWidth="1"/>
  </cols>
  <sheetData>
    <row r="1" spans="1:48" ht="12">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row>
    <row r="2" spans="1:48" ht="1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row>
    <row r="3" spans="1:48" ht="15.75">
      <c r="A3" s="55"/>
      <c r="B3" s="56" t="s">
        <v>329</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row>
    <row r="4" spans="1:48" ht="12.75" thickBo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row>
    <row r="5" spans="1:48" ht="12.75" thickBot="1">
      <c r="A5" s="55"/>
      <c r="B5" s="55"/>
      <c r="C5" s="55"/>
      <c r="D5" s="119" t="s">
        <v>743</v>
      </c>
      <c r="E5" s="120"/>
      <c r="F5" s="120"/>
      <c r="G5" s="120"/>
      <c r="H5" s="120"/>
      <c r="I5" s="120"/>
      <c r="J5" s="120"/>
      <c r="K5" s="120"/>
      <c r="L5" s="121"/>
      <c r="M5" s="119" t="s">
        <v>744</v>
      </c>
      <c r="N5" s="120"/>
      <c r="O5" s="120"/>
      <c r="P5" s="120"/>
      <c r="Q5" s="120"/>
      <c r="R5" s="120"/>
      <c r="S5" s="120"/>
      <c r="T5" s="120"/>
      <c r="U5" s="121"/>
      <c r="V5" s="119" t="s">
        <v>745</v>
      </c>
      <c r="W5" s="120"/>
      <c r="X5" s="120"/>
      <c r="Y5" s="120"/>
      <c r="Z5" s="120"/>
      <c r="AA5" s="120"/>
      <c r="AB5" s="120"/>
      <c r="AC5" s="120"/>
      <c r="AD5" s="121"/>
      <c r="AE5" s="119" t="s">
        <v>746</v>
      </c>
      <c r="AF5" s="120"/>
      <c r="AG5" s="120"/>
      <c r="AH5" s="120"/>
      <c r="AI5" s="120"/>
      <c r="AJ5" s="120"/>
      <c r="AK5" s="120"/>
      <c r="AL5" s="120"/>
      <c r="AM5" s="121"/>
      <c r="AN5" s="119" t="s">
        <v>772</v>
      </c>
      <c r="AO5" s="120"/>
      <c r="AP5" s="120"/>
      <c r="AQ5" s="120"/>
      <c r="AR5" s="120"/>
      <c r="AS5" s="120"/>
      <c r="AT5" s="120"/>
      <c r="AU5" s="120"/>
      <c r="AV5" s="121"/>
    </row>
    <row r="6" spans="1:48" ht="84">
      <c r="A6" s="55"/>
      <c r="B6" s="52" t="s">
        <v>702</v>
      </c>
      <c r="C6" s="52" t="s">
        <v>346</v>
      </c>
      <c r="D6" s="80" t="s">
        <v>711</v>
      </c>
      <c r="E6" s="79" t="s">
        <v>731</v>
      </c>
      <c r="F6" s="79" t="s">
        <v>735</v>
      </c>
      <c r="G6" s="79" t="s">
        <v>758</v>
      </c>
      <c r="H6" s="79" t="s">
        <v>739</v>
      </c>
      <c r="I6" s="81" t="s">
        <v>712</v>
      </c>
      <c r="J6" s="81" t="s">
        <v>713</v>
      </c>
      <c r="K6" s="81" t="s">
        <v>714</v>
      </c>
      <c r="L6" s="82" t="s">
        <v>730</v>
      </c>
      <c r="M6" s="74" t="s">
        <v>729</v>
      </c>
      <c r="N6" s="77" t="s">
        <v>732</v>
      </c>
      <c r="O6" s="77" t="s">
        <v>736</v>
      </c>
      <c r="P6" s="77" t="s">
        <v>759</v>
      </c>
      <c r="Q6" s="77" t="s">
        <v>740</v>
      </c>
      <c r="R6" s="75" t="s">
        <v>725</v>
      </c>
      <c r="S6" s="75" t="s">
        <v>726</v>
      </c>
      <c r="T6" s="75" t="s">
        <v>727</v>
      </c>
      <c r="U6" s="76" t="s">
        <v>728</v>
      </c>
      <c r="V6" s="83" t="s">
        <v>724</v>
      </c>
      <c r="W6" s="78" t="s">
        <v>733</v>
      </c>
      <c r="X6" s="78" t="s">
        <v>737</v>
      </c>
      <c r="Y6" s="78" t="s">
        <v>760</v>
      </c>
      <c r="Z6" s="78" t="s">
        <v>741</v>
      </c>
      <c r="AA6" s="84" t="s">
        <v>720</v>
      </c>
      <c r="AB6" s="84" t="s">
        <v>721</v>
      </c>
      <c r="AC6" s="84" t="s">
        <v>722</v>
      </c>
      <c r="AD6" s="85" t="s">
        <v>723</v>
      </c>
      <c r="AE6" s="86" t="s">
        <v>715</v>
      </c>
      <c r="AF6" s="53" t="s">
        <v>734</v>
      </c>
      <c r="AG6" s="53" t="s">
        <v>738</v>
      </c>
      <c r="AH6" s="53" t="s">
        <v>761</v>
      </c>
      <c r="AI6" s="53" t="s">
        <v>742</v>
      </c>
      <c r="AJ6" s="87" t="s">
        <v>716</v>
      </c>
      <c r="AK6" s="87" t="s">
        <v>717</v>
      </c>
      <c r="AL6" s="87" t="s">
        <v>718</v>
      </c>
      <c r="AM6" s="88" t="s">
        <v>719</v>
      </c>
      <c r="AN6" s="90" t="s">
        <v>763</v>
      </c>
      <c r="AO6" s="93" t="s">
        <v>764</v>
      </c>
      <c r="AP6" s="93" t="s">
        <v>765</v>
      </c>
      <c r="AQ6" s="93" t="s">
        <v>766</v>
      </c>
      <c r="AR6" s="93" t="s">
        <v>767</v>
      </c>
      <c r="AS6" s="91" t="s">
        <v>768</v>
      </c>
      <c r="AT6" s="91" t="s">
        <v>769</v>
      </c>
      <c r="AU6" s="91" t="s">
        <v>770</v>
      </c>
      <c r="AV6" s="92" t="s">
        <v>771</v>
      </c>
    </row>
    <row r="7" spans="1:48" ht="12">
      <c r="A7" s="55">
        <v>1</v>
      </c>
      <c r="B7" s="61"/>
      <c r="C7" s="67">
        <f aca="true" ca="1" t="shared" si="0" ref="C7:C18">IF(INDIRECT("B"&amp;ROW())="","",INDEX(LAList,MATCH(INDIRECT("HtB_Forecasts!B"&amp;ROW()),LAListLAs,0),1))</f>
      </c>
      <c r="D7" s="62"/>
      <c r="E7" s="61"/>
      <c r="F7" s="61"/>
      <c r="G7" s="61"/>
      <c r="H7" s="61"/>
      <c r="I7" s="61"/>
      <c r="J7" s="61"/>
      <c r="K7" s="61"/>
      <c r="L7" s="63"/>
      <c r="M7" s="62"/>
      <c r="N7" s="61"/>
      <c r="O7" s="61"/>
      <c r="P7" s="61"/>
      <c r="Q7" s="61"/>
      <c r="R7" s="61"/>
      <c r="S7" s="61"/>
      <c r="T7" s="61"/>
      <c r="U7" s="63"/>
      <c r="V7" s="62"/>
      <c r="W7" s="61"/>
      <c r="X7" s="61"/>
      <c r="Y7" s="61"/>
      <c r="Z7" s="61"/>
      <c r="AA7" s="61"/>
      <c r="AB7" s="61"/>
      <c r="AC7" s="61"/>
      <c r="AD7" s="63"/>
      <c r="AE7" s="62"/>
      <c r="AF7" s="61"/>
      <c r="AG7" s="61"/>
      <c r="AH7" s="61"/>
      <c r="AI7" s="61"/>
      <c r="AJ7" s="61"/>
      <c r="AK7" s="61"/>
      <c r="AL7" s="61"/>
      <c r="AM7" s="63"/>
      <c r="AN7" s="62"/>
      <c r="AO7" s="61"/>
      <c r="AP7" s="61"/>
      <c r="AQ7" s="61"/>
      <c r="AR7" s="61"/>
      <c r="AS7" s="61"/>
      <c r="AT7" s="61"/>
      <c r="AU7" s="61"/>
      <c r="AV7" s="63"/>
    </row>
    <row r="8" spans="1:48" ht="12">
      <c r="A8" s="55">
        <v>2</v>
      </c>
      <c r="B8" s="61"/>
      <c r="C8" s="67">
        <f ca="1" t="shared" si="0"/>
      </c>
      <c r="D8" s="62"/>
      <c r="E8" s="61"/>
      <c r="F8" s="61"/>
      <c r="G8" s="61"/>
      <c r="H8" s="61"/>
      <c r="I8" s="61"/>
      <c r="J8" s="61"/>
      <c r="K8" s="61"/>
      <c r="L8" s="63"/>
      <c r="M8" s="62"/>
      <c r="N8" s="61"/>
      <c r="O8" s="61"/>
      <c r="P8" s="61"/>
      <c r="Q8" s="61"/>
      <c r="R8" s="61"/>
      <c r="S8" s="61"/>
      <c r="T8" s="61"/>
      <c r="U8" s="63"/>
      <c r="V8" s="62"/>
      <c r="W8" s="61"/>
      <c r="X8" s="61"/>
      <c r="Y8" s="61"/>
      <c r="Z8" s="61"/>
      <c r="AA8" s="61"/>
      <c r="AB8" s="61"/>
      <c r="AC8" s="61"/>
      <c r="AD8" s="63"/>
      <c r="AE8" s="62"/>
      <c r="AF8" s="61"/>
      <c r="AG8" s="61"/>
      <c r="AH8" s="61"/>
      <c r="AI8" s="61"/>
      <c r="AJ8" s="61"/>
      <c r="AK8" s="61"/>
      <c r="AL8" s="61"/>
      <c r="AM8" s="63"/>
      <c r="AN8" s="62"/>
      <c r="AO8" s="61"/>
      <c r="AP8" s="61"/>
      <c r="AQ8" s="61"/>
      <c r="AR8" s="61"/>
      <c r="AS8" s="61"/>
      <c r="AT8" s="61"/>
      <c r="AU8" s="61"/>
      <c r="AV8" s="63"/>
    </row>
    <row r="9" spans="1:48" ht="12">
      <c r="A9" s="55">
        <v>3</v>
      </c>
      <c r="B9" s="61"/>
      <c r="C9" s="67">
        <f ca="1" t="shared" si="0"/>
      </c>
      <c r="D9" s="62"/>
      <c r="E9" s="61"/>
      <c r="F9" s="61"/>
      <c r="G9" s="61"/>
      <c r="H9" s="61"/>
      <c r="I9" s="61"/>
      <c r="J9" s="61"/>
      <c r="K9" s="61"/>
      <c r="L9" s="63"/>
      <c r="M9" s="62"/>
      <c r="N9" s="61"/>
      <c r="O9" s="61"/>
      <c r="P9" s="61"/>
      <c r="Q9" s="61"/>
      <c r="R9" s="61"/>
      <c r="S9" s="61"/>
      <c r="T9" s="61"/>
      <c r="U9" s="63"/>
      <c r="V9" s="62"/>
      <c r="W9" s="61"/>
      <c r="X9" s="61"/>
      <c r="Y9" s="61"/>
      <c r="Z9" s="61"/>
      <c r="AA9" s="61"/>
      <c r="AB9" s="61"/>
      <c r="AC9" s="61"/>
      <c r="AD9" s="63"/>
      <c r="AE9" s="62"/>
      <c r="AF9" s="61"/>
      <c r="AG9" s="61"/>
      <c r="AH9" s="61"/>
      <c r="AI9" s="61"/>
      <c r="AJ9" s="61"/>
      <c r="AK9" s="61"/>
      <c r="AL9" s="61"/>
      <c r="AM9" s="63"/>
      <c r="AN9" s="62"/>
      <c r="AO9" s="61"/>
      <c r="AP9" s="61"/>
      <c r="AQ9" s="61"/>
      <c r="AR9" s="61"/>
      <c r="AS9" s="61"/>
      <c r="AT9" s="61"/>
      <c r="AU9" s="61"/>
      <c r="AV9" s="63"/>
    </row>
    <row r="10" spans="1:48" ht="12">
      <c r="A10" s="55">
        <v>4</v>
      </c>
      <c r="B10" s="61"/>
      <c r="C10" s="67">
        <f ca="1" t="shared" si="0"/>
      </c>
      <c r="D10" s="62"/>
      <c r="E10" s="61"/>
      <c r="F10" s="61"/>
      <c r="G10" s="61"/>
      <c r="H10" s="61"/>
      <c r="I10" s="61"/>
      <c r="J10" s="61"/>
      <c r="K10" s="61"/>
      <c r="L10" s="63"/>
      <c r="M10" s="62"/>
      <c r="N10" s="61"/>
      <c r="O10" s="61"/>
      <c r="P10" s="61"/>
      <c r="Q10" s="61"/>
      <c r="R10" s="61"/>
      <c r="S10" s="61"/>
      <c r="T10" s="61"/>
      <c r="U10" s="63"/>
      <c r="V10" s="62"/>
      <c r="W10" s="61"/>
      <c r="X10" s="61"/>
      <c r="Y10" s="61"/>
      <c r="Z10" s="61"/>
      <c r="AA10" s="61"/>
      <c r="AB10" s="61"/>
      <c r="AC10" s="61"/>
      <c r="AD10" s="63"/>
      <c r="AE10" s="62"/>
      <c r="AF10" s="61"/>
      <c r="AG10" s="61"/>
      <c r="AH10" s="61"/>
      <c r="AI10" s="61"/>
      <c r="AJ10" s="61"/>
      <c r="AK10" s="61"/>
      <c r="AL10" s="61"/>
      <c r="AM10" s="63"/>
      <c r="AN10" s="62"/>
      <c r="AO10" s="61"/>
      <c r="AP10" s="61"/>
      <c r="AQ10" s="61"/>
      <c r="AR10" s="61"/>
      <c r="AS10" s="61"/>
      <c r="AT10" s="61"/>
      <c r="AU10" s="61"/>
      <c r="AV10" s="63"/>
    </row>
    <row r="11" spans="1:48" ht="12">
      <c r="A11" s="55">
        <v>5</v>
      </c>
      <c r="B11" s="61"/>
      <c r="C11" s="67">
        <f ca="1" t="shared" si="0"/>
      </c>
      <c r="D11" s="62"/>
      <c r="E11" s="61"/>
      <c r="F11" s="61"/>
      <c r="G11" s="61"/>
      <c r="H11" s="61"/>
      <c r="I11" s="61"/>
      <c r="J11" s="61"/>
      <c r="K11" s="61"/>
      <c r="L11" s="63"/>
      <c r="M11" s="62"/>
      <c r="N11" s="61"/>
      <c r="O11" s="61"/>
      <c r="P11" s="61"/>
      <c r="Q11" s="61"/>
      <c r="R11" s="61"/>
      <c r="S11" s="61"/>
      <c r="T11" s="61"/>
      <c r="U11" s="63"/>
      <c r="V11" s="62"/>
      <c r="W11" s="61"/>
      <c r="X11" s="61"/>
      <c r="Y11" s="61"/>
      <c r="Z11" s="61"/>
      <c r="AA11" s="61"/>
      <c r="AB11" s="61"/>
      <c r="AC11" s="61"/>
      <c r="AD11" s="63"/>
      <c r="AE11" s="62"/>
      <c r="AF11" s="61"/>
      <c r="AG11" s="61"/>
      <c r="AH11" s="61"/>
      <c r="AI11" s="61"/>
      <c r="AJ11" s="61"/>
      <c r="AK11" s="61"/>
      <c r="AL11" s="61"/>
      <c r="AM11" s="63"/>
      <c r="AN11" s="62"/>
      <c r="AO11" s="61"/>
      <c r="AP11" s="61"/>
      <c r="AQ11" s="61"/>
      <c r="AR11" s="61"/>
      <c r="AS11" s="61"/>
      <c r="AT11" s="61"/>
      <c r="AU11" s="61"/>
      <c r="AV11" s="63"/>
    </row>
    <row r="12" spans="1:48" ht="12">
      <c r="A12" s="55">
        <v>6</v>
      </c>
      <c r="B12" s="61"/>
      <c r="C12" s="67">
        <f ca="1" t="shared" si="0"/>
      </c>
      <c r="D12" s="62"/>
      <c r="E12" s="61"/>
      <c r="F12" s="61"/>
      <c r="G12" s="61"/>
      <c r="H12" s="61"/>
      <c r="I12" s="61"/>
      <c r="J12" s="61"/>
      <c r="K12" s="61"/>
      <c r="L12" s="63"/>
      <c r="M12" s="62"/>
      <c r="N12" s="61"/>
      <c r="O12" s="61"/>
      <c r="P12" s="61"/>
      <c r="Q12" s="61"/>
      <c r="R12" s="61"/>
      <c r="S12" s="61"/>
      <c r="T12" s="61"/>
      <c r="U12" s="63"/>
      <c r="V12" s="62"/>
      <c r="W12" s="61"/>
      <c r="X12" s="61"/>
      <c r="Y12" s="61"/>
      <c r="Z12" s="61"/>
      <c r="AA12" s="61"/>
      <c r="AB12" s="61"/>
      <c r="AC12" s="61"/>
      <c r="AD12" s="63"/>
      <c r="AE12" s="62"/>
      <c r="AF12" s="61"/>
      <c r="AG12" s="61"/>
      <c r="AH12" s="61"/>
      <c r="AI12" s="61"/>
      <c r="AJ12" s="61"/>
      <c r="AK12" s="61"/>
      <c r="AL12" s="61"/>
      <c r="AM12" s="63"/>
      <c r="AN12" s="62"/>
      <c r="AO12" s="61"/>
      <c r="AP12" s="61"/>
      <c r="AQ12" s="61"/>
      <c r="AR12" s="61"/>
      <c r="AS12" s="61"/>
      <c r="AT12" s="61"/>
      <c r="AU12" s="61"/>
      <c r="AV12" s="63"/>
    </row>
    <row r="13" spans="1:48" ht="12">
      <c r="A13" s="55">
        <v>7</v>
      </c>
      <c r="B13" s="61"/>
      <c r="C13" s="67">
        <f ca="1" t="shared" si="0"/>
      </c>
      <c r="D13" s="62"/>
      <c r="E13" s="61"/>
      <c r="F13" s="61"/>
      <c r="G13" s="61"/>
      <c r="H13" s="61"/>
      <c r="I13" s="61"/>
      <c r="J13" s="61"/>
      <c r="K13" s="61"/>
      <c r="L13" s="63"/>
      <c r="M13" s="62"/>
      <c r="N13" s="61"/>
      <c r="O13" s="61"/>
      <c r="P13" s="61"/>
      <c r="Q13" s="61"/>
      <c r="R13" s="61"/>
      <c r="S13" s="61"/>
      <c r="T13" s="61"/>
      <c r="U13" s="63"/>
      <c r="V13" s="62"/>
      <c r="W13" s="61"/>
      <c r="X13" s="61"/>
      <c r="Y13" s="61"/>
      <c r="Z13" s="61"/>
      <c r="AA13" s="61"/>
      <c r="AB13" s="61"/>
      <c r="AC13" s="61"/>
      <c r="AD13" s="63"/>
      <c r="AE13" s="62"/>
      <c r="AF13" s="61"/>
      <c r="AG13" s="61"/>
      <c r="AH13" s="61"/>
      <c r="AI13" s="61"/>
      <c r="AJ13" s="61"/>
      <c r="AK13" s="61"/>
      <c r="AL13" s="61"/>
      <c r="AM13" s="63"/>
      <c r="AN13" s="62"/>
      <c r="AO13" s="61"/>
      <c r="AP13" s="61"/>
      <c r="AQ13" s="61"/>
      <c r="AR13" s="61"/>
      <c r="AS13" s="61"/>
      <c r="AT13" s="61"/>
      <c r="AU13" s="61"/>
      <c r="AV13" s="63"/>
    </row>
    <row r="14" spans="1:48" ht="12">
      <c r="A14" s="55">
        <f ca="1">LARGE(INDIRECT("$A$7:A"&amp;ROW()-1),1)+1</f>
        <v>8</v>
      </c>
      <c r="B14" s="64"/>
      <c r="C14" s="67">
        <f ca="1" t="shared" si="0"/>
      </c>
      <c r="D14" s="65"/>
      <c r="E14" s="64"/>
      <c r="F14" s="64"/>
      <c r="G14" s="64"/>
      <c r="H14" s="64"/>
      <c r="I14" s="64"/>
      <c r="J14" s="64"/>
      <c r="K14" s="64"/>
      <c r="L14" s="66"/>
      <c r="M14" s="65"/>
      <c r="N14" s="64"/>
      <c r="O14" s="64"/>
      <c r="P14" s="64"/>
      <c r="Q14" s="64"/>
      <c r="R14" s="64"/>
      <c r="S14" s="64"/>
      <c r="T14" s="64"/>
      <c r="U14" s="66"/>
      <c r="V14" s="65"/>
      <c r="W14" s="64"/>
      <c r="X14" s="64"/>
      <c r="Y14" s="64"/>
      <c r="Z14" s="64"/>
      <c r="AA14" s="64"/>
      <c r="AB14" s="64"/>
      <c r="AC14" s="64"/>
      <c r="AD14" s="66"/>
      <c r="AE14" s="65"/>
      <c r="AF14" s="64"/>
      <c r="AG14" s="64"/>
      <c r="AH14" s="64"/>
      <c r="AI14" s="64"/>
      <c r="AJ14" s="64"/>
      <c r="AK14" s="64"/>
      <c r="AL14" s="64"/>
      <c r="AM14" s="66"/>
      <c r="AN14" s="65"/>
      <c r="AO14" s="64"/>
      <c r="AP14" s="64"/>
      <c r="AQ14" s="64"/>
      <c r="AR14" s="64"/>
      <c r="AS14" s="64"/>
      <c r="AT14" s="64"/>
      <c r="AU14" s="64"/>
      <c r="AV14" s="66"/>
    </row>
    <row r="15" spans="1:48" ht="12">
      <c r="A15" s="55">
        <f ca="1">LARGE(INDIRECT("$A$7:A"&amp;ROW()-1),1)+1</f>
        <v>9</v>
      </c>
      <c r="B15" s="64"/>
      <c r="C15" s="67">
        <f ca="1" t="shared" si="0"/>
      </c>
      <c r="D15" s="65"/>
      <c r="E15" s="64"/>
      <c r="F15" s="64"/>
      <c r="G15" s="64"/>
      <c r="H15" s="64"/>
      <c r="I15" s="64"/>
      <c r="J15" s="64"/>
      <c r="K15" s="64"/>
      <c r="L15" s="66"/>
      <c r="M15" s="65"/>
      <c r="N15" s="64"/>
      <c r="O15" s="64"/>
      <c r="P15" s="64"/>
      <c r="Q15" s="64"/>
      <c r="R15" s="64"/>
      <c r="S15" s="64"/>
      <c r="T15" s="64"/>
      <c r="U15" s="66"/>
      <c r="V15" s="65"/>
      <c r="W15" s="64"/>
      <c r="X15" s="64"/>
      <c r="Y15" s="64"/>
      <c r="Z15" s="64"/>
      <c r="AA15" s="64"/>
      <c r="AB15" s="64"/>
      <c r="AC15" s="64"/>
      <c r="AD15" s="66"/>
      <c r="AE15" s="65"/>
      <c r="AF15" s="64"/>
      <c r="AG15" s="64"/>
      <c r="AH15" s="64"/>
      <c r="AI15" s="64"/>
      <c r="AJ15" s="64"/>
      <c r="AK15" s="64"/>
      <c r="AL15" s="64"/>
      <c r="AM15" s="66"/>
      <c r="AN15" s="65"/>
      <c r="AO15" s="64"/>
      <c r="AP15" s="64"/>
      <c r="AQ15" s="64"/>
      <c r="AR15" s="64"/>
      <c r="AS15" s="64"/>
      <c r="AT15" s="64"/>
      <c r="AU15" s="64"/>
      <c r="AV15" s="66"/>
    </row>
    <row r="16" spans="1:48" ht="12">
      <c r="A16" s="55">
        <f ca="1">LARGE(INDIRECT("$A$7:A"&amp;ROW()-1),1)+1</f>
        <v>10</v>
      </c>
      <c r="B16" s="64"/>
      <c r="C16" s="67">
        <f ca="1" t="shared" si="0"/>
      </c>
      <c r="D16" s="65"/>
      <c r="E16" s="64"/>
      <c r="F16" s="64"/>
      <c r="G16" s="64"/>
      <c r="H16" s="64"/>
      <c r="I16" s="64"/>
      <c r="J16" s="64"/>
      <c r="K16" s="64"/>
      <c r="L16" s="66"/>
      <c r="M16" s="65"/>
      <c r="N16" s="64"/>
      <c r="O16" s="64"/>
      <c r="P16" s="64"/>
      <c r="Q16" s="64"/>
      <c r="R16" s="64"/>
      <c r="S16" s="64"/>
      <c r="T16" s="64"/>
      <c r="U16" s="66"/>
      <c r="V16" s="65"/>
      <c r="W16" s="64"/>
      <c r="X16" s="64"/>
      <c r="Y16" s="64"/>
      <c r="Z16" s="64"/>
      <c r="AA16" s="64"/>
      <c r="AB16" s="64"/>
      <c r="AC16" s="64"/>
      <c r="AD16" s="66"/>
      <c r="AE16" s="65"/>
      <c r="AF16" s="64"/>
      <c r="AG16" s="64"/>
      <c r="AH16" s="64"/>
      <c r="AI16" s="64"/>
      <c r="AJ16" s="64"/>
      <c r="AK16" s="64"/>
      <c r="AL16" s="64"/>
      <c r="AM16" s="66"/>
      <c r="AN16" s="65"/>
      <c r="AO16" s="64"/>
      <c r="AP16" s="64"/>
      <c r="AQ16" s="64"/>
      <c r="AR16" s="64"/>
      <c r="AS16" s="64"/>
      <c r="AT16" s="64"/>
      <c r="AU16" s="64"/>
      <c r="AV16" s="66"/>
    </row>
    <row r="17" spans="1:48" ht="12">
      <c r="A17" s="55">
        <f ca="1">LARGE(INDIRECT("$A$7:A"&amp;ROW()-1),1)+1</f>
        <v>11</v>
      </c>
      <c r="B17" s="64"/>
      <c r="C17" s="67">
        <f ca="1" t="shared" si="0"/>
      </c>
      <c r="D17" s="65"/>
      <c r="E17" s="64"/>
      <c r="F17" s="64"/>
      <c r="G17" s="64"/>
      <c r="H17" s="64"/>
      <c r="I17" s="64"/>
      <c r="J17" s="64"/>
      <c r="K17" s="64"/>
      <c r="L17" s="66"/>
      <c r="M17" s="65"/>
      <c r="N17" s="64"/>
      <c r="O17" s="64"/>
      <c r="P17" s="64"/>
      <c r="Q17" s="64"/>
      <c r="R17" s="64"/>
      <c r="S17" s="64"/>
      <c r="T17" s="64"/>
      <c r="U17" s="66"/>
      <c r="V17" s="65"/>
      <c r="W17" s="64"/>
      <c r="X17" s="64"/>
      <c r="Y17" s="64"/>
      <c r="Z17" s="64"/>
      <c r="AA17" s="64"/>
      <c r="AB17" s="64"/>
      <c r="AC17" s="64"/>
      <c r="AD17" s="66"/>
      <c r="AE17" s="65"/>
      <c r="AF17" s="64"/>
      <c r="AG17" s="64"/>
      <c r="AH17" s="64"/>
      <c r="AI17" s="64"/>
      <c r="AJ17" s="64"/>
      <c r="AK17" s="64"/>
      <c r="AL17" s="64"/>
      <c r="AM17" s="66"/>
      <c r="AN17" s="65"/>
      <c r="AO17" s="64"/>
      <c r="AP17" s="64"/>
      <c r="AQ17" s="64"/>
      <c r="AR17" s="64"/>
      <c r="AS17" s="64"/>
      <c r="AT17" s="64"/>
      <c r="AU17" s="64"/>
      <c r="AV17" s="66"/>
    </row>
    <row r="18" spans="1:48" ht="12" customHeight="1" hidden="1">
      <c r="A18" s="55">
        <f ca="1">LARGE(INDIRECT("$A$7:A"&amp;ROW()-1),1)+1</f>
        <v>12</v>
      </c>
      <c r="B18" s="64"/>
      <c r="C18" s="67">
        <f ca="1" t="shared" si="0"/>
      </c>
      <c r="D18" s="65"/>
      <c r="E18" s="64"/>
      <c r="F18" s="64"/>
      <c r="G18" s="64"/>
      <c r="H18" s="64"/>
      <c r="I18" s="64"/>
      <c r="J18" s="64"/>
      <c r="K18" s="64"/>
      <c r="L18" s="66"/>
      <c r="M18" s="65"/>
      <c r="N18" s="64"/>
      <c r="O18" s="64"/>
      <c r="P18" s="64"/>
      <c r="Q18" s="64"/>
      <c r="R18" s="64"/>
      <c r="S18" s="64"/>
      <c r="T18" s="64"/>
      <c r="U18" s="66"/>
      <c r="V18" s="65"/>
      <c r="W18" s="64"/>
      <c r="X18" s="64"/>
      <c r="Y18" s="64"/>
      <c r="Z18" s="64"/>
      <c r="AA18" s="64"/>
      <c r="AB18" s="64"/>
      <c r="AC18" s="64"/>
      <c r="AD18" s="66"/>
      <c r="AE18" s="65"/>
      <c r="AF18" s="64"/>
      <c r="AG18" s="64"/>
      <c r="AH18" s="64"/>
      <c r="AI18" s="64"/>
      <c r="AJ18" s="64"/>
      <c r="AK18" s="64"/>
      <c r="AL18" s="64"/>
      <c r="AM18" s="66"/>
      <c r="AN18" s="65"/>
      <c r="AO18" s="64"/>
      <c r="AP18" s="64"/>
      <c r="AQ18" s="64"/>
      <c r="AR18" s="64"/>
      <c r="AS18" s="64"/>
      <c r="AT18" s="64"/>
      <c r="AU18" s="64"/>
      <c r="AV18" s="66"/>
    </row>
    <row r="19" spans="1:48" ht="12.75" thickBot="1">
      <c r="A19" s="55"/>
      <c r="B19" s="57" t="s">
        <v>704</v>
      </c>
      <c r="C19" s="68"/>
      <c r="D19" s="58">
        <f aca="true" t="shared" si="1" ref="D19:L19">SUM(D7:D18)</f>
        <v>0</v>
      </c>
      <c r="E19" s="59">
        <f t="shared" si="1"/>
        <v>0</v>
      </c>
      <c r="F19" s="59">
        <f t="shared" si="1"/>
        <v>0</v>
      </c>
      <c r="G19" s="59">
        <f t="shared" si="1"/>
        <v>0</v>
      </c>
      <c r="H19" s="59">
        <f t="shared" si="1"/>
        <v>0</v>
      </c>
      <c r="I19" s="59">
        <f t="shared" si="1"/>
        <v>0</v>
      </c>
      <c r="J19" s="59">
        <f t="shared" si="1"/>
        <v>0</v>
      </c>
      <c r="K19" s="59">
        <f t="shared" si="1"/>
        <v>0</v>
      </c>
      <c r="L19" s="60">
        <f t="shared" si="1"/>
        <v>0</v>
      </c>
      <c r="M19" s="58">
        <f aca="true" t="shared" si="2" ref="M19:AM19">SUM(M7:M18)</f>
        <v>0</v>
      </c>
      <c r="N19" s="59">
        <f t="shared" si="2"/>
        <v>0</v>
      </c>
      <c r="O19" s="59">
        <f t="shared" si="2"/>
        <v>0</v>
      </c>
      <c r="P19" s="59">
        <f t="shared" si="2"/>
        <v>0</v>
      </c>
      <c r="Q19" s="59">
        <f t="shared" si="2"/>
        <v>0</v>
      </c>
      <c r="R19" s="59">
        <f t="shared" si="2"/>
        <v>0</v>
      </c>
      <c r="S19" s="59">
        <f t="shared" si="2"/>
        <v>0</v>
      </c>
      <c r="T19" s="59">
        <f t="shared" si="2"/>
        <v>0</v>
      </c>
      <c r="U19" s="60">
        <f t="shared" si="2"/>
        <v>0</v>
      </c>
      <c r="V19" s="58">
        <f t="shared" si="2"/>
        <v>0</v>
      </c>
      <c r="W19" s="59">
        <f t="shared" si="2"/>
        <v>0</v>
      </c>
      <c r="X19" s="59">
        <f t="shared" si="2"/>
        <v>0</v>
      </c>
      <c r="Y19" s="59">
        <f t="shared" si="2"/>
        <v>0</v>
      </c>
      <c r="Z19" s="59">
        <f t="shared" si="2"/>
        <v>0</v>
      </c>
      <c r="AA19" s="59">
        <f t="shared" si="2"/>
        <v>0</v>
      </c>
      <c r="AB19" s="59">
        <f t="shared" si="2"/>
        <v>0</v>
      </c>
      <c r="AC19" s="59">
        <f t="shared" si="2"/>
        <v>0</v>
      </c>
      <c r="AD19" s="60">
        <f t="shared" si="2"/>
        <v>0</v>
      </c>
      <c r="AE19" s="58">
        <f t="shared" si="2"/>
        <v>0</v>
      </c>
      <c r="AF19" s="59">
        <f t="shared" si="2"/>
        <v>0</v>
      </c>
      <c r="AG19" s="59">
        <f t="shared" si="2"/>
        <v>0</v>
      </c>
      <c r="AH19" s="59">
        <f t="shared" si="2"/>
        <v>0</v>
      </c>
      <c r="AI19" s="59">
        <f t="shared" si="2"/>
        <v>0</v>
      </c>
      <c r="AJ19" s="59">
        <f t="shared" si="2"/>
        <v>0</v>
      </c>
      <c r="AK19" s="59">
        <f t="shared" si="2"/>
        <v>0</v>
      </c>
      <c r="AL19" s="59">
        <f t="shared" si="2"/>
        <v>0</v>
      </c>
      <c r="AM19" s="60">
        <f t="shared" si="2"/>
        <v>0</v>
      </c>
      <c r="AN19" s="58">
        <f aca="true" t="shared" si="3" ref="AN19:AV19">SUM(AN7:AN18)</f>
        <v>0</v>
      </c>
      <c r="AO19" s="59">
        <f t="shared" si="3"/>
        <v>0</v>
      </c>
      <c r="AP19" s="59">
        <f t="shared" si="3"/>
        <v>0</v>
      </c>
      <c r="AQ19" s="59">
        <f t="shared" si="3"/>
        <v>0</v>
      </c>
      <c r="AR19" s="59">
        <f t="shared" si="3"/>
        <v>0</v>
      </c>
      <c r="AS19" s="59">
        <f t="shared" si="3"/>
        <v>0</v>
      </c>
      <c r="AT19" s="59">
        <f t="shared" si="3"/>
        <v>0</v>
      </c>
      <c r="AU19" s="59">
        <f t="shared" si="3"/>
        <v>0</v>
      </c>
      <c r="AV19" s="60">
        <f t="shared" si="3"/>
        <v>0</v>
      </c>
    </row>
    <row r="20" spans="1:48" ht="12">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row>
    <row r="21" spans="1:48" ht="12">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row>
    <row r="22" spans="1:48" ht="12">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row>
    <row r="23" spans="1:48" ht="12">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row>
    <row r="24" spans="1:48" ht="12">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row>
    <row r="25" spans="1:48" ht="12">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row>
    <row r="26" spans="1:48" ht="12">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row>
    <row r="27" spans="1:48" ht="12">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row>
    <row r="28" spans="1:48" ht="12">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row>
    <row r="29" spans="1:48" ht="12">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row>
    <row r="30" spans="1:48" ht="12">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row>
    <row r="31" spans="1:48" ht="1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row>
    <row r="32" spans="1:48" ht="1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row>
    <row r="33" spans="1:48" ht="12">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row>
    <row r="34" spans="1:48" ht="1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row>
    <row r="35" spans="1:48" ht="12">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row>
    <row r="36" spans="1:48" ht="1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row>
    <row r="37" spans="1:48" ht="1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row>
    <row r="38" spans="1:48" ht="1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row>
    <row r="39" spans="1:48" ht="1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row>
    <row r="40" spans="1:48" ht="1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row>
    <row r="41" spans="1:48" ht="1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row>
    <row r="42" spans="1:48" ht="1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row>
    <row r="43" spans="1:48" ht="1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row>
    <row r="44" spans="1:48" ht="1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row>
    <row r="45" spans="1:48" ht="12">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row>
    <row r="46" spans="1:48" ht="12">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row>
    <row r="47" spans="1:48" ht="12">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row>
    <row r="48" spans="1:48" ht="1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row>
    <row r="49" spans="1:48" ht="12">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row>
    <row r="50" spans="1:48" ht="1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row>
  </sheetData>
  <sheetProtection password="C595" sheet="1" selectLockedCells="1"/>
  <mergeCells count="5">
    <mergeCell ref="D5:L5"/>
    <mergeCell ref="M5:U5"/>
    <mergeCell ref="V5:AD5"/>
    <mergeCell ref="AE5:AM5"/>
    <mergeCell ref="AN5:AV5"/>
  </mergeCells>
  <dataValidations count="1">
    <dataValidation type="list" allowBlank="1" showInputMessage="1" showErrorMessage="1" sqref="B7:B18">
      <formula1>AllLAs</formula1>
    </dataValidation>
  </dataValidations>
  <printOptions/>
  <pageMargins left="0.7" right="0.7" top="0.75" bottom="0.75"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7"/>
  <dimension ref="C1:S326"/>
  <sheetViews>
    <sheetView zoomScalePageLayoutView="0" workbookViewId="0" topLeftCell="K1">
      <selection activeCell="O10" sqref="O10"/>
    </sheetView>
  </sheetViews>
  <sheetFormatPr defaultColWidth="9.140625" defaultRowHeight="12.75"/>
  <cols>
    <col min="1" max="2" width="0" style="0" hidden="1" customWidth="1"/>
    <col min="3" max="3" width="33.28125" style="0" bestFit="1" customWidth="1"/>
    <col min="5" max="5" width="20.7109375" style="0" customWidth="1"/>
    <col min="7" max="7" width="32.57421875" style="0" bestFit="1" customWidth="1"/>
    <col min="9" max="9" width="32.57421875" style="0" bestFit="1" customWidth="1"/>
    <col min="12" max="12" width="25.57421875" style="0" bestFit="1" customWidth="1"/>
    <col min="13" max="13" width="27.140625" style="0" bestFit="1" customWidth="1"/>
    <col min="18" max="18" width="18.57421875" style="0" customWidth="1"/>
  </cols>
  <sheetData>
    <row r="1" spans="3:19" ht="12.75">
      <c r="C1" t="s">
        <v>350</v>
      </c>
      <c r="E1" t="s">
        <v>347</v>
      </c>
      <c r="F1" t="s">
        <v>352</v>
      </c>
      <c r="G1" t="s">
        <v>8</v>
      </c>
      <c r="I1" t="s">
        <v>8</v>
      </c>
      <c r="J1" t="s">
        <v>2</v>
      </c>
      <c r="K1" t="s">
        <v>297</v>
      </c>
      <c r="L1" t="s">
        <v>320</v>
      </c>
      <c r="M1" t="s">
        <v>324</v>
      </c>
      <c r="O1" s="1" t="s">
        <v>0</v>
      </c>
      <c r="P1" s="1" t="s">
        <v>1</v>
      </c>
      <c r="R1" s="54" t="s">
        <v>705</v>
      </c>
      <c r="S1" s="54" t="s">
        <v>710</v>
      </c>
    </row>
    <row r="2" spans="3:19" ht="12.75">
      <c r="C2" t="s">
        <v>347</v>
      </c>
      <c r="E2" t="s">
        <v>347</v>
      </c>
      <c r="F2" t="s">
        <v>353</v>
      </c>
      <c r="G2" t="s">
        <v>11</v>
      </c>
      <c r="I2" t="s">
        <v>9</v>
      </c>
      <c r="J2" t="s">
        <v>3</v>
      </c>
      <c r="K2" t="s">
        <v>298</v>
      </c>
      <c r="L2" t="s">
        <v>321</v>
      </c>
      <c r="M2" t="s">
        <v>325</v>
      </c>
      <c r="O2" s="1">
        <v>1</v>
      </c>
      <c r="P2" s="1">
        <v>30</v>
      </c>
      <c r="R2" s="54" t="s">
        <v>706</v>
      </c>
      <c r="S2" s="54" t="s">
        <v>708</v>
      </c>
    </row>
    <row r="3" spans="3:19" ht="12.75">
      <c r="C3" t="s">
        <v>5</v>
      </c>
      <c r="E3" t="s">
        <v>347</v>
      </c>
      <c r="F3" t="s">
        <v>354</v>
      </c>
      <c r="G3" t="s">
        <v>13</v>
      </c>
      <c r="I3" t="s">
        <v>10</v>
      </c>
      <c r="K3" t="s">
        <v>699</v>
      </c>
      <c r="L3" t="s">
        <v>322</v>
      </c>
      <c r="M3" t="s">
        <v>326</v>
      </c>
      <c r="O3" s="1">
        <v>2</v>
      </c>
      <c r="P3" s="1">
        <v>45</v>
      </c>
      <c r="R3" s="54" t="s">
        <v>707</v>
      </c>
      <c r="S3" s="54" t="s">
        <v>709</v>
      </c>
    </row>
    <row r="4" spans="3:16" ht="12.75">
      <c r="C4" t="s">
        <v>348</v>
      </c>
      <c r="E4" t="s">
        <v>347</v>
      </c>
      <c r="F4" t="s">
        <v>355</v>
      </c>
      <c r="G4" t="s">
        <v>15</v>
      </c>
      <c r="I4" t="s">
        <v>11</v>
      </c>
      <c r="L4" t="s">
        <v>323</v>
      </c>
      <c r="O4" s="1">
        <v>3</v>
      </c>
      <c r="P4" s="1">
        <v>57</v>
      </c>
    </row>
    <row r="5" spans="3:16" ht="12.75">
      <c r="C5" t="s">
        <v>351</v>
      </c>
      <c r="E5" t="s">
        <v>347</v>
      </c>
      <c r="F5" t="s">
        <v>356</v>
      </c>
      <c r="G5" t="s">
        <v>20</v>
      </c>
      <c r="I5" t="s">
        <v>12</v>
      </c>
      <c r="O5" s="1">
        <v>4</v>
      </c>
      <c r="P5" s="1">
        <v>67</v>
      </c>
    </row>
    <row r="6" spans="3:16" ht="12.75">
      <c r="C6" t="s">
        <v>6</v>
      </c>
      <c r="E6" t="s">
        <v>347</v>
      </c>
      <c r="F6" t="s">
        <v>357</v>
      </c>
      <c r="G6" t="s">
        <v>34</v>
      </c>
      <c r="I6" t="s">
        <v>13</v>
      </c>
      <c r="O6" s="1">
        <v>5</v>
      </c>
      <c r="P6" s="1">
        <v>82</v>
      </c>
    </row>
    <row r="7" spans="3:16" ht="12.75">
      <c r="C7" t="s">
        <v>7</v>
      </c>
      <c r="E7" t="s">
        <v>347</v>
      </c>
      <c r="F7" t="s">
        <v>358</v>
      </c>
      <c r="G7" t="s">
        <v>35</v>
      </c>
      <c r="I7" t="s">
        <v>14</v>
      </c>
      <c r="O7" s="1">
        <v>6</v>
      </c>
      <c r="P7" s="1">
        <v>95</v>
      </c>
    </row>
    <row r="8" spans="5:16" ht="12.75">
      <c r="E8" t="s">
        <v>347</v>
      </c>
      <c r="F8" t="s">
        <v>359</v>
      </c>
      <c r="G8" t="s">
        <v>37</v>
      </c>
      <c r="I8" t="s">
        <v>15</v>
      </c>
      <c r="O8" s="1">
        <v>7</v>
      </c>
      <c r="P8" s="1">
        <v>108</v>
      </c>
    </row>
    <row r="9" spans="5:16" ht="12.75">
      <c r="E9" t="s">
        <v>347</v>
      </c>
      <c r="F9" t="s">
        <v>360</v>
      </c>
      <c r="G9" t="s">
        <v>38</v>
      </c>
      <c r="I9" t="s">
        <v>16</v>
      </c>
      <c r="O9" s="1">
        <v>8</v>
      </c>
      <c r="P9" s="1">
        <v>118</v>
      </c>
    </row>
    <row r="10" spans="5:16" ht="12.75">
      <c r="E10" t="s">
        <v>347</v>
      </c>
      <c r="F10" t="s">
        <v>361</v>
      </c>
      <c r="G10" t="s">
        <v>41</v>
      </c>
      <c r="I10" t="s">
        <v>17</v>
      </c>
      <c r="O10" s="1">
        <v>9</v>
      </c>
      <c r="P10" s="1">
        <v>128</v>
      </c>
    </row>
    <row r="11" spans="5:16" ht="12.75">
      <c r="E11" t="s">
        <v>347</v>
      </c>
      <c r="F11" t="s">
        <v>362</v>
      </c>
      <c r="G11" t="s">
        <v>46</v>
      </c>
      <c r="I11" t="s">
        <v>18</v>
      </c>
      <c r="O11" s="1">
        <v>10</v>
      </c>
      <c r="P11" s="1">
        <v>138</v>
      </c>
    </row>
    <row r="12" spans="5:16" ht="12.75">
      <c r="E12" t="s">
        <v>347</v>
      </c>
      <c r="F12" t="s">
        <v>363</v>
      </c>
      <c r="G12" t="s">
        <v>49</v>
      </c>
      <c r="I12" t="s">
        <v>19</v>
      </c>
      <c r="O12" s="1">
        <v>11</v>
      </c>
      <c r="P12" s="1">
        <v>148</v>
      </c>
    </row>
    <row r="13" spans="5:16" ht="12.75">
      <c r="E13" t="s">
        <v>347</v>
      </c>
      <c r="F13" t="s">
        <v>364</v>
      </c>
      <c r="G13" t="s">
        <v>51</v>
      </c>
      <c r="I13" t="s">
        <v>20</v>
      </c>
      <c r="O13" s="1">
        <v>12</v>
      </c>
      <c r="P13" s="1">
        <v>158</v>
      </c>
    </row>
    <row r="14" spans="5:16" ht="12.75">
      <c r="E14" t="s">
        <v>347</v>
      </c>
      <c r="F14" t="s">
        <v>365</v>
      </c>
      <c r="G14" t="s">
        <v>53</v>
      </c>
      <c r="I14" t="s">
        <v>21</v>
      </c>
      <c r="O14" s="1">
        <v>13</v>
      </c>
      <c r="P14" s="1">
        <v>168</v>
      </c>
    </row>
    <row r="15" spans="5:16" ht="12.75">
      <c r="E15" t="s">
        <v>347</v>
      </c>
      <c r="F15" t="s">
        <v>366</v>
      </c>
      <c r="G15" t="s">
        <v>57</v>
      </c>
      <c r="I15" t="s">
        <v>22</v>
      </c>
      <c r="O15" s="1">
        <v>14</v>
      </c>
      <c r="P15" s="1">
        <v>178</v>
      </c>
    </row>
    <row r="16" spans="5:16" ht="12.75">
      <c r="E16" t="s">
        <v>347</v>
      </c>
      <c r="F16" t="s">
        <v>367</v>
      </c>
      <c r="G16" t="s">
        <v>58</v>
      </c>
      <c r="I16" t="s">
        <v>633</v>
      </c>
      <c r="O16" s="1">
        <v>15</v>
      </c>
      <c r="P16" s="1">
        <v>188</v>
      </c>
    </row>
    <row r="17" spans="5:9" ht="12.75">
      <c r="E17" t="s">
        <v>347</v>
      </c>
      <c r="F17" t="s">
        <v>368</v>
      </c>
      <c r="G17" t="s">
        <v>369</v>
      </c>
      <c r="I17" t="s">
        <v>23</v>
      </c>
    </row>
    <row r="18" spans="5:9" ht="12.75">
      <c r="E18" t="s">
        <v>347</v>
      </c>
      <c r="F18" t="s">
        <v>370</v>
      </c>
      <c r="G18" t="s">
        <v>4</v>
      </c>
      <c r="I18" t="s">
        <v>24</v>
      </c>
    </row>
    <row r="19" spans="5:9" ht="12.75">
      <c r="E19" t="s">
        <v>347</v>
      </c>
      <c r="F19" t="s">
        <v>371</v>
      </c>
      <c r="G19" t="s">
        <v>66</v>
      </c>
      <c r="I19" t="s">
        <v>25</v>
      </c>
    </row>
    <row r="20" spans="5:9" ht="12.75">
      <c r="E20" t="s">
        <v>347</v>
      </c>
      <c r="F20" t="s">
        <v>372</v>
      </c>
      <c r="G20" t="s">
        <v>68</v>
      </c>
      <c r="I20" t="s">
        <v>26</v>
      </c>
    </row>
    <row r="21" spans="5:9" ht="12.75">
      <c r="E21" t="s">
        <v>347</v>
      </c>
      <c r="F21" t="s">
        <v>373</v>
      </c>
      <c r="G21" t="s">
        <v>70</v>
      </c>
      <c r="I21" t="s">
        <v>330</v>
      </c>
    </row>
    <row r="22" spans="5:9" ht="12.75">
      <c r="E22" t="s">
        <v>347</v>
      </c>
      <c r="F22" t="s">
        <v>374</v>
      </c>
      <c r="G22" t="s">
        <v>74</v>
      </c>
      <c r="I22" t="s">
        <v>27</v>
      </c>
    </row>
    <row r="23" spans="5:9" ht="12.75">
      <c r="E23" t="s">
        <v>347</v>
      </c>
      <c r="F23" t="s">
        <v>375</v>
      </c>
      <c r="G23" t="s">
        <v>77</v>
      </c>
      <c r="I23" t="s">
        <v>28</v>
      </c>
    </row>
    <row r="24" spans="5:9" ht="12.75">
      <c r="E24" t="s">
        <v>347</v>
      </c>
      <c r="F24" t="s">
        <v>376</v>
      </c>
      <c r="G24" t="s">
        <v>81</v>
      </c>
      <c r="I24" t="s">
        <v>29</v>
      </c>
    </row>
    <row r="25" spans="5:9" ht="12.75">
      <c r="E25" t="s">
        <v>347</v>
      </c>
      <c r="F25" t="s">
        <v>377</v>
      </c>
      <c r="G25" t="s">
        <v>85</v>
      </c>
      <c r="I25" t="s">
        <v>30</v>
      </c>
    </row>
    <row r="26" spans="5:9" ht="12.75">
      <c r="E26" t="s">
        <v>347</v>
      </c>
      <c r="F26" t="s">
        <v>378</v>
      </c>
      <c r="G26" t="s">
        <v>88</v>
      </c>
      <c r="I26" t="s">
        <v>31</v>
      </c>
    </row>
    <row r="27" spans="5:9" ht="12.75">
      <c r="E27" t="s">
        <v>347</v>
      </c>
      <c r="F27" t="s">
        <v>379</v>
      </c>
      <c r="G27" t="s">
        <v>90</v>
      </c>
      <c r="I27" t="s">
        <v>32</v>
      </c>
    </row>
    <row r="28" spans="5:9" ht="12.75">
      <c r="E28" t="s">
        <v>347</v>
      </c>
      <c r="F28" t="s">
        <v>380</v>
      </c>
      <c r="G28" t="s">
        <v>91</v>
      </c>
      <c r="I28" t="s">
        <v>33</v>
      </c>
    </row>
    <row r="29" spans="5:9" ht="12.75">
      <c r="E29" t="s">
        <v>347</v>
      </c>
      <c r="F29" t="s">
        <v>381</v>
      </c>
      <c r="G29" t="s">
        <v>95</v>
      </c>
      <c r="I29" t="s">
        <v>34</v>
      </c>
    </row>
    <row r="30" spans="5:9" ht="12.75">
      <c r="E30" t="s">
        <v>347</v>
      </c>
      <c r="F30" t="s">
        <v>382</v>
      </c>
      <c r="G30" t="s">
        <v>96</v>
      </c>
      <c r="I30" t="s">
        <v>35</v>
      </c>
    </row>
    <row r="31" spans="5:9" ht="12.75">
      <c r="E31" t="s">
        <v>347</v>
      </c>
      <c r="F31" t="s">
        <v>383</v>
      </c>
      <c r="G31" t="s">
        <v>103</v>
      </c>
      <c r="I31" t="s">
        <v>36</v>
      </c>
    </row>
    <row r="32" spans="5:9" ht="12.75">
      <c r="E32" t="s">
        <v>347</v>
      </c>
      <c r="F32" t="s">
        <v>384</v>
      </c>
      <c r="G32" t="s">
        <v>104</v>
      </c>
      <c r="I32" t="s">
        <v>37</v>
      </c>
    </row>
    <row r="33" spans="5:9" ht="12.75">
      <c r="E33" t="s">
        <v>347</v>
      </c>
      <c r="F33" t="s">
        <v>385</v>
      </c>
      <c r="G33" t="s">
        <v>106</v>
      </c>
      <c r="I33" t="s">
        <v>38</v>
      </c>
    </row>
    <row r="34" spans="5:9" ht="12.75">
      <c r="E34" t="s">
        <v>347</v>
      </c>
      <c r="F34" t="s">
        <v>386</v>
      </c>
      <c r="G34" t="s">
        <v>112</v>
      </c>
      <c r="I34" t="s">
        <v>39</v>
      </c>
    </row>
    <row r="35" spans="5:9" ht="12.75">
      <c r="E35" t="s">
        <v>347</v>
      </c>
      <c r="F35" t="s">
        <v>387</v>
      </c>
      <c r="G35" t="s">
        <v>117</v>
      </c>
      <c r="I35" t="s">
        <v>40</v>
      </c>
    </row>
    <row r="36" spans="5:9" ht="12.75">
      <c r="E36" t="s">
        <v>347</v>
      </c>
      <c r="F36" t="s">
        <v>388</v>
      </c>
      <c r="G36" t="s">
        <v>120</v>
      </c>
      <c r="I36" t="s">
        <v>41</v>
      </c>
    </row>
    <row r="37" spans="5:9" ht="12.75">
      <c r="E37" t="s">
        <v>347</v>
      </c>
      <c r="F37" t="s">
        <v>389</v>
      </c>
      <c r="G37" t="s">
        <v>124</v>
      </c>
      <c r="I37" t="s">
        <v>42</v>
      </c>
    </row>
    <row r="38" spans="5:9" ht="12.75">
      <c r="E38" t="s">
        <v>347</v>
      </c>
      <c r="F38" t="s">
        <v>390</v>
      </c>
      <c r="G38" t="s">
        <v>126</v>
      </c>
      <c r="I38" t="s">
        <v>43</v>
      </c>
    </row>
    <row r="39" spans="5:9" ht="12.75">
      <c r="E39" t="s">
        <v>347</v>
      </c>
      <c r="F39" t="s">
        <v>391</v>
      </c>
      <c r="G39" t="s">
        <v>128</v>
      </c>
      <c r="I39" t="s">
        <v>44</v>
      </c>
    </row>
    <row r="40" spans="5:9" ht="12.75">
      <c r="E40" t="s">
        <v>347</v>
      </c>
      <c r="F40" t="s">
        <v>392</v>
      </c>
      <c r="G40" t="s">
        <v>393</v>
      </c>
      <c r="I40" t="s">
        <v>45</v>
      </c>
    </row>
    <row r="41" spans="5:9" ht="12.75">
      <c r="E41" t="s">
        <v>347</v>
      </c>
      <c r="F41" t="s">
        <v>394</v>
      </c>
      <c r="G41" t="s">
        <v>140</v>
      </c>
      <c r="I41" t="s">
        <v>46</v>
      </c>
    </row>
    <row r="42" spans="5:9" ht="12.75">
      <c r="E42" t="s">
        <v>347</v>
      </c>
      <c r="F42" t="s">
        <v>395</v>
      </c>
      <c r="G42" t="s">
        <v>146</v>
      </c>
      <c r="I42" t="s">
        <v>47</v>
      </c>
    </row>
    <row r="43" spans="5:9" ht="12.75">
      <c r="E43" t="s">
        <v>347</v>
      </c>
      <c r="F43" t="s">
        <v>396</v>
      </c>
      <c r="G43" t="s">
        <v>147</v>
      </c>
      <c r="I43" t="s">
        <v>48</v>
      </c>
    </row>
    <row r="44" spans="5:9" ht="12.75">
      <c r="E44" t="s">
        <v>347</v>
      </c>
      <c r="F44" t="s">
        <v>397</v>
      </c>
      <c r="G44" t="s">
        <v>398</v>
      </c>
      <c r="I44" t="s">
        <v>49</v>
      </c>
    </row>
    <row r="45" spans="5:9" ht="12.75">
      <c r="E45" t="s">
        <v>347</v>
      </c>
      <c r="F45" t="s">
        <v>399</v>
      </c>
      <c r="G45" t="s">
        <v>155</v>
      </c>
      <c r="I45" t="s">
        <v>50</v>
      </c>
    </row>
    <row r="46" spans="5:9" ht="12.75">
      <c r="E46" t="s">
        <v>347</v>
      </c>
      <c r="F46" t="s">
        <v>400</v>
      </c>
      <c r="G46" t="s">
        <v>156</v>
      </c>
      <c r="I46" t="s">
        <v>51</v>
      </c>
    </row>
    <row r="47" spans="5:9" ht="12.75">
      <c r="E47" t="s">
        <v>347</v>
      </c>
      <c r="F47" t="s">
        <v>401</v>
      </c>
      <c r="G47" t="s">
        <v>159</v>
      </c>
      <c r="I47" t="s">
        <v>331</v>
      </c>
    </row>
    <row r="48" spans="5:9" ht="12.75">
      <c r="E48" t="s">
        <v>347</v>
      </c>
      <c r="F48" t="s">
        <v>402</v>
      </c>
      <c r="G48" t="s">
        <v>169</v>
      </c>
      <c r="I48" t="s">
        <v>52</v>
      </c>
    </row>
    <row r="49" spans="5:9" ht="12.75">
      <c r="E49" t="s">
        <v>347</v>
      </c>
      <c r="F49" t="s">
        <v>403</v>
      </c>
      <c r="G49" t="s">
        <v>172</v>
      </c>
      <c r="I49" t="s">
        <v>53</v>
      </c>
    </row>
    <row r="50" spans="5:9" ht="12.75">
      <c r="E50" t="s">
        <v>347</v>
      </c>
      <c r="F50" t="s">
        <v>404</v>
      </c>
      <c r="G50" t="s">
        <v>178</v>
      </c>
      <c r="I50" t="s">
        <v>54</v>
      </c>
    </row>
    <row r="51" spans="5:9" ht="12.75">
      <c r="E51" t="s">
        <v>347</v>
      </c>
      <c r="F51" t="s">
        <v>405</v>
      </c>
      <c r="G51" t="s">
        <v>191</v>
      </c>
      <c r="I51" t="s">
        <v>55</v>
      </c>
    </row>
    <row r="52" spans="5:9" ht="12.75">
      <c r="E52" t="s">
        <v>347</v>
      </c>
      <c r="F52" t="s">
        <v>406</v>
      </c>
      <c r="G52" t="s">
        <v>196</v>
      </c>
      <c r="I52" t="s">
        <v>332</v>
      </c>
    </row>
    <row r="53" spans="5:9" ht="12.75">
      <c r="E53" t="s">
        <v>347</v>
      </c>
      <c r="F53" t="s">
        <v>407</v>
      </c>
      <c r="G53" t="s">
        <v>198</v>
      </c>
      <c r="I53" t="s">
        <v>333</v>
      </c>
    </row>
    <row r="54" spans="5:9" ht="12.75">
      <c r="E54" t="s">
        <v>347</v>
      </c>
      <c r="F54" t="s">
        <v>408</v>
      </c>
      <c r="G54" t="s">
        <v>201</v>
      </c>
      <c r="I54" t="s">
        <v>56</v>
      </c>
    </row>
    <row r="55" spans="5:9" ht="12.75">
      <c r="E55" t="s">
        <v>347</v>
      </c>
      <c r="F55" t="s">
        <v>409</v>
      </c>
      <c r="G55" t="s">
        <v>212</v>
      </c>
      <c r="I55" t="s">
        <v>57</v>
      </c>
    </row>
    <row r="56" spans="5:9" ht="12.75">
      <c r="E56" t="s">
        <v>347</v>
      </c>
      <c r="F56" t="s">
        <v>410</v>
      </c>
      <c r="G56" t="s">
        <v>214</v>
      </c>
      <c r="I56" t="s">
        <v>58</v>
      </c>
    </row>
    <row r="57" spans="5:9" ht="12.75">
      <c r="E57" t="s">
        <v>347</v>
      </c>
      <c r="F57" t="s">
        <v>411</v>
      </c>
      <c r="G57" t="s">
        <v>412</v>
      </c>
      <c r="I57" t="s">
        <v>59</v>
      </c>
    </row>
    <row r="58" spans="5:9" ht="12.75">
      <c r="E58" t="s">
        <v>347</v>
      </c>
      <c r="F58" t="s">
        <v>413</v>
      </c>
      <c r="G58" t="s">
        <v>217</v>
      </c>
      <c r="I58" t="s">
        <v>60</v>
      </c>
    </row>
    <row r="59" spans="5:9" ht="12.75">
      <c r="E59" t="s">
        <v>347</v>
      </c>
      <c r="F59" t="s">
        <v>414</v>
      </c>
      <c r="G59" t="s">
        <v>224</v>
      </c>
      <c r="I59" t="s">
        <v>448</v>
      </c>
    </row>
    <row r="60" spans="5:9" ht="12.75">
      <c r="E60" t="s">
        <v>347</v>
      </c>
      <c r="F60" t="s">
        <v>415</v>
      </c>
      <c r="G60" t="s">
        <v>231</v>
      </c>
      <c r="I60" t="s">
        <v>640</v>
      </c>
    </row>
    <row r="61" spans="5:9" ht="12.75">
      <c r="E61" t="s">
        <v>347</v>
      </c>
      <c r="F61" t="s">
        <v>416</v>
      </c>
      <c r="G61" t="s">
        <v>233</v>
      </c>
      <c r="I61" t="s">
        <v>490</v>
      </c>
    </row>
    <row r="62" spans="5:9" ht="12.75">
      <c r="E62" t="s">
        <v>347</v>
      </c>
      <c r="F62" t="s">
        <v>417</v>
      </c>
      <c r="G62" t="s">
        <v>339</v>
      </c>
      <c r="I62" t="s">
        <v>561</v>
      </c>
    </row>
    <row r="63" spans="5:9" ht="12.75">
      <c r="E63" t="s">
        <v>347</v>
      </c>
      <c r="F63" t="s">
        <v>418</v>
      </c>
      <c r="G63" t="s">
        <v>340</v>
      </c>
      <c r="I63" t="s">
        <v>492</v>
      </c>
    </row>
    <row r="64" spans="5:9" ht="12.75">
      <c r="E64" t="s">
        <v>347</v>
      </c>
      <c r="F64" t="s">
        <v>419</v>
      </c>
      <c r="G64" t="s">
        <v>236</v>
      </c>
      <c r="I64" t="s">
        <v>494</v>
      </c>
    </row>
    <row r="65" spans="5:9" ht="12.75">
      <c r="E65" t="s">
        <v>347</v>
      </c>
      <c r="F65" t="s">
        <v>420</v>
      </c>
      <c r="G65" t="s">
        <v>241</v>
      </c>
      <c r="I65" t="s">
        <v>369</v>
      </c>
    </row>
    <row r="66" spans="5:9" ht="12.75">
      <c r="E66" t="s">
        <v>347</v>
      </c>
      <c r="F66" t="s">
        <v>421</v>
      </c>
      <c r="G66" t="s">
        <v>243</v>
      </c>
      <c r="I66" t="s">
        <v>642</v>
      </c>
    </row>
    <row r="67" spans="5:9" ht="12.75">
      <c r="E67" t="s">
        <v>347</v>
      </c>
      <c r="F67" t="s">
        <v>422</v>
      </c>
      <c r="G67" t="s">
        <v>245</v>
      </c>
      <c r="I67" t="s">
        <v>644</v>
      </c>
    </row>
    <row r="68" spans="5:9" ht="12.75">
      <c r="E68" t="s">
        <v>347</v>
      </c>
      <c r="F68" t="s">
        <v>423</v>
      </c>
      <c r="G68" t="s">
        <v>249</v>
      </c>
      <c r="I68" t="s">
        <v>646</v>
      </c>
    </row>
    <row r="69" spans="5:9" ht="12.75">
      <c r="E69" t="s">
        <v>347</v>
      </c>
      <c r="F69" t="s">
        <v>424</v>
      </c>
      <c r="G69" t="s">
        <v>252</v>
      </c>
      <c r="I69" t="s">
        <v>496</v>
      </c>
    </row>
    <row r="70" spans="5:9" ht="12.75">
      <c r="E70" t="s">
        <v>347</v>
      </c>
      <c r="F70" t="s">
        <v>425</v>
      </c>
      <c r="G70" t="s">
        <v>255</v>
      </c>
      <c r="I70" t="s">
        <v>450</v>
      </c>
    </row>
    <row r="71" spans="5:9" ht="12.75">
      <c r="E71" t="s">
        <v>347</v>
      </c>
      <c r="F71" t="s">
        <v>426</v>
      </c>
      <c r="G71" t="s">
        <v>427</v>
      </c>
      <c r="I71" t="s">
        <v>498</v>
      </c>
    </row>
    <row r="72" spans="5:9" ht="12.75">
      <c r="E72" t="s">
        <v>347</v>
      </c>
      <c r="F72" t="s">
        <v>428</v>
      </c>
      <c r="G72" t="s">
        <v>256</v>
      </c>
      <c r="I72" t="s">
        <v>4</v>
      </c>
    </row>
    <row r="73" spans="5:9" ht="12.75">
      <c r="E73" t="s">
        <v>347</v>
      </c>
      <c r="F73" t="s">
        <v>429</v>
      </c>
      <c r="G73" t="s">
        <v>257</v>
      </c>
      <c r="I73" t="s">
        <v>61</v>
      </c>
    </row>
    <row r="74" spans="5:9" ht="12.75">
      <c r="E74" t="s">
        <v>347</v>
      </c>
      <c r="F74" t="s">
        <v>430</v>
      </c>
      <c r="G74" t="s">
        <v>258</v>
      </c>
      <c r="I74" t="s">
        <v>62</v>
      </c>
    </row>
    <row r="75" spans="5:9" ht="12.75">
      <c r="E75" t="s">
        <v>347</v>
      </c>
      <c r="F75" t="s">
        <v>431</v>
      </c>
      <c r="G75" t="s">
        <v>263</v>
      </c>
      <c r="I75" t="s">
        <v>334</v>
      </c>
    </row>
    <row r="76" spans="5:9" ht="12.75">
      <c r="E76" t="s">
        <v>347</v>
      </c>
      <c r="F76" t="s">
        <v>432</v>
      </c>
      <c r="G76" t="s">
        <v>264</v>
      </c>
      <c r="I76" t="s">
        <v>63</v>
      </c>
    </row>
    <row r="77" spans="5:9" ht="12.75">
      <c r="E77" t="s">
        <v>347</v>
      </c>
      <c r="F77" t="s">
        <v>433</v>
      </c>
      <c r="G77" t="s">
        <v>272</v>
      </c>
      <c r="I77" t="s">
        <v>335</v>
      </c>
    </row>
    <row r="78" spans="5:9" ht="12.75">
      <c r="E78" t="s">
        <v>347</v>
      </c>
      <c r="F78" t="s">
        <v>434</v>
      </c>
      <c r="G78" t="s">
        <v>273</v>
      </c>
      <c r="I78" t="s">
        <v>501</v>
      </c>
    </row>
    <row r="79" spans="5:9" ht="12.75">
      <c r="E79" t="s">
        <v>347</v>
      </c>
      <c r="F79" t="s">
        <v>435</v>
      </c>
      <c r="G79" t="s">
        <v>274</v>
      </c>
      <c r="I79" t="s">
        <v>64</v>
      </c>
    </row>
    <row r="80" spans="5:9" ht="12.75">
      <c r="E80" t="s">
        <v>347</v>
      </c>
      <c r="F80" t="s">
        <v>436</v>
      </c>
      <c r="G80" t="s">
        <v>275</v>
      </c>
      <c r="I80" t="s">
        <v>65</v>
      </c>
    </row>
    <row r="81" spans="5:9" ht="12.75">
      <c r="E81" t="s">
        <v>347</v>
      </c>
      <c r="F81" t="s">
        <v>437</v>
      </c>
      <c r="G81" t="s">
        <v>277</v>
      </c>
      <c r="I81" t="s">
        <v>66</v>
      </c>
    </row>
    <row r="82" spans="5:9" ht="12.75">
      <c r="E82" t="s">
        <v>347</v>
      </c>
      <c r="F82" t="s">
        <v>438</v>
      </c>
      <c r="G82" t="s">
        <v>289</v>
      </c>
      <c r="I82" t="s">
        <v>67</v>
      </c>
    </row>
    <row r="83" spans="5:9" ht="12.75">
      <c r="E83" t="s">
        <v>347</v>
      </c>
      <c r="F83" t="s">
        <v>439</v>
      </c>
      <c r="G83" t="s">
        <v>291</v>
      </c>
      <c r="I83" t="s">
        <v>68</v>
      </c>
    </row>
    <row r="84" spans="5:9" ht="12.75">
      <c r="E84" t="s">
        <v>347</v>
      </c>
      <c r="F84" t="s">
        <v>440</v>
      </c>
      <c r="G84" t="s">
        <v>293</v>
      </c>
      <c r="I84" t="s">
        <v>69</v>
      </c>
    </row>
    <row r="85" spans="5:9" ht="12.75">
      <c r="E85" t="s">
        <v>5</v>
      </c>
      <c r="F85" t="s">
        <v>441</v>
      </c>
      <c r="G85" t="s">
        <v>16</v>
      </c>
      <c r="I85" t="s">
        <v>70</v>
      </c>
    </row>
    <row r="86" spans="5:9" ht="12.75">
      <c r="E86" t="s">
        <v>5</v>
      </c>
      <c r="F86" t="s">
        <v>442</v>
      </c>
      <c r="G86" t="s">
        <v>17</v>
      </c>
      <c r="I86" t="s">
        <v>71</v>
      </c>
    </row>
    <row r="87" spans="5:9" ht="12.75">
      <c r="E87" t="s">
        <v>5</v>
      </c>
      <c r="F87" t="s">
        <v>443</v>
      </c>
      <c r="G87" t="s">
        <v>24</v>
      </c>
      <c r="I87" t="s">
        <v>72</v>
      </c>
    </row>
    <row r="88" spans="5:9" ht="12.75">
      <c r="E88" t="s">
        <v>5</v>
      </c>
      <c r="F88" t="s">
        <v>444</v>
      </c>
      <c r="G88" t="s">
        <v>36</v>
      </c>
      <c r="I88" t="s">
        <v>73</v>
      </c>
    </row>
    <row r="89" spans="5:9" ht="12.75">
      <c r="E89" t="s">
        <v>5</v>
      </c>
      <c r="F89" t="s">
        <v>445</v>
      </c>
      <c r="G89" t="s">
        <v>39</v>
      </c>
      <c r="I89" t="s">
        <v>74</v>
      </c>
    </row>
    <row r="90" spans="5:9" ht="12.75">
      <c r="E90" t="s">
        <v>5</v>
      </c>
      <c r="F90" t="s">
        <v>446</v>
      </c>
      <c r="G90" t="s">
        <v>47</v>
      </c>
      <c r="I90" t="s">
        <v>75</v>
      </c>
    </row>
    <row r="91" spans="5:9" ht="12.75">
      <c r="E91" t="s">
        <v>5</v>
      </c>
      <c r="F91" t="s">
        <v>447</v>
      </c>
      <c r="G91" s="54" t="s">
        <v>703</v>
      </c>
      <c r="I91" t="s">
        <v>76</v>
      </c>
    </row>
    <row r="92" spans="5:9" ht="12.75">
      <c r="E92" t="s">
        <v>5</v>
      </c>
      <c r="F92" t="s">
        <v>449</v>
      </c>
      <c r="G92" t="s">
        <v>450</v>
      </c>
      <c r="I92" t="s">
        <v>77</v>
      </c>
    </row>
    <row r="93" spans="5:9" ht="12.75">
      <c r="E93" t="s">
        <v>5</v>
      </c>
      <c r="F93" t="s">
        <v>451</v>
      </c>
      <c r="G93" t="s">
        <v>67</v>
      </c>
      <c r="I93" t="s">
        <v>78</v>
      </c>
    </row>
    <row r="94" spans="5:9" ht="12.75">
      <c r="E94" t="s">
        <v>5</v>
      </c>
      <c r="F94" t="s">
        <v>452</v>
      </c>
      <c r="G94" t="s">
        <v>76</v>
      </c>
      <c r="I94" t="s">
        <v>79</v>
      </c>
    </row>
    <row r="95" spans="5:9" ht="12.75">
      <c r="E95" t="s">
        <v>5</v>
      </c>
      <c r="F95" t="s">
        <v>453</v>
      </c>
      <c r="G95" t="s">
        <v>89</v>
      </c>
      <c r="I95" t="s">
        <v>80</v>
      </c>
    </row>
    <row r="96" spans="5:9" ht="12.75">
      <c r="E96" t="s">
        <v>5</v>
      </c>
      <c r="F96" t="s">
        <v>454</v>
      </c>
      <c r="G96" t="s">
        <v>105</v>
      </c>
      <c r="I96" t="s">
        <v>81</v>
      </c>
    </row>
    <row r="97" spans="5:9" ht="12.75">
      <c r="E97" t="s">
        <v>5</v>
      </c>
      <c r="F97" t="s">
        <v>455</v>
      </c>
      <c r="G97" t="s">
        <v>107</v>
      </c>
      <c r="I97" t="s">
        <v>82</v>
      </c>
    </row>
    <row r="98" spans="5:9" ht="12.75">
      <c r="E98" t="s">
        <v>5</v>
      </c>
      <c r="F98" t="s">
        <v>456</v>
      </c>
      <c r="G98" t="s">
        <v>457</v>
      </c>
      <c r="I98" t="s">
        <v>83</v>
      </c>
    </row>
    <row r="99" spans="5:9" ht="12.75">
      <c r="E99" t="s">
        <v>5</v>
      </c>
      <c r="F99" t="s">
        <v>458</v>
      </c>
      <c r="G99" t="s">
        <v>111</v>
      </c>
      <c r="I99" t="s">
        <v>336</v>
      </c>
    </row>
    <row r="100" spans="5:9" ht="12.75">
      <c r="E100" t="s">
        <v>5</v>
      </c>
      <c r="F100" t="s">
        <v>459</v>
      </c>
      <c r="G100" t="s">
        <v>114</v>
      </c>
      <c r="I100" t="s">
        <v>84</v>
      </c>
    </row>
    <row r="101" spans="5:9" ht="12.75">
      <c r="E101" t="s">
        <v>5</v>
      </c>
      <c r="F101" t="s">
        <v>460</v>
      </c>
      <c r="G101" t="s">
        <v>119</v>
      </c>
      <c r="I101" t="s">
        <v>85</v>
      </c>
    </row>
    <row r="102" spans="5:9" ht="12.75">
      <c r="E102" t="s">
        <v>5</v>
      </c>
      <c r="F102" t="s">
        <v>461</v>
      </c>
      <c r="G102" t="s">
        <v>122</v>
      </c>
      <c r="I102" t="s">
        <v>86</v>
      </c>
    </row>
    <row r="103" spans="5:9" ht="12.75">
      <c r="E103" t="s">
        <v>5</v>
      </c>
      <c r="F103" t="s">
        <v>462</v>
      </c>
      <c r="G103" t="s">
        <v>125</v>
      </c>
      <c r="I103" t="s">
        <v>87</v>
      </c>
    </row>
    <row r="104" spans="5:9" ht="12.75">
      <c r="E104" t="s">
        <v>5</v>
      </c>
      <c r="F104" t="s">
        <v>463</v>
      </c>
      <c r="G104" t="s">
        <v>131</v>
      </c>
      <c r="I104" t="s">
        <v>88</v>
      </c>
    </row>
    <row r="105" spans="5:9" ht="12.75">
      <c r="E105" t="s">
        <v>5</v>
      </c>
      <c r="F105" t="s">
        <v>464</v>
      </c>
      <c r="G105" t="s">
        <v>132</v>
      </c>
      <c r="I105" t="s">
        <v>89</v>
      </c>
    </row>
    <row r="106" spans="5:9" ht="12.75">
      <c r="E106" t="s">
        <v>5</v>
      </c>
      <c r="F106" t="s">
        <v>465</v>
      </c>
      <c r="G106" t="s">
        <v>134</v>
      </c>
      <c r="I106" t="s">
        <v>90</v>
      </c>
    </row>
    <row r="107" spans="5:9" ht="12.75">
      <c r="E107" t="s">
        <v>5</v>
      </c>
      <c r="F107" t="s">
        <v>466</v>
      </c>
      <c r="G107" t="s">
        <v>137</v>
      </c>
      <c r="I107" t="s">
        <v>91</v>
      </c>
    </row>
    <row r="108" spans="5:9" ht="12.75">
      <c r="E108" t="s">
        <v>5</v>
      </c>
      <c r="F108" t="s">
        <v>467</v>
      </c>
      <c r="G108" t="s">
        <v>141</v>
      </c>
      <c r="I108" t="s">
        <v>92</v>
      </c>
    </row>
    <row r="109" spans="5:9" ht="12.75">
      <c r="E109" t="s">
        <v>5</v>
      </c>
      <c r="F109" t="s">
        <v>468</v>
      </c>
      <c r="G109" t="s">
        <v>153</v>
      </c>
      <c r="I109" t="s">
        <v>93</v>
      </c>
    </row>
    <row r="110" spans="5:9" ht="12.75">
      <c r="E110" t="s">
        <v>5</v>
      </c>
      <c r="F110" t="s">
        <v>469</v>
      </c>
      <c r="G110" t="s">
        <v>164</v>
      </c>
      <c r="I110" t="s">
        <v>94</v>
      </c>
    </row>
    <row r="111" spans="5:9" ht="12.75">
      <c r="E111" t="s">
        <v>5</v>
      </c>
      <c r="F111" t="s">
        <v>470</v>
      </c>
      <c r="G111" t="s">
        <v>188</v>
      </c>
      <c r="I111" t="s">
        <v>95</v>
      </c>
    </row>
    <row r="112" spans="5:9" ht="12.75">
      <c r="E112" t="s">
        <v>5</v>
      </c>
      <c r="F112" t="s">
        <v>471</v>
      </c>
      <c r="G112" t="s">
        <v>193</v>
      </c>
      <c r="I112" t="s">
        <v>96</v>
      </c>
    </row>
    <row r="113" spans="5:9" ht="12.75">
      <c r="E113" t="s">
        <v>5</v>
      </c>
      <c r="F113" t="s">
        <v>472</v>
      </c>
      <c r="G113" t="s">
        <v>232</v>
      </c>
      <c r="I113" t="s">
        <v>97</v>
      </c>
    </row>
    <row r="114" spans="5:9" ht="12.75">
      <c r="E114" t="s">
        <v>5</v>
      </c>
      <c r="F114" t="s">
        <v>473</v>
      </c>
      <c r="G114" t="s">
        <v>244</v>
      </c>
      <c r="I114" t="s">
        <v>98</v>
      </c>
    </row>
    <row r="115" spans="5:9" ht="12.75">
      <c r="E115" t="s">
        <v>5</v>
      </c>
      <c r="F115" t="s">
        <v>474</v>
      </c>
      <c r="G115" t="s">
        <v>261</v>
      </c>
      <c r="I115" t="s">
        <v>99</v>
      </c>
    </row>
    <row r="116" spans="5:9" ht="12.75">
      <c r="E116" t="s">
        <v>5</v>
      </c>
      <c r="F116" t="s">
        <v>475</v>
      </c>
      <c r="G116" t="s">
        <v>268</v>
      </c>
      <c r="I116" t="s">
        <v>100</v>
      </c>
    </row>
    <row r="117" spans="5:9" ht="12.75">
      <c r="E117" t="s">
        <v>5</v>
      </c>
      <c r="F117" t="s">
        <v>476</v>
      </c>
      <c r="G117" t="s">
        <v>269</v>
      </c>
      <c r="I117" t="s">
        <v>101</v>
      </c>
    </row>
    <row r="118" spans="5:9" ht="12.75">
      <c r="E118" t="s">
        <v>348</v>
      </c>
      <c r="F118" t="s">
        <v>477</v>
      </c>
      <c r="G118" t="s">
        <v>10</v>
      </c>
      <c r="I118" t="s">
        <v>102</v>
      </c>
    </row>
    <row r="119" spans="5:9" ht="12.75">
      <c r="E119" t="s">
        <v>348</v>
      </c>
      <c r="F119" t="s">
        <v>478</v>
      </c>
      <c r="G119" t="s">
        <v>12</v>
      </c>
      <c r="I119" t="s">
        <v>103</v>
      </c>
    </row>
    <row r="120" spans="5:9" ht="12.75">
      <c r="E120" t="s">
        <v>348</v>
      </c>
      <c r="F120" t="s">
        <v>479</v>
      </c>
      <c r="G120" t="s">
        <v>14</v>
      </c>
      <c r="I120" t="s">
        <v>104</v>
      </c>
    </row>
    <row r="121" spans="5:9" ht="12.75">
      <c r="E121" t="s">
        <v>348</v>
      </c>
      <c r="F121" t="s">
        <v>480</v>
      </c>
      <c r="G121" t="s">
        <v>23</v>
      </c>
      <c r="I121" t="s">
        <v>105</v>
      </c>
    </row>
    <row r="122" spans="5:9" ht="12.75">
      <c r="E122" t="s">
        <v>348</v>
      </c>
      <c r="F122" t="s">
        <v>481</v>
      </c>
      <c r="G122" t="s">
        <v>25</v>
      </c>
      <c r="I122" t="s">
        <v>106</v>
      </c>
    </row>
    <row r="123" spans="5:9" ht="12.75">
      <c r="E123" t="s">
        <v>348</v>
      </c>
      <c r="F123" t="s">
        <v>482</v>
      </c>
      <c r="G123" t="s">
        <v>26</v>
      </c>
      <c r="I123" t="s">
        <v>107</v>
      </c>
    </row>
    <row r="124" spans="5:9" ht="12.75">
      <c r="E124" t="s">
        <v>348</v>
      </c>
      <c r="F124" t="s">
        <v>483</v>
      </c>
      <c r="G124" t="s">
        <v>30</v>
      </c>
      <c r="I124" t="s">
        <v>108</v>
      </c>
    </row>
    <row r="125" spans="5:9" ht="12.75">
      <c r="E125" t="s">
        <v>348</v>
      </c>
      <c r="F125" t="s">
        <v>484</v>
      </c>
      <c r="G125" t="s">
        <v>40</v>
      </c>
      <c r="I125" t="s">
        <v>109</v>
      </c>
    </row>
    <row r="126" spans="5:9" ht="12.75">
      <c r="E126" t="s">
        <v>348</v>
      </c>
      <c r="F126" t="s">
        <v>485</v>
      </c>
      <c r="G126" t="s">
        <v>42</v>
      </c>
      <c r="I126" t="s">
        <v>457</v>
      </c>
    </row>
    <row r="127" spans="5:9" ht="12.75">
      <c r="E127" t="s">
        <v>348</v>
      </c>
      <c r="F127" t="s">
        <v>486</v>
      </c>
      <c r="G127" t="s">
        <v>48</v>
      </c>
      <c r="I127" t="s">
        <v>110</v>
      </c>
    </row>
    <row r="128" spans="5:9" ht="12.75">
      <c r="E128" t="s">
        <v>348</v>
      </c>
      <c r="F128" t="s">
        <v>487</v>
      </c>
      <c r="G128" t="s">
        <v>331</v>
      </c>
      <c r="I128" t="s">
        <v>111</v>
      </c>
    </row>
    <row r="129" spans="5:9" ht="12.75">
      <c r="E129" t="s">
        <v>348</v>
      </c>
      <c r="F129" t="s">
        <v>488</v>
      </c>
      <c r="G129" t="s">
        <v>52</v>
      </c>
      <c r="I129" t="s">
        <v>112</v>
      </c>
    </row>
    <row r="130" spans="5:9" ht="12.75">
      <c r="E130" t="s">
        <v>348</v>
      </c>
      <c r="F130" t="s">
        <v>489</v>
      </c>
      <c r="G130" t="s">
        <v>490</v>
      </c>
      <c r="I130" t="s">
        <v>113</v>
      </c>
    </row>
    <row r="131" spans="5:9" ht="12.75">
      <c r="E131" t="s">
        <v>348</v>
      </c>
      <c r="F131" t="s">
        <v>491</v>
      </c>
      <c r="G131" t="s">
        <v>492</v>
      </c>
      <c r="I131" t="s">
        <v>114</v>
      </c>
    </row>
    <row r="132" spans="5:9" ht="12.75">
      <c r="E132" t="s">
        <v>348</v>
      </c>
      <c r="F132" t="s">
        <v>493</v>
      </c>
      <c r="G132" t="s">
        <v>494</v>
      </c>
      <c r="I132" t="s">
        <v>115</v>
      </c>
    </row>
    <row r="133" spans="5:9" ht="12.75">
      <c r="E133" t="s">
        <v>348</v>
      </c>
      <c r="F133" t="s">
        <v>495</v>
      </c>
      <c r="G133" t="s">
        <v>496</v>
      </c>
      <c r="I133" t="s">
        <v>116</v>
      </c>
    </row>
    <row r="134" spans="5:9" ht="12.75">
      <c r="E134" t="s">
        <v>348</v>
      </c>
      <c r="F134" t="s">
        <v>497</v>
      </c>
      <c r="G134" t="s">
        <v>498</v>
      </c>
      <c r="I134" t="s">
        <v>117</v>
      </c>
    </row>
    <row r="135" spans="5:9" ht="12.75">
      <c r="E135" t="s">
        <v>348</v>
      </c>
      <c r="F135" t="s">
        <v>499</v>
      </c>
      <c r="G135" t="s">
        <v>62</v>
      </c>
      <c r="I135" t="s">
        <v>118</v>
      </c>
    </row>
    <row r="136" spans="5:9" ht="12.75">
      <c r="E136" t="s">
        <v>348</v>
      </c>
      <c r="F136" t="s">
        <v>500</v>
      </c>
      <c r="G136" t="s">
        <v>501</v>
      </c>
      <c r="I136" t="s">
        <v>119</v>
      </c>
    </row>
    <row r="137" spans="5:9" ht="12.75">
      <c r="E137" t="s">
        <v>348</v>
      </c>
      <c r="F137" t="s">
        <v>502</v>
      </c>
      <c r="G137" t="s">
        <v>64</v>
      </c>
      <c r="I137" t="s">
        <v>120</v>
      </c>
    </row>
    <row r="138" spans="5:9" ht="12.75">
      <c r="E138" t="s">
        <v>348</v>
      </c>
      <c r="F138" t="s">
        <v>503</v>
      </c>
      <c r="G138" t="s">
        <v>71</v>
      </c>
      <c r="I138" t="s">
        <v>121</v>
      </c>
    </row>
    <row r="139" spans="5:9" ht="12.75">
      <c r="E139" t="s">
        <v>348</v>
      </c>
      <c r="F139" t="s">
        <v>504</v>
      </c>
      <c r="G139" t="s">
        <v>72</v>
      </c>
      <c r="I139" t="s">
        <v>122</v>
      </c>
    </row>
    <row r="140" spans="5:9" ht="12.75">
      <c r="E140" t="s">
        <v>348</v>
      </c>
      <c r="F140" t="s">
        <v>505</v>
      </c>
      <c r="G140" t="s">
        <v>75</v>
      </c>
      <c r="I140" t="s">
        <v>123</v>
      </c>
    </row>
    <row r="141" spans="5:9" ht="12.75">
      <c r="E141" t="s">
        <v>348</v>
      </c>
      <c r="F141" t="s">
        <v>506</v>
      </c>
      <c r="G141" t="s">
        <v>82</v>
      </c>
      <c r="I141" t="s">
        <v>124</v>
      </c>
    </row>
    <row r="142" spans="5:9" ht="12.75">
      <c r="E142" t="s">
        <v>348</v>
      </c>
      <c r="F142" t="s">
        <v>507</v>
      </c>
      <c r="G142" t="s">
        <v>83</v>
      </c>
      <c r="I142" t="s">
        <v>125</v>
      </c>
    </row>
    <row r="143" spans="5:9" ht="12.75">
      <c r="E143" t="s">
        <v>348</v>
      </c>
      <c r="F143" t="s">
        <v>508</v>
      </c>
      <c r="G143" t="s">
        <v>84</v>
      </c>
      <c r="I143" t="s">
        <v>126</v>
      </c>
    </row>
    <row r="144" spans="5:9" ht="12.75">
      <c r="E144" t="s">
        <v>348</v>
      </c>
      <c r="F144" t="s">
        <v>509</v>
      </c>
      <c r="G144" t="s">
        <v>92</v>
      </c>
      <c r="I144" t="s">
        <v>127</v>
      </c>
    </row>
    <row r="145" spans="5:9" ht="12.75">
      <c r="E145" t="s">
        <v>348</v>
      </c>
      <c r="F145" t="s">
        <v>510</v>
      </c>
      <c r="G145" t="s">
        <v>100</v>
      </c>
      <c r="I145" t="s">
        <v>128</v>
      </c>
    </row>
    <row r="146" spans="5:9" ht="12.75">
      <c r="E146" t="s">
        <v>348</v>
      </c>
      <c r="F146" t="s">
        <v>511</v>
      </c>
      <c r="G146" t="s">
        <v>110</v>
      </c>
      <c r="I146" t="s">
        <v>129</v>
      </c>
    </row>
    <row r="147" spans="5:9" ht="12.75">
      <c r="E147" t="s">
        <v>348</v>
      </c>
      <c r="F147" t="s">
        <v>512</v>
      </c>
      <c r="G147" t="s">
        <v>121</v>
      </c>
      <c r="I147" t="s">
        <v>130</v>
      </c>
    </row>
    <row r="148" spans="5:9" ht="12.75">
      <c r="E148" t="s">
        <v>348</v>
      </c>
      <c r="F148" t="s">
        <v>513</v>
      </c>
      <c r="G148" t="s">
        <v>123</v>
      </c>
      <c r="I148" t="s">
        <v>131</v>
      </c>
    </row>
    <row r="149" spans="5:9" ht="12.75">
      <c r="E149" t="s">
        <v>348</v>
      </c>
      <c r="F149" t="s">
        <v>514</v>
      </c>
      <c r="G149" t="s">
        <v>133</v>
      </c>
      <c r="I149" t="s">
        <v>132</v>
      </c>
    </row>
    <row r="150" spans="5:9" ht="12.75">
      <c r="E150" t="s">
        <v>348</v>
      </c>
      <c r="F150" t="s">
        <v>515</v>
      </c>
      <c r="G150" t="s">
        <v>142</v>
      </c>
      <c r="I150" t="s">
        <v>133</v>
      </c>
    </row>
    <row r="151" spans="5:9" ht="12.75">
      <c r="E151" t="s">
        <v>348</v>
      </c>
      <c r="F151" t="s">
        <v>516</v>
      </c>
      <c r="G151" t="s">
        <v>143</v>
      </c>
      <c r="I151" t="s">
        <v>393</v>
      </c>
    </row>
    <row r="152" spans="5:9" ht="12.75">
      <c r="E152" t="s">
        <v>348</v>
      </c>
      <c r="F152" t="s">
        <v>517</v>
      </c>
      <c r="G152" t="s">
        <v>145</v>
      </c>
      <c r="I152" t="s">
        <v>134</v>
      </c>
    </row>
    <row r="153" spans="5:9" ht="12.75">
      <c r="E153" t="s">
        <v>348</v>
      </c>
      <c r="F153" t="s">
        <v>518</v>
      </c>
      <c r="G153" t="s">
        <v>148</v>
      </c>
      <c r="I153" t="s">
        <v>135</v>
      </c>
    </row>
    <row r="154" spans="5:9" ht="12.75">
      <c r="E154" t="s">
        <v>348</v>
      </c>
      <c r="F154" t="s">
        <v>519</v>
      </c>
      <c r="G154" t="s">
        <v>150</v>
      </c>
      <c r="I154" t="s">
        <v>136</v>
      </c>
    </row>
    <row r="155" spans="5:9" ht="12.75">
      <c r="E155" t="s">
        <v>348</v>
      </c>
      <c r="F155" t="s">
        <v>520</v>
      </c>
      <c r="G155" t="s">
        <v>151</v>
      </c>
      <c r="I155" t="s">
        <v>137</v>
      </c>
    </row>
    <row r="156" spans="5:9" ht="12.75">
      <c r="E156" t="s">
        <v>348</v>
      </c>
      <c r="F156" t="s">
        <v>521</v>
      </c>
      <c r="G156" t="s">
        <v>158</v>
      </c>
      <c r="I156" t="s">
        <v>138</v>
      </c>
    </row>
    <row r="157" spans="5:9" ht="12.75">
      <c r="E157" t="s">
        <v>348</v>
      </c>
      <c r="F157" t="s">
        <v>522</v>
      </c>
      <c r="G157" t="s">
        <v>161</v>
      </c>
      <c r="I157" t="s">
        <v>139</v>
      </c>
    </row>
    <row r="158" spans="5:9" ht="12.75">
      <c r="E158" t="s">
        <v>348</v>
      </c>
      <c r="F158" t="s">
        <v>523</v>
      </c>
      <c r="G158" t="s">
        <v>163</v>
      </c>
      <c r="I158" t="s">
        <v>140</v>
      </c>
    </row>
    <row r="159" spans="5:9" ht="12.75">
      <c r="E159" t="s">
        <v>348</v>
      </c>
      <c r="F159" t="s">
        <v>524</v>
      </c>
      <c r="G159" t="s">
        <v>170</v>
      </c>
      <c r="I159" t="s">
        <v>141</v>
      </c>
    </row>
    <row r="160" spans="5:9" ht="12.75">
      <c r="E160" t="s">
        <v>348</v>
      </c>
      <c r="F160" t="s">
        <v>525</v>
      </c>
      <c r="G160" t="s">
        <v>175</v>
      </c>
      <c r="I160" t="s">
        <v>142</v>
      </c>
    </row>
    <row r="161" spans="5:9" ht="12.75">
      <c r="E161" t="s">
        <v>348</v>
      </c>
      <c r="F161" t="s">
        <v>526</v>
      </c>
      <c r="G161" t="s">
        <v>176</v>
      </c>
      <c r="I161" t="s">
        <v>143</v>
      </c>
    </row>
    <row r="162" spans="5:9" ht="12.75">
      <c r="E162" t="s">
        <v>348</v>
      </c>
      <c r="F162" t="s">
        <v>527</v>
      </c>
      <c r="G162" t="s">
        <v>177</v>
      </c>
      <c r="I162" t="s">
        <v>144</v>
      </c>
    </row>
    <row r="163" spans="5:9" ht="12.75">
      <c r="E163" t="s">
        <v>348</v>
      </c>
      <c r="F163" t="s">
        <v>528</v>
      </c>
      <c r="G163" t="s">
        <v>179</v>
      </c>
      <c r="I163" t="s">
        <v>145</v>
      </c>
    </row>
    <row r="164" spans="5:9" ht="12.75">
      <c r="E164" t="s">
        <v>348</v>
      </c>
      <c r="F164" t="s">
        <v>529</v>
      </c>
      <c r="G164" t="s">
        <v>180</v>
      </c>
      <c r="I164" t="s">
        <v>146</v>
      </c>
    </row>
    <row r="165" spans="5:9" ht="12.75">
      <c r="E165" t="s">
        <v>348</v>
      </c>
      <c r="F165" t="s">
        <v>530</v>
      </c>
      <c r="G165" t="s">
        <v>190</v>
      </c>
      <c r="I165" t="s">
        <v>147</v>
      </c>
    </row>
    <row r="166" spans="5:9" ht="12.75">
      <c r="E166" t="s">
        <v>348</v>
      </c>
      <c r="F166" t="s">
        <v>531</v>
      </c>
      <c r="G166" t="s">
        <v>200</v>
      </c>
      <c r="I166" t="s">
        <v>148</v>
      </c>
    </row>
    <row r="167" spans="5:9" ht="12.75">
      <c r="E167" t="s">
        <v>348</v>
      </c>
      <c r="F167" t="s">
        <v>532</v>
      </c>
      <c r="G167" t="s">
        <v>202</v>
      </c>
      <c r="I167" t="s">
        <v>149</v>
      </c>
    </row>
    <row r="168" spans="5:9" ht="12.75">
      <c r="E168" t="s">
        <v>348</v>
      </c>
      <c r="F168" t="s">
        <v>533</v>
      </c>
      <c r="G168" t="s">
        <v>204</v>
      </c>
      <c r="I168" t="s">
        <v>150</v>
      </c>
    </row>
    <row r="169" spans="5:9" ht="12.75">
      <c r="E169" t="s">
        <v>348</v>
      </c>
      <c r="F169" t="s">
        <v>534</v>
      </c>
      <c r="G169" t="s">
        <v>207</v>
      </c>
      <c r="I169" t="s">
        <v>398</v>
      </c>
    </row>
    <row r="170" spans="5:9" ht="12.75">
      <c r="E170" t="s">
        <v>348</v>
      </c>
      <c r="F170" t="s">
        <v>535</v>
      </c>
      <c r="G170" t="s">
        <v>338</v>
      </c>
      <c r="I170" t="s">
        <v>151</v>
      </c>
    </row>
    <row r="171" spans="5:9" ht="12.75">
      <c r="E171" t="s">
        <v>348</v>
      </c>
      <c r="F171" t="s">
        <v>536</v>
      </c>
      <c r="G171" t="s">
        <v>216</v>
      </c>
      <c r="I171" t="s">
        <v>152</v>
      </c>
    </row>
    <row r="172" spans="5:9" ht="12.75">
      <c r="E172" t="s">
        <v>348</v>
      </c>
      <c r="F172" t="s">
        <v>537</v>
      </c>
      <c r="G172" t="s">
        <v>218</v>
      </c>
      <c r="I172" t="s">
        <v>153</v>
      </c>
    </row>
    <row r="173" spans="5:9" ht="12.75">
      <c r="E173" t="s">
        <v>348</v>
      </c>
      <c r="F173" t="s">
        <v>538</v>
      </c>
      <c r="G173" t="s">
        <v>221</v>
      </c>
      <c r="I173" t="s">
        <v>154</v>
      </c>
    </row>
    <row r="174" spans="5:9" ht="12.75">
      <c r="E174" t="s">
        <v>348</v>
      </c>
      <c r="F174" t="s">
        <v>539</v>
      </c>
      <c r="G174" t="s">
        <v>222</v>
      </c>
      <c r="I174" t="s">
        <v>155</v>
      </c>
    </row>
    <row r="175" spans="5:9" ht="12.75">
      <c r="E175" t="s">
        <v>348</v>
      </c>
      <c r="F175" t="s">
        <v>540</v>
      </c>
      <c r="G175" t="s">
        <v>225</v>
      </c>
      <c r="I175" t="s">
        <v>156</v>
      </c>
    </row>
    <row r="176" spans="5:9" ht="12.75">
      <c r="E176" t="s">
        <v>348</v>
      </c>
      <c r="F176" t="s">
        <v>541</v>
      </c>
      <c r="G176" t="s">
        <v>229</v>
      </c>
      <c r="I176" t="s">
        <v>157</v>
      </c>
    </row>
    <row r="177" spans="5:9" ht="12.75">
      <c r="E177" t="s">
        <v>348</v>
      </c>
      <c r="F177" t="s">
        <v>542</v>
      </c>
      <c r="G177" t="s">
        <v>234</v>
      </c>
      <c r="I177" t="s">
        <v>158</v>
      </c>
    </row>
    <row r="178" spans="5:9" ht="12.75">
      <c r="E178" t="s">
        <v>348</v>
      </c>
      <c r="F178" t="s">
        <v>543</v>
      </c>
      <c r="G178" t="s">
        <v>235</v>
      </c>
      <c r="I178" t="s">
        <v>159</v>
      </c>
    </row>
    <row r="179" spans="5:9" ht="12.75">
      <c r="E179" t="s">
        <v>348</v>
      </c>
      <c r="F179" t="s">
        <v>544</v>
      </c>
      <c r="G179" t="s">
        <v>239</v>
      </c>
      <c r="I179" t="s">
        <v>160</v>
      </c>
    </row>
    <row r="180" spans="5:9" ht="12.75">
      <c r="E180" t="s">
        <v>348</v>
      </c>
      <c r="F180" t="s">
        <v>545</v>
      </c>
      <c r="G180" t="s">
        <v>248</v>
      </c>
      <c r="I180" t="s">
        <v>161</v>
      </c>
    </row>
    <row r="181" spans="5:9" ht="12.75">
      <c r="E181" t="s">
        <v>348</v>
      </c>
      <c r="F181" t="s">
        <v>546</v>
      </c>
      <c r="G181" t="s">
        <v>342</v>
      </c>
      <c r="I181" t="s">
        <v>162</v>
      </c>
    </row>
    <row r="182" spans="5:9" ht="12.75">
      <c r="E182" t="s">
        <v>348</v>
      </c>
      <c r="F182" t="s">
        <v>547</v>
      </c>
      <c r="G182" t="s">
        <v>267</v>
      </c>
      <c r="I182" t="s">
        <v>163</v>
      </c>
    </row>
    <row r="183" spans="5:9" ht="12.75">
      <c r="E183" t="s">
        <v>348</v>
      </c>
      <c r="F183" t="s">
        <v>548</v>
      </c>
      <c r="G183" t="s">
        <v>271</v>
      </c>
      <c r="I183" t="s">
        <v>164</v>
      </c>
    </row>
    <row r="184" spans="5:9" ht="12.75">
      <c r="E184" t="s">
        <v>348</v>
      </c>
      <c r="F184" t="s">
        <v>549</v>
      </c>
      <c r="G184" t="s">
        <v>276</v>
      </c>
      <c r="I184" t="s">
        <v>165</v>
      </c>
    </row>
    <row r="185" spans="5:9" ht="12.75">
      <c r="E185" t="s">
        <v>348</v>
      </c>
      <c r="F185" t="s">
        <v>550</v>
      </c>
      <c r="G185" t="s">
        <v>282</v>
      </c>
      <c r="I185" t="s">
        <v>166</v>
      </c>
    </row>
    <row r="186" spans="5:9" ht="12.75">
      <c r="E186" t="s">
        <v>348</v>
      </c>
      <c r="F186" t="s">
        <v>551</v>
      </c>
      <c r="G186" t="s">
        <v>344</v>
      </c>
      <c r="I186" t="s">
        <v>167</v>
      </c>
    </row>
    <row r="187" spans="5:9" ht="12.75">
      <c r="E187" t="s">
        <v>348</v>
      </c>
      <c r="F187" t="s">
        <v>552</v>
      </c>
      <c r="G187" t="s">
        <v>292</v>
      </c>
      <c r="I187" t="s">
        <v>168</v>
      </c>
    </row>
    <row r="188" spans="5:9" ht="12.75">
      <c r="E188" t="s">
        <v>348</v>
      </c>
      <c r="F188" t="s">
        <v>553</v>
      </c>
      <c r="G188" t="s">
        <v>295</v>
      </c>
      <c r="I188" t="s">
        <v>169</v>
      </c>
    </row>
    <row r="189" spans="5:9" ht="12.75">
      <c r="E189" t="s">
        <v>351</v>
      </c>
      <c r="F189" t="s">
        <v>554</v>
      </c>
      <c r="G189" t="s">
        <v>18</v>
      </c>
      <c r="I189" t="s">
        <v>170</v>
      </c>
    </row>
    <row r="190" spans="5:9" ht="12.75">
      <c r="E190" t="s">
        <v>351</v>
      </c>
      <c r="F190" t="s">
        <v>555</v>
      </c>
      <c r="G190" t="s">
        <v>22</v>
      </c>
      <c r="I190" t="s">
        <v>171</v>
      </c>
    </row>
    <row r="191" spans="5:9" ht="12.75">
      <c r="E191" t="s">
        <v>351</v>
      </c>
      <c r="F191" t="s">
        <v>556</v>
      </c>
      <c r="G191" t="s">
        <v>28</v>
      </c>
      <c r="I191" t="s">
        <v>172</v>
      </c>
    </row>
    <row r="192" spans="5:9" ht="12.75">
      <c r="E192" t="s">
        <v>351</v>
      </c>
      <c r="F192" t="s">
        <v>557</v>
      </c>
      <c r="G192" t="s">
        <v>33</v>
      </c>
      <c r="I192" t="s">
        <v>173</v>
      </c>
    </row>
    <row r="193" spans="5:9" ht="12.75">
      <c r="E193" t="s">
        <v>351</v>
      </c>
      <c r="F193" t="s">
        <v>558</v>
      </c>
      <c r="G193" t="s">
        <v>45</v>
      </c>
      <c r="I193" t="s">
        <v>174</v>
      </c>
    </row>
    <row r="194" spans="5:9" ht="12.75">
      <c r="E194" t="s">
        <v>351</v>
      </c>
      <c r="F194" t="s">
        <v>559</v>
      </c>
      <c r="G194" t="s">
        <v>56</v>
      </c>
      <c r="I194" t="s">
        <v>175</v>
      </c>
    </row>
    <row r="195" spans="5:9" ht="12.75">
      <c r="E195" t="s">
        <v>351</v>
      </c>
      <c r="F195" t="s">
        <v>560</v>
      </c>
      <c r="G195" t="s">
        <v>561</v>
      </c>
      <c r="I195" t="s">
        <v>176</v>
      </c>
    </row>
    <row r="196" spans="5:9" ht="12.75">
      <c r="E196" t="s">
        <v>351</v>
      </c>
      <c r="F196" t="s">
        <v>562</v>
      </c>
      <c r="G196" t="s">
        <v>335</v>
      </c>
      <c r="I196" t="s">
        <v>177</v>
      </c>
    </row>
    <row r="197" spans="5:9" ht="12.75">
      <c r="E197" t="s">
        <v>351</v>
      </c>
      <c r="F197" t="s">
        <v>563</v>
      </c>
      <c r="G197" t="s">
        <v>65</v>
      </c>
      <c r="I197" t="s">
        <v>337</v>
      </c>
    </row>
    <row r="198" spans="5:9" ht="12.75">
      <c r="E198" t="s">
        <v>351</v>
      </c>
      <c r="F198" t="s">
        <v>564</v>
      </c>
      <c r="G198" t="s">
        <v>69</v>
      </c>
      <c r="I198" t="s">
        <v>178</v>
      </c>
    </row>
    <row r="199" spans="5:9" ht="12.75">
      <c r="E199" t="s">
        <v>351</v>
      </c>
      <c r="F199" t="s">
        <v>565</v>
      </c>
      <c r="G199" t="s">
        <v>73</v>
      </c>
      <c r="I199" t="s">
        <v>179</v>
      </c>
    </row>
    <row r="200" spans="5:9" ht="12.75">
      <c r="E200" t="s">
        <v>351</v>
      </c>
      <c r="F200" t="s">
        <v>566</v>
      </c>
      <c r="G200" t="s">
        <v>336</v>
      </c>
      <c r="I200" t="s">
        <v>180</v>
      </c>
    </row>
    <row r="201" spans="5:9" ht="12.75">
      <c r="E201" t="s">
        <v>351</v>
      </c>
      <c r="F201" t="s">
        <v>567</v>
      </c>
      <c r="G201" t="s">
        <v>99</v>
      </c>
      <c r="I201" t="s">
        <v>181</v>
      </c>
    </row>
    <row r="202" spans="5:9" ht="12.75">
      <c r="E202" t="s">
        <v>351</v>
      </c>
      <c r="F202" t="s">
        <v>568</v>
      </c>
      <c r="G202" t="s">
        <v>109</v>
      </c>
      <c r="I202" t="s">
        <v>182</v>
      </c>
    </row>
    <row r="203" spans="5:9" ht="12.75">
      <c r="E203" t="s">
        <v>351</v>
      </c>
      <c r="F203" t="s">
        <v>569</v>
      </c>
      <c r="G203" t="s">
        <v>113</v>
      </c>
      <c r="I203" t="s">
        <v>183</v>
      </c>
    </row>
    <row r="204" spans="5:9" ht="12.75">
      <c r="E204" t="s">
        <v>351</v>
      </c>
      <c r="F204" t="s">
        <v>570</v>
      </c>
      <c r="G204" t="s">
        <v>116</v>
      </c>
      <c r="I204" t="s">
        <v>184</v>
      </c>
    </row>
    <row r="205" spans="5:9" ht="12.75">
      <c r="E205" t="s">
        <v>351</v>
      </c>
      <c r="F205" t="s">
        <v>571</v>
      </c>
      <c r="G205" t="s">
        <v>135</v>
      </c>
      <c r="I205" t="s">
        <v>185</v>
      </c>
    </row>
    <row r="206" spans="5:9" ht="12.75">
      <c r="E206" t="s">
        <v>351</v>
      </c>
      <c r="F206" t="s">
        <v>572</v>
      </c>
      <c r="G206" t="s">
        <v>139</v>
      </c>
      <c r="I206" t="s">
        <v>186</v>
      </c>
    </row>
    <row r="207" spans="5:9" ht="12.75">
      <c r="E207" t="s">
        <v>351</v>
      </c>
      <c r="F207" t="s">
        <v>573</v>
      </c>
      <c r="G207" t="s">
        <v>157</v>
      </c>
      <c r="I207" t="s">
        <v>187</v>
      </c>
    </row>
    <row r="208" spans="5:9" ht="12.75">
      <c r="E208" t="s">
        <v>351</v>
      </c>
      <c r="F208" t="s">
        <v>574</v>
      </c>
      <c r="G208" t="s">
        <v>162</v>
      </c>
      <c r="I208" t="s">
        <v>188</v>
      </c>
    </row>
    <row r="209" spans="5:9" ht="12.75">
      <c r="E209" t="s">
        <v>351</v>
      </c>
      <c r="F209" t="s">
        <v>575</v>
      </c>
      <c r="G209" t="s">
        <v>167</v>
      </c>
      <c r="I209" t="s">
        <v>189</v>
      </c>
    </row>
    <row r="210" spans="5:9" ht="12.75">
      <c r="E210" t="s">
        <v>351</v>
      </c>
      <c r="F210" t="s">
        <v>576</v>
      </c>
      <c r="G210" t="s">
        <v>168</v>
      </c>
      <c r="I210" t="s">
        <v>190</v>
      </c>
    </row>
    <row r="211" spans="5:9" ht="12.75">
      <c r="E211" t="s">
        <v>351</v>
      </c>
      <c r="F211" t="s">
        <v>577</v>
      </c>
      <c r="G211" t="s">
        <v>171</v>
      </c>
      <c r="I211" t="s">
        <v>191</v>
      </c>
    </row>
    <row r="212" spans="5:9" ht="12.75">
      <c r="E212" t="s">
        <v>351</v>
      </c>
      <c r="F212" t="s">
        <v>578</v>
      </c>
      <c r="G212" t="s">
        <v>174</v>
      </c>
      <c r="I212" t="s">
        <v>192</v>
      </c>
    </row>
    <row r="213" spans="5:9" ht="12.75">
      <c r="E213" t="s">
        <v>351</v>
      </c>
      <c r="F213" t="s">
        <v>579</v>
      </c>
      <c r="G213" t="s">
        <v>337</v>
      </c>
      <c r="I213" t="s">
        <v>193</v>
      </c>
    </row>
    <row r="214" spans="5:9" ht="12.75">
      <c r="E214" t="s">
        <v>351</v>
      </c>
      <c r="F214" t="s">
        <v>580</v>
      </c>
      <c r="G214" t="s">
        <v>189</v>
      </c>
      <c r="I214" t="s">
        <v>194</v>
      </c>
    </row>
    <row r="215" spans="5:9" ht="12.75">
      <c r="E215" t="s">
        <v>351</v>
      </c>
      <c r="F215" t="s">
        <v>581</v>
      </c>
      <c r="G215" t="s">
        <v>194</v>
      </c>
      <c r="I215" t="s">
        <v>195</v>
      </c>
    </row>
    <row r="216" spans="5:9" ht="12.75">
      <c r="E216" t="s">
        <v>351</v>
      </c>
      <c r="F216" t="s">
        <v>582</v>
      </c>
      <c r="G216" t="s">
        <v>199</v>
      </c>
      <c r="I216" t="s">
        <v>196</v>
      </c>
    </row>
    <row r="217" spans="5:9" ht="12.75">
      <c r="E217" t="s">
        <v>351</v>
      </c>
      <c r="F217" t="s">
        <v>583</v>
      </c>
      <c r="G217" t="s">
        <v>205</v>
      </c>
      <c r="I217" t="s">
        <v>197</v>
      </c>
    </row>
    <row r="218" spans="5:9" ht="12.75">
      <c r="E218" t="s">
        <v>351</v>
      </c>
      <c r="F218" t="s">
        <v>584</v>
      </c>
      <c r="G218" t="s">
        <v>208</v>
      </c>
      <c r="I218" t="s">
        <v>198</v>
      </c>
    </row>
    <row r="219" spans="5:9" ht="12.75">
      <c r="E219" t="s">
        <v>351</v>
      </c>
      <c r="F219" t="s">
        <v>585</v>
      </c>
      <c r="G219" t="s">
        <v>211</v>
      </c>
      <c r="I219" t="s">
        <v>199</v>
      </c>
    </row>
    <row r="220" spans="5:9" ht="12.75">
      <c r="E220" t="s">
        <v>351</v>
      </c>
      <c r="F220" t="s">
        <v>586</v>
      </c>
      <c r="G220" t="s">
        <v>213</v>
      </c>
      <c r="I220" t="s">
        <v>200</v>
      </c>
    </row>
    <row r="221" spans="5:9" ht="12.75">
      <c r="E221" t="s">
        <v>351</v>
      </c>
      <c r="F221" t="s">
        <v>587</v>
      </c>
      <c r="G221" t="s">
        <v>230</v>
      </c>
      <c r="I221" t="s">
        <v>201</v>
      </c>
    </row>
    <row r="222" spans="5:9" ht="12.75">
      <c r="E222" t="s">
        <v>351</v>
      </c>
      <c r="F222" t="s">
        <v>588</v>
      </c>
      <c r="G222" t="s">
        <v>238</v>
      </c>
      <c r="I222" t="s">
        <v>202</v>
      </c>
    </row>
    <row r="223" spans="5:9" ht="12.75">
      <c r="E223" t="s">
        <v>351</v>
      </c>
      <c r="F223" t="s">
        <v>589</v>
      </c>
      <c r="G223" t="s">
        <v>242</v>
      </c>
      <c r="I223" t="s">
        <v>203</v>
      </c>
    </row>
    <row r="224" spans="5:9" ht="12.75">
      <c r="E224" t="s">
        <v>351</v>
      </c>
      <c r="F224" t="s">
        <v>590</v>
      </c>
      <c r="G224" t="s">
        <v>266</v>
      </c>
      <c r="I224" t="s">
        <v>204</v>
      </c>
    </row>
    <row r="225" spans="5:9" ht="12.75">
      <c r="E225" t="s">
        <v>351</v>
      </c>
      <c r="F225" t="s">
        <v>591</v>
      </c>
      <c r="G225" t="s">
        <v>296</v>
      </c>
      <c r="I225" t="s">
        <v>205</v>
      </c>
    </row>
    <row r="226" spans="5:9" ht="12.75">
      <c r="E226" t="s">
        <v>6</v>
      </c>
      <c r="F226" t="s">
        <v>592</v>
      </c>
      <c r="G226" t="s">
        <v>9</v>
      </c>
      <c r="I226" t="s">
        <v>206</v>
      </c>
    </row>
    <row r="227" spans="5:9" ht="12.75">
      <c r="E227" t="s">
        <v>6</v>
      </c>
      <c r="F227" t="s">
        <v>593</v>
      </c>
      <c r="G227" t="s">
        <v>19</v>
      </c>
      <c r="I227" t="s">
        <v>207</v>
      </c>
    </row>
    <row r="228" spans="5:9" ht="12.75">
      <c r="E228" t="s">
        <v>6</v>
      </c>
      <c r="F228" t="s">
        <v>594</v>
      </c>
      <c r="G228" t="s">
        <v>330</v>
      </c>
      <c r="I228" t="s">
        <v>208</v>
      </c>
    </row>
    <row r="229" spans="5:9" ht="12.75">
      <c r="E229" t="s">
        <v>6</v>
      </c>
      <c r="F229" t="s">
        <v>595</v>
      </c>
      <c r="G229" t="s">
        <v>27</v>
      </c>
      <c r="I229" t="s">
        <v>209</v>
      </c>
    </row>
    <row r="230" spans="5:9" ht="12.75">
      <c r="E230" t="s">
        <v>6</v>
      </c>
      <c r="F230" t="s">
        <v>596</v>
      </c>
      <c r="G230" t="s">
        <v>29</v>
      </c>
      <c r="I230" t="s">
        <v>210</v>
      </c>
    </row>
    <row r="231" spans="5:9" ht="12.75">
      <c r="E231" t="s">
        <v>6</v>
      </c>
      <c r="F231" t="s">
        <v>597</v>
      </c>
      <c r="G231" t="s">
        <v>43</v>
      </c>
      <c r="I231" t="s">
        <v>211</v>
      </c>
    </row>
    <row r="232" spans="5:9" ht="12.75">
      <c r="E232" t="s">
        <v>6</v>
      </c>
      <c r="F232" t="s">
        <v>598</v>
      </c>
      <c r="G232" t="s">
        <v>44</v>
      </c>
      <c r="I232" t="s">
        <v>212</v>
      </c>
    </row>
    <row r="233" spans="5:9" ht="12.75">
      <c r="E233" t="s">
        <v>6</v>
      </c>
      <c r="F233" t="s">
        <v>599</v>
      </c>
      <c r="G233" t="s">
        <v>50</v>
      </c>
      <c r="I233" t="s">
        <v>213</v>
      </c>
    </row>
    <row r="234" spans="5:9" ht="12.75">
      <c r="E234" t="s">
        <v>6</v>
      </c>
      <c r="F234" t="s">
        <v>600</v>
      </c>
      <c r="G234" t="s">
        <v>332</v>
      </c>
      <c r="I234" t="s">
        <v>214</v>
      </c>
    </row>
    <row r="235" spans="5:9" ht="12.75">
      <c r="E235" t="s">
        <v>6</v>
      </c>
      <c r="F235" t="s">
        <v>601</v>
      </c>
      <c r="G235" t="s">
        <v>333</v>
      </c>
      <c r="I235" t="s">
        <v>338</v>
      </c>
    </row>
    <row r="236" spans="5:9" ht="12.75">
      <c r="E236" t="s">
        <v>6</v>
      </c>
      <c r="F236" t="s">
        <v>602</v>
      </c>
      <c r="G236" t="s">
        <v>59</v>
      </c>
      <c r="I236" t="s">
        <v>215</v>
      </c>
    </row>
    <row r="237" spans="5:9" ht="12.75">
      <c r="E237" t="s">
        <v>6</v>
      </c>
      <c r="F237" t="s">
        <v>603</v>
      </c>
      <c r="G237" t="s">
        <v>61</v>
      </c>
      <c r="I237" t="s">
        <v>216</v>
      </c>
    </row>
    <row r="238" spans="5:9" ht="12.75">
      <c r="E238" t="s">
        <v>6</v>
      </c>
      <c r="F238" t="s">
        <v>604</v>
      </c>
      <c r="G238" t="s">
        <v>87</v>
      </c>
      <c r="I238" t="s">
        <v>412</v>
      </c>
    </row>
    <row r="239" spans="5:9" ht="12.75">
      <c r="E239" t="s">
        <v>6</v>
      </c>
      <c r="F239" t="s">
        <v>605</v>
      </c>
      <c r="G239" t="s">
        <v>98</v>
      </c>
      <c r="I239" t="s">
        <v>217</v>
      </c>
    </row>
    <row r="240" spans="5:9" ht="12.75">
      <c r="E240" t="s">
        <v>6</v>
      </c>
      <c r="F240" t="s">
        <v>606</v>
      </c>
      <c r="G240" t="s">
        <v>108</v>
      </c>
      <c r="I240" t="s">
        <v>218</v>
      </c>
    </row>
    <row r="241" spans="5:9" ht="12.75">
      <c r="E241" t="s">
        <v>6</v>
      </c>
      <c r="F241" t="s">
        <v>607</v>
      </c>
      <c r="G241" t="s">
        <v>127</v>
      </c>
      <c r="I241" t="s">
        <v>219</v>
      </c>
    </row>
    <row r="242" spans="5:9" ht="12.75">
      <c r="E242" t="s">
        <v>6</v>
      </c>
      <c r="F242" t="s">
        <v>608</v>
      </c>
      <c r="G242" t="s">
        <v>136</v>
      </c>
      <c r="I242" t="s">
        <v>220</v>
      </c>
    </row>
    <row r="243" spans="5:9" ht="12.75">
      <c r="E243" t="s">
        <v>6</v>
      </c>
      <c r="F243" t="s">
        <v>609</v>
      </c>
      <c r="G243" t="s">
        <v>138</v>
      </c>
      <c r="I243" t="s">
        <v>221</v>
      </c>
    </row>
    <row r="244" spans="5:9" ht="12.75">
      <c r="E244" t="s">
        <v>6</v>
      </c>
      <c r="F244" t="s">
        <v>610</v>
      </c>
      <c r="G244" t="s">
        <v>144</v>
      </c>
      <c r="I244" t="s">
        <v>222</v>
      </c>
    </row>
    <row r="245" spans="5:9" ht="12.75">
      <c r="E245" t="s">
        <v>6</v>
      </c>
      <c r="F245" t="s">
        <v>611</v>
      </c>
      <c r="G245" t="s">
        <v>149</v>
      </c>
      <c r="I245" t="s">
        <v>223</v>
      </c>
    </row>
    <row r="246" spans="5:9" ht="12.75">
      <c r="E246" t="s">
        <v>6</v>
      </c>
      <c r="F246" t="s">
        <v>612</v>
      </c>
      <c r="G246" t="s">
        <v>181</v>
      </c>
      <c r="I246" t="s">
        <v>224</v>
      </c>
    </row>
    <row r="247" spans="5:9" ht="12.75">
      <c r="E247" t="s">
        <v>6</v>
      </c>
      <c r="F247" t="s">
        <v>613</v>
      </c>
      <c r="G247" t="s">
        <v>183</v>
      </c>
      <c r="I247" t="s">
        <v>225</v>
      </c>
    </row>
    <row r="248" spans="5:9" ht="12.75">
      <c r="E248" t="s">
        <v>6</v>
      </c>
      <c r="F248" t="s">
        <v>614</v>
      </c>
      <c r="G248" t="s">
        <v>185</v>
      </c>
      <c r="I248" t="s">
        <v>226</v>
      </c>
    </row>
    <row r="249" spans="5:9" ht="12.75">
      <c r="E249" t="s">
        <v>6</v>
      </c>
      <c r="F249" t="s">
        <v>615</v>
      </c>
      <c r="G249" t="s">
        <v>192</v>
      </c>
      <c r="I249" t="s">
        <v>227</v>
      </c>
    </row>
    <row r="250" spans="5:9" ht="12.75">
      <c r="E250" t="s">
        <v>6</v>
      </c>
      <c r="F250" t="s">
        <v>616</v>
      </c>
      <c r="G250" t="s">
        <v>195</v>
      </c>
      <c r="I250" t="s">
        <v>228</v>
      </c>
    </row>
    <row r="251" spans="5:9" ht="12.75">
      <c r="E251" t="s">
        <v>6</v>
      </c>
      <c r="F251" t="s">
        <v>617</v>
      </c>
      <c r="G251" t="s">
        <v>197</v>
      </c>
      <c r="I251" t="s">
        <v>229</v>
      </c>
    </row>
    <row r="252" spans="5:9" ht="12.75">
      <c r="E252" t="s">
        <v>6</v>
      </c>
      <c r="F252" t="s">
        <v>618</v>
      </c>
      <c r="G252" t="s">
        <v>206</v>
      </c>
      <c r="I252" t="s">
        <v>230</v>
      </c>
    </row>
    <row r="253" spans="5:9" ht="12.75">
      <c r="E253" t="s">
        <v>6</v>
      </c>
      <c r="F253" t="s">
        <v>619</v>
      </c>
      <c r="G253" t="s">
        <v>210</v>
      </c>
      <c r="I253" t="s">
        <v>231</v>
      </c>
    </row>
    <row r="254" spans="5:9" ht="12.75">
      <c r="E254" t="s">
        <v>6</v>
      </c>
      <c r="F254" t="s">
        <v>620</v>
      </c>
      <c r="G254" t="s">
        <v>223</v>
      </c>
      <c r="I254" t="s">
        <v>232</v>
      </c>
    </row>
    <row r="255" spans="5:9" ht="12.75">
      <c r="E255" t="s">
        <v>6</v>
      </c>
      <c r="F255" t="s">
        <v>621</v>
      </c>
      <c r="G255" t="s">
        <v>227</v>
      </c>
      <c r="I255" t="s">
        <v>233</v>
      </c>
    </row>
    <row r="256" spans="5:9" ht="12.75">
      <c r="E256" t="s">
        <v>6</v>
      </c>
      <c r="F256" t="s">
        <v>622</v>
      </c>
      <c r="G256" t="s">
        <v>341</v>
      </c>
      <c r="I256" t="s">
        <v>339</v>
      </c>
    </row>
    <row r="257" spans="5:9" ht="12.75">
      <c r="E257" t="s">
        <v>6</v>
      </c>
      <c r="F257" t="s">
        <v>623</v>
      </c>
      <c r="G257" t="s">
        <v>237</v>
      </c>
      <c r="I257" t="s">
        <v>340</v>
      </c>
    </row>
    <row r="258" spans="5:9" ht="12.75">
      <c r="E258" t="s">
        <v>6</v>
      </c>
      <c r="F258" t="s">
        <v>624</v>
      </c>
      <c r="G258" t="s">
        <v>247</v>
      </c>
      <c r="I258" t="s">
        <v>341</v>
      </c>
    </row>
    <row r="259" spans="5:9" ht="12.75">
      <c r="E259" t="s">
        <v>6</v>
      </c>
      <c r="F259" t="s">
        <v>625</v>
      </c>
      <c r="G259" t="s">
        <v>262</v>
      </c>
      <c r="I259" t="s">
        <v>234</v>
      </c>
    </row>
    <row r="260" spans="5:9" ht="12.75">
      <c r="E260" t="s">
        <v>6</v>
      </c>
      <c r="F260" t="s">
        <v>626</v>
      </c>
      <c r="G260" t="s">
        <v>270</v>
      </c>
      <c r="I260" t="s">
        <v>235</v>
      </c>
    </row>
    <row r="261" spans="5:9" ht="12.75">
      <c r="E261" t="s">
        <v>6</v>
      </c>
      <c r="F261" t="s">
        <v>627</v>
      </c>
      <c r="G261" t="s">
        <v>281</v>
      </c>
      <c r="I261" t="s">
        <v>236</v>
      </c>
    </row>
    <row r="262" spans="5:9" ht="12.75">
      <c r="E262" t="s">
        <v>6</v>
      </c>
      <c r="F262" t="s">
        <v>628</v>
      </c>
      <c r="G262" t="s">
        <v>286</v>
      </c>
      <c r="I262" t="s">
        <v>237</v>
      </c>
    </row>
    <row r="263" spans="5:9" ht="12.75">
      <c r="E263" t="s">
        <v>6</v>
      </c>
      <c r="F263" t="s">
        <v>629</v>
      </c>
      <c r="G263" t="s">
        <v>288</v>
      </c>
      <c r="I263" t="s">
        <v>238</v>
      </c>
    </row>
    <row r="264" spans="5:9" ht="12.75">
      <c r="E264" t="s">
        <v>6</v>
      </c>
      <c r="F264" t="s">
        <v>630</v>
      </c>
      <c r="G264" t="s">
        <v>294</v>
      </c>
      <c r="I264" t="s">
        <v>239</v>
      </c>
    </row>
    <row r="265" spans="5:9" ht="12.75">
      <c r="E265" t="s">
        <v>7</v>
      </c>
      <c r="F265" t="s">
        <v>631</v>
      </c>
      <c r="G265" t="s">
        <v>21</v>
      </c>
      <c r="I265" t="s">
        <v>240</v>
      </c>
    </row>
    <row r="266" spans="5:9" ht="12.75">
      <c r="E266" t="s">
        <v>7</v>
      </c>
      <c r="F266" t="s">
        <v>632</v>
      </c>
      <c r="G266" t="s">
        <v>633</v>
      </c>
      <c r="I266" t="s">
        <v>241</v>
      </c>
    </row>
    <row r="267" spans="5:9" ht="12.75">
      <c r="E267" t="s">
        <v>7</v>
      </c>
      <c r="F267" t="s">
        <v>634</v>
      </c>
      <c r="G267" t="s">
        <v>31</v>
      </c>
      <c r="I267" t="s">
        <v>242</v>
      </c>
    </row>
    <row r="268" spans="5:9" ht="12.75">
      <c r="E268" t="s">
        <v>7</v>
      </c>
      <c r="F268" t="s">
        <v>635</v>
      </c>
      <c r="G268" t="s">
        <v>32</v>
      </c>
      <c r="I268" t="s">
        <v>243</v>
      </c>
    </row>
    <row r="269" spans="5:9" ht="12.75">
      <c r="E269" t="s">
        <v>7</v>
      </c>
      <c r="F269" t="s">
        <v>636</v>
      </c>
      <c r="G269" t="s">
        <v>54</v>
      </c>
      <c r="I269" t="s">
        <v>244</v>
      </c>
    </row>
    <row r="270" spans="5:9" ht="12.75">
      <c r="E270" t="s">
        <v>7</v>
      </c>
      <c r="F270" t="s">
        <v>637</v>
      </c>
      <c r="G270" t="s">
        <v>55</v>
      </c>
      <c r="I270" t="s">
        <v>245</v>
      </c>
    </row>
    <row r="271" spans="5:9" ht="12.75">
      <c r="E271" t="s">
        <v>7</v>
      </c>
      <c r="F271" t="s">
        <v>638</v>
      </c>
      <c r="G271" t="s">
        <v>60</v>
      </c>
      <c r="I271" t="s">
        <v>246</v>
      </c>
    </row>
    <row r="272" spans="5:9" ht="12.75">
      <c r="E272" t="s">
        <v>7</v>
      </c>
      <c r="F272" t="s">
        <v>639</v>
      </c>
      <c r="G272" t="s">
        <v>640</v>
      </c>
      <c r="I272" t="s">
        <v>247</v>
      </c>
    </row>
    <row r="273" spans="5:9" ht="12.75">
      <c r="E273" t="s">
        <v>7</v>
      </c>
      <c r="F273" t="s">
        <v>641</v>
      </c>
      <c r="G273" t="s">
        <v>642</v>
      </c>
      <c r="I273" t="s">
        <v>248</v>
      </c>
    </row>
    <row r="274" spans="5:9" ht="12.75">
      <c r="E274" t="s">
        <v>7</v>
      </c>
      <c r="F274" t="s">
        <v>643</v>
      </c>
      <c r="G274" t="s">
        <v>644</v>
      </c>
      <c r="I274" t="s">
        <v>249</v>
      </c>
    </row>
    <row r="275" spans="5:9" ht="12.75">
      <c r="E275" t="s">
        <v>7</v>
      </c>
      <c r="F275" t="s">
        <v>645</v>
      </c>
      <c r="G275" t="s">
        <v>646</v>
      </c>
      <c r="I275" t="s">
        <v>250</v>
      </c>
    </row>
    <row r="276" spans="5:9" ht="12.75">
      <c r="E276" t="s">
        <v>7</v>
      </c>
      <c r="F276" t="s">
        <v>647</v>
      </c>
      <c r="G276" t="s">
        <v>334</v>
      </c>
      <c r="I276" t="s">
        <v>251</v>
      </c>
    </row>
    <row r="277" spans="5:9" ht="12.75">
      <c r="E277" t="s">
        <v>7</v>
      </c>
      <c r="F277" t="s">
        <v>648</v>
      </c>
      <c r="G277" t="s">
        <v>63</v>
      </c>
      <c r="I277" t="s">
        <v>342</v>
      </c>
    </row>
    <row r="278" spans="5:9" ht="12.75">
      <c r="E278" t="s">
        <v>7</v>
      </c>
      <c r="F278" t="s">
        <v>649</v>
      </c>
      <c r="G278" t="s">
        <v>78</v>
      </c>
      <c r="I278" t="s">
        <v>252</v>
      </c>
    </row>
    <row r="279" spans="5:9" ht="12.75">
      <c r="E279" t="s">
        <v>7</v>
      </c>
      <c r="F279" t="s">
        <v>650</v>
      </c>
      <c r="G279" t="s">
        <v>79</v>
      </c>
      <c r="I279" t="s">
        <v>253</v>
      </c>
    </row>
    <row r="280" spans="5:9" ht="12.75">
      <c r="E280" t="s">
        <v>7</v>
      </c>
      <c r="F280" t="s">
        <v>651</v>
      </c>
      <c r="G280" t="s">
        <v>80</v>
      </c>
      <c r="I280" t="s">
        <v>254</v>
      </c>
    </row>
    <row r="281" spans="5:9" ht="12.75">
      <c r="E281" t="s">
        <v>7</v>
      </c>
      <c r="F281" t="s">
        <v>652</v>
      </c>
      <c r="G281" t="s">
        <v>86</v>
      </c>
      <c r="I281" t="s">
        <v>255</v>
      </c>
    </row>
    <row r="282" spans="5:9" ht="12.75">
      <c r="E282" t="s">
        <v>7</v>
      </c>
      <c r="F282" t="s">
        <v>653</v>
      </c>
      <c r="G282" t="s">
        <v>93</v>
      </c>
      <c r="I282" t="s">
        <v>427</v>
      </c>
    </row>
    <row r="283" spans="5:9" ht="12.75">
      <c r="E283" t="s">
        <v>7</v>
      </c>
      <c r="F283" t="s">
        <v>654</v>
      </c>
      <c r="G283" t="s">
        <v>94</v>
      </c>
      <c r="I283" t="s">
        <v>256</v>
      </c>
    </row>
    <row r="284" spans="5:9" ht="12.75">
      <c r="E284" t="s">
        <v>7</v>
      </c>
      <c r="F284" t="s">
        <v>655</v>
      </c>
      <c r="G284" t="s">
        <v>97</v>
      </c>
      <c r="I284" t="s">
        <v>257</v>
      </c>
    </row>
    <row r="285" spans="5:9" ht="12.75">
      <c r="E285" t="s">
        <v>7</v>
      </c>
      <c r="F285" t="s">
        <v>656</v>
      </c>
      <c r="G285" t="s">
        <v>101</v>
      </c>
      <c r="I285" t="s">
        <v>258</v>
      </c>
    </row>
    <row r="286" spans="5:9" ht="12.75">
      <c r="E286" t="s">
        <v>7</v>
      </c>
      <c r="F286" t="s">
        <v>657</v>
      </c>
      <c r="G286" t="s">
        <v>102</v>
      </c>
      <c r="I286" t="s">
        <v>259</v>
      </c>
    </row>
    <row r="287" spans="5:9" ht="12.75">
      <c r="E287" t="s">
        <v>7</v>
      </c>
      <c r="F287" t="s">
        <v>658</v>
      </c>
      <c r="G287" t="s">
        <v>115</v>
      </c>
      <c r="I287" t="s">
        <v>260</v>
      </c>
    </row>
    <row r="288" spans="5:9" ht="12.75">
      <c r="E288" t="s">
        <v>7</v>
      </c>
      <c r="F288" t="s">
        <v>659</v>
      </c>
      <c r="G288" t="s">
        <v>118</v>
      </c>
      <c r="I288" t="s">
        <v>261</v>
      </c>
    </row>
    <row r="289" spans="5:9" ht="12.75">
      <c r="E289" t="s">
        <v>7</v>
      </c>
      <c r="F289" t="s">
        <v>660</v>
      </c>
      <c r="G289" t="s">
        <v>129</v>
      </c>
      <c r="I289" t="s">
        <v>262</v>
      </c>
    </row>
    <row r="290" spans="5:9" ht="12.75">
      <c r="E290" t="s">
        <v>7</v>
      </c>
      <c r="F290" t="s">
        <v>661</v>
      </c>
      <c r="G290" t="s">
        <v>130</v>
      </c>
      <c r="I290" t="s">
        <v>263</v>
      </c>
    </row>
    <row r="291" spans="5:9" ht="12.75">
      <c r="E291" t="s">
        <v>7</v>
      </c>
      <c r="F291" t="s">
        <v>662</v>
      </c>
      <c r="G291" t="s">
        <v>152</v>
      </c>
      <c r="I291" t="s">
        <v>264</v>
      </c>
    </row>
    <row r="292" spans="5:9" ht="12.75">
      <c r="E292" t="s">
        <v>7</v>
      </c>
      <c r="F292" t="s">
        <v>663</v>
      </c>
      <c r="G292" t="s">
        <v>154</v>
      </c>
      <c r="I292" t="s">
        <v>265</v>
      </c>
    </row>
    <row r="293" spans="5:9" ht="12.75">
      <c r="E293" t="s">
        <v>7</v>
      </c>
      <c r="F293" t="s">
        <v>664</v>
      </c>
      <c r="G293" t="s">
        <v>160</v>
      </c>
      <c r="I293" t="s">
        <v>266</v>
      </c>
    </row>
    <row r="294" spans="5:9" ht="12.75">
      <c r="E294" t="s">
        <v>7</v>
      </c>
      <c r="F294" t="s">
        <v>665</v>
      </c>
      <c r="G294" t="s">
        <v>165</v>
      </c>
      <c r="I294" t="s">
        <v>267</v>
      </c>
    </row>
    <row r="295" spans="5:9" ht="12.75">
      <c r="E295" t="s">
        <v>7</v>
      </c>
      <c r="F295" t="s">
        <v>666</v>
      </c>
      <c r="G295" t="s">
        <v>166</v>
      </c>
      <c r="I295" t="s">
        <v>268</v>
      </c>
    </row>
    <row r="296" spans="5:9" ht="12.75">
      <c r="E296" t="s">
        <v>7</v>
      </c>
      <c r="F296" t="s">
        <v>667</v>
      </c>
      <c r="G296" t="s">
        <v>173</v>
      </c>
      <c r="I296" t="s">
        <v>269</v>
      </c>
    </row>
    <row r="297" spans="5:9" ht="12.75">
      <c r="E297" t="s">
        <v>7</v>
      </c>
      <c r="F297" t="s">
        <v>668</v>
      </c>
      <c r="G297" t="s">
        <v>182</v>
      </c>
      <c r="I297" t="s">
        <v>270</v>
      </c>
    </row>
    <row r="298" spans="5:9" ht="12.75">
      <c r="E298" t="s">
        <v>7</v>
      </c>
      <c r="F298" t="s">
        <v>669</v>
      </c>
      <c r="G298" t="s">
        <v>184</v>
      </c>
      <c r="I298" t="s">
        <v>271</v>
      </c>
    </row>
    <row r="299" spans="5:9" ht="12.75">
      <c r="E299" t="s">
        <v>7</v>
      </c>
      <c r="F299" t="s">
        <v>670</v>
      </c>
      <c r="G299" t="s">
        <v>186</v>
      </c>
      <c r="I299" t="s">
        <v>272</v>
      </c>
    </row>
    <row r="300" spans="5:9" ht="12.75">
      <c r="E300" t="s">
        <v>7</v>
      </c>
      <c r="F300" t="s">
        <v>671</v>
      </c>
      <c r="G300" t="s">
        <v>187</v>
      </c>
      <c r="I300" t="s">
        <v>273</v>
      </c>
    </row>
    <row r="301" spans="5:9" ht="12.75">
      <c r="E301" t="s">
        <v>7</v>
      </c>
      <c r="F301" t="s">
        <v>672</v>
      </c>
      <c r="G301" t="s">
        <v>203</v>
      </c>
      <c r="I301" t="s">
        <v>274</v>
      </c>
    </row>
    <row r="302" spans="5:9" ht="12.75">
      <c r="E302" t="s">
        <v>7</v>
      </c>
      <c r="F302" t="s">
        <v>673</v>
      </c>
      <c r="G302" t="s">
        <v>209</v>
      </c>
      <c r="I302" t="s">
        <v>275</v>
      </c>
    </row>
    <row r="303" spans="5:9" ht="12.75">
      <c r="E303" t="s">
        <v>7</v>
      </c>
      <c r="F303" t="s">
        <v>674</v>
      </c>
      <c r="G303" t="s">
        <v>215</v>
      </c>
      <c r="I303" t="s">
        <v>276</v>
      </c>
    </row>
    <row r="304" spans="5:9" ht="12.75">
      <c r="E304" t="s">
        <v>7</v>
      </c>
      <c r="F304" t="s">
        <v>675</v>
      </c>
      <c r="G304" t="s">
        <v>219</v>
      </c>
      <c r="I304" t="s">
        <v>277</v>
      </c>
    </row>
    <row r="305" spans="5:9" ht="12.75">
      <c r="E305" t="s">
        <v>7</v>
      </c>
      <c r="F305" t="s">
        <v>676</v>
      </c>
      <c r="G305" t="s">
        <v>220</v>
      </c>
      <c r="I305" t="s">
        <v>278</v>
      </c>
    </row>
    <row r="306" spans="5:9" ht="12.75">
      <c r="E306" t="s">
        <v>7</v>
      </c>
      <c r="F306" t="s">
        <v>677</v>
      </c>
      <c r="G306" t="s">
        <v>226</v>
      </c>
      <c r="I306" t="s">
        <v>279</v>
      </c>
    </row>
    <row r="307" spans="5:9" ht="12.75">
      <c r="E307" t="s">
        <v>7</v>
      </c>
      <c r="F307" t="s">
        <v>678</v>
      </c>
      <c r="G307" t="s">
        <v>228</v>
      </c>
      <c r="I307" t="s">
        <v>280</v>
      </c>
    </row>
    <row r="308" spans="5:9" ht="12.75">
      <c r="E308" t="s">
        <v>7</v>
      </c>
      <c r="F308" t="s">
        <v>679</v>
      </c>
      <c r="G308" t="s">
        <v>240</v>
      </c>
      <c r="I308" t="s">
        <v>281</v>
      </c>
    </row>
    <row r="309" spans="5:9" ht="12.75">
      <c r="E309" t="s">
        <v>7</v>
      </c>
      <c r="F309" t="s">
        <v>680</v>
      </c>
      <c r="G309" t="s">
        <v>246</v>
      </c>
      <c r="I309" t="s">
        <v>282</v>
      </c>
    </row>
    <row r="310" spans="5:9" ht="12.75">
      <c r="E310" t="s">
        <v>7</v>
      </c>
      <c r="F310" t="s">
        <v>681</v>
      </c>
      <c r="G310" t="s">
        <v>250</v>
      </c>
      <c r="I310" t="s">
        <v>283</v>
      </c>
    </row>
    <row r="311" spans="5:9" ht="12.75">
      <c r="E311" t="s">
        <v>7</v>
      </c>
      <c r="F311" t="s">
        <v>682</v>
      </c>
      <c r="G311" t="s">
        <v>251</v>
      </c>
      <c r="I311" t="s">
        <v>284</v>
      </c>
    </row>
    <row r="312" spans="5:9" ht="12.75">
      <c r="E312" t="s">
        <v>7</v>
      </c>
      <c r="F312" t="s">
        <v>683</v>
      </c>
      <c r="G312" t="s">
        <v>253</v>
      </c>
      <c r="I312" t="s">
        <v>285</v>
      </c>
    </row>
    <row r="313" spans="5:9" ht="12.75">
      <c r="E313" t="s">
        <v>7</v>
      </c>
      <c r="F313" t="s">
        <v>684</v>
      </c>
      <c r="G313" t="s">
        <v>254</v>
      </c>
      <c r="I313" t="s">
        <v>286</v>
      </c>
    </row>
    <row r="314" spans="5:9" ht="12.75">
      <c r="E314" t="s">
        <v>7</v>
      </c>
      <c r="F314" t="s">
        <v>685</v>
      </c>
      <c r="G314" t="s">
        <v>259</v>
      </c>
      <c r="I314" t="s">
        <v>343</v>
      </c>
    </row>
    <row r="315" spans="5:9" ht="12.75">
      <c r="E315" t="s">
        <v>7</v>
      </c>
      <c r="F315" t="s">
        <v>686</v>
      </c>
      <c r="G315" t="s">
        <v>260</v>
      </c>
      <c r="I315" t="s">
        <v>287</v>
      </c>
    </row>
    <row r="316" spans="5:9" ht="12.75">
      <c r="E316" t="s">
        <v>7</v>
      </c>
      <c r="F316" t="s">
        <v>687</v>
      </c>
      <c r="G316" t="s">
        <v>265</v>
      </c>
      <c r="I316" t="s">
        <v>697</v>
      </c>
    </row>
    <row r="317" spans="5:9" ht="12.75">
      <c r="E317" t="s">
        <v>7</v>
      </c>
      <c r="F317" t="s">
        <v>688</v>
      </c>
      <c r="G317" t="s">
        <v>278</v>
      </c>
      <c r="I317" t="s">
        <v>288</v>
      </c>
    </row>
    <row r="318" spans="5:9" ht="12.75">
      <c r="E318" t="s">
        <v>7</v>
      </c>
      <c r="F318" t="s">
        <v>689</v>
      </c>
      <c r="G318" t="s">
        <v>279</v>
      </c>
      <c r="I318" t="s">
        <v>289</v>
      </c>
    </row>
    <row r="319" spans="5:9" ht="12.75">
      <c r="E319" t="s">
        <v>7</v>
      </c>
      <c r="F319" t="s">
        <v>690</v>
      </c>
      <c r="G319" t="s">
        <v>280</v>
      </c>
      <c r="I319" t="s">
        <v>290</v>
      </c>
    </row>
    <row r="320" spans="5:9" ht="12.75">
      <c r="E320" t="s">
        <v>7</v>
      </c>
      <c r="F320" t="s">
        <v>691</v>
      </c>
      <c r="G320" t="s">
        <v>283</v>
      </c>
      <c r="I320" t="s">
        <v>344</v>
      </c>
    </row>
    <row r="321" spans="5:9" ht="12.75">
      <c r="E321" t="s">
        <v>7</v>
      </c>
      <c r="F321" t="s">
        <v>692</v>
      </c>
      <c r="G321" t="s">
        <v>284</v>
      </c>
      <c r="I321" t="s">
        <v>291</v>
      </c>
    </row>
    <row r="322" spans="5:9" ht="12.75">
      <c r="E322" t="s">
        <v>7</v>
      </c>
      <c r="F322" t="s">
        <v>693</v>
      </c>
      <c r="G322" t="s">
        <v>285</v>
      </c>
      <c r="I322" t="s">
        <v>292</v>
      </c>
    </row>
    <row r="323" spans="5:9" ht="12.75">
      <c r="E323" t="s">
        <v>7</v>
      </c>
      <c r="F323" t="s">
        <v>694</v>
      </c>
      <c r="G323" t="s">
        <v>343</v>
      </c>
      <c r="I323" t="s">
        <v>293</v>
      </c>
    </row>
    <row r="324" spans="5:9" ht="12.75">
      <c r="E324" t="s">
        <v>7</v>
      </c>
      <c r="F324" t="s">
        <v>695</v>
      </c>
      <c r="G324" t="s">
        <v>287</v>
      </c>
      <c r="I324" t="s">
        <v>294</v>
      </c>
    </row>
    <row r="325" spans="5:9" ht="12.75">
      <c r="E325" t="s">
        <v>7</v>
      </c>
      <c r="F325" t="s">
        <v>696</v>
      </c>
      <c r="G325" t="s">
        <v>697</v>
      </c>
      <c r="I325" t="s">
        <v>295</v>
      </c>
    </row>
    <row r="326" spans="5:9" ht="12.75">
      <c r="E326" t="s">
        <v>7</v>
      </c>
      <c r="F326" t="s">
        <v>698</v>
      </c>
      <c r="G326" t="s">
        <v>290</v>
      </c>
      <c r="I326" t="s">
        <v>296</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FirstBuy HomeBuy submission spreadsheet</dc:title>
  <dc:subject/>
  <dc:creator>Homes and Communities Agency</dc:creator>
  <cp:keywords/>
  <dc:description/>
  <cp:lastModifiedBy>Mark Morrison</cp:lastModifiedBy>
  <cp:lastPrinted>2011-04-14T11:24:56Z</cp:lastPrinted>
  <dcterms:created xsi:type="dcterms:W3CDTF">2008-06-12T15:00:44Z</dcterms:created>
  <dcterms:modified xsi:type="dcterms:W3CDTF">2016-05-06T14:06:34Z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c01de50c-c154-44d5-8916-c276d23b4e60</vt:lpwstr>
  </property>
  <property fmtid="{D5CDD505-2E9C-101B-9397-08002B2CF9AE}" pid="3" name="HCAGPMS">
    <vt:lpwstr>OFFICIAL</vt:lpwstr>
  </property>
</Properties>
</file>