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publications\Quarterly National Statistics releases\2016 February\"/>
    </mc:Choice>
  </mc:AlternateContent>
  <bookViews>
    <workbookView xWindow="1380" yWindow="645" windowWidth="14730" windowHeight="10515" activeTab="2"/>
  </bookViews>
  <sheets>
    <sheet name="Table 10" sheetId="19" r:id="rId1"/>
    <sheet name="Table 10a" sheetId="20" r:id="rId2"/>
    <sheet name="Table 10b" sheetId="21" r:id="rId3"/>
    <sheet name="Table 11" sheetId="8" r:id="rId4"/>
    <sheet name="Data for Charts" sheetId="26" r:id="rId5"/>
    <sheet name="Chart 1" sheetId="27" r:id="rId6"/>
    <sheet name="Chart 2" sheetId="28" r:id="rId7"/>
  </sheets>
  <definedNames>
    <definedName name="_xlnm.Print_Area" localSheetId="0">'Table 10'!#REF!</definedName>
    <definedName name="_xlnm.Print_Area" localSheetId="1">'Table 10a'!#REF!</definedName>
    <definedName name="_xlnm.Print_Area" localSheetId="2">'Table 10b'!#REF!</definedName>
    <definedName name="_xlnm.Print_Area" localSheetId="3">'Table 11'!$A$1:$F$34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6" l="1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T12" i="26"/>
  <c r="U12" i="26"/>
  <c r="V12" i="26"/>
  <c r="W12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C8" i="26"/>
  <c r="D8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S8" i="26"/>
  <c r="T8" i="26"/>
  <c r="U8" i="26"/>
  <c r="V8" i="26"/>
  <c r="W8" i="26"/>
  <c r="X22" i="26" l="1"/>
</calcChain>
</file>

<file path=xl/sharedStrings.xml><?xml version="1.0" encoding="utf-8"?>
<sst xmlns="http://schemas.openxmlformats.org/spreadsheetml/2006/main" count="370" uniqueCount="105">
  <si>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</si>
  <si>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</si>
  <si>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</si>
  <si>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</si>
  <si>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</si>
  <si>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</si>
  <si>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</si>
  <si>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</si>
  <si>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</si>
  <si>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</si>
  <si>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</si>
  <si>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</si>
  <si>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</si>
  <si>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</si>
  <si>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</si>
  <si>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</si>
  <si>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</si>
  <si>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</si>
  <si>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</si>
  <si>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</si>
  <si>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</si>
  <si>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</si>
  <si>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</si>
  <si>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</si>
  <si>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</si>
  <si>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</si>
  <si>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</si>
  <si>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</si>
  <si>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10. Social protection</t>
  </si>
  <si>
    <t>EU transactions</t>
  </si>
  <si>
    <t>Public sector expenditure on services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</si>
  <si>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</si>
  <si>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</si>
  <si>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</si>
  <si>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</si>
  <si>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</si>
  <si>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</si>
  <si>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</si>
  <si>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</si>
  <si>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</si>
  <si>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</si>
  <si>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</si>
  <si>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</si>
  <si>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</si>
  <si>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 on services</t>
  </si>
  <si>
    <t>Total public sector current expenditure</t>
  </si>
  <si>
    <t>Public sector capital expenditure on services</t>
  </si>
  <si>
    <t>Gross capital procurement</t>
  </si>
  <si>
    <t>Income from sales of capital assets</t>
  </si>
  <si>
    <t>Total public sector capital expenditure on services</t>
  </si>
  <si>
    <t>Total public sector capital expenditure</t>
  </si>
  <si>
    <t>Total public sector expenditure on services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</si>
  <si>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</si>
  <si>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</si>
  <si>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</si>
  <si>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</si>
  <si>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</si>
  <si>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</si>
  <si>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</si>
  <si>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</si>
  <si>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</si>
  <si>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>2011-12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</si>
  <si>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</si>
  <si>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</si>
  <si>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</si>
  <si>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</si>
  <si>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</si>
  <si>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</si>
  <si>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</si>
  <si>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t>2012-13</t>
  </si>
  <si>
    <t>cash</t>
  </si>
  <si>
    <t>accruals</t>
  </si>
  <si>
    <t>£ billion</t>
  </si>
  <si>
    <t>per cent</t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</si>
  <si>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(2)</t>
    </r>
  </si>
  <si>
    <r>
      <t>Capital grants</t>
    </r>
    <r>
      <rPr>
        <vertAlign val="superscript"/>
        <sz val="8"/>
        <rFont val="Humnst777 Cn BT"/>
        <family val="2"/>
      </rPr>
      <t>(1)</t>
    </r>
  </si>
  <si>
    <t>2013-14</t>
  </si>
  <si>
    <r>
      <t>Total Managed Expenditure</t>
    </r>
    <r>
      <rPr>
        <vertAlign val="superscript"/>
        <sz val="8"/>
        <rFont val="Humnst777 BlkCn BT"/>
        <family val="2"/>
      </rPr>
      <t>(2)</t>
    </r>
  </si>
  <si>
    <t>(2) This excludes the temporary effects of banks being classified to the public sector.</t>
  </si>
  <si>
    <t>-</t>
  </si>
  <si>
    <t xml:space="preserve"> </t>
  </si>
  <si>
    <t>Table 11 Public sector expenditure on services by economic category, 2010-11 to 2014-15</t>
  </si>
  <si>
    <t>2014-15</t>
  </si>
  <si>
    <t>(1) Transactions from 2010-11 onwards have been affected by financial sector interventions. See Box 5.A in PESA 2015 for details.</t>
  </si>
  <si>
    <t>Table 10 Public sector expenditure on services by function, 1994-95 to 2014-15</t>
  </si>
  <si>
    <t>(3) This excludes the temporary effects of banks being classified to the public sector. See Box 5.A in PESA 2015 for details.</t>
  </si>
  <si>
    <r>
      <t>9. Education</t>
    </r>
    <r>
      <rPr>
        <vertAlign val="superscript"/>
        <sz val="8"/>
        <rFont val="Humnst777 Cn BT"/>
        <family val="2"/>
      </rPr>
      <t xml:space="preserve"> (2)</t>
    </r>
  </si>
  <si>
    <r>
      <t xml:space="preserve"> of which: enterprise and economic development</t>
    </r>
    <r>
      <rPr>
        <i/>
        <vertAlign val="superscript"/>
        <sz val="8"/>
        <rFont val="Humnst777 Cn BT"/>
        <family val="2"/>
      </rPr>
      <t xml:space="preserve"> (1)</t>
    </r>
  </si>
  <si>
    <r>
      <t>Total Managed Expenditure</t>
    </r>
    <r>
      <rPr>
        <vertAlign val="superscript"/>
        <sz val="8"/>
        <rFont val="Humnst777 BlkCn BT"/>
        <family val="2"/>
      </rPr>
      <t xml:space="preserve"> (3)</t>
    </r>
  </si>
  <si>
    <r>
      <t>Table 10a Public sector expenditure on services by function in real terms</t>
    </r>
    <r>
      <rPr>
        <vertAlign val="superscript"/>
        <sz val="12"/>
        <color indexed="30"/>
        <rFont val="Humnst777 BlkCn BT"/>
        <family val="2"/>
      </rPr>
      <t xml:space="preserve"> (1)</t>
    </r>
    <r>
      <rPr>
        <sz val="12"/>
        <color indexed="30"/>
        <rFont val="Humnst777 BlkCn BT"/>
        <family val="2"/>
      </rPr>
      <t>, 1994-95 to 2014-15</t>
    </r>
  </si>
  <si>
    <t>(4) This excludes the temporary effects of banks being classified to the public sector. See Box 5.A in PESA 2015</t>
  </si>
  <si>
    <t>(2) The increase in 2008-09 relates to the financial sector interventions. Details are provided in Box 5.A in Chapter 5 of PESA 2015</t>
  </si>
  <si>
    <r>
      <t>Total Managed Expenditure</t>
    </r>
    <r>
      <rPr>
        <vertAlign val="superscript"/>
        <sz val="8"/>
        <rFont val="Humnst777 BlkCn BT"/>
        <family val="2"/>
      </rPr>
      <t xml:space="preserve"> (4)</t>
    </r>
  </si>
  <si>
    <r>
      <t>Total Managed Expenditure</t>
    </r>
    <r>
      <rPr>
        <vertAlign val="superscript"/>
        <sz val="8"/>
        <rFont val="Cambria"/>
        <family val="1"/>
      </rPr>
      <t xml:space="preserve"> </t>
    </r>
    <r>
      <rPr>
        <b/>
        <vertAlign val="superscript"/>
        <sz val="8"/>
        <rFont val="Cambria"/>
        <family val="1"/>
      </rPr>
      <t>(4)</t>
    </r>
  </si>
  <si>
    <r>
      <t>9. Education</t>
    </r>
    <r>
      <rPr>
        <vertAlign val="superscript"/>
        <sz val="8"/>
        <rFont val="Humnst777 Cn BT"/>
        <family val="2"/>
      </rPr>
      <t xml:space="preserve"> (3)</t>
    </r>
  </si>
  <si>
    <t>(4) This excludes the temporary effects of banks being classified to the public sector. See Box 5.A in PESA 2015.</t>
  </si>
  <si>
    <t>(2) The increase in 2008-09 relates to the financial sector interventions. Details are provided in Box 5.A in Chapter 5 of PESA 2015.</t>
  </si>
  <si>
    <t>Data for Chart 2: Trends in Public spending since 1994-95</t>
  </si>
  <si>
    <t>(1) Real terms figures are the nominal figures adjusted to 2014-15 price levels using GDP deflators from the Office for National Statistics (released 23 December 2015)</t>
  </si>
  <si>
    <t>(1) GDP is consistent with the latest figures from the Office for National Statistics (published 23 December 2015)</t>
  </si>
  <si>
    <t>(1) Transactions from 2008-09 onwards have been affected by financial sector interventions. Details are provided in Box 5.A in PESA 2015.</t>
  </si>
  <si>
    <t>(2)  The 2014-15 decrease in Education is due to a decreased impact of student loan impairments. Earnings forecasts improved during 2014-15 (a reduction of around £1.4bn), and along with further modelling improvements (another reduction of around £1.4bn), the cost of new loans was partially offset by improvements to the value of existing loans. This reduction (£2.8bn), combined with the large increase in 2013-14 (£2.2bn), explains the significant decrease in Education expenditure in 2014-15.</t>
  </si>
  <si>
    <t>(3) The 2014-15 decrease in Education is due to a decrease in student loan impairments. Earnings forecasts improved during 2014-15 (a nominal terms reduction of around £1.4bn), and along with further modelling improvements (another nominal terms reduction of around £1.4bn), the cost of new loans was partially offset by revisions to the value of existing loans. This reduction (£2.8bn nominally), combined with the large increase in 2013-14 (£2.2bn nominally), explains the significant decrease in Education expenditure in 2014-15.</t>
  </si>
  <si>
    <r>
      <t>Table 10b Public sector expenditure on services by function as a percentage of GDP</t>
    </r>
    <r>
      <rPr>
        <vertAlign val="superscript"/>
        <sz val="12"/>
        <color indexed="30"/>
        <rFont val="Humnst777 BlkCn BT"/>
        <family val="2"/>
      </rPr>
      <t xml:space="preserve"> (1)</t>
    </r>
    <r>
      <rPr>
        <sz val="12"/>
        <color indexed="30"/>
        <rFont val="Humnst777 BlkCn BT"/>
        <family val="2"/>
      </rPr>
      <t>, 1994-95 to 2014-15</t>
    </r>
  </si>
  <si>
    <t>(3) The 2014-15 decrease in Education is due to a decrease in student loan impairments. Earnings forecasts improved during 2014-15 (a reduction of around £1.4bn), and along with further modelling improvements (another reduction of around £1.4bn), the cost of new loans was partially offset by revisions to the value of existing loans. This reduction (£2.8bn), combined with the large increase in 2013-14 (£2.2bn), explains the significant decrease in Education expenditure in 2014-15.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</si>
</sst>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  <numFmt numFmtId="172" formatCode="0.0%"/>
    <numFmt numFmtId="173" formatCode="0.0"/>
  </numFmts>
  <fonts count="39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sz val="8"/>
      <color theme="1"/>
      <name val="Humnst777 Lt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  <font>
      <sz val="8"/>
      <color rgb="FF0066CC"/>
      <name val="Humnst777 BlkCn BT"/>
      <family val="2"/>
    </font>
    <font>
      <sz val="8"/>
      <color theme="1"/>
      <name val="Humnst777 BlkCn BT"/>
      <family val="2"/>
    </font>
    <font>
      <vertAlign val="superscript"/>
      <sz val="8"/>
      <name val="Humnst777 BlkCn BT"/>
      <family val="2"/>
    </font>
    <font>
      <sz val="11"/>
      <color theme="1"/>
      <name val="Humnst777 Lt BT"/>
      <family val="2"/>
    </font>
    <font>
      <sz val="8"/>
      <color indexed="12"/>
      <name val="Humnst777 BlkCn BT"/>
      <family val="2"/>
    </font>
    <font>
      <b/>
      <sz val="8"/>
      <color indexed="12"/>
      <name val="Humnst777 BlkCn BT"/>
      <family val="2"/>
    </font>
    <font>
      <b/>
      <sz val="8"/>
      <name val="Cambria"/>
      <family val="1"/>
    </font>
    <font>
      <sz val="8"/>
      <name val="Humnst777 Cn BT"/>
      <family val="2"/>
    </font>
    <font>
      <sz val="8"/>
      <color theme="1"/>
      <name val="Humnst777 Cn BT"/>
      <family val="2"/>
    </font>
    <font>
      <i/>
      <sz val="8"/>
      <name val="Humnst777 Cn BT"/>
      <family val="2"/>
    </font>
    <font>
      <i/>
      <sz val="8"/>
      <color theme="1"/>
      <name val="Humnst777 Cn BT"/>
      <family val="2"/>
    </font>
    <font>
      <i/>
      <vertAlign val="superscript"/>
      <sz val="8"/>
      <name val="Humnst777 Cn BT"/>
      <family val="2"/>
    </font>
    <font>
      <sz val="11"/>
      <color theme="1"/>
      <name val="Humnst777 Cn BT"/>
      <family val="2"/>
    </font>
    <font>
      <vertAlign val="superscript"/>
      <sz val="8"/>
      <name val="Humnst777 Cn BT"/>
      <family val="2"/>
    </font>
    <font>
      <b/>
      <sz val="8"/>
      <name val="Humnst777 BlkCn BT"/>
      <family val="2"/>
    </font>
    <font>
      <sz val="8"/>
      <color rgb="FF000000"/>
      <name val="Humnst777 BlkCn BT"/>
      <family val="2"/>
    </font>
    <font>
      <sz val="9.5"/>
      <color indexed="30"/>
      <name val="Humnst777 BlkCn BT"/>
      <family val="2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medium">
        <color indexed="3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30"/>
      </right>
      <top/>
      <bottom/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</borders>
  <cellStyleXfs count="26">
    <xf numFmtId="0" fontId="0" fillId="0" borderId="0"/>
    <xf numFmtId="0" fontId="7" fillId="0" borderId="0">
      <alignment vertical="top" wrapText="1"/>
    </xf>
    <xf numFmtId="0" fontId="6" fillId="0" borderId="0"/>
    <xf numFmtId="0" fontId="8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9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6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6" fillId="0" borderId="0"/>
    <xf numFmtId="0" fontId="11" fillId="0" borderId="8" applyNumberFormat="0" applyFill="0" applyAlignment="0" applyProtection="0"/>
    <xf numFmtId="0" fontId="6" fillId="0" borderId="0"/>
    <xf numFmtId="0" fontId="6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9">
    <xf numFmtId="0" fontId="0" fillId="0" borderId="0" xfId="0"/>
    <xf numFmtId="0" fontId="15" fillId="0" borderId="0" xfId="0" applyFont="1"/>
    <xf numFmtId="22" fontId="12" fillId="6" borderId="0" xfId="1" applyNumberFormat="1" applyFont="1" applyFill="1" applyAlignment="1">
      <alignment horizontal="left" vertical="top" wrapText="1"/>
    </xf>
    <xf numFmtId="0" fontId="4" fillId="3" borderId="0" xfId="4" applyFont="1" applyFill="1" applyBorder="1">
      <alignment horizontal="right" vertical="top" wrapText="1"/>
    </xf>
    <xf numFmtId="0" fontId="14" fillId="3" borderId="0" xfId="4" applyFont="1" applyFill="1" applyBorder="1" applyAlignment="1">
      <alignment horizontal="left" vertical="center" wrapText="1"/>
    </xf>
    <xf numFmtId="168" fontId="21" fillId="3" borderId="0" xfId="4" applyNumberFormat="1" applyFont="1" applyFill="1" applyBorder="1">
      <alignment horizontal="right" vertical="top" wrapText="1"/>
    </xf>
    <xf numFmtId="0" fontId="14" fillId="3" borderId="1" xfId="4" applyFont="1" applyFill="1" applyBorder="1" applyAlignment="1">
      <alignment horizontal="left" vertical="center" wrapText="1"/>
    </xf>
    <xf numFmtId="168" fontId="21" fillId="3" borderId="1" xfId="4" applyNumberFormat="1" applyFont="1" applyFill="1" applyBorder="1">
      <alignment horizontal="right" vertical="top" wrapText="1"/>
    </xf>
    <xf numFmtId="0" fontId="14" fillId="3" borderId="0" xfId="4" applyFont="1" applyFill="1" applyBorder="1" applyAlignment="1">
      <alignment horizontal="right" wrapText="1"/>
    </xf>
    <xf numFmtId="0" fontId="14" fillId="3" borderId="0" xfId="4" applyFont="1" applyFill="1" applyBorder="1">
      <alignment horizontal="right" vertical="top" wrapText="1"/>
    </xf>
    <xf numFmtId="0" fontId="17" fillId="5" borderId="0" xfId="12" applyFont="1" applyFill="1" applyBorder="1" applyProtection="1">
      <alignment horizontal="right"/>
    </xf>
    <xf numFmtId="0" fontId="14" fillId="5" borderId="0" xfId="4" applyFont="1" applyFill="1" applyBorder="1">
      <alignment horizontal="right" vertical="top" wrapText="1"/>
    </xf>
    <xf numFmtId="0" fontId="14" fillId="5" borderId="0" xfId="4" applyFont="1" applyFill="1" applyBorder="1" applyProtection="1">
      <alignment horizontal="right" vertical="top" wrapText="1"/>
    </xf>
    <xf numFmtId="0" fontId="14" fillId="5" borderId="4" xfId="4" applyFont="1" applyFill="1" applyBorder="1">
      <alignment horizontal="right" vertical="top" wrapText="1"/>
    </xf>
    <xf numFmtId="165" fontId="14" fillId="5" borderId="0" xfId="11" applyFont="1" applyFill="1" applyBorder="1">
      <alignment wrapText="1"/>
    </xf>
    <xf numFmtId="3" fontId="14" fillId="5" borderId="0" xfId="11" applyNumberFormat="1" applyFont="1" applyFill="1" applyBorder="1" applyProtection="1">
      <alignment wrapText="1"/>
      <protection locked="0"/>
    </xf>
    <xf numFmtId="165" fontId="14" fillId="5" borderId="4" xfId="11" applyFont="1" applyFill="1" applyBorder="1">
      <alignment wrapText="1"/>
    </xf>
    <xf numFmtId="3" fontId="14" fillId="5" borderId="4" xfId="11" applyNumberFormat="1" applyFont="1" applyFill="1" applyBorder="1" applyProtection="1">
      <alignment wrapText="1"/>
      <protection locked="0"/>
    </xf>
    <xf numFmtId="165" fontId="14" fillId="5" borderId="9" xfId="11" applyFont="1" applyFill="1" applyBorder="1">
      <alignment wrapText="1"/>
    </xf>
    <xf numFmtId="3" fontId="14" fillId="5" borderId="9" xfId="11" applyNumberFormat="1" applyFont="1" applyFill="1" applyBorder="1" applyProtection="1">
      <alignment wrapText="1"/>
      <protection locked="0"/>
    </xf>
    <xf numFmtId="165" fontId="14" fillId="5" borderId="1" xfId="11" applyFont="1" applyFill="1" applyBorder="1">
      <alignment wrapText="1"/>
    </xf>
    <xf numFmtId="3" fontId="21" fillId="5" borderId="1" xfId="0" applyNumberFormat="1" applyFont="1" applyFill="1" applyBorder="1"/>
    <xf numFmtId="0" fontId="23" fillId="0" borderId="0" xfId="0" applyFont="1"/>
    <xf numFmtId="3" fontId="23" fillId="0" borderId="0" xfId="0" applyNumberFormat="1" applyFont="1"/>
    <xf numFmtId="3" fontId="13" fillId="0" borderId="0" xfId="5" applyNumberFormat="1" applyFont="1" applyBorder="1" applyAlignment="1" applyProtection="1">
      <protection locked="0"/>
    </xf>
    <xf numFmtId="0" fontId="24" fillId="0" borderId="0" xfId="5" applyFont="1" applyBorder="1" applyProtection="1">
      <protection locked="0"/>
    </xf>
    <xf numFmtId="3" fontId="24" fillId="0" borderId="0" xfId="5" applyNumberFormat="1" applyFont="1" applyBorder="1" applyProtection="1">
      <protection locked="0"/>
    </xf>
    <xf numFmtId="3" fontId="14" fillId="3" borderId="0" xfId="19" applyNumberFormat="1" applyFont="1" applyFill="1" applyBorder="1" applyAlignment="1">
      <alignment horizontal="left" vertical="top"/>
    </xf>
    <xf numFmtId="3" fontId="13" fillId="0" borderId="5" xfId="12" applyNumberFormat="1" applyFont="1" applyFill="1" applyBorder="1" applyAlignment="1" applyProtection="1">
      <alignment horizontal="right"/>
      <protection locked="0"/>
    </xf>
    <xf numFmtId="3" fontId="14" fillId="3" borderId="4" xfId="19" applyNumberFormat="1" applyFont="1" applyFill="1" applyBorder="1" applyAlignment="1">
      <alignment horizontal="centerContinuous" vertical="center"/>
    </xf>
    <xf numFmtId="0" fontId="25" fillId="0" borderId="5" xfId="12" applyFont="1" applyBorder="1">
      <alignment horizontal="right"/>
    </xf>
    <xf numFmtId="0" fontId="26" fillId="5" borderId="4" xfId="12" applyFont="1" applyFill="1" applyBorder="1" applyAlignment="1" applyProtection="1">
      <alignment horizontal="centerContinuous"/>
    </xf>
    <xf numFmtId="0" fontId="26" fillId="5" borderId="4" xfId="12" applyFont="1" applyFill="1" applyBorder="1" applyAlignment="1">
      <alignment horizontal="centerContinuous"/>
    </xf>
    <xf numFmtId="0" fontId="14" fillId="5" borderId="4" xfId="12" applyFont="1" applyFill="1" applyBorder="1" applyAlignment="1" applyProtection="1">
      <alignment horizontal="centerContinuous"/>
    </xf>
    <xf numFmtId="0" fontId="14" fillId="3" borderId="14" xfId="4" applyFont="1" applyFill="1" applyBorder="1" applyAlignment="1">
      <alignment horizontal="right" wrapText="1"/>
    </xf>
    <xf numFmtId="0" fontId="14" fillId="3" borderId="14" xfId="4" applyFont="1" applyFill="1" applyBorder="1">
      <alignment horizontal="right" vertical="top" wrapText="1"/>
    </xf>
    <xf numFmtId="168" fontId="21" fillId="3" borderId="14" xfId="4" applyNumberFormat="1" applyFont="1" applyFill="1" applyBorder="1">
      <alignment horizontal="right" vertical="top" wrapText="1"/>
    </xf>
    <xf numFmtId="168" fontId="21" fillId="3" borderId="12" xfId="4" applyNumberFormat="1" applyFont="1" applyFill="1" applyBorder="1">
      <alignment horizontal="right" vertical="top" wrapText="1"/>
    </xf>
    <xf numFmtId="0" fontId="14" fillId="0" borderId="0" xfId="4" applyFont="1" applyFill="1" applyBorder="1" applyAlignment="1">
      <alignment horizontal="centerContinuous" vertical="top"/>
    </xf>
    <xf numFmtId="0" fontId="14" fillId="5" borderId="13" xfId="12" applyFont="1" applyFill="1" applyBorder="1" applyAlignment="1">
      <alignment horizontal="centerContinuous"/>
    </xf>
    <xf numFmtId="22" fontId="13" fillId="4" borderId="5" xfId="1" applyNumberFormat="1" applyFont="1" applyFill="1" applyBorder="1" applyAlignment="1">
      <alignment horizontal="left" vertical="top" wrapText="1"/>
    </xf>
    <xf numFmtId="167" fontId="27" fillId="6" borderId="0" xfId="7" applyFont="1" applyFill="1" applyBorder="1" applyAlignment="1">
      <alignment vertical="center" wrapText="1"/>
      <protection locked="0"/>
    </xf>
    <xf numFmtId="168" fontId="28" fillId="6" borderId="0" xfId="7" applyNumberFormat="1" applyFont="1" applyFill="1" applyBorder="1" applyAlignment="1">
      <protection locked="0"/>
    </xf>
    <xf numFmtId="168" fontId="28" fillId="6" borderId="14" xfId="7" applyNumberFormat="1" applyFont="1" applyFill="1" applyBorder="1" applyAlignment="1">
      <protection locked="0"/>
    </xf>
    <xf numFmtId="164" fontId="27" fillId="0" borderId="0" xfId="8" applyFont="1" applyBorder="1">
      <alignment wrapText="1"/>
      <protection locked="0"/>
    </xf>
    <xf numFmtId="0" fontId="32" fillId="0" borderId="0" xfId="0" applyFont="1"/>
    <xf numFmtId="0" fontId="27" fillId="0" borderId="0" xfId="5" applyFont="1" applyBorder="1"/>
    <xf numFmtId="3" fontId="5" fillId="0" borderId="0" xfId="8" applyNumberFormat="1" applyFont="1" applyBorder="1" applyAlignment="1" applyProtection="1">
      <alignment horizontal="right" wrapText="1"/>
      <protection locked="0"/>
    </xf>
    <xf numFmtId="0" fontId="5" fillId="6" borderId="0" xfId="20" applyFont="1" applyFill="1"/>
    <xf numFmtId="0" fontId="14" fillId="0" borderId="0" xfId="20" applyFont="1"/>
    <xf numFmtId="0" fontId="16" fillId="6" borderId="0" xfId="20" applyFont="1" applyFill="1"/>
    <xf numFmtId="0" fontId="16" fillId="0" borderId="0" xfId="20" applyFont="1"/>
    <xf numFmtId="0" fontId="5" fillId="0" borderId="0" xfId="20" applyFont="1"/>
    <xf numFmtId="0" fontId="27" fillId="6" borderId="0" xfId="20" applyFont="1" applyFill="1" applyBorder="1" applyAlignment="1">
      <alignment vertical="center" wrapText="1"/>
    </xf>
    <xf numFmtId="166" fontId="28" fillId="6" borderId="0" xfId="20" applyNumberFormat="1" applyFont="1" applyFill="1" applyBorder="1" applyAlignment="1"/>
    <xf numFmtId="166" fontId="28" fillId="6" borderId="14" xfId="20" applyNumberFormat="1" applyFont="1" applyFill="1" applyBorder="1" applyAlignment="1"/>
    <xf numFmtId="0" fontId="29" fillId="6" borderId="0" xfId="20" applyFont="1" applyFill="1" applyBorder="1" applyAlignment="1">
      <alignment horizontal="left" vertical="center" wrapText="1" indent="1"/>
    </xf>
    <xf numFmtId="166" fontId="30" fillId="6" borderId="0" xfId="20" applyNumberFormat="1" applyFont="1" applyFill="1" applyBorder="1" applyAlignment="1"/>
    <xf numFmtId="166" fontId="30" fillId="6" borderId="14" xfId="20" applyNumberFormat="1" applyFont="1" applyFill="1" applyBorder="1" applyAlignment="1"/>
    <xf numFmtId="0" fontId="27" fillId="6" borderId="0" xfId="20" applyFont="1" applyFill="1" applyBorder="1" applyAlignment="1">
      <alignment horizontal="left" vertical="center" wrapText="1"/>
    </xf>
    <xf numFmtId="173" fontId="5" fillId="6" borderId="0" xfId="20" applyNumberFormat="1" applyFont="1" applyFill="1"/>
    <xf numFmtId="168" fontId="5" fillId="0" borderId="0" xfId="20" applyNumberFormat="1" applyFont="1"/>
    <xf numFmtId="173" fontId="5" fillId="0" borderId="0" xfId="20" applyNumberFormat="1" applyFont="1"/>
    <xf numFmtId="0" fontId="14" fillId="6" borderId="0" xfId="3" applyFont="1" applyFill="1" applyProtection="1">
      <alignment wrapText="1"/>
    </xf>
    <xf numFmtId="0" fontId="21" fillId="6" borderId="0" xfId="21" applyFont="1" applyFill="1"/>
    <xf numFmtId="0" fontId="25" fillId="5" borderId="0" xfId="12" applyFont="1" applyFill="1" applyBorder="1" applyProtection="1">
      <alignment horizontal="right"/>
    </xf>
    <xf numFmtId="0" fontId="34" fillId="5" borderId="4" xfId="12" applyFont="1" applyFill="1" applyBorder="1" applyAlignment="1" applyProtection="1">
      <alignment horizontal="centerContinuous"/>
    </xf>
    <xf numFmtId="0" fontId="34" fillId="5" borderId="4" xfId="12" applyFont="1" applyFill="1" applyBorder="1" applyAlignment="1">
      <alignment horizontal="centerContinuous"/>
    </xf>
    <xf numFmtId="0" fontId="34" fillId="3" borderId="0" xfId="4" applyFont="1" applyFill="1" applyBorder="1">
      <alignment horizontal="right" vertical="top" wrapText="1"/>
    </xf>
    <xf numFmtId="0" fontId="14" fillId="6" borderId="0" xfId="20" applyFont="1" applyFill="1"/>
    <xf numFmtId="0" fontId="28" fillId="6" borderId="0" xfId="21" applyFont="1" applyFill="1"/>
    <xf numFmtId="1" fontId="27" fillId="6" borderId="0" xfId="20" applyNumberFormat="1" applyFont="1" applyFill="1" applyBorder="1"/>
    <xf numFmtId="1" fontId="27" fillId="6" borderId="11" xfId="20" applyNumberFormat="1" applyFont="1" applyFill="1" applyBorder="1"/>
    <xf numFmtId="0" fontId="27" fillId="6" borderId="0" xfId="20" applyFont="1" applyFill="1"/>
    <xf numFmtId="0" fontId="27" fillId="6" borderId="0" xfId="4" applyFont="1" applyFill="1" applyBorder="1" applyAlignment="1">
      <alignment horizontal="left" vertical="top" wrapText="1"/>
    </xf>
    <xf numFmtId="172" fontId="28" fillId="6" borderId="0" xfId="22" applyNumberFormat="1" applyFont="1" applyFill="1"/>
    <xf numFmtId="1" fontId="27" fillId="6" borderId="10" xfId="20" applyNumberFormat="1" applyFont="1" applyFill="1" applyBorder="1"/>
    <xf numFmtId="171" fontId="27" fillId="6" borderId="10" xfId="20" applyNumberFormat="1" applyFont="1" applyFill="1" applyBorder="1"/>
    <xf numFmtId="0" fontId="35" fillId="6" borderId="0" xfId="21" applyFont="1" applyFill="1" applyAlignment="1">
      <alignment horizontal="left" readingOrder="1"/>
    </xf>
    <xf numFmtId="3" fontId="28" fillId="6" borderId="0" xfId="21" applyNumberFormat="1" applyFont="1" applyFill="1"/>
    <xf numFmtId="172" fontId="5" fillId="6" borderId="0" xfId="25" applyNumberFormat="1" applyFont="1" applyFill="1"/>
    <xf numFmtId="0" fontId="26" fillId="5" borderId="4" xfId="12" applyFont="1" applyFill="1" applyBorder="1" applyAlignment="1" applyProtection="1">
      <alignment horizontal="left"/>
    </xf>
    <xf numFmtId="0" fontId="14" fillId="5" borderId="4" xfId="12" applyFont="1" applyFill="1" applyBorder="1" applyAlignment="1" applyProtection="1">
      <alignment horizontal="left"/>
    </xf>
    <xf numFmtId="22" fontId="13" fillId="4" borderId="5" xfId="1" applyNumberFormat="1" applyFont="1" applyFill="1" applyBorder="1" applyAlignment="1">
      <alignment horizontal="centerContinuous" vertical="top"/>
    </xf>
    <xf numFmtId="0" fontId="14" fillId="0" borderId="5" xfId="20" applyFont="1" applyBorder="1" applyAlignment="1">
      <alignment horizontal="centerContinuous"/>
    </xf>
    <xf numFmtId="0" fontId="14" fillId="0" borderId="16" xfId="4" applyFont="1" applyFill="1" applyBorder="1" applyAlignment="1">
      <alignment horizontal="centerContinuous" vertical="top"/>
    </xf>
    <xf numFmtId="0" fontId="20" fillId="0" borderId="16" xfId="20" applyFont="1" applyBorder="1" applyAlignment="1">
      <alignment horizontal="right"/>
    </xf>
    <xf numFmtId="0" fontId="14" fillId="0" borderId="15" xfId="20" applyFont="1" applyBorder="1" applyAlignment="1">
      <alignment horizontal="right"/>
    </xf>
    <xf numFmtId="0" fontId="28" fillId="6" borderId="0" xfId="21" applyFont="1" applyFill="1" applyBorder="1"/>
    <xf numFmtId="3" fontId="5" fillId="0" borderId="0" xfId="20" applyNumberFormat="1" applyFont="1"/>
    <xf numFmtId="3" fontId="5" fillId="6" borderId="0" xfId="20" applyNumberFormat="1" applyFont="1" applyFill="1"/>
    <xf numFmtId="173" fontId="27" fillId="6" borderId="0" xfId="20" applyNumberFormat="1" applyFont="1" applyFill="1" applyBorder="1"/>
    <xf numFmtId="173" fontId="27" fillId="6" borderId="6" xfId="20" applyNumberFormat="1" applyFont="1" applyFill="1" applyBorder="1"/>
    <xf numFmtId="173" fontId="27" fillId="6" borderId="11" xfId="20" applyNumberFormat="1" applyFont="1" applyFill="1" applyBorder="1"/>
    <xf numFmtId="173" fontId="27" fillId="6" borderId="7" xfId="20" applyNumberFormat="1" applyFont="1" applyFill="1" applyBorder="1"/>
    <xf numFmtId="166" fontId="5" fillId="6" borderId="0" xfId="20" applyNumberFormat="1" applyFont="1" applyFill="1"/>
    <xf numFmtId="22" fontId="18" fillId="6" borderId="1" xfId="1" applyNumberFormat="1" applyFont="1" applyFill="1" applyBorder="1" applyAlignment="1">
      <alignment horizontal="left" vertical="top" wrapText="1"/>
    </xf>
    <xf numFmtId="0" fontId="5" fillId="6" borderId="5" xfId="3" applyFont="1" applyFill="1" applyBorder="1" applyAlignment="1" applyProtection="1">
      <alignment wrapText="1"/>
    </xf>
    <xf numFmtId="0" fontId="0" fillId="0" borderId="5" xfId="0" applyBorder="1" applyAlignment="1"/>
    <xf numFmtId="0" fontId="5" fillId="6" borderId="0" xfId="3" applyFont="1" applyFill="1" applyAlignment="1" applyProtection="1">
      <alignment wrapText="1"/>
    </xf>
    <xf numFmtId="0" fontId="0" fillId="0" borderId="0" xfId="0" applyAlignment="1"/>
    <xf numFmtId="0" fontId="5" fillId="0" borderId="0" xfId="20" applyFont="1" applyAlignment="1">
      <alignment wrapText="1"/>
    </xf>
    <xf numFmtId="0" fontId="0" fillId="0" borderId="0" xfId="0" applyAlignment="1">
      <alignment wrapText="1"/>
    </xf>
    <xf numFmtId="0" fontId="5" fillId="0" borderId="0" xfId="20" applyFont="1" applyAlignment="1"/>
    <xf numFmtId="0" fontId="6" fillId="0" borderId="5" xfId="2" applyBorder="1" applyAlignment="1"/>
    <xf numFmtId="3" fontId="36" fillId="0" borderId="0" xfId="18" applyNumberFormat="1" applyFont="1" applyBorder="1" applyAlignment="1" applyProtection="1">
      <alignment horizontal="left" vertical="top"/>
      <protection locked="0"/>
    </xf>
    <xf numFmtId="165" fontId="5" fillId="0" borderId="0" xfId="11" applyFont="1" applyFill="1" applyBorder="1" applyAlignment="1">
      <alignment horizontal="left" wrapText="1"/>
    </xf>
    <xf numFmtId="0" fontId="14" fillId="0" borderId="16" xfId="4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</cellXfs>
  <cellStyles count="26">
    <cellStyle name="Comma 2" xfId="13"/>
    <cellStyle name="Heading 1" xfId="18" builtinId="16"/>
    <cellStyle name="Heading 1 2" xfId="1"/>
    <cellStyle name="Normal" xfId="0" builtinId="0"/>
    <cellStyle name="Normal 2" xfId="2"/>
    <cellStyle name="Normal 2 2" xfId="20"/>
    <cellStyle name="Normal 3" xfId="14"/>
    <cellStyle name="Normal 3 2" xfId="21"/>
    <cellStyle name="Normal 4" xfId="15"/>
    <cellStyle name="Normal 5" xfId="16"/>
    <cellStyle name="Normal 6" xfId="23"/>
    <cellStyle name="Normal_PESA 2008 Chapter 9 Tables (Web)" xfId="19"/>
    <cellStyle name="Percent" xfId="25" builtinId="5"/>
    <cellStyle name="Percent 2" xfId="22"/>
    <cellStyle name="Percent 3" xfId="24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28429255366977391"/>
          <c:y val="7.74259201680928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666236152598227E-2"/>
          <c:y val="3.2529267047254902E-2"/>
          <c:w val="0.84249907393584444"/>
          <c:h val="0.8330392993802796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Charts'!$B$8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marker>
            <c:symbol val="diamond"/>
            <c:size val="7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Charts'!$C$8:$W$8</c:f>
              <c:numCache>
                <c:formatCode>0.0</c:formatCode>
                <c:ptCount val="21"/>
                <c:pt idx="0">
                  <c:v>162.6</c:v>
                </c:pt>
                <c:pt idx="1">
                  <c:v>166.5</c:v>
                </c:pt>
                <c:pt idx="2">
                  <c:v>167.6</c:v>
                </c:pt>
                <c:pt idx="3">
                  <c:v>167.5</c:v>
                </c:pt>
                <c:pt idx="4">
                  <c:v>165.4</c:v>
                </c:pt>
                <c:pt idx="5">
                  <c:v>175.1</c:v>
                </c:pt>
                <c:pt idx="6">
                  <c:v>178.8</c:v>
                </c:pt>
                <c:pt idx="7">
                  <c:v>188.6</c:v>
                </c:pt>
                <c:pt idx="8">
                  <c:v>194.3</c:v>
                </c:pt>
                <c:pt idx="9">
                  <c:v>202.8</c:v>
                </c:pt>
                <c:pt idx="10">
                  <c:v>207.5</c:v>
                </c:pt>
                <c:pt idx="11">
                  <c:v>210</c:v>
                </c:pt>
                <c:pt idx="12">
                  <c:v>211.2</c:v>
                </c:pt>
                <c:pt idx="13">
                  <c:v>218.8</c:v>
                </c:pt>
                <c:pt idx="14">
                  <c:v>229.8</c:v>
                </c:pt>
                <c:pt idx="15">
                  <c:v>246.2</c:v>
                </c:pt>
                <c:pt idx="16">
                  <c:v>246.9</c:v>
                </c:pt>
                <c:pt idx="17">
                  <c:v>253.5</c:v>
                </c:pt>
                <c:pt idx="18">
                  <c:v>259.8</c:v>
                </c:pt>
                <c:pt idx="19">
                  <c:v>255.2</c:v>
                </c:pt>
                <c:pt idx="20">
                  <c:v>258.39999999999998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Charts'!$B$9</c:f>
              <c:strCache>
                <c:ptCount val="1"/>
                <c:pt idx="0">
                  <c:v>Health</c:v>
                </c:pt>
              </c:strCache>
            </c:strRef>
          </c:tx>
          <c:marker>
            <c:symbol val="square"/>
            <c:size val="5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Charts'!$C$9:$W$9</c:f>
              <c:numCache>
                <c:formatCode>0.0</c:formatCode>
                <c:ptCount val="21"/>
                <c:pt idx="0">
                  <c:v>62.8</c:v>
                </c:pt>
                <c:pt idx="1">
                  <c:v>64.099999999999994</c:v>
                </c:pt>
                <c:pt idx="2">
                  <c:v>63.6</c:v>
                </c:pt>
                <c:pt idx="3">
                  <c:v>65.099999999999994</c:v>
                </c:pt>
                <c:pt idx="4">
                  <c:v>67.3</c:v>
                </c:pt>
                <c:pt idx="5">
                  <c:v>70.3</c:v>
                </c:pt>
                <c:pt idx="6">
                  <c:v>75.400000000000006</c:v>
                </c:pt>
                <c:pt idx="7">
                  <c:v>82.1</c:v>
                </c:pt>
                <c:pt idx="8">
                  <c:v>88.5</c:v>
                </c:pt>
                <c:pt idx="9">
                  <c:v>97.6</c:v>
                </c:pt>
                <c:pt idx="10">
                  <c:v>104.8</c:v>
                </c:pt>
                <c:pt idx="11">
                  <c:v>110.3</c:v>
                </c:pt>
                <c:pt idx="12">
                  <c:v>113</c:v>
                </c:pt>
                <c:pt idx="13">
                  <c:v>117.3</c:v>
                </c:pt>
                <c:pt idx="14">
                  <c:v>122.8</c:v>
                </c:pt>
                <c:pt idx="15">
                  <c:v>129</c:v>
                </c:pt>
                <c:pt idx="16">
                  <c:v>128.4</c:v>
                </c:pt>
                <c:pt idx="17">
                  <c:v>128</c:v>
                </c:pt>
                <c:pt idx="18">
                  <c:v>128.80000000000001</c:v>
                </c:pt>
                <c:pt idx="19">
                  <c:v>131.30000000000001</c:v>
                </c:pt>
                <c:pt idx="20">
                  <c:v>134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for Charts'!$B$10</c:f>
              <c:strCache>
                <c:ptCount val="1"/>
                <c:pt idx="0">
                  <c:v>Education</c:v>
                </c:pt>
              </c:strCache>
            </c:strRef>
          </c:tx>
          <c:spPr>
            <a:ln w="22225"/>
          </c:spPr>
          <c:marker>
            <c:symbol val="x"/>
            <c:size val="6"/>
            <c:spPr>
              <a:ln w="19050"/>
            </c:spPr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Charts'!$C$10:$W$10</c:f>
              <c:numCache>
                <c:formatCode>0.0</c:formatCode>
                <c:ptCount val="21"/>
                <c:pt idx="0">
                  <c:v>57.7</c:v>
                </c:pt>
                <c:pt idx="1">
                  <c:v>57.2</c:v>
                </c:pt>
                <c:pt idx="2">
                  <c:v>56.2</c:v>
                </c:pt>
                <c:pt idx="3">
                  <c:v>56.5</c:v>
                </c:pt>
                <c:pt idx="4">
                  <c:v>57.4</c:v>
                </c:pt>
                <c:pt idx="5">
                  <c:v>60.1</c:v>
                </c:pt>
                <c:pt idx="6">
                  <c:v>63.9</c:v>
                </c:pt>
                <c:pt idx="7">
                  <c:v>70.3</c:v>
                </c:pt>
                <c:pt idx="8">
                  <c:v>73.2</c:v>
                </c:pt>
                <c:pt idx="9">
                  <c:v>79.5</c:v>
                </c:pt>
                <c:pt idx="10">
                  <c:v>82.3</c:v>
                </c:pt>
                <c:pt idx="11">
                  <c:v>85.7</c:v>
                </c:pt>
                <c:pt idx="12">
                  <c:v>87.1</c:v>
                </c:pt>
                <c:pt idx="13">
                  <c:v>91.3</c:v>
                </c:pt>
                <c:pt idx="14">
                  <c:v>93.8</c:v>
                </c:pt>
                <c:pt idx="15">
                  <c:v>97.7</c:v>
                </c:pt>
                <c:pt idx="16">
                  <c:v>98.1</c:v>
                </c:pt>
                <c:pt idx="17">
                  <c:v>91.7</c:v>
                </c:pt>
                <c:pt idx="18">
                  <c:v>90.4</c:v>
                </c:pt>
                <c:pt idx="19">
                  <c:v>91.6</c:v>
                </c:pt>
                <c:pt idx="20">
                  <c:v>84.4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for Charts'!$B$11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22225"/>
          </c:spPr>
          <c:marker>
            <c:symbol val="star"/>
            <c:size val="7"/>
            <c:spPr>
              <a:ln w="15875"/>
            </c:spPr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Charts'!$C$11:$W$11</c:f>
              <c:numCache>
                <c:formatCode>0.0</c:formatCode>
                <c:ptCount val="21"/>
                <c:pt idx="0">
                  <c:v>52.1</c:v>
                </c:pt>
                <c:pt idx="1">
                  <c:v>56.1</c:v>
                </c:pt>
                <c:pt idx="2">
                  <c:v>55.6</c:v>
                </c:pt>
                <c:pt idx="3">
                  <c:v>57</c:v>
                </c:pt>
                <c:pt idx="4">
                  <c:v>57.1</c:v>
                </c:pt>
                <c:pt idx="5">
                  <c:v>53</c:v>
                </c:pt>
                <c:pt idx="6">
                  <c:v>53.8</c:v>
                </c:pt>
                <c:pt idx="7">
                  <c:v>49.6</c:v>
                </c:pt>
                <c:pt idx="8">
                  <c:v>47.5</c:v>
                </c:pt>
                <c:pt idx="9">
                  <c:v>50.5</c:v>
                </c:pt>
                <c:pt idx="10">
                  <c:v>54.4</c:v>
                </c:pt>
                <c:pt idx="11">
                  <c:v>56.7</c:v>
                </c:pt>
                <c:pt idx="12">
                  <c:v>57.8</c:v>
                </c:pt>
                <c:pt idx="13">
                  <c:v>59.6</c:v>
                </c:pt>
                <c:pt idx="14">
                  <c:v>62.6</c:v>
                </c:pt>
                <c:pt idx="15">
                  <c:v>55.6</c:v>
                </c:pt>
                <c:pt idx="16">
                  <c:v>67.5</c:v>
                </c:pt>
                <c:pt idx="17">
                  <c:v>67.3</c:v>
                </c:pt>
                <c:pt idx="18">
                  <c:v>61.6</c:v>
                </c:pt>
                <c:pt idx="19">
                  <c:v>61.8</c:v>
                </c:pt>
                <c:pt idx="20">
                  <c:v>58.6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for Charts'!$B$12</c:f>
              <c:strCache>
                <c:ptCount val="1"/>
                <c:pt idx="0">
                  <c:v>Defence</c:v>
                </c:pt>
              </c:strCache>
            </c:strRef>
          </c:tx>
          <c:marker>
            <c:symbol val="triangle"/>
            <c:size val="6"/>
          </c:marke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Charts'!$C$12:$W$12</c:f>
              <c:numCache>
                <c:formatCode>0.0</c:formatCode>
                <c:ptCount val="21"/>
                <c:pt idx="0">
                  <c:v>37.1</c:v>
                </c:pt>
                <c:pt idx="1">
                  <c:v>34.799999999999997</c:v>
                </c:pt>
                <c:pt idx="2">
                  <c:v>32.799999999999997</c:v>
                </c:pt>
                <c:pt idx="3">
                  <c:v>31.7</c:v>
                </c:pt>
                <c:pt idx="4">
                  <c:v>35.200000000000003</c:v>
                </c:pt>
                <c:pt idx="5">
                  <c:v>35.700000000000003</c:v>
                </c:pt>
                <c:pt idx="6">
                  <c:v>35.799999999999997</c:v>
                </c:pt>
                <c:pt idx="7">
                  <c:v>34.9</c:v>
                </c:pt>
                <c:pt idx="8">
                  <c:v>36.1</c:v>
                </c:pt>
                <c:pt idx="9">
                  <c:v>37.5</c:v>
                </c:pt>
                <c:pt idx="10">
                  <c:v>37.700000000000003</c:v>
                </c:pt>
                <c:pt idx="11">
                  <c:v>38.1</c:v>
                </c:pt>
                <c:pt idx="12">
                  <c:v>38.4</c:v>
                </c:pt>
                <c:pt idx="13">
                  <c:v>39.1</c:v>
                </c:pt>
                <c:pt idx="14">
                  <c:v>41.6</c:v>
                </c:pt>
                <c:pt idx="15">
                  <c:v>41.6</c:v>
                </c:pt>
                <c:pt idx="16">
                  <c:v>42.1</c:v>
                </c:pt>
                <c:pt idx="17">
                  <c:v>40.799999999999997</c:v>
                </c:pt>
                <c:pt idx="18">
                  <c:v>37.700000000000003</c:v>
                </c:pt>
                <c:pt idx="19">
                  <c:v>37</c:v>
                </c:pt>
                <c:pt idx="20">
                  <c:v>36.5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Charts'!$B$13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19050"/>
          </c:spPr>
          <c:dLbls>
            <c:delete val="1"/>
          </c:dLbls>
          <c:cat>
            <c:strRef>
              <c:f>'Data for Charts'!$C$7:$W$7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Charts'!$C$13:$W$13</c:f>
              <c:numCache>
                <c:formatCode>0.0</c:formatCode>
                <c:ptCount val="21"/>
                <c:pt idx="0">
                  <c:v>38.1</c:v>
                </c:pt>
                <c:pt idx="1">
                  <c:v>36.5</c:v>
                </c:pt>
                <c:pt idx="2">
                  <c:v>34.799999999999997</c:v>
                </c:pt>
                <c:pt idx="3">
                  <c:v>31.6</c:v>
                </c:pt>
                <c:pt idx="4">
                  <c:v>28.1</c:v>
                </c:pt>
                <c:pt idx="5">
                  <c:v>30.6</c:v>
                </c:pt>
                <c:pt idx="6">
                  <c:v>33.1</c:v>
                </c:pt>
                <c:pt idx="7">
                  <c:v>38</c:v>
                </c:pt>
                <c:pt idx="8">
                  <c:v>41.1</c:v>
                </c:pt>
                <c:pt idx="9">
                  <c:v>43.1</c:v>
                </c:pt>
                <c:pt idx="10">
                  <c:v>42.5</c:v>
                </c:pt>
                <c:pt idx="11">
                  <c:v>43.4</c:v>
                </c:pt>
                <c:pt idx="12">
                  <c:v>44.7</c:v>
                </c:pt>
                <c:pt idx="13">
                  <c:v>43.4</c:v>
                </c:pt>
                <c:pt idx="14">
                  <c:v>56.2</c:v>
                </c:pt>
                <c:pt idx="15">
                  <c:v>53.8</c:v>
                </c:pt>
                <c:pt idx="16">
                  <c:v>42.8</c:v>
                </c:pt>
                <c:pt idx="17">
                  <c:v>39.4</c:v>
                </c:pt>
                <c:pt idx="18">
                  <c:v>36.5</c:v>
                </c:pt>
                <c:pt idx="19">
                  <c:v>38.6</c:v>
                </c:pt>
                <c:pt idx="20">
                  <c:v>38.5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3064504"/>
        <c:axId val="433063720"/>
      </c:lineChart>
      <c:catAx>
        <c:axId val="433064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3063720"/>
        <c:crosses val="autoZero"/>
        <c:auto val="1"/>
        <c:lblAlgn val="ctr"/>
        <c:lblOffset val="100"/>
        <c:noMultiLvlLbl val="0"/>
      </c:catAx>
      <c:valAx>
        <c:axId val="433063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3064504"/>
        <c:crosses val="autoZero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10612867322648502"/>
          <c:y val="0.17773244376734534"/>
          <c:w val="0.43673529795173105"/>
          <c:h val="0.1309855764358932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1994-95</a:t>
            </a:r>
            <a:endParaRPr lang="en-GB"/>
          </a:p>
        </c:rich>
      </c:tx>
      <c:layout>
        <c:manualLayout>
          <c:xMode val="edge"/>
          <c:yMode val="edge"/>
          <c:x val="0.28862882406092688"/>
          <c:y val="4.3894403309476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276128393787246E-2"/>
          <c:y val="1.9020259830158669E-2"/>
          <c:w val="0.85443494255841446"/>
          <c:h val="0.85954272199491077"/>
        </c:manualLayout>
      </c:layout>
      <c:lineChart>
        <c:grouping val="standard"/>
        <c:varyColors val="0"/>
        <c:ser>
          <c:idx val="2"/>
          <c:order val="0"/>
          <c:tx>
            <c:strRef>
              <c:f>'Data for Charts'!$B$22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1.6407908104437183E-2"/>
                  <c:y val="2.303943309448659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 sz="1200"/>
                      <a:t>746.7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Charts'!$C$21:$W$21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Charts'!$C$22:$W$22</c:f>
              <c:numCache>
                <c:formatCode>0.0</c:formatCode>
                <c:ptCount val="21"/>
                <c:pt idx="0">
                  <c:v>305.48099999999999</c:v>
                </c:pt>
                <c:pt idx="1">
                  <c:v>319.40199999999999</c:v>
                </c:pt>
                <c:pt idx="2">
                  <c:v>323.92500000000001</c:v>
                </c:pt>
                <c:pt idx="3">
                  <c:v>330.13</c:v>
                </c:pt>
                <c:pt idx="4">
                  <c:v>339.65800000000002</c:v>
                </c:pt>
                <c:pt idx="5">
                  <c:v>352.43600000000004</c:v>
                </c:pt>
                <c:pt idx="6">
                  <c:v>374.80700000000002</c:v>
                </c:pt>
                <c:pt idx="7">
                  <c:v>399.68600000000004</c:v>
                </c:pt>
                <c:pt idx="8">
                  <c:v>431.80400000000003</c:v>
                </c:pt>
                <c:pt idx="9">
                  <c:v>467.83300000000003</c:v>
                </c:pt>
                <c:pt idx="10">
                  <c:v>509.81400000000002</c:v>
                </c:pt>
                <c:pt idx="11">
                  <c:v>542.60199999999998</c:v>
                </c:pt>
                <c:pt idx="12">
                  <c:v>569.346</c:v>
                </c:pt>
                <c:pt idx="13">
                  <c:v>604.01400000000001</c:v>
                </c:pt>
                <c:pt idx="14">
                  <c:v>658.53200000000004</c:v>
                </c:pt>
                <c:pt idx="15">
                  <c:v>692.51900000000001</c:v>
                </c:pt>
                <c:pt idx="16">
                  <c:v>714.02300000000002</c:v>
                </c:pt>
                <c:pt idx="17">
                  <c:v>715.33900000000006</c:v>
                </c:pt>
                <c:pt idx="18">
                  <c:v>729.54300000000001</c:v>
                </c:pt>
                <c:pt idx="19">
                  <c:v>734.95699999999999</c:v>
                </c:pt>
                <c:pt idx="20">
                  <c:v>746.69100000000003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for Charts'!$B$23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6.8253204571190234E-3"/>
                  <c:y val="-4.179926467826214E-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1,830.4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Charts'!$C$21:$W$21</c:f>
              <c:strCache>
                <c:ptCount val="21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</c:strCache>
            </c:strRef>
          </c:cat>
          <c:val>
            <c:numRef>
              <c:f>'Data for Charts'!$C$23:$W$23</c:f>
              <c:numCache>
                <c:formatCode>0.0</c:formatCode>
                <c:ptCount val="21"/>
                <c:pt idx="0">
                  <c:v>755.35199999999998</c:v>
                </c:pt>
                <c:pt idx="1">
                  <c:v>796.26</c:v>
                </c:pt>
                <c:pt idx="2">
                  <c:v>850.58199999999999</c:v>
                </c:pt>
                <c:pt idx="3">
                  <c:v>894.94299999999998</c:v>
                </c:pt>
                <c:pt idx="4">
                  <c:v>938.94799999999998</c:v>
                </c:pt>
                <c:pt idx="5">
                  <c:v>982.298</c:v>
                </c:pt>
                <c:pt idx="6">
                  <c:v>1038.845</c:v>
                </c:pt>
                <c:pt idx="7">
                  <c:v>1077.518</c:v>
                </c:pt>
                <c:pt idx="8">
                  <c:v>1139.223</c:v>
                </c:pt>
                <c:pt idx="9">
                  <c:v>1207.6420000000001</c:v>
                </c:pt>
                <c:pt idx="10">
                  <c:v>1270.1559999999999</c:v>
                </c:pt>
                <c:pt idx="11">
                  <c:v>1353.624</c:v>
                </c:pt>
                <c:pt idx="12">
                  <c:v>1428.636</c:v>
                </c:pt>
                <c:pt idx="13">
                  <c:v>1500.4639999999999</c:v>
                </c:pt>
                <c:pt idx="14">
                  <c:v>1504.135</c:v>
                </c:pt>
                <c:pt idx="15">
                  <c:v>1503.577</c:v>
                </c:pt>
                <c:pt idx="16">
                  <c:v>1574.905</c:v>
                </c:pt>
                <c:pt idx="17">
                  <c:v>1629.096</c:v>
                </c:pt>
                <c:pt idx="18">
                  <c:v>1678.8630000000001</c:v>
                </c:pt>
                <c:pt idx="19">
                  <c:v>1756.1510000000001</c:v>
                </c:pt>
                <c:pt idx="20">
                  <c:v>1830.404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64112"/>
        <c:axId val="433066464"/>
      </c:lineChart>
      <c:catAx>
        <c:axId val="43306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433066464"/>
        <c:crosses val="autoZero"/>
        <c:auto val="1"/>
        <c:lblAlgn val="ctr"/>
        <c:lblOffset val="100"/>
        <c:noMultiLvlLbl val="0"/>
      </c:catAx>
      <c:valAx>
        <c:axId val="433066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33064112"/>
        <c:crossesAt val="1"/>
        <c:crossBetween val="midCat"/>
        <c:minorUnit val="50"/>
      </c:valAx>
    </c:plotArea>
    <c:legend>
      <c:legendPos val="r"/>
      <c:layout>
        <c:manualLayout>
          <c:xMode val="edge"/>
          <c:yMode val="edge"/>
          <c:x val="0.12330601092896176"/>
          <c:y val="0.14390503384879125"/>
          <c:w val="0.29336065573770764"/>
          <c:h val="0.14285450582413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0.87047</cdr:x>
      <cdr:y>0.50813</cdr:y>
    </cdr:from>
    <cdr:to>
      <cdr:x>0.96883</cdr:x>
      <cdr:y>0.58704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89145" y="3084234"/>
          <a:ext cx="914049" cy="478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/>
            <a:t>40.8%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zoomScaleNormal="100" workbookViewId="0">
      <selection activeCell="A30" sqref="A30:V30"/>
    </sheetView>
  </sheetViews>
  <sheetFormatPr defaultColWidth="7.85546875" defaultRowHeight="11.25" x14ac:dyDescent="0.2"/>
  <cols>
    <col min="1" max="1" width="30.42578125" style="52" customWidth="1"/>
    <col min="2" max="22" width="6.7109375" style="52" customWidth="1"/>
    <col min="23" max="23" width="2.28515625" style="48" customWidth="1"/>
    <col min="24" max="27" width="7.85546875" style="48"/>
    <col min="28" max="16384" width="7.85546875" style="52"/>
  </cols>
  <sheetData>
    <row r="1" spans="1:27" s="48" customFormat="1" ht="18" customHeight="1" thickBot="1" x14ac:dyDescent="0.25">
      <c r="A1" s="96" t="s">
        <v>84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2"/>
    </row>
    <row r="2" spans="1:27" s="49" customFormat="1" ht="12" customHeight="1" x14ac:dyDescent="0.2">
      <c r="A2" s="4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4"/>
      <c r="V2" s="87" t="s">
        <v>72</v>
      </c>
    </row>
    <row r="3" spans="1:27" s="51" customFormat="1" ht="12" customHeight="1" thickBot="1" x14ac:dyDescent="0.25">
      <c r="A3" s="38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50"/>
      <c r="X3" s="50"/>
      <c r="Y3" s="50"/>
      <c r="Z3" s="50"/>
      <c r="AA3" s="50"/>
    </row>
    <row r="4" spans="1:27" s="50" customFormat="1" x14ac:dyDescent="0.2">
      <c r="A4" s="10"/>
      <c r="B4" s="82" t="s">
        <v>70</v>
      </c>
      <c r="C4" s="33"/>
      <c r="D4" s="33"/>
      <c r="E4" s="39"/>
      <c r="F4" s="82" t="s">
        <v>71</v>
      </c>
      <c r="G4" s="33"/>
      <c r="H4" s="33"/>
      <c r="I4" s="31"/>
      <c r="J4" s="31"/>
      <c r="K4" s="31"/>
      <c r="L4" s="31"/>
      <c r="M4" s="31"/>
      <c r="N4" s="81"/>
      <c r="O4" s="31"/>
      <c r="P4" s="31"/>
      <c r="Q4" s="31"/>
      <c r="R4" s="31"/>
      <c r="S4" s="31"/>
      <c r="T4" s="32"/>
      <c r="U4" s="32"/>
      <c r="V4" s="32"/>
    </row>
    <row r="5" spans="1:27" ht="12" customHeight="1" x14ac:dyDescent="0.2">
      <c r="A5" s="3"/>
      <c r="B5" s="8" t="s">
        <v>8</v>
      </c>
      <c r="C5" s="8" t="s">
        <v>9</v>
      </c>
      <c r="D5" s="8" t="s">
        <v>10</v>
      </c>
      <c r="E5" s="34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61</v>
      </c>
      <c r="T5" s="8" t="s">
        <v>69</v>
      </c>
      <c r="U5" s="8" t="s">
        <v>76</v>
      </c>
      <c r="V5" s="8" t="s">
        <v>82</v>
      </c>
    </row>
    <row r="6" spans="1:27" ht="18" customHeight="1" x14ac:dyDescent="0.2">
      <c r="A6" s="3"/>
      <c r="B6" s="9" t="s">
        <v>6</v>
      </c>
      <c r="C6" s="9" t="s">
        <v>6</v>
      </c>
      <c r="D6" s="9" t="s">
        <v>6</v>
      </c>
      <c r="E6" s="35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</row>
    <row r="7" spans="1:27" s="48" customFormat="1" ht="12.75" customHeight="1" x14ac:dyDescent="0.2">
      <c r="A7" s="53" t="s">
        <v>20</v>
      </c>
      <c r="B7" s="54">
        <v>32.700000000000003</v>
      </c>
      <c r="C7" s="54">
        <v>36.299999999999997</v>
      </c>
      <c r="D7" s="54">
        <v>37.4</v>
      </c>
      <c r="E7" s="55">
        <v>39</v>
      </c>
      <c r="F7" s="54">
        <v>39.799999999999997</v>
      </c>
      <c r="G7" s="54">
        <v>37.200000000000003</v>
      </c>
      <c r="H7" s="54">
        <v>38.700000000000003</v>
      </c>
      <c r="I7" s="54">
        <v>36.200000000000003</v>
      </c>
      <c r="J7" s="54">
        <v>35.5</v>
      </c>
      <c r="K7" s="54">
        <v>38.700000000000003</v>
      </c>
      <c r="L7" s="54">
        <v>43</v>
      </c>
      <c r="M7" s="54">
        <v>46.1</v>
      </c>
      <c r="N7" s="54">
        <v>48.5</v>
      </c>
      <c r="O7" s="54">
        <v>51.4</v>
      </c>
      <c r="P7" s="54">
        <v>55.4</v>
      </c>
      <c r="Q7" s="54">
        <v>50.4</v>
      </c>
      <c r="R7" s="54">
        <v>63</v>
      </c>
      <c r="S7" s="54">
        <v>63.7</v>
      </c>
      <c r="T7" s="54">
        <v>59.4</v>
      </c>
      <c r="U7" s="54">
        <v>60.8</v>
      </c>
      <c r="V7" s="54">
        <v>58.6</v>
      </c>
    </row>
    <row r="8" spans="1:27" s="48" customFormat="1" ht="12.75" customHeight="1" x14ac:dyDescent="0.2">
      <c r="A8" s="56" t="s">
        <v>66</v>
      </c>
      <c r="B8" s="57">
        <v>5.9</v>
      </c>
      <c r="C8" s="57">
        <v>6.1</v>
      </c>
      <c r="D8" s="57">
        <v>6.2</v>
      </c>
      <c r="E8" s="58">
        <v>6.2</v>
      </c>
      <c r="F8" s="57">
        <v>7.2</v>
      </c>
      <c r="G8" s="57">
        <v>8</v>
      </c>
      <c r="H8" s="57">
        <v>7.9</v>
      </c>
      <c r="I8" s="57">
        <v>9.1999999999999993</v>
      </c>
      <c r="J8" s="57">
        <v>9.8000000000000007</v>
      </c>
      <c r="K8" s="57">
        <v>10.9</v>
      </c>
      <c r="L8" s="57">
        <v>12.1</v>
      </c>
      <c r="M8" s="57">
        <v>12.8</v>
      </c>
      <c r="N8" s="57">
        <v>12.7</v>
      </c>
      <c r="O8" s="57">
        <v>12.5</v>
      </c>
      <c r="P8" s="57">
        <v>14</v>
      </c>
      <c r="Q8" s="57">
        <v>13.8</v>
      </c>
      <c r="R8" s="57">
        <v>12.6</v>
      </c>
      <c r="S8" s="57">
        <v>11.3</v>
      </c>
      <c r="T8" s="57">
        <v>11.1</v>
      </c>
      <c r="U8" s="57">
        <v>11</v>
      </c>
      <c r="V8" s="57">
        <v>11.4</v>
      </c>
    </row>
    <row r="9" spans="1:27" s="48" customFormat="1" ht="12.75" customHeight="1" x14ac:dyDescent="0.2">
      <c r="A9" s="56" t="s">
        <v>67</v>
      </c>
      <c r="B9" s="57">
        <v>3.3</v>
      </c>
      <c r="C9" s="57">
        <v>3.4</v>
      </c>
      <c r="D9" s="57">
        <v>3.1</v>
      </c>
      <c r="E9" s="58">
        <v>3.1</v>
      </c>
      <c r="F9" s="57">
        <v>3.2</v>
      </c>
      <c r="G9" s="57">
        <v>3.7</v>
      </c>
      <c r="H9" s="57">
        <v>4.2</v>
      </c>
      <c r="I9" s="57">
        <v>4.3</v>
      </c>
      <c r="J9" s="57">
        <v>4.5</v>
      </c>
      <c r="K9" s="57">
        <v>5.0999999999999996</v>
      </c>
      <c r="L9" s="57">
        <v>5.5</v>
      </c>
      <c r="M9" s="57">
        <v>6.2</v>
      </c>
      <c r="N9" s="57">
        <v>6.3</v>
      </c>
      <c r="O9" s="57">
        <v>6.7</v>
      </c>
      <c r="P9" s="57">
        <v>6.4</v>
      </c>
      <c r="Q9" s="57">
        <v>7.1</v>
      </c>
      <c r="R9" s="57">
        <v>8</v>
      </c>
      <c r="S9" s="57">
        <v>8</v>
      </c>
      <c r="T9" s="57">
        <v>8</v>
      </c>
      <c r="U9" s="57">
        <v>10.1</v>
      </c>
      <c r="V9" s="57">
        <v>10.8</v>
      </c>
    </row>
    <row r="10" spans="1:27" s="48" customFormat="1" ht="12.75" customHeight="1" x14ac:dyDescent="0.2">
      <c r="A10" s="56" t="s">
        <v>68</v>
      </c>
      <c r="B10" s="57">
        <v>23.5</v>
      </c>
      <c r="C10" s="57">
        <v>26.8</v>
      </c>
      <c r="D10" s="57">
        <v>28.1</v>
      </c>
      <c r="E10" s="58">
        <v>29.7</v>
      </c>
      <c r="F10" s="57">
        <v>29.4</v>
      </c>
      <c r="G10" s="57">
        <v>25.5</v>
      </c>
      <c r="H10" s="57">
        <v>26.6</v>
      </c>
      <c r="I10" s="57">
        <v>22.7</v>
      </c>
      <c r="J10" s="57">
        <v>21.2</v>
      </c>
      <c r="K10" s="57">
        <v>22.7</v>
      </c>
      <c r="L10" s="57">
        <v>25.4</v>
      </c>
      <c r="M10" s="57">
        <v>27.1</v>
      </c>
      <c r="N10" s="57">
        <v>29.5</v>
      </c>
      <c r="O10" s="57">
        <v>32.200000000000003</v>
      </c>
      <c r="P10" s="57">
        <v>35</v>
      </c>
      <c r="Q10" s="57">
        <v>29.5</v>
      </c>
      <c r="R10" s="57">
        <v>42.4</v>
      </c>
      <c r="S10" s="57">
        <v>44.5</v>
      </c>
      <c r="T10" s="57">
        <v>40.4</v>
      </c>
      <c r="U10" s="57">
        <v>39.700000000000003</v>
      </c>
      <c r="V10" s="57">
        <v>36.299999999999997</v>
      </c>
    </row>
    <row r="11" spans="1:27" s="48" customFormat="1" ht="12.75" customHeight="1" x14ac:dyDescent="0.2">
      <c r="A11" s="53" t="s">
        <v>21</v>
      </c>
      <c r="B11" s="54">
        <v>23.3</v>
      </c>
      <c r="C11" s="54">
        <v>22.5</v>
      </c>
      <c r="D11" s="54">
        <v>22.1</v>
      </c>
      <c r="E11" s="55">
        <v>21.7</v>
      </c>
      <c r="F11" s="54">
        <v>24.5</v>
      </c>
      <c r="G11" s="54">
        <v>25.1</v>
      </c>
      <c r="H11" s="54">
        <v>25.7</v>
      </c>
      <c r="I11" s="54">
        <v>25.4</v>
      </c>
      <c r="J11" s="54">
        <v>27</v>
      </c>
      <c r="K11" s="54">
        <v>28.8</v>
      </c>
      <c r="L11" s="54">
        <v>29.8</v>
      </c>
      <c r="M11" s="54">
        <v>31</v>
      </c>
      <c r="N11" s="54">
        <v>32.200000000000003</v>
      </c>
      <c r="O11" s="54">
        <v>33.700000000000003</v>
      </c>
      <c r="P11" s="54">
        <v>36.799999999999997</v>
      </c>
      <c r="Q11" s="54">
        <v>37.700000000000003</v>
      </c>
      <c r="R11" s="54">
        <v>39.299999999999997</v>
      </c>
      <c r="S11" s="54">
        <v>38.700000000000003</v>
      </c>
      <c r="T11" s="54">
        <v>36.4</v>
      </c>
      <c r="U11" s="54">
        <v>36.4</v>
      </c>
      <c r="V11" s="54">
        <v>36.5</v>
      </c>
    </row>
    <row r="12" spans="1:27" s="48" customFormat="1" ht="12.75" customHeight="1" x14ac:dyDescent="0.2">
      <c r="A12" s="53" t="s">
        <v>22</v>
      </c>
      <c r="B12" s="54">
        <v>15.6</v>
      </c>
      <c r="C12" s="54">
        <v>16</v>
      </c>
      <c r="D12" s="54">
        <v>16.399999999999999</v>
      </c>
      <c r="E12" s="55">
        <v>17.100000000000001</v>
      </c>
      <c r="F12" s="54">
        <v>18</v>
      </c>
      <c r="G12" s="54">
        <v>18.399999999999999</v>
      </c>
      <c r="H12" s="54">
        <v>20.399999999999999</v>
      </c>
      <c r="I12" s="54">
        <v>23.1</v>
      </c>
      <c r="J12" s="54">
        <v>24.4</v>
      </c>
      <c r="K12" s="54">
        <v>26.4</v>
      </c>
      <c r="L12" s="54">
        <v>28.5</v>
      </c>
      <c r="M12" s="54">
        <v>29.3</v>
      </c>
      <c r="N12" s="54">
        <v>30.4</v>
      </c>
      <c r="O12" s="54">
        <v>31.7</v>
      </c>
      <c r="P12" s="54">
        <v>33.700000000000003</v>
      </c>
      <c r="Q12" s="54">
        <v>34.1</v>
      </c>
      <c r="R12" s="54">
        <v>33</v>
      </c>
      <c r="S12" s="54">
        <v>32.1</v>
      </c>
      <c r="T12" s="54">
        <v>31.3</v>
      </c>
      <c r="U12" s="54">
        <v>29.5</v>
      </c>
      <c r="V12" s="54">
        <v>29.6</v>
      </c>
    </row>
    <row r="13" spans="1:27" s="48" customFormat="1" ht="12.75" customHeight="1" x14ac:dyDescent="0.2">
      <c r="A13" s="59" t="s">
        <v>23</v>
      </c>
      <c r="B13" s="54">
        <v>23.9</v>
      </c>
      <c r="C13" s="54">
        <v>23.6</v>
      </c>
      <c r="D13" s="54">
        <v>23.4</v>
      </c>
      <c r="E13" s="55">
        <v>21.6</v>
      </c>
      <c r="F13" s="54">
        <v>19.600000000000001</v>
      </c>
      <c r="G13" s="54">
        <v>21.5</v>
      </c>
      <c r="H13" s="54">
        <v>23.8</v>
      </c>
      <c r="I13" s="54">
        <v>27.7</v>
      </c>
      <c r="J13" s="54">
        <v>30.7</v>
      </c>
      <c r="K13" s="54">
        <v>33.1</v>
      </c>
      <c r="L13" s="54">
        <v>33.6</v>
      </c>
      <c r="M13" s="54">
        <v>35.299999999999997</v>
      </c>
      <c r="N13" s="54">
        <v>37.5</v>
      </c>
      <c r="O13" s="54">
        <v>37.4</v>
      </c>
      <c r="P13" s="54">
        <v>49.7</v>
      </c>
      <c r="Q13" s="54">
        <v>48.7</v>
      </c>
      <c r="R13" s="54">
        <v>40</v>
      </c>
      <c r="S13" s="54">
        <v>37.4</v>
      </c>
      <c r="T13" s="54">
        <v>35.200000000000003</v>
      </c>
      <c r="U13" s="54">
        <v>38</v>
      </c>
      <c r="V13" s="54">
        <v>38.5</v>
      </c>
    </row>
    <row r="14" spans="1:27" s="48" customFormat="1" ht="24.75" customHeight="1" x14ac:dyDescent="0.2">
      <c r="A14" s="56" t="s">
        <v>87</v>
      </c>
      <c r="B14" s="57">
        <v>4.7</v>
      </c>
      <c r="C14" s="57">
        <v>4.5</v>
      </c>
      <c r="D14" s="57">
        <v>4.3</v>
      </c>
      <c r="E14" s="58">
        <v>4.3</v>
      </c>
      <c r="F14" s="57">
        <v>3.1</v>
      </c>
      <c r="G14" s="57">
        <v>4.4000000000000004</v>
      </c>
      <c r="H14" s="57">
        <v>4.9000000000000004</v>
      </c>
      <c r="I14" s="57">
        <v>5.0999999999999996</v>
      </c>
      <c r="J14" s="57">
        <v>5.9</v>
      </c>
      <c r="K14" s="57">
        <v>6</v>
      </c>
      <c r="L14" s="57">
        <v>6.5</v>
      </c>
      <c r="M14" s="57">
        <v>6.4</v>
      </c>
      <c r="N14" s="57">
        <v>6.3</v>
      </c>
      <c r="O14" s="57">
        <v>7.1</v>
      </c>
      <c r="P14" s="57">
        <v>16.2</v>
      </c>
      <c r="Q14" s="57">
        <v>12.2</v>
      </c>
      <c r="R14" s="57">
        <v>4.9000000000000004</v>
      </c>
      <c r="S14" s="57">
        <v>4.7</v>
      </c>
      <c r="T14" s="57">
        <v>4.9000000000000004</v>
      </c>
      <c r="U14" s="57">
        <v>5.5</v>
      </c>
      <c r="V14" s="57">
        <v>4.8</v>
      </c>
    </row>
    <row r="15" spans="1:27" s="48" customFormat="1" ht="12.75" customHeight="1" x14ac:dyDescent="0.2">
      <c r="A15" s="56" t="s">
        <v>62</v>
      </c>
      <c r="B15" s="57">
        <v>1.1000000000000001</v>
      </c>
      <c r="C15" s="57">
        <v>1.2</v>
      </c>
      <c r="D15" s="57">
        <v>1.4</v>
      </c>
      <c r="E15" s="58">
        <v>1.4</v>
      </c>
      <c r="F15" s="57">
        <v>1.4</v>
      </c>
      <c r="G15" s="57">
        <v>1.4</v>
      </c>
      <c r="H15" s="57">
        <v>1.4</v>
      </c>
      <c r="I15" s="57">
        <v>1.7</v>
      </c>
      <c r="J15" s="57">
        <v>2.1</v>
      </c>
      <c r="K15" s="57">
        <v>2.2999999999999998</v>
      </c>
      <c r="L15" s="57">
        <v>2.5</v>
      </c>
      <c r="M15" s="57">
        <v>3</v>
      </c>
      <c r="N15" s="57">
        <v>2.9</v>
      </c>
      <c r="O15" s="57">
        <v>3.3</v>
      </c>
      <c r="P15" s="57">
        <v>3.2</v>
      </c>
      <c r="Q15" s="57">
        <v>3.6</v>
      </c>
      <c r="R15" s="57">
        <v>3.4</v>
      </c>
      <c r="S15" s="57">
        <v>3.8</v>
      </c>
      <c r="T15" s="57">
        <v>3.5</v>
      </c>
      <c r="U15" s="57">
        <v>4.4000000000000004</v>
      </c>
      <c r="V15" s="57">
        <v>4.9000000000000004</v>
      </c>
    </row>
    <row r="16" spans="1:27" s="48" customFormat="1" ht="12.75" customHeight="1" x14ac:dyDescent="0.2">
      <c r="A16" s="56" t="s">
        <v>63</v>
      </c>
      <c r="B16" s="57">
        <v>3.2</v>
      </c>
      <c r="C16" s="57">
        <v>3.1</v>
      </c>
      <c r="D16" s="57">
        <v>2.8</v>
      </c>
      <c r="E16" s="58">
        <v>2.5</v>
      </c>
      <c r="F16" s="57">
        <v>2.9</v>
      </c>
      <c r="G16" s="57">
        <v>3.5</v>
      </c>
      <c r="H16" s="57">
        <v>3.8</v>
      </c>
      <c r="I16" s="57">
        <v>3.3</v>
      </c>
      <c r="J16" s="57">
        <v>3</v>
      </c>
      <c r="K16" s="57">
        <v>3.2</v>
      </c>
      <c r="L16" s="57">
        <v>3.2</v>
      </c>
      <c r="M16" s="57">
        <v>3.3</v>
      </c>
      <c r="N16" s="57">
        <v>3.3</v>
      </c>
      <c r="O16" s="57">
        <v>2.1</v>
      </c>
      <c r="P16" s="57">
        <v>3.5</v>
      </c>
      <c r="Q16" s="57">
        <v>4.0999999999999996</v>
      </c>
      <c r="R16" s="57">
        <v>4.7</v>
      </c>
      <c r="S16" s="57">
        <v>3.2</v>
      </c>
      <c r="T16" s="57">
        <v>2.8</v>
      </c>
      <c r="U16" s="57">
        <v>3.6</v>
      </c>
      <c r="V16" s="57">
        <v>3.1</v>
      </c>
    </row>
    <row r="17" spans="1:24" s="48" customFormat="1" ht="12.75" customHeight="1" x14ac:dyDescent="0.2">
      <c r="A17" s="56" t="s">
        <v>64</v>
      </c>
      <c r="B17" s="57">
        <v>3.4</v>
      </c>
      <c r="C17" s="57">
        <v>3.9</v>
      </c>
      <c r="D17" s="57">
        <v>5.4</v>
      </c>
      <c r="E17" s="58">
        <v>4.7</v>
      </c>
      <c r="F17" s="57">
        <v>4.4000000000000004</v>
      </c>
      <c r="G17" s="57">
        <v>4.3</v>
      </c>
      <c r="H17" s="57">
        <v>4.7</v>
      </c>
      <c r="I17" s="57">
        <v>6.3</v>
      </c>
      <c r="J17" s="57">
        <v>4.9000000000000004</v>
      </c>
      <c r="K17" s="57">
        <v>5.3</v>
      </c>
      <c r="L17" s="57">
        <v>5.4</v>
      </c>
      <c r="M17" s="57">
        <v>5.6</v>
      </c>
      <c r="N17" s="57">
        <v>5.0999999999999996</v>
      </c>
      <c r="O17" s="57">
        <v>4.3</v>
      </c>
      <c r="P17" s="57">
        <v>5.8</v>
      </c>
      <c r="Q17" s="57">
        <v>5.8</v>
      </c>
      <c r="R17" s="57">
        <v>5.5</v>
      </c>
      <c r="S17" s="57">
        <v>5.8</v>
      </c>
      <c r="T17" s="57">
        <v>5.3</v>
      </c>
      <c r="U17" s="57">
        <v>5.4</v>
      </c>
      <c r="V17" s="57">
        <v>5.2</v>
      </c>
    </row>
    <row r="18" spans="1:24" s="48" customFormat="1" ht="12.75" customHeight="1" x14ac:dyDescent="0.2">
      <c r="A18" s="56" t="s">
        <v>65</v>
      </c>
      <c r="B18" s="57">
        <v>11.5</v>
      </c>
      <c r="C18" s="57">
        <v>10.9</v>
      </c>
      <c r="D18" s="57">
        <v>9.5</v>
      </c>
      <c r="E18" s="58">
        <v>8.6999999999999993</v>
      </c>
      <c r="F18" s="57">
        <v>7.8</v>
      </c>
      <c r="G18" s="57">
        <v>7.9</v>
      </c>
      <c r="H18" s="57">
        <v>9</v>
      </c>
      <c r="I18" s="57">
        <v>11.3</v>
      </c>
      <c r="J18" s="57">
        <v>14.8</v>
      </c>
      <c r="K18" s="57">
        <v>16.3</v>
      </c>
      <c r="L18" s="57">
        <v>16</v>
      </c>
      <c r="M18" s="57">
        <v>17</v>
      </c>
      <c r="N18" s="57">
        <v>19.899999999999999</v>
      </c>
      <c r="O18" s="57">
        <v>20.6</v>
      </c>
      <c r="P18" s="57">
        <v>21</v>
      </c>
      <c r="Q18" s="57">
        <v>23</v>
      </c>
      <c r="R18" s="57">
        <v>21.5</v>
      </c>
      <c r="S18" s="57">
        <v>19.899999999999999</v>
      </c>
      <c r="T18" s="57">
        <v>18.600000000000001</v>
      </c>
      <c r="U18" s="57">
        <v>19</v>
      </c>
      <c r="V18" s="57">
        <v>20.5</v>
      </c>
    </row>
    <row r="19" spans="1:24" s="48" customFormat="1" ht="12.75" customHeight="1" x14ac:dyDescent="0.2">
      <c r="A19" s="53" t="s">
        <v>24</v>
      </c>
      <c r="B19" s="54">
        <v>3.8</v>
      </c>
      <c r="C19" s="54">
        <v>4.0999999999999996</v>
      </c>
      <c r="D19" s="54">
        <v>3.7</v>
      </c>
      <c r="E19" s="55">
        <v>4</v>
      </c>
      <c r="F19" s="54">
        <v>4.3</v>
      </c>
      <c r="G19" s="54">
        <v>4.9000000000000004</v>
      </c>
      <c r="H19" s="54">
        <v>5.0999999999999996</v>
      </c>
      <c r="I19" s="54">
        <v>5.4</v>
      </c>
      <c r="J19" s="54">
        <v>6</v>
      </c>
      <c r="K19" s="54">
        <v>6.2</v>
      </c>
      <c r="L19" s="54">
        <v>7</v>
      </c>
      <c r="M19" s="54">
        <v>8.5</v>
      </c>
      <c r="N19" s="54">
        <v>9.4</v>
      </c>
      <c r="O19" s="54">
        <v>9.6</v>
      </c>
      <c r="P19" s="54">
        <v>9.1999999999999993</v>
      </c>
      <c r="Q19" s="54">
        <v>10.4</v>
      </c>
      <c r="R19" s="54">
        <v>10.9</v>
      </c>
      <c r="S19" s="54">
        <v>10.4</v>
      </c>
      <c r="T19" s="54">
        <v>10.6</v>
      </c>
      <c r="U19" s="54">
        <v>11.1</v>
      </c>
      <c r="V19" s="54">
        <v>11.6</v>
      </c>
    </row>
    <row r="20" spans="1:24" s="48" customFormat="1" ht="12.75" customHeight="1" x14ac:dyDescent="0.2">
      <c r="A20" s="53" t="s">
        <v>25</v>
      </c>
      <c r="B20" s="54">
        <v>6.2</v>
      </c>
      <c r="C20" s="54">
        <v>6</v>
      </c>
      <c r="D20" s="54">
        <v>5.7</v>
      </c>
      <c r="E20" s="55">
        <v>4.9000000000000004</v>
      </c>
      <c r="F20" s="54">
        <v>5.5</v>
      </c>
      <c r="G20" s="54">
        <v>4.7</v>
      </c>
      <c r="H20" s="54">
        <v>5.5</v>
      </c>
      <c r="I20" s="54">
        <v>6.2</v>
      </c>
      <c r="J20" s="54">
        <v>5.4</v>
      </c>
      <c r="K20" s="54">
        <v>6.7</v>
      </c>
      <c r="L20" s="54">
        <v>8</v>
      </c>
      <c r="M20" s="54">
        <v>10.7</v>
      </c>
      <c r="N20" s="54">
        <v>11.5</v>
      </c>
      <c r="O20" s="54">
        <v>13</v>
      </c>
      <c r="P20" s="54">
        <v>15.3</v>
      </c>
      <c r="Q20" s="54">
        <v>16.3</v>
      </c>
      <c r="R20" s="54">
        <v>13.3</v>
      </c>
      <c r="S20" s="54">
        <v>10.199999999999999</v>
      </c>
      <c r="T20" s="54">
        <v>10</v>
      </c>
      <c r="U20" s="54">
        <v>9.8000000000000007</v>
      </c>
      <c r="V20" s="54">
        <v>10.3</v>
      </c>
    </row>
    <row r="21" spans="1:24" s="48" customFormat="1" ht="12.75" customHeight="1" x14ac:dyDescent="0.2">
      <c r="A21" s="53" t="s">
        <v>26</v>
      </c>
      <c r="B21" s="54">
        <v>39.4</v>
      </c>
      <c r="C21" s="54">
        <v>41.4</v>
      </c>
      <c r="D21" s="54">
        <v>42.8</v>
      </c>
      <c r="E21" s="55">
        <v>44.5</v>
      </c>
      <c r="F21" s="54">
        <v>46.9</v>
      </c>
      <c r="G21" s="54">
        <v>49.4</v>
      </c>
      <c r="H21" s="54">
        <v>54.2</v>
      </c>
      <c r="I21" s="54">
        <v>59.8</v>
      </c>
      <c r="J21" s="54">
        <v>66.2</v>
      </c>
      <c r="K21" s="54">
        <v>74.900000000000006</v>
      </c>
      <c r="L21" s="54">
        <v>82.9</v>
      </c>
      <c r="M21" s="54">
        <v>89.8</v>
      </c>
      <c r="N21" s="54">
        <v>94.7</v>
      </c>
      <c r="O21" s="54">
        <v>101.1</v>
      </c>
      <c r="P21" s="54">
        <v>108.7</v>
      </c>
      <c r="Q21" s="54">
        <v>116.9</v>
      </c>
      <c r="R21" s="54">
        <v>119.9</v>
      </c>
      <c r="S21" s="54">
        <v>121.2</v>
      </c>
      <c r="T21" s="54">
        <v>124.3</v>
      </c>
      <c r="U21" s="54">
        <v>129.4</v>
      </c>
      <c r="V21" s="54">
        <v>134</v>
      </c>
    </row>
    <row r="22" spans="1:24" s="48" customFormat="1" ht="12.75" customHeight="1" x14ac:dyDescent="0.2">
      <c r="A22" s="53" t="s">
        <v>27</v>
      </c>
      <c r="B22" s="54">
        <v>5.2</v>
      </c>
      <c r="C22" s="54">
        <v>5.5</v>
      </c>
      <c r="D22" s="54">
        <v>5.7</v>
      </c>
      <c r="E22" s="55">
        <v>6.4</v>
      </c>
      <c r="F22" s="54">
        <v>7.2</v>
      </c>
      <c r="G22" s="54">
        <v>7.7</v>
      </c>
      <c r="H22" s="54">
        <v>7.8</v>
      </c>
      <c r="I22" s="54">
        <v>8.6</v>
      </c>
      <c r="J22" s="54">
        <v>9.3000000000000007</v>
      </c>
      <c r="K22" s="54">
        <v>9.6999999999999993</v>
      </c>
      <c r="L22" s="54">
        <v>10</v>
      </c>
      <c r="M22" s="54">
        <v>10.8</v>
      </c>
      <c r="N22" s="54">
        <v>11.4</v>
      </c>
      <c r="O22" s="54">
        <v>11.9</v>
      </c>
      <c r="P22" s="54">
        <v>12.4</v>
      </c>
      <c r="Q22" s="54">
        <v>13.2</v>
      </c>
      <c r="R22" s="54">
        <v>13</v>
      </c>
      <c r="S22" s="54">
        <v>12.5</v>
      </c>
      <c r="T22" s="54">
        <v>12.7</v>
      </c>
      <c r="U22" s="54">
        <v>11.4</v>
      </c>
      <c r="V22" s="54">
        <v>12.5</v>
      </c>
    </row>
    <row r="23" spans="1:24" s="48" customFormat="1" ht="12.75" customHeight="1" x14ac:dyDescent="0.2">
      <c r="A23" s="41" t="s">
        <v>86</v>
      </c>
      <c r="B23" s="54">
        <v>36.200000000000003</v>
      </c>
      <c r="C23" s="54">
        <v>37</v>
      </c>
      <c r="D23" s="54">
        <v>37.799999999999997</v>
      </c>
      <c r="E23" s="55">
        <v>38.6</v>
      </c>
      <c r="F23" s="54">
        <v>40</v>
      </c>
      <c r="G23" s="54">
        <v>42.2</v>
      </c>
      <c r="H23" s="54">
        <v>45.9</v>
      </c>
      <c r="I23" s="54">
        <v>51.2</v>
      </c>
      <c r="J23" s="54">
        <v>54.7</v>
      </c>
      <c r="K23" s="54">
        <v>61</v>
      </c>
      <c r="L23" s="54">
        <v>65.099999999999994</v>
      </c>
      <c r="M23" s="54">
        <v>69.8</v>
      </c>
      <c r="N23" s="54">
        <v>73</v>
      </c>
      <c r="O23" s="54">
        <v>78.7</v>
      </c>
      <c r="P23" s="54">
        <v>83</v>
      </c>
      <c r="Q23" s="54">
        <v>88.5</v>
      </c>
      <c r="R23" s="54">
        <v>91.5</v>
      </c>
      <c r="S23" s="54">
        <v>86.9</v>
      </c>
      <c r="T23" s="54">
        <v>87.2</v>
      </c>
      <c r="U23" s="54">
        <v>90.2</v>
      </c>
      <c r="V23" s="54">
        <v>84.4</v>
      </c>
    </row>
    <row r="24" spans="1:24" s="48" customFormat="1" ht="12.75" customHeight="1" x14ac:dyDescent="0.2">
      <c r="A24" s="53" t="s">
        <v>28</v>
      </c>
      <c r="B24" s="54">
        <v>102</v>
      </c>
      <c r="C24" s="54">
        <v>107.6</v>
      </c>
      <c r="D24" s="54">
        <v>112.8</v>
      </c>
      <c r="E24" s="55">
        <v>114.5</v>
      </c>
      <c r="F24" s="54">
        <v>115.2</v>
      </c>
      <c r="G24" s="54">
        <v>123</v>
      </c>
      <c r="H24" s="54">
        <v>128.5</v>
      </c>
      <c r="I24" s="54">
        <v>137.4</v>
      </c>
      <c r="J24" s="54">
        <v>145.30000000000001</v>
      </c>
      <c r="K24" s="54">
        <v>155.6</v>
      </c>
      <c r="L24" s="54">
        <v>164.1</v>
      </c>
      <c r="M24" s="54">
        <v>171</v>
      </c>
      <c r="N24" s="54">
        <v>177</v>
      </c>
      <c r="O24" s="54">
        <v>188.6</v>
      </c>
      <c r="P24" s="54">
        <v>203.4</v>
      </c>
      <c r="Q24" s="54">
        <v>223</v>
      </c>
      <c r="R24" s="54">
        <v>230.4</v>
      </c>
      <c r="S24" s="54">
        <v>240.2</v>
      </c>
      <c r="T24" s="54">
        <v>250.7</v>
      </c>
      <c r="U24" s="54">
        <v>251.4</v>
      </c>
      <c r="V24" s="54">
        <v>258.39999999999998</v>
      </c>
    </row>
    <row r="25" spans="1:24" s="48" customFormat="1" ht="12.75" customHeight="1" x14ac:dyDescent="0.2">
      <c r="A25" s="53" t="s">
        <v>29</v>
      </c>
      <c r="B25" s="54">
        <v>-4.3</v>
      </c>
      <c r="C25" s="54">
        <v>-4.0999999999999996</v>
      </c>
      <c r="D25" s="54">
        <v>-5.2</v>
      </c>
      <c r="E25" s="55">
        <v>-3.7</v>
      </c>
      <c r="F25" s="54">
        <v>-2.6</v>
      </c>
      <c r="G25" s="54">
        <v>-2.7</v>
      </c>
      <c r="H25" s="54">
        <v>-2.6</v>
      </c>
      <c r="I25" s="54">
        <v>-4.8</v>
      </c>
      <c r="J25" s="54">
        <v>-1.9</v>
      </c>
      <c r="K25" s="54">
        <v>-2.1</v>
      </c>
      <c r="L25" s="54">
        <v>-0.9</v>
      </c>
      <c r="M25" s="54">
        <v>-0.6</v>
      </c>
      <c r="N25" s="54">
        <v>-1.8</v>
      </c>
      <c r="O25" s="54">
        <v>-1.5</v>
      </c>
      <c r="P25" s="54">
        <v>-2.9</v>
      </c>
      <c r="Q25" s="54">
        <v>0.9</v>
      </c>
      <c r="R25" s="54">
        <v>3.6</v>
      </c>
      <c r="S25" s="54">
        <v>2</v>
      </c>
      <c r="T25" s="54">
        <v>4.3</v>
      </c>
      <c r="U25" s="54">
        <v>5</v>
      </c>
      <c r="V25" s="54">
        <v>3.4</v>
      </c>
    </row>
    <row r="26" spans="1:24" s="48" customFormat="1" ht="12.75" customHeight="1" x14ac:dyDescent="0.2">
      <c r="A26" s="4" t="s">
        <v>30</v>
      </c>
      <c r="B26" s="5">
        <v>284</v>
      </c>
      <c r="C26" s="5">
        <v>295.7</v>
      </c>
      <c r="D26" s="5">
        <v>302.5</v>
      </c>
      <c r="E26" s="36">
        <v>308.5</v>
      </c>
      <c r="F26" s="5">
        <v>318.39999999999998</v>
      </c>
      <c r="G26" s="5">
        <v>331.4</v>
      </c>
      <c r="H26" s="5">
        <v>353</v>
      </c>
      <c r="I26" s="5">
        <v>376.2</v>
      </c>
      <c r="J26" s="5">
        <v>402.6</v>
      </c>
      <c r="K26" s="5">
        <v>439</v>
      </c>
      <c r="L26" s="5">
        <v>471.1</v>
      </c>
      <c r="M26" s="5">
        <v>501.7</v>
      </c>
      <c r="N26" s="5">
        <v>523.79999999999995</v>
      </c>
      <c r="O26" s="5">
        <v>555.6</v>
      </c>
      <c r="P26" s="5">
        <v>604.70000000000005</v>
      </c>
      <c r="Q26" s="5">
        <v>640.1</v>
      </c>
      <c r="R26" s="5">
        <v>657.9</v>
      </c>
      <c r="S26" s="5">
        <v>655.29999999999995</v>
      </c>
      <c r="T26" s="5">
        <v>661.9</v>
      </c>
      <c r="U26" s="5">
        <v>673.2</v>
      </c>
      <c r="V26" s="5">
        <v>677.7</v>
      </c>
      <c r="X26" s="60"/>
    </row>
    <row r="27" spans="1:24" s="48" customFormat="1" ht="12.75" customHeight="1" x14ac:dyDescent="0.2">
      <c r="A27" s="41" t="s">
        <v>7</v>
      </c>
      <c r="B27" s="42">
        <v>21.5</v>
      </c>
      <c r="C27" s="42">
        <v>23.7</v>
      </c>
      <c r="D27" s="42">
        <v>21.4</v>
      </c>
      <c r="E27" s="43">
        <v>21.6</v>
      </c>
      <c r="F27" s="42">
        <v>21.3</v>
      </c>
      <c r="G27" s="42">
        <v>21</v>
      </c>
      <c r="H27" s="42">
        <v>21.8</v>
      </c>
      <c r="I27" s="42">
        <v>23.5</v>
      </c>
      <c r="J27" s="42">
        <v>29.2</v>
      </c>
      <c r="K27" s="42">
        <v>28.8</v>
      </c>
      <c r="L27" s="42">
        <v>38.700000000000003</v>
      </c>
      <c r="M27" s="42">
        <v>40.9</v>
      </c>
      <c r="N27" s="42">
        <v>45.6</v>
      </c>
      <c r="O27" s="42">
        <v>48.5</v>
      </c>
      <c r="P27" s="42">
        <v>53.8</v>
      </c>
      <c r="Q27" s="42">
        <v>52.5</v>
      </c>
      <c r="R27" s="42">
        <v>56.1</v>
      </c>
      <c r="S27" s="42">
        <v>60</v>
      </c>
      <c r="T27" s="42">
        <v>67.599999999999994</v>
      </c>
      <c r="U27" s="42">
        <v>61.7</v>
      </c>
      <c r="V27" s="42">
        <v>69</v>
      </c>
    </row>
    <row r="28" spans="1:24" s="48" customFormat="1" ht="12.75" customHeight="1" thickBot="1" x14ac:dyDescent="0.25">
      <c r="A28" s="6" t="s">
        <v>88</v>
      </c>
      <c r="B28" s="7">
        <v>305.5</v>
      </c>
      <c r="C28" s="7">
        <v>319.39999999999998</v>
      </c>
      <c r="D28" s="7">
        <v>323.89999999999998</v>
      </c>
      <c r="E28" s="37">
        <v>330.1</v>
      </c>
      <c r="F28" s="7">
        <v>339.7</v>
      </c>
      <c r="G28" s="7">
        <v>352.4</v>
      </c>
      <c r="H28" s="7">
        <v>374.8</v>
      </c>
      <c r="I28" s="7">
        <v>399.7</v>
      </c>
      <c r="J28" s="7">
        <v>431.8</v>
      </c>
      <c r="K28" s="7">
        <v>467.8</v>
      </c>
      <c r="L28" s="7">
        <v>509.8</v>
      </c>
      <c r="M28" s="7">
        <v>542.6</v>
      </c>
      <c r="N28" s="7">
        <v>569.29999999999995</v>
      </c>
      <c r="O28" s="7">
        <v>604</v>
      </c>
      <c r="P28" s="7">
        <v>658.5</v>
      </c>
      <c r="Q28" s="7">
        <v>692.5</v>
      </c>
      <c r="R28" s="7">
        <v>714</v>
      </c>
      <c r="S28" s="7">
        <v>715.3</v>
      </c>
      <c r="T28" s="7">
        <v>729.5</v>
      </c>
      <c r="U28" s="7">
        <v>735</v>
      </c>
      <c r="V28" s="7">
        <v>746.7</v>
      </c>
    </row>
    <row r="29" spans="1:24" s="48" customFormat="1" ht="12" customHeight="1" x14ac:dyDescent="0.25">
      <c r="A29" s="97" t="s">
        <v>100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98"/>
    </row>
    <row r="30" spans="1:24" s="48" customFormat="1" ht="24.75" customHeight="1" x14ac:dyDescent="0.25">
      <c r="A30" s="99" t="s">
        <v>101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</row>
    <row r="31" spans="1:24" ht="12" customHeight="1" x14ac:dyDescent="0.25">
      <c r="A31" s="99" t="s">
        <v>85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</row>
    <row r="32" spans="1:24" x14ac:dyDescent="0.2">
      <c r="R32" s="89"/>
      <c r="S32" s="89"/>
      <c r="T32" s="89"/>
      <c r="U32" s="89"/>
      <c r="V32" s="90"/>
    </row>
    <row r="33" spans="2:2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V33" s="48"/>
    </row>
    <row r="34" spans="2:22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2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mergeCells count="4">
    <mergeCell ref="A1:T1"/>
    <mergeCell ref="A29:V29"/>
    <mergeCell ref="A30:V30"/>
    <mergeCell ref="A31:V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zoomScaleNormal="100" workbookViewId="0">
      <selection activeCell="Z15" sqref="Z15"/>
    </sheetView>
  </sheetViews>
  <sheetFormatPr defaultColWidth="7.85546875" defaultRowHeight="11.25" x14ac:dyDescent="0.2"/>
  <cols>
    <col min="1" max="1" width="30.42578125" style="52" customWidth="1"/>
    <col min="2" max="22" width="6.7109375" style="52" customWidth="1"/>
    <col min="23" max="23" width="2.28515625" style="48" customWidth="1"/>
    <col min="24" max="27" width="7.85546875" style="48"/>
    <col min="28" max="16384" width="7.85546875" style="52"/>
  </cols>
  <sheetData>
    <row r="1" spans="1:27" s="48" customFormat="1" ht="18" customHeight="1" thickBot="1" x14ac:dyDescent="0.25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2"/>
    </row>
    <row r="2" spans="1:27" s="49" customFormat="1" ht="12" customHeight="1" x14ac:dyDescent="0.2">
      <c r="A2" s="4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4"/>
      <c r="V2" s="87" t="s">
        <v>72</v>
      </c>
    </row>
    <row r="3" spans="1:27" s="51" customFormat="1" ht="12" customHeight="1" thickBot="1" x14ac:dyDescent="0.25">
      <c r="A3" s="38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50"/>
      <c r="X3" s="50"/>
      <c r="Y3" s="50"/>
      <c r="Z3" s="50"/>
      <c r="AA3" s="50"/>
    </row>
    <row r="4" spans="1:27" s="50" customFormat="1" x14ac:dyDescent="0.2">
      <c r="A4" s="10"/>
      <c r="B4" s="82" t="s">
        <v>70</v>
      </c>
      <c r="C4" s="33"/>
      <c r="D4" s="33"/>
      <c r="E4" s="39"/>
      <c r="F4" s="82" t="s">
        <v>71</v>
      </c>
      <c r="G4" s="33"/>
      <c r="H4" s="33"/>
      <c r="I4" s="31"/>
      <c r="J4" s="31"/>
      <c r="K4" s="31"/>
      <c r="L4" s="31"/>
      <c r="M4" s="31"/>
      <c r="N4" s="81"/>
      <c r="O4" s="31"/>
      <c r="P4" s="31"/>
      <c r="Q4" s="31"/>
      <c r="R4" s="31"/>
      <c r="S4" s="31"/>
      <c r="T4" s="32"/>
      <c r="U4" s="32"/>
      <c r="V4" s="32"/>
    </row>
    <row r="5" spans="1:27" ht="12" customHeight="1" x14ac:dyDescent="0.2">
      <c r="A5" s="3"/>
      <c r="B5" s="8" t="s">
        <v>8</v>
      </c>
      <c r="C5" s="8" t="s">
        <v>9</v>
      </c>
      <c r="D5" s="8" t="s">
        <v>10</v>
      </c>
      <c r="E5" s="34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61</v>
      </c>
      <c r="T5" s="8" t="s">
        <v>69</v>
      </c>
      <c r="U5" s="8" t="s">
        <v>76</v>
      </c>
      <c r="V5" s="8" t="s">
        <v>82</v>
      </c>
    </row>
    <row r="6" spans="1:27" ht="18" customHeight="1" x14ac:dyDescent="0.2">
      <c r="A6" s="3"/>
      <c r="B6" s="9" t="s">
        <v>6</v>
      </c>
      <c r="C6" s="9" t="s">
        <v>6</v>
      </c>
      <c r="D6" s="9" t="s">
        <v>6</v>
      </c>
      <c r="E6" s="35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</row>
    <row r="7" spans="1:27" s="48" customFormat="1" ht="12.75" customHeight="1" x14ac:dyDescent="0.2">
      <c r="A7" s="53" t="s">
        <v>20</v>
      </c>
      <c r="B7" s="54">
        <v>52.1</v>
      </c>
      <c r="C7" s="54">
        <v>56.1</v>
      </c>
      <c r="D7" s="54">
        <v>55.6</v>
      </c>
      <c r="E7" s="55">
        <v>57</v>
      </c>
      <c r="F7" s="54">
        <v>57.1</v>
      </c>
      <c r="G7" s="54">
        <v>53</v>
      </c>
      <c r="H7" s="54">
        <v>53.8</v>
      </c>
      <c r="I7" s="54">
        <v>49.6</v>
      </c>
      <c r="J7" s="54">
        <v>47.5</v>
      </c>
      <c r="K7" s="54">
        <v>50.5</v>
      </c>
      <c r="L7" s="54">
        <v>54.4</v>
      </c>
      <c r="M7" s="54">
        <v>56.7</v>
      </c>
      <c r="N7" s="54">
        <v>57.8</v>
      </c>
      <c r="O7" s="54">
        <v>59.6</v>
      </c>
      <c r="P7" s="54">
        <v>62.6</v>
      </c>
      <c r="Q7" s="54">
        <v>55.6</v>
      </c>
      <c r="R7" s="54">
        <v>67.5</v>
      </c>
      <c r="S7" s="54">
        <v>67.3</v>
      </c>
      <c r="T7" s="54">
        <v>61.6</v>
      </c>
      <c r="U7" s="54">
        <v>61.8</v>
      </c>
      <c r="V7" s="54">
        <v>58.6</v>
      </c>
      <c r="X7" s="95"/>
    </row>
    <row r="8" spans="1:27" s="48" customFormat="1" ht="12.75" customHeight="1" x14ac:dyDescent="0.2">
      <c r="A8" s="56" t="s">
        <v>66</v>
      </c>
      <c r="B8" s="57">
        <v>9.4</v>
      </c>
      <c r="C8" s="57">
        <v>9.4</v>
      </c>
      <c r="D8" s="57">
        <v>9.1999999999999993</v>
      </c>
      <c r="E8" s="58">
        <v>9.1</v>
      </c>
      <c r="F8" s="57">
        <v>10.3</v>
      </c>
      <c r="G8" s="57">
        <v>11.4</v>
      </c>
      <c r="H8" s="57">
        <v>11</v>
      </c>
      <c r="I8" s="57">
        <v>12.6</v>
      </c>
      <c r="J8" s="57">
        <v>13.1</v>
      </c>
      <c r="K8" s="57">
        <v>14.2</v>
      </c>
      <c r="L8" s="57">
        <v>15.3</v>
      </c>
      <c r="M8" s="57">
        <v>15.7</v>
      </c>
      <c r="N8" s="57">
        <v>15.2</v>
      </c>
      <c r="O8" s="57">
        <v>14.5</v>
      </c>
      <c r="P8" s="57">
        <v>15.8</v>
      </c>
      <c r="Q8" s="57">
        <v>15.2</v>
      </c>
      <c r="R8" s="57">
        <v>13.5</v>
      </c>
      <c r="S8" s="57">
        <v>11.9</v>
      </c>
      <c r="T8" s="57">
        <v>11.5</v>
      </c>
      <c r="U8" s="57">
        <v>11.2</v>
      </c>
      <c r="V8" s="57">
        <v>11.4</v>
      </c>
      <c r="X8" s="95"/>
    </row>
    <row r="9" spans="1:27" s="48" customFormat="1" ht="12.75" customHeight="1" x14ac:dyDescent="0.2">
      <c r="A9" s="56" t="s">
        <v>67</v>
      </c>
      <c r="B9" s="57">
        <v>5.3</v>
      </c>
      <c r="C9" s="57">
        <v>5.3</v>
      </c>
      <c r="D9" s="57">
        <v>4.5999999999999996</v>
      </c>
      <c r="E9" s="58">
        <v>4.5</v>
      </c>
      <c r="F9" s="57">
        <v>4.5999999999999996</v>
      </c>
      <c r="G9" s="57">
        <v>5.3</v>
      </c>
      <c r="H9" s="57">
        <v>5.8</v>
      </c>
      <c r="I9" s="57">
        <v>5.9</v>
      </c>
      <c r="J9" s="57">
        <v>6</v>
      </c>
      <c r="K9" s="57">
        <v>6.6</v>
      </c>
      <c r="L9" s="57">
        <v>7</v>
      </c>
      <c r="M9" s="57">
        <v>7.6</v>
      </c>
      <c r="N9" s="57">
        <v>7.5</v>
      </c>
      <c r="O9" s="57">
        <v>7.8</v>
      </c>
      <c r="P9" s="57">
        <v>7.2</v>
      </c>
      <c r="Q9" s="57">
        <v>7.8</v>
      </c>
      <c r="R9" s="57">
        <v>8.6</v>
      </c>
      <c r="S9" s="57">
        <v>8.4</v>
      </c>
      <c r="T9" s="57">
        <v>8.1999999999999993</v>
      </c>
      <c r="U9" s="57">
        <v>10.199999999999999</v>
      </c>
      <c r="V9" s="57">
        <v>10.8</v>
      </c>
      <c r="X9" s="95"/>
    </row>
    <row r="10" spans="1:27" s="48" customFormat="1" ht="12.75" customHeight="1" x14ac:dyDescent="0.2">
      <c r="A10" s="56" t="s">
        <v>68</v>
      </c>
      <c r="B10" s="57">
        <v>37.4</v>
      </c>
      <c r="C10" s="57">
        <v>41.4</v>
      </c>
      <c r="D10" s="57">
        <v>41.8</v>
      </c>
      <c r="E10" s="58">
        <v>43.4</v>
      </c>
      <c r="F10" s="57">
        <v>42.2</v>
      </c>
      <c r="G10" s="57">
        <v>36.299999999999997</v>
      </c>
      <c r="H10" s="57">
        <v>37</v>
      </c>
      <c r="I10" s="57">
        <v>31.1</v>
      </c>
      <c r="J10" s="57">
        <v>28.4</v>
      </c>
      <c r="K10" s="57">
        <v>29.6</v>
      </c>
      <c r="L10" s="57">
        <v>32.200000000000003</v>
      </c>
      <c r="M10" s="57">
        <v>33.299999999999997</v>
      </c>
      <c r="N10" s="57">
        <v>35.200000000000003</v>
      </c>
      <c r="O10" s="57">
        <v>37.299999999999997</v>
      </c>
      <c r="P10" s="57">
        <v>39.6</v>
      </c>
      <c r="Q10" s="57">
        <v>32.5</v>
      </c>
      <c r="R10" s="57">
        <v>45.4</v>
      </c>
      <c r="S10" s="57">
        <v>47</v>
      </c>
      <c r="T10" s="57">
        <v>41.8</v>
      </c>
      <c r="U10" s="57">
        <v>40.299999999999997</v>
      </c>
      <c r="V10" s="57">
        <v>36.299999999999997</v>
      </c>
      <c r="X10" s="95"/>
    </row>
    <row r="11" spans="1:27" s="48" customFormat="1" ht="12.75" customHeight="1" x14ac:dyDescent="0.2">
      <c r="A11" s="53" t="s">
        <v>21</v>
      </c>
      <c r="B11" s="54">
        <v>37.1</v>
      </c>
      <c r="C11" s="54">
        <v>34.799999999999997</v>
      </c>
      <c r="D11" s="54">
        <v>32.799999999999997</v>
      </c>
      <c r="E11" s="55">
        <v>31.7</v>
      </c>
      <c r="F11" s="54">
        <v>35.200000000000003</v>
      </c>
      <c r="G11" s="54">
        <v>35.700000000000003</v>
      </c>
      <c r="H11" s="54">
        <v>35.799999999999997</v>
      </c>
      <c r="I11" s="54">
        <v>34.9</v>
      </c>
      <c r="J11" s="54">
        <v>36.1</v>
      </c>
      <c r="K11" s="54">
        <v>37.5</v>
      </c>
      <c r="L11" s="54">
        <v>37.700000000000003</v>
      </c>
      <c r="M11" s="54">
        <v>38.1</v>
      </c>
      <c r="N11" s="54">
        <v>38.4</v>
      </c>
      <c r="O11" s="54">
        <v>39.1</v>
      </c>
      <c r="P11" s="54">
        <v>41.6</v>
      </c>
      <c r="Q11" s="54">
        <v>41.6</v>
      </c>
      <c r="R11" s="54">
        <v>42.1</v>
      </c>
      <c r="S11" s="54">
        <v>40.799999999999997</v>
      </c>
      <c r="T11" s="54">
        <v>37.700000000000003</v>
      </c>
      <c r="U11" s="54">
        <v>37</v>
      </c>
      <c r="V11" s="54">
        <v>36.5</v>
      </c>
      <c r="X11" s="95"/>
    </row>
    <row r="12" spans="1:27" s="48" customFormat="1" ht="12.75" customHeight="1" x14ac:dyDescent="0.2">
      <c r="A12" s="53" t="s">
        <v>22</v>
      </c>
      <c r="B12" s="54">
        <v>24.9</v>
      </c>
      <c r="C12" s="54">
        <v>24.8</v>
      </c>
      <c r="D12" s="54">
        <v>24.4</v>
      </c>
      <c r="E12" s="55">
        <v>25</v>
      </c>
      <c r="F12" s="54">
        <v>25.8</v>
      </c>
      <c r="G12" s="54">
        <v>26.2</v>
      </c>
      <c r="H12" s="54">
        <v>28.4</v>
      </c>
      <c r="I12" s="54">
        <v>31.7</v>
      </c>
      <c r="J12" s="54">
        <v>32.6</v>
      </c>
      <c r="K12" s="54">
        <v>34.4</v>
      </c>
      <c r="L12" s="54">
        <v>36</v>
      </c>
      <c r="M12" s="54">
        <v>36</v>
      </c>
      <c r="N12" s="54">
        <v>36.299999999999997</v>
      </c>
      <c r="O12" s="54">
        <v>36.799999999999997</v>
      </c>
      <c r="P12" s="54">
        <v>38.1</v>
      </c>
      <c r="Q12" s="54">
        <v>37.6</v>
      </c>
      <c r="R12" s="54">
        <v>35.4</v>
      </c>
      <c r="S12" s="54">
        <v>33.799999999999997</v>
      </c>
      <c r="T12" s="54">
        <v>32.4</v>
      </c>
      <c r="U12" s="54">
        <v>30</v>
      </c>
      <c r="V12" s="54">
        <v>29.6</v>
      </c>
      <c r="X12" s="95"/>
    </row>
    <row r="13" spans="1:27" s="48" customFormat="1" ht="12.75" customHeight="1" x14ac:dyDescent="0.2">
      <c r="A13" s="59" t="s">
        <v>23</v>
      </c>
      <c r="B13" s="54">
        <v>38.1</v>
      </c>
      <c r="C13" s="54">
        <v>36.5</v>
      </c>
      <c r="D13" s="54">
        <v>34.799999999999997</v>
      </c>
      <c r="E13" s="55">
        <v>31.6</v>
      </c>
      <c r="F13" s="54">
        <v>28.1</v>
      </c>
      <c r="G13" s="54">
        <v>30.6</v>
      </c>
      <c r="H13" s="54">
        <v>33.1</v>
      </c>
      <c r="I13" s="54">
        <v>38</v>
      </c>
      <c r="J13" s="54">
        <v>41.1</v>
      </c>
      <c r="K13" s="54">
        <v>43.1</v>
      </c>
      <c r="L13" s="54">
        <v>42.5</v>
      </c>
      <c r="M13" s="54">
        <v>43.4</v>
      </c>
      <c r="N13" s="54">
        <v>44.7</v>
      </c>
      <c r="O13" s="54">
        <v>43.4</v>
      </c>
      <c r="P13" s="54">
        <v>56.2</v>
      </c>
      <c r="Q13" s="54">
        <v>53.8</v>
      </c>
      <c r="R13" s="54">
        <v>42.8</v>
      </c>
      <c r="S13" s="54">
        <v>39.4</v>
      </c>
      <c r="T13" s="54">
        <v>36.5</v>
      </c>
      <c r="U13" s="54">
        <v>38.6</v>
      </c>
      <c r="V13" s="54">
        <v>38.5</v>
      </c>
      <c r="X13" s="95"/>
    </row>
    <row r="14" spans="1:27" s="48" customFormat="1" ht="25.5" customHeight="1" x14ac:dyDescent="0.2">
      <c r="A14" s="56" t="s">
        <v>74</v>
      </c>
      <c r="B14" s="57">
        <v>7.5</v>
      </c>
      <c r="C14" s="57">
        <v>7</v>
      </c>
      <c r="D14" s="57">
        <v>6.4</v>
      </c>
      <c r="E14" s="58">
        <v>6.3</v>
      </c>
      <c r="F14" s="57">
        <v>4.4000000000000004</v>
      </c>
      <c r="G14" s="57">
        <v>6.3</v>
      </c>
      <c r="H14" s="57">
        <v>6.8</v>
      </c>
      <c r="I14" s="57">
        <v>7</v>
      </c>
      <c r="J14" s="57">
        <v>7.9</v>
      </c>
      <c r="K14" s="57">
        <v>7.8</v>
      </c>
      <c r="L14" s="57">
        <v>8.1999999999999993</v>
      </c>
      <c r="M14" s="57">
        <v>7.9</v>
      </c>
      <c r="N14" s="57">
        <v>7.5</v>
      </c>
      <c r="O14" s="57">
        <v>8.1999999999999993</v>
      </c>
      <c r="P14" s="57">
        <v>18.3</v>
      </c>
      <c r="Q14" s="57">
        <v>13.5</v>
      </c>
      <c r="R14" s="57">
        <v>5.2</v>
      </c>
      <c r="S14" s="57">
        <v>4.9000000000000004</v>
      </c>
      <c r="T14" s="57">
        <v>5.0999999999999996</v>
      </c>
      <c r="U14" s="57">
        <v>5.6</v>
      </c>
      <c r="V14" s="57">
        <v>4.8</v>
      </c>
      <c r="X14" s="95"/>
    </row>
    <row r="15" spans="1:27" s="48" customFormat="1" ht="12.75" customHeight="1" x14ac:dyDescent="0.2">
      <c r="A15" s="56" t="s">
        <v>62</v>
      </c>
      <c r="B15" s="57">
        <v>1.8</v>
      </c>
      <c r="C15" s="57">
        <v>1.9</v>
      </c>
      <c r="D15" s="57">
        <v>2.1</v>
      </c>
      <c r="E15" s="58">
        <v>2</v>
      </c>
      <c r="F15" s="57">
        <v>2</v>
      </c>
      <c r="G15" s="57">
        <v>2</v>
      </c>
      <c r="H15" s="57">
        <v>1.9</v>
      </c>
      <c r="I15" s="57">
        <v>2.2999999999999998</v>
      </c>
      <c r="J15" s="57">
        <v>2.8</v>
      </c>
      <c r="K15" s="57">
        <v>3</v>
      </c>
      <c r="L15" s="57">
        <v>3.2</v>
      </c>
      <c r="M15" s="57">
        <v>3.7</v>
      </c>
      <c r="N15" s="57">
        <v>3.5</v>
      </c>
      <c r="O15" s="57">
        <v>3.8</v>
      </c>
      <c r="P15" s="57">
        <v>3.6</v>
      </c>
      <c r="Q15" s="57">
        <v>4</v>
      </c>
      <c r="R15" s="57">
        <v>3.7</v>
      </c>
      <c r="S15" s="57">
        <v>4</v>
      </c>
      <c r="T15" s="57">
        <v>3.7</v>
      </c>
      <c r="U15" s="57">
        <v>4.5</v>
      </c>
      <c r="V15" s="57">
        <v>4.9000000000000004</v>
      </c>
      <c r="X15" s="95"/>
    </row>
    <row r="16" spans="1:27" s="48" customFormat="1" ht="12.75" customHeight="1" x14ac:dyDescent="0.2">
      <c r="A16" s="56" t="s">
        <v>63</v>
      </c>
      <c r="B16" s="57">
        <v>5.0999999999999996</v>
      </c>
      <c r="C16" s="57">
        <v>4.8</v>
      </c>
      <c r="D16" s="57">
        <v>4.2</v>
      </c>
      <c r="E16" s="58">
        <v>3.7</v>
      </c>
      <c r="F16" s="57">
        <v>4.2</v>
      </c>
      <c r="G16" s="57">
        <v>5</v>
      </c>
      <c r="H16" s="57">
        <v>5.3</v>
      </c>
      <c r="I16" s="57">
        <v>4.5</v>
      </c>
      <c r="J16" s="57">
        <v>4</v>
      </c>
      <c r="K16" s="57">
        <v>4.2</v>
      </c>
      <c r="L16" s="57">
        <v>4</v>
      </c>
      <c r="M16" s="57">
        <v>4.0999999999999996</v>
      </c>
      <c r="N16" s="57">
        <v>3.9</v>
      </c>
      <c r="O16" s="57">
        <v>2.4</v>
      </c>
      <c r="P16" s="57">
        <v>4</v>
      </c>
      <c r="Q16" s="57">
        <v>4.5</v>
      </c>
      <c r="R16" s="57">
        <v>5</v>
      </c>
      <c r="S16" s="57">
        <v>3.4</v>
      </c>
      <c r="T16" s="57">
        <v>2.9</v>
      </c>
      <c r="U16" s="57">
        <v>3.7</v>
      </c>
      <c r="V16" s="57">
        <v>3.1</v>
      </c>
      <c r="X16" s="95"/>
    </row>
    <row r="17" spans="1:25" s="48" customFormat="1" ht="12.75" customHeight="1" x14ac:dyDescent="0.2">
      <c r="A17" s="56" t="s">
        <v>64</v>
      </c>
      <c r="B17" s="57">
        <v>5.4</v>
      </c>
      <c r="C17" s="57">
        <v>6</v>
      </c>
      <c r="D17" s="57">
        <v>8</v>
      </c>
      <c r="E17" s="58">
        <v>6.9</v>
      </c>
      <c r="F17" s="57">
        <v>6.3</v>
      </c>
      <c r="G17" s="57">
        <v>6.1</v>
      </c>
      <c r="H17" s="57">
        <v>6.5</v>
      </c>
      <c r="I17" s="57">
        <v>8.6</v>
      </c>
      <c r="J17" s="57">
        <v>6.6</v>
      </c>
      <c r="K17" s="57">
        <v>6.9</v>
      </c>
      <c r="L17" s="57">
        <v>6.8</v>
      </c>
      <c r="M17" s="57">
        <v>6.9</v>
      </c>
      <c r="N17" s="57">
        <v>6.1</v>
      </c>
      <c r="O17" s="57">
        <v>5</v>
      </c>
      <c r="P17" s="57">
        <v>6.6</v>
      </c>
      <c r="Q17" s="57">
        <v>6.4</v>
      </c>
      <c r="R17" s="57">
        <v>5.9</v>
      </c>
      <c r="S17" s="57">
        <v>6.1</v>
      </c>
      <c r="T17" s="57">
        <v>5.5</v>
      </c>
      <c r="U17" s="57">
        <v>5.5</v>
      </c>
      <c r="V17" s="57">
        <v>5.2</v>
      </c>
      <c r="X17" s="95"/>
    </row>
    <row r="18" spans="1:25" s="48" customFormat="1" ht="12.75" customHeight="1" x14ac:dyDescent="0.2">
      <c r="A18" s="56" t="s">
        <v>65</v>
      </c>
      <c r="B18" s="57">
        <v>18.3</v>
      </c>
      <c r="C18" s="57">
        <v>16.899999999999999</v>
      </c>
      <c r="D18" s="57">
        <v>14.1</v>
      </c>
      <c r="E18" s="58">
        <v>12.7</v>
      </c>
      <c r="F18" s="57">
        <v>11.2</v>
      </c>
      <c r="G18" s="57">
        <v>11.2</v>
      </c>
      <c r="H18" s="57">
        <v>12.5</v>
      </c>
      <c r="I18" s="57">
        <v>15.5</v>
      </c>
      <c r="J18" s="57">
        <v>19.8</v>
      </c>
      <c r="K18" s="57">
        <v>21.2</v>
      </c>
      <c r="L18" s="57">
        <v>20.2</v>
      </c>
      <c r="M18" s="57">
        <v>20.9</v>
      </c>
      <c r="N18" s="57">
        <v>23.7</v>
      </c>
      <c r="O18" s="57">
        <v>23.9</v>
      </c>
      <c r="P18" s="57">
        <v>23.7</v>
      </c>
      <c r="Q18" s="57">
        <v>25.4</v>
      </c>
      <c r="R18" s="57">
        <v>23.1</v>
      </c>
      <c r="S18" s="57">
        <v>21.1</v>
      </c>
      <c r="T18" s="57">
        <v>19.3</v>
      </c>
      <c r="U18" s="57">
        <v>19.3</v>
      </c>
      <c r="V18" s="57">
        <v>20.5</v>
      </c>
      <c r="X18" s="95"/>
    </row>
    <row r="19" spans="1:25" s="48" customFormat="1" ht="12.75" customHeight="1" x14ac:dyDescent="0.2">
      <c r="A19" s="53" t="s">
        <v>24</v>
      </c>
      <c r="B19" s="54">
        <v>6.1</v>
      </c>
      <c r="C19" s="54">
        <v>6.3</v>
      </c>
      <c r="D19" s="54">
        <v>5.5</v>
      </c>
      <c r="E19" s="55">
        <v>5.9</v>
      </c>
      <c r="F19" s="54">
        <v>6.2</v>
      </c>
      <c r="G19" s="54">
        <v>7</v>
      </c>
      <c r="H19" s="54">
        <v>7.1</v>
      </c>
      <c r="I19" s="54">
        <v>7.4</v>
      </c>
      <c r="J19" s="54">
        <v>8</v>
      </c>
      <c r="K19" s="54">
        <v>8.1</v>
      </c>
      <c r="L19" s="54">
        <v>8.8000000000000007</v>
      </c>
      <c r="M19" s="54">
        <v>10.4</v>
      </c>
      <c r="N19" s="54">
        <v>11.2</v>
      </c>
      <c r="O19" s="54">
        <v>11.1</v>
      </c>
      <c r="P19" s="54">
        <v>10.4</v>
      </c>
      <c r="Q19" s="54">
        <v>11.5</v>
      </c>
      <c r="R19" s="54">
        <v>11.7</v>
      </c>
      <c r="S19" s="54">
        <v>11</v>
      </c>
      <c r="T19" s="54">
        <v>11</v>
      </c>
      <c r="U19" s="54">
        <v>11.3</v>
      </c>
      <c r="V19" s="54">
        <v>11.6</v>
      </c>
      <c r="X19" s="95"/>
    </row>
    <row r="20" spans="1:25" s="48" customFormat="1" ht="12.75" customHeight="1" x14ac:dyDescent="0.2">
      <c r="A20" s="53" t="s">
        <v>25</v>
      </c>
      <c r="B20" s="54">
        <v>9.9</v>
      </c>
      <c r="C20" s="54">
        <v>9.3000000000000007</v>
      </c>
      <c r="D20" s="54">
        <v>8.5</v>
      </c>
      <c r="E20" s="55">
        <v>7.2</v>
      </c>
      <c r="F20" s="54">
        <v>7.9</v>
      </c>
      <c r="G20" s="54">
        <v>6.7</v>
      </c>
      <c r="H20" s="54">
        <v>7.7</v>
      </c>
      <c r="I20" s="54">
        <v>8.5</v>
      </c>
      <c r="J20" s="54">
        <v>7.2</v>
      </c>
      <c r="K20" s="54">
        <v>8.6999999999999993</v>
      </c>
      <c r="L20" s="54">
        <v>10.1</v>
      </c>
      <c r="M20" s="54">
        <v>13.1</v>
      </c>
      <c r="N20" s="54">
        <v>13.7</v>
      </c>
      <c r="O20" s="54">
        <v>15.1</v>
      </c>
      <c r="P20" s="54">
        <v>17.3</v>
      </c>
      <c r="Q20" s="54">
        <v>18</v>
      </c>
      <c r="R20" s="54">
        <v>14.2</v>
      </c>
      <c r="S20" s="54">
        <v>10.7</v>
      </c>
      <c r="T20" s="54">
        <v>10.3</v>
      </c>
      <c r="U20" s="54">
        <v>10</v>
      </c>
      <c r="V20" s="54">
        <v>10.3</v>
      </c>
      <c r="X20" s="95"/>
    </row>
    <row r="21" spans="1:25" s="48" customFormat="1" ht="12.75" customHeight="1" x14ac:dyDescent="0.2">
      <c r="A21" s="53" t="s">
        <v>26</v>
      </c>
      <c r="B21" s="54">
        <v>62.8</v>
      </c>
      <c r="C21" s="54">
        <v>64.099999999999994</v>
      </c>
      <c r="D21" s="54">
        <v>63.6</v>
      </c>
      <c r="E21" s="55">
        <v>65.099999999999994</v>
      </c>
      <c r="F21" s="54">
        <v>67.3</v>
      </c>
      <c r="G21" s="54">
        <v>70.3</v>
      </c>
      <c r="H21" s="54">
        <v>75.400000000000006</v>
      </c>
      <c r="I21" s="54">
        <v>82.1</v>
      </c>
      <c r="J21" s="54">
        <v>88.5</v>
      </c>
      <c r="K21" s="54">
        <v>97.6</v>
      </c>
      <c r="L21" s="54">
        <v>104.8</v>
      </c>
      <c r="M21" s="54">
        <v>110.3</v>
      </c>
      <c r="N21" s="54">
        <v>113</v>
      </c>
      <c r="O21" s="54">
        <v>117.3</v>
      </c>
      <c r="P21" s="54">
        <v>122.8</v>
      </c>
      <c r="Q21" s="54">
        <v>129</v>
      </c>
      <c r="R21" s="54">
        <v>128.4</v>
      </c>
      <c r="S21" s="54">
        <v>128</v>
      </c>
      <c r="T21" s="54">
        <v>128.80000000000001</v>
      </c>
      <c r="U21" s="54">
        <v>131.30000000000001</v>
      </c>
      <c r="V21" s="54">
        <v>134</v>
      </c>
      <c r="X21" s="95"/>
    </row>
    <row r="22" spans="1:25" s="48" customFormat="1" ht="12.75" customHeight="1" x14ac:dyDescent="0.2">
      <c r="A22" s="53" t="s">
        <v>27</v>
      </c>
      <c r="B22" s="54">
        <v>8.3000000000000007</v>
      </c>
      <c r="C22" s="54">
        <v>8.5</v>
      </c>
      <c r="D22" s="54">
        <v>8.5</v>
      </c>
      <c r="E22" s="55">
        <v>9.4</v>
      </c>
      <c r="F22" s="54">
        <v>10.3</v>
      </c>
      <c r="G22" s="54">
        <v>11</v>
      </c>
      <c r="H22" s="54">
        <v>10.9</v>
      </c>
      <c r="I22" s="54">
        <v>11.8</v>
      </c>
      <c r="J22" s="54">
        <v>12.4</v>
      </c>
      <c r="K22" s="54">
        <v>12.6</v>
      </c>
      <c r="L22" s="54">
        <v>12.6</v>
      </c>
      <c r="M22" s="54">
        <v>13.3</v>
      </c>
      <c r="N22" s="54">
        <v>13.6</v>
      </c>
      <c r="O22" s="54">
        <v>13.8</v>
      </c>
      <c r="P22" s="54">
        <v>14</v>
      </c>
      <c r="Q22" s="54">
        <v>14.6</v>
      </c>
      <c r="R22" s="54">
        <v>13.9</v>
      </c>
      <c r="S22" s="54">
        <v>13.2</v>
      </c>
      <c r="T22" s="54">
        <v>13.2</v>
      </c>
      <c r="U22" s="54">
        <v>11.6</v>
      </c>
      <c r="V22" s="54">
        <v>12.5</v>
      </c>
      <c r="X22" s="95"/>
      <c r="Y22" s="80"/>
    </row>
    <row r="23" spans="1:25" s="48" customFormat="1" ht="12.75" customHeight="1" x14ac:dyDescent="0.2">
      <c r="A23" s="41" t="s">
        <v>94</v>
      </c>
      <c r="B23" s="54">
        <v>57.7</v>
      </c>
      <c r="C23" s="54">
        <v>57.2</v>
      </c>
      <c r="D23" s="54">
        <v>56.2</v>
      </c>
      <c r="E23" s="55">
        <v>56.5</v>
      </c>
      <c r="F23" s="54">
        <v>57.4</v>
      </c>
      <c r="G23" s="54">
        <v>60.1</v>
      </c>
      <c r="H23" s="54">
        <v>63.9</v>
      </c>
      <c r="I23" s="54">
        <v>70.3</v>
      </c>
      <c r="J23" s="54">
        <v>73.2</v>
      </c>
      <c r="K23" s="54">
        <v>79.5</v>
      </c>
      <c r="L23" s="54">
        <v>82.3</v>
      </c>
      <c r="M23" s="54">
        <v>85.7</v>
      </c>
      <c r="N23" s="54">
        <v>87.1</v>
      </c>
      <c r="O23" s="54">
        <v>91.3</v>
      </c>
      <c r="P23" s="54">
        <v>93.8</v>
      </c>
      <c r="Q23" s="54">
        <v>97.7</v>
      </c>
      <c r="R23" s="54">
        <v>98.1</v>
      </c>
      <c r="S23" s="54">
        <v>91.7</v>
      </c>
      <c r="T23" s="54">
        <v>90.4</v>
      </c>
      <c r="U23" s="54">
        <v>91.6</v>
      </c>
      <c r="V23" s="54">
        <v>84.4</v>
      </c>
      <c r="X23" s="95"/>
    </row>
    <row r="24" spans="1:25" s="48" customFormat="1" ht="12.75" customHeight="1" x14ac:dyDescent="0.2">
      <c r="A24" s="53" t="s">
        <v>28</v>
      </c>
      <c r="B24" s="54">
        <v>162.6</v>
      </c>
      <c r="C24" s="54">
        <v>166.5</v>
      </c>
      <c r="D24" s="54">
        <v>167.6</v>
      </c>
      <c r="E24" s="55">
        <v>167.5</v>
      </c>
      <c r="F24" s="54">
        <v>165.4</v>
      </c>
      <c r="G24" s="54">
        <v>175.1</v>
      </c>
      <c r="H24" s="54">
        <v>178.8</v>
      </c>
      <c r="I24" s="54">
        <v>188.6</v>
      </c>
      <c r="J24" s="54">
        <v>194.3</v>
      </c>
      <c r="K24" s="54">
        <v>202.8</v>
      </c>
      <c r="L24" s="54">
        <v>207.5</v>
      </c>
      <c r="M24" s="54">
        <v>210</v>
      </c>
      <c r="N24" s="54">
        <v>211.2</v>
      </c>
      <c r="O24" s="54">
        <v>218.8</v>
      </c>
      <c r="P24" s="54">
        <v>229.8</v>
      </c>
      <c r="Q24" s="54">
        <v>246.2</v>
      </c>
      <c r="R24" s="54">
        <v>246.9</v>
      </c>
      <c r="S24" s="54">
        <v>253.5</v>
      </c>
      <c r="T24" s="54">
        <v>259.8</v>
      </c>
      <c r="U24" s="54">
        <v>255.2</v>
      </c>
      <c r="V24" s="54">
        <v>258.39999999999998</v>
      </c>
      <c r="X24" s="95"/>
    </row>
    <row r="25" spans="1:25" s="48" customFormat="1" ht="12.75" customHeight="1" x14ac:dyDescent="0.2">
      <c r="A25" s="53" t="s">
        <v>29</v>
      </c>
      <c r="B25" s="54">
        <v>-6.9</v>
      </c>
      <c r="C25" s="54">
        <v>-6.3</v>
      </c>
      <c r="D25" s="54">
        <v>-7.7</v>
      </c>
      <c r="E25" s="55">
        <v>-5.4</v>
      </c>
      <c r="F25" s="54">
        <v>-3.7</v>
      </c>
      <c r="G25" s="54">
        <v>-3.8</v>
      </c>
      <c r="H25" s="54">
        <v>-3.6</v>
      </c>
      <c r="I25" s="54">
        <v>-6.6</v>
      </c>
      <c r="J25" s="54">
        <v>-2.5</v>
      </c>
      <c r="K25" s="54">
        <v>-2.7</v>
      </c>
      <c r="L25" s="54">
        <v>-1.1000000000000001</v>
      </c>
      <c r="M25" s="54">
        <v>-0.7</v>
      </c>
      <c r="N25" s="54">
        <v>-2.1</v>
      </c>
      <c r="O25" s="54">
        <v>-1.7</v>
      </c>
      <c r="P25" s="54">
        <v>-3.3</v>
      </c>
      <c r="Q25" s="54">
        <v>1</v>
      </c>
      <c r="R25" s="54">
        <v>3.9</v>
      </c>
      <c r="S25" s="54">
        <v>2.1</v>
      </c>
      <c r="T25" s="54">
        <v>4.5</v>
      </c>
      <c r="U25" s="54">
        <v>5.0999999999999996</v>
      </c>
      <c r="V25" s="54">
        <v>3.4</v>
      </c>
      <c r="X25" s="95"/>
    </row>
    <row r="26" spans="1:25" s="48" customFormat="1" ht="12.75" customHeight="1" x14ac:dyDescent="0.2">
      <c r="A26" s="4" t="s">
        <v>30</v>
      </c>
      <c r="B26" s="5">
        <v>452.7</v>
      </c>
      <c r="C26" s="5">
        <v>457.5</v>
      </c>
      <c r="D26" s="5">
        <v>449.4</v>
      </c>
      <c r="E26" s="36">
        <v>451.2</v>
      </c>
      <c r="F26" s="5">
        <v>457</v>
      </c>
      <c r="G26" s="5">
        <v>471.8</v>
      </c>
      <c r="H26" s="5">
        <v>491.1</v>
      </c>
      <c r="I26" s="5">
        <v>516.20000000000005</v>
      </c>
      <c r="J26" s="5">
        <v>538.4</v>
      </c>
      <c r="K26" s="5">
        <v>572.29999999999995</v>
      </c>
      <c r="L26" s="5">
        <v>595.6</v>
      </c>
      <c r="M26" s="5">
        <v>616.20000000000005</v>
      </c>
      <c r="N26" s="5">
        <v>624.9</v>
      </c>
      <c r="O26" s="5">
        <v>644.4</v>
      </c>
      <c r="P26" s="5">
        <v>683.3</v>
      </c>
      <c r="Q26" s="5">
        <v>706.6</v>
      </c>
      <c r="R26" s="5">
        <v>705.1</v>
      </c>
      <c r="S26" s="5">
        <v>691.6</v>
      </c>
      <c r="T26" s="5">
        <v>686</v>
      </c>
      <c r="U26" s="5">
        <v>683.4</v>
      </c>
      <c r="V26" s="5">
        <v>677.7</v>
      </c>
      <c r="X26" s="60"/>
    </row>
    <row r="27" spans="1:25" s="48" customFormat="1" ht="12.75" customHeight="1" x14ac:dyDescent="0.2">
      <c r="A27" s="41" t="s">
        <v>7</v>
      </c>
      <c r="B27" s="42">
        <v>34.200000000000003</v>
      </c>
      <c r="C27" s="42">
        <v>36.700000000000003</v>
      </c>
      <c r="D27" s="42">
        <v>31.8</v>
      </c>
      <c r="E27" s="43">
        <v>31.6</v>
      </c>
      <c r="F27" s="42">
        <v>30.5</v>
      </c>
      <c r="G27" s="42">
        <v>29.9</v>
      </c>
      <c r="H27" s="42">
        <v>30.3</v>
      </c>
      <c r="I27" s="42">
        <v>32.299999999999997</v>
      </c>
      <c r="J27" s="42">
        <v>39.1</v>
      </c>
      <c r="K27" s="42">
        <v>37.6</v>
      </c>
      <c r="L27" s="42">
        <v>48.9</v>
      </c>
      <c r="M27" s="42">
        <v>50.2</v>
      </c>
      <c r="N27" s="42">
        <v>54.4</v>
      </c>
      <c r="O27" s="42">
        <v>56.2</v>
      </c>
      <c r="P27" s="42">
        <v>60.8</v>
      </c>
      <c r="Q27" s="42">
        <v>57.9</v>
      </c>
      <c r="R27" s="42">
        <v>60.2</v>
      </c>
      <c r="S27" s="42">
        <v>63.3</v>
      </c>
      <c r="T27" s="42">
        <v>70.099999999999994</v>
      </c>
      <c r="U27" s="42">
        <v>62.7</v>
      </c>
      <c r="V27" s="42">
        <v>69</v>
      </c>
    </row>
    <row r="28" spans="1:25" s="48" customFormat="1" ht="12.75" customHeight="1" thickBot="1" x14ac:dyDescent="0.25">
      <c r="A28" s="6" t="s">
        <v>92</v>
      </c>
      <c r="B28" s="7">
        <v>486.9</v>
      </c>
      <c r="C28" s="7">
        <v>494.2</v>
      </c>
      <c r="D28" s="7">
        <v>481.2</v>
      </c>
      <c r="E28" s="37">
        <v>482.9</v>
      </c>
      <c r="F28" s="7">
        <v>487.5</v>
      </c>
      <c r="G28" s="7">
        <v>501.7</v>
      </c>
      <c r="H28" s="7">
        <v>521.4</v>
      </c>
      <c r="I28" s="7">
        <v>548.5</v>
      </c>
      <c r="J28" s="7">
        <v>577.5</v>
      </c>
      <c r="K28" s="7">
        <v>609.9</v>
      </c>
      <c r="L28" s="7">
        <v>644.5</v>
      </c>
      <c r="M28" s="7">
        <v>666.4</v>
      </c>
      <c r="N28" s="7">
        <v>679.2</v>
      </c>
      <c r="O28" s="7">
        <v>700.6</v>
      </c>
      <c r="P28" s="7">
        <v>744.1</v>
      </c>
      <c r="Q28" s="7">
        <v>764.5</v>
      </c>
      <c r="R28" s="7">
        <v>765.2</v>
      </c>
      <c r="S28" s="7">
        <v>754.9</v>
      </c>
      <c r="T28" s="7">
        <v>756.1</v>
      </c>
      <c r="U28" s="7">
        <v>746.1</v>
      </c>
      <c r="V28" s="7">
        <v>746.7</v>
      </c>
    </row>
    <row r="29" spans="1:25" s="48" customFormat="1" ht="12" customHeight="1" x14ac:dyDescent="0.2">
      <c r="A29" s="97" t="s">
        <v>98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04"/>
      <c r="V29" s="104"/>
    </row>
    <row r="30" spans="1:25" s="48" customFormat="1" ht="12" customHeight="1" x14ac:dyDescent="0.25">
      <c r="A30" s="99" t="s">
        <v>91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</row>
    <row r="31" spans="1:25" ht="38.25" customHeight="1" x14ac:dyDescent="0.25">
      <c r="A31" s="101" t="s">
        <v>102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5" ht="12" customHeight="1" x14ac:dyDescent="0.25">
      <c r="A32" s="103" t="s">
        <v>90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2:2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V33" s="48"/>
    </row>
    <row r="34" spans="2:22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2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mergeCells count="5">
    <mergeCell ref="A31:V31"/>
    <mergeCell ref="A32:V32"/>
    <mergeCell ref="A1:T1"/>
    <mergeCell ref="A29:V29"/>
    <mergeCell ref="A30:V3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abSelected="1" zoomScaleNormal="100" workbookViewId="0">
      <selection activeCell="Y19" sqref="Y19"/>
    </sheetView>
  </sheetViews>
  <sheetFormatPr defaultColWidth="7.85546875" defaultRowHeight="11.25" x14ac:dyDescent="0.2"/>
  <cols>
    <col min="1" max="1" width="30.42578125" style="52" customWidth="1"/>
    <col min="2" max="22" width="6.7109375" style="52" customWidth="1"/>
    <col min="23" max="23" width="2.28515625" style="48" customWidth="1"/>
    <col min="24" max="27" width="7.85546875" style="48"/>
    <col min="28" max="16384" width="7.85546875" style="52"/>
  </cols>
  <sheetData>
    <row r="1" spans="1:27" s="48" customFormat="1" ht="18" customHeight="1" thickBot="1" x14ac:dyDescent="0.25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2"/>
    </row>
    <row r="2" spans="1:27" s="49" customFormat="1" ht="12" customHeight="1" x14ac:dyDescent="0.2">
      <c r="A2" s="4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4"/>
      <c r="V2" s="87" t="s">
        <v>73</v>
      </c>
    </row>
    <row r="3" spans="1:27" s="51" customFormat="1" ht="12" customHeight="1" thickBot="1" x14ac:dyDescent="0.25">
      <c r="A3" s="38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  <c r="W3" s="50"/>
      <c r="X3" s="50"/>
      <c r="Y3" s="50"/>
      <c r="Z3" s="50"/>
      <c r="AA3" s="50"/>
    </row>
    <row r="4" spans="1:27" s="50" customFormat="1" x14ac:dyDescent="0.2">
      <c r="A4" s="10"/>
      <c r="B4" s="82" t="s">
        <v>70</v>
      </c>
      <c r="C4" s="33"/>
      <c r="D4" s="33"/>
      <c r="E4" s="39"/>
      <c r="F4" s="82" t="s">
        <v>71</v>
      </c>
      <c r="G4" s="33"/>
      <c r="H4" s="33"/>
      <c r="I4" s="31"/>
      <c r="J4" s="31"/>
      <c r="K4" s="31"/>
      <c r="L4" s="31"/>
      <c r="M4" s="31"/>
      <c r="N4" s="81"/>
      <c r="O4" s="31"/>
      <c r="P4" s="31"/>
      <c r="Q4" s="31"/>
      <c r="R4" s="31"/>
      <c r="S4" s="31"/>
      <c r="T4" s="32"/>
      <c r="U4" s="32"/>
      <c r="V4" s="32"/>
    </row>
    <row r="5" spans="1:27" ht="12" customHeight="1" x14ac:dyDescent="0.2">
      <c r="A5" s="3"/>
      <c r="B5" s="8" t="s">
        <v>8</v>
      </c>
      <c r="C5" s="8" t="s">
        <v>9</v>
      </c>
      <c r="D5" s="8" t="s">
        <v>10</v>
      </c>
      <c r="E5" s="34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1</v>
      </c>
      <c r="O5" s="8" t="s">
        <v>2</v>
      </c>
      <c r="P5" s="8" t="s">
        <v>3</v>
      </c>
      <c r="Q5" s="8" t="s">
        <v>4</v>
      </c>
      <c r="R5" s="8" t="s">
        <v>5</v>
      </c>
      <c r="S5" s="8" t="s">
        <v>61</v>
      </c>
      <c r="T5" s="8" t="s">
        <v>69</v>
      </c>
      <c r="U5" s="8" t="s">
        <v>76</v>
      </c>
      <c r="V5" s="8" t="s">
        <v>82</v>
      </c>
    </row>
    <row r="6" spans="1:27" ht="18" customHeight="1" x14ac:dyDescent="0.2">
      <c r="A6" s="3"/>
      <c r="B6" s="9" t="s">
        <v>6</v>
      </c>
      <c r="C6" s="9" t="s">
        <v>6</v>
      </c>
      <c r="D6" s="9" t="s">
        <v>6</v>
      </c>
      <c r="E6" s="35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</row>
    <row r="7" spans="1:27" s="48" customFormat="1" ht="12.75" customHeight="1" x14ac:dyDescent="0.2">
      <c r="A7" s="53" t="s">
        <v>20</v>
      </c>
      <c r="B7" s="54">
        <v>4.3</v>
      </c>
      <c r="C7" s="54">
        <v>4.5999999999999996</v>
      </c>
      <c r="D7" s="54">
        <v>4.4000000000000004</v>
      </c>
      <c r="E7" s="55">
        <v>4.4000000000000004</v>
      </c>
      <c r="F7" s="54">
        <v>4.2</v>
      </c>
      <c r="G7" s="54">
        <v>3.8</v>
      </c>
      <c r="H7" s="54">
        <v>3.7</v>
      </c>
      <c r="I7" s="54">
        <v>3.4</v>
      </c>
      <c r="J7" s="54">
        <v>3.1</v>
      </c>
      <c r="K7" s="54">
        <v>3.2</v>
      </c>
      <c r="L7" s="54">
        <v>3.4</v>
      </c>
      <c r="M7" s="54">
        <v>3.4</v>
      </c>
      <c r="N7" s="54">
        <v>3.4</v>
      </c>
      <c r="O7" s="54">
        <v>3.4</v>
      </c>
      <c r="P7" s="54">
        <v>3.7</v>
      </c>
      <c r="Q7" s="54">
        <v>3.3</v>
      </c>
      <c r="R7" s="54">
        <v>4</v>
      </c>
      <c r="S7" s="54">
        <v>3.9</v>
      </c>
      <c r="T7" s="54">
        <v>3.5</v>
      </c>
      <c r="U7" s="54">
        <v>3.5</v>
      </c>
      <c r="V7" s="54">
        <v>3.2</v>
      </c>
    </row>
    <row r="8" spans="1:27" s="48" customFormat="1" ht="12.75" customHeight="1" x14ac:dyDescent="0.2">
      <c r="A8" s="56" t="s">
        <v>66</v>
      </c>
      <c r="B8" s="57">
        <v>0.8</v>
      </c>
      <c r="C8" s="57">
        <v>0.8</v>
      </c>
      <c r="D8" s="57">
        <v>0.7</v>
      </c>
      <c r="E8" s="58">
        <v>0.7</v>
      </c>
      <c r="F8" s="57">
        <v>0.8</v>
      </c>
      <c r="G8" s="57">
        <v>0.8</v>
      </c>
      <c r="H8" s="57">
        <v>0.8</v>
      </c>
      <c r="I8" s="57">
        <v>0.9</v>
      </c>
      <c r="J8" s="57">
        <v>0.9</v>
      </c>
      <c r="K8" s="57">
        <v>0.9</v>
      </c>
      <c r="L8" s="57">
        <v>1</v>
      </c>
      <c r="M8" s="57">
        <v>0.9</v>
      </c>
      <c r="N8" s="57">
        <v>0.9</v>
      </c>
      <c r="O8" s="57">
        <v>0.8</v>
      </c>
      <c r="P8" s="57">
        <v>0.9</v>
      </c>
      <c r="Q8" s="57">
        <v>0.9</v>
      </c>
      <c r="R8" s="57">
        <v>0.8</v>
      </c>
      <c r="S8" s="57">
        <v>0.7</v>
      </c>
      <c r="T8" s="57">
        <v>0.7</v>
      </c>
      <c r="U8" s="57">
        <v>0.6</v>
      </c>
      <c r="V8" s="57">
        <v>0.6</v>
      </c>
    </row>
    <row r="9" spans="1:27" s="48" customFormat="1" ht="12.75" customHeight="1" x14ac:dyDescent="0.2">
      <c r="A9" s="56" t="s">
        <v>67</v>
      </c>
      <c r="B9" s="57">
        <v>0.4</v>
      </c>
      <c r="C9" s="57">
        <v>0.4</v>
      </c>
      <c r="D9" s="57">
        <v>0.4</v>
      </c>
      <c r="E9" s="58">
        <v>0.3</v>
      </c>
      <c r="F9" s="57">
        <v>0.3</v>
      </c>
      <c r="G9" s="57">
        <v>0.4</v>
      </c>
      <c r="H9" s="57">
        <v>0.4</v>
      </c>
      <c r="I9" s="57">
        <v>0.4</v>
      </c>
      <c r="J9" s="57">
        <v>0.4</v>
      </c>
      <c r="K9" s="57">
        <v>0.4</v>
      </c>
      <c r="L9" s="57">
        <v>0.4</v>
      </c>
      <c r="M9" s="57">
        <v>0.5</v>
      </c>
      <c r="N9" s="57">
        <v>0.4</v>
      </c>
      <c r="O9" s="57">
        <v>0.4</v>
      </c>
      <c r="P9" s="57">
        <v>0.4</v>
      </c>
      <c r="Q9" s="57">
        <v>0.5</v>
      </c>
      <c r="R9" s="57">
        <v>0.5</v>
      </c>
      <c r="S9" s="57">
        <v>0.5</v>
      </c>
      <c r="T9" s="57">
        <v>0.5</v>
      </c>
      <c r="U9" s="57">
        <v>0.6</v>
      </c>
      <c r="V9" s="57">
        <v>0.6</v>
      </c>
    </row>
    <row r="10" spans="1:27" s="48" customFormat="1" ht="12.75" customHeight="1" x14ac:dyDescent="0.2">
      <c r="A10" s="56" t="s">
        <v>68</v>
      </c>
      <c r="B10" s="57">
        <v>3.1</v>
      </c>
      <c r="C10" s="57">
        <v>3.4</v>
      </c>
      <c r="D10" s="57">
        <v>3.3</v>
      </c>
      <c r="E10" s="58">
        <v>3.3</v>
      </c>
      <c r="F10" s="57">
        <v>3.1</v>
      </c>
      <c r="G10" s="57">
        <v>2.6</v>
      </c>
      <c r="H10" s="57">
        <v>2.6</v>
      </c>
      <c r="I10" s="57">
        <v>2.1</v>
      </c>
      <c r="J10" s="57">
        <v>1.9</v>
      </c>
      <c r="K10" s="57">
        <v>1.9</v>
      </c>
      <c r="L10" s="57">
        <v>2</v>
      </c>
      <c r="M10" s="57">
        <v>2</v>
      </c>
      <c r="N10" s="57">
        <v>2.1</v>
      </c>
      <c r="O10" s="57">
        <v>2.1</v>
      </c>
      <c r="P10" s="57">
        <v>2.2999999999999998</v>
      </c>
      <c r="Q10" s="57">
        <v>2</v>
      </c>
      <c r="R10" s="57">
        <v>2.7</v>
      </c>
      <c r="S10" s="57">
        <v>2.7</v>
      </c>
      <c r="T10" s="57">
        <v>2.4</v>
      </c>
      <c r="U10" s="57">
        <v>2.2999999999999998</v>
      </c>
      <c r="V10" s="57">
        <v>2</v>
      </c>
    </row>
    <row r="11" spans="1:27" s="48" customFormat="1" ht="12.75" customHeight="1" x14ac:dyDescent="0.2">
      <c r="A11" s="53" t="s">
        <v>21</v>
      </c>
      <c r="B11" s="54">
        <v>3.1</v>
      </c>
      <c r="C11" s="54">
        <v>2.8</v>
      </c>
      <c r="D11" s="54">
        <v>2.6</v>
      </c>
      <c r="E11" s="55">
        <v>2.4</v>
      </c>
      <c r="F11" s="54">
        <v>2.6</v>
      </c>
      <c r="G11" s="54">
        <v>2.6</v>
      </c>
      <c r="H11" s="54">
        <v>2.5</v>
      </c>
      <c r="I11" s="54">
        <v>2.4</v>
      </c>
      <c r="J11" s="54">
        <v>2.4</v>
      </c>
      <c r="K11" s="54">
        <v>2.4</v>
      </c>
      <c r="L11" s="54">
        <v>2.2999999999999998</v>
      </c>
      <c r="M11" s="54">
        <v>2.2999999999999998</v>
      </c>
      <c r="N11" s="54">
        <v>2.2999999999999998</v>
      </c>
      <c r="O11" s="54">
        <v>2.2000000000000002</v>
      </c>
      <c r="P11" s="54">
        <v>2.4</v>
      </c>
      <c r="Q11" s="54">
        <v>2.5</v>
      </c>
      <c r="R11" s="54">
        <v>2.5</v>
      </c>
      <c r="S11" s="54">
        <v>2.4</v>
      </c>
      <c r="T11" s="54">
        <v>2.2000000000000002</v>
      </c>
      <c r="U11" s="54">
        <v>2.1</v>
      </c>
      <c r="V11" s="54">
        <v>2</v>
      </c>
    </row>
    <row r="12" spans="1:27" s="48" customFormat="1" ht="12.75" customHeight="1" x14ac:dyDescent="0.2">
      <c r="A12" s="53" t="s">
        <v>22</v>
      </c>
      <c r="B12" s="54">
        <v>2.1</v>
      </c>
      <c r="C12" s="54">
        <v>2</v>
      </c>
      <c r="D12" s="54">
        <v>1.9</v>
      </c>
      <c r="E12" s="55">
        <v>1.9</v>
      </c>
      <c r="F12" s="54">
        <v>1.9</v>
      </c>
      <c r="G12" s="54">
        <v>1.9</v>
      </c>
      <c r="H12" s="54">
        <v>2</v>
      </c>
      <c r="I12" s="54">
        <v>2.1</v>
      </c>
      <c r="J12" s="54">
        <v>2.1</v>
      </c>
      <c r="K12" s="54">
        <v>2.2000000000000002</v>
      </c>
      <c r="L12" s="54">
        <v>2.2000000000000002</v>
      </c>
      <c r="M12" s="54">
        <v>2.2000000000000002</v>
      </c>
      <c r="N12" s="54">
        <v>2.1</v>
      </c>
      <c r="O12" s="54">
        <v>2.1</v>
      </c>
      <c r="P12" s="54">
        <v>2.2000000000000002</v>
      </c>
      <c r="Q12" s="54">
        <v>2.2999999999999998</v>
      </c>
      <c r="R12" s="54">
        <v>2.1</v>
      </c>
      <c r="S12" s="54">
        <v>2</v>
      </c>
      <c r="T12" s="54">
        <v>1.9</v>
      </c>
      <c r="U12" s="54">
        <v>1.7</v>
      </c>
      <c r="V12" s="54">
        <v>1.6</v>
      </c>
    </row>
    <row r="13" spans="1:27" s="48" customFormat="1" ht="12.75" customHeight="1" x14ac:dyDescent="0.2">
      <c r="A13" s="59" t="s">
        <v>23</v>
      </c>
      <c r="B13" s="54">
        <v>3.2</v>
      </c>
      <c r="C13" s="54">
        <v>3</v>
      </c>
      <c r="D13" s="54">
        <v>2.8</v>
      </c>
      <c r="E13" s="55">
        <v>2.4</v>
      </c>
      <c r="F13" s="54">
        <v>2.1</v>
      </c>
      <c r="G13" s="54">
        <v>2.2000000000000002</v>
      </c>
      <c r="H13" s="54">
        <v>2.2999999999999998</v>
      </c>
      <c r="I13" s="54">
        <v>2.6</v>
      </c>
      <c r="J13" s="54">
        <v>2.7</v>
      </c>
      <c r="K13" s="54">
        <v>2.7</v>
      </c>
      <c r="L13" s="54">
        <v>2.6</v>
      </c>
      <c r="M13" s="54">
        <v>2.6</v>
      </c>
      <c r="N13" s="54">
        <v>2.6</v>
      </c>
      <c r="O13" s="54">
        <v>2.5</v>
      </c>
      <c r="P13" s="54">
        <v>3.3</v>
      </c>
      <c r="Q13" s="54">
        <v>3.2</v>
      </c>
      <c r="R13" s="54">
        <v>2.5</v>
      </c>
      <c r="S13" s="54">
        <v>2.2999999999999998</v>
      </c>
      <c r="T13" s="54">
        <v>2.1</v>
      </c>
      <c r="U13" s="54">
        <v>2.2000000000000002</v>
      </c>
      <c r="V13" s="54">
        <v>2.1</v>
      </c>
    </row>
    <row r="14" spans="1:27" s="48" customFormat="1" ht="24.75" customHeight="1" x14ac:dyDescent="0.2">
      <c r="A14" s="56" t="s">
        <v>74</v>
      </c>
      <c r="B14" s="57">
        <v>0.6</v>
      </c>
      <c r="C14" s="57">
        <v>0.6</v>
      </c>
      <c r="D14" s="57">
        <v>0.5</v>
      </c>
      <c r="E14" s="58">
        <v>0.5</v>
      </c>
      <c r="F14" s="57">
        <v>0.3</v>
      </c>
      <c r="G14" s="57">
        <v>0.4</v>
      </c>
      <c r="H14" s="57">
        <v>0.5</v>
      </c>
      <c r="I14" s="57">
        <v>0.5</v>
      </c>
      <c r="J14" s="57">
        <v>0.5</v>
      </c>
      <c r="K14" s="57">
        <v>0.5</v>
      </c>
      <c r="L14" s="57">
        <v>0.5</v>
      </c>
      <c r="M14" s="57">
        <v>0.5</v>
      </c>
      <c r="N14" s="57">
        <v>0.4</v>
      </c>
      <c r="O14" s="57">
        <v>0.5</v>
      </c>
      <c r="P14" s="57">
        <v>1.1000000000000001</v>
      </c>
      <c r="Q14" s="57">
        <v>0.8</v>
      </c>
      <c r="R14" s="57">
        <v>0.3</v>
      </c>
      <c r="S14" s="57">
        <v>0.3</v>
      </c>
      <c r="T14" s="57">
        <v>0.3</v>
      </c>
      <c r="U14" s="57">
        <v>0.3</v>
      </c>
      <c r="V14" s="57">
        <v>0.3</v>
      </c>
    </row>
    <row r="15" spans="1:27" s="48" customFormat="1" ht="12.75" customHeight="1" x14ac:dyDescent="0.2">
      <c r="A15" s="56" t="s">
        <v>62</v>
      </c>
      <c r="B15" s="57">
        <v>0.1</v>
      </c>
      <c r="C15" s="57">
        <v>0.2</v>
      </c>
      <c r="D15" s="57">
        <v>0.2</v>
      </c>
      <c r="E15" s="58">
        <v>0.2</v>
      </c>
      <c r="F15" s="57">
        <v>0.1</v>
      </c>
      <c r="G15" s="57">
        <v>0.1</v>
      </c>
      <c r="H15" s="57">
        <v>0.1</v>
      </c>
      <c r="I15" s="57">
        <v>0.2</v>
      </c>
      <c r="J15" s="57">
        <v>0.2</v>
      </c>
      <c r="K15" s="57">
        <v>0.2</v>
      </c>
      <c r="L15" s="57">
        <v>0.2</v>
      </c>
      <c r="M15" s="57">
        <v>0.2</v>
      </c>
      <c r="N15" s="57">
        <v>0.2</v>
      </c>
      <c r="O15" s="57">
        <v>0.2</v>
      </c>
      <c r="P15" s="57">
        <v>0.2</v>
      </c>
      <c r="Q15" s="57">
        <v>0.2</v>
      </c>
      <c r="R15" s="57">
        <v>0.2</v>
      </c>
      <c r="S15" s="57">
        <v>0.2</v>
      </c>
      <c r="T15" s="57">
        <v>0.2</v>
      </c>
      <c r="U15" s="57">
        <v>0.3</v>
      </c>
      <c r="V15" s="57">
        <v>0.3</v>
      </c>
    </row>
    <row r="16" spans="1:27" s="48" customFormat="1" ht="12.75" customHeight="1" x14ac:dyDescent="0.2">
      <c r="A16" s="56" t="s">
        <v>63</v>
      </c>
      <c r="B16" s="57">
        <v>0.4</v>
      </c>
      <c r="C16" s="57">
        <v>0.4</v>
      </c>
      <c r="D16" s="57">
        <v>0.3</v>
      </c>
      <c r="E16" s="58">
        <v>0.3</v>
      </c>
      <c r="F16" s="57">
        <v>0.3</v>
      </c>
      <c r="G16" s="57">
        <v>0.4</v>
      </c>
      <c r="H16" s="57">
        <v>0.4</v>
      </c>
      <c r="I16" s="57">
        <v>0.3</v>
      </c>
      <c r="J16" s="57">
        <v>0.3</v>
      </c>
      <c r="K16" s="57">
        <v>0.3</v>
      </c>
      <c r="L16" s="57">
        <v>0.3</v>
      </c>
      <c r="M16" s="57">
        <v>0.2</v>
      </c>
      <c r="N16" s="57">
        <v>0.2</v>
      </c>
      <c r="O16" s="57">
        <v>0.1</v>
      </c>
      <c r="P16" s="57">
        <v>0.2</v>
      </c>
      <c r="Q16" s="57">
        <v>0.3</v>
      </c>
      <c r="R16" s="57">
        <v>0.3</v>
      </c>
      <c r="S16" s="57">
        <v>0.2</v>
      </c>
      <c r="T16" s="57">
        <v>0.2</v>
      </c>
      <c r="U16" s="57">
        <v>0.2</v>
      </c>
      <c r="V16" s="57">
        <v>0.2</v>
      </c>
    </row>
    <row r="17" spans="1:24" s="48" customFormat="1" ht="12.75" customHeight="1" x14ac:dyDescent="0.2">
      <c r="A17" s="56" t="s">
        <v>64</v>
      </c>
      <c r="B17" s="57">
        <v>0.5</v>
      </c>
      <c r="C17" s="57">
        <v>0.5</v>
      </c>
      <c r="D17" s="57">
        <v>0.6</v>
      </c>
      <c r="E17" s="58">
        <v>0.5</v>
      </c>
      <c r="F17" s="57">
        <v>0.5</v>
      </c>
      <c r="G17" s="57">
        <v>0.4</v>
      </c>
      <c r="H17" s="57">
        <v>0.5</v>
      </c>
      <c r="I17" s="57">
        <v>0.6</v>
      </c>
      <c r="J17" s="57">
        <v>0.4</v>
      </c>
      <c r="K17" s="57">
        <v>0.4</v>
      </c>
      <c r="L17" s="57">
        <v>0.4</v>
      </c>
      <c r="M17" s="57">
        <v>0.4</v>
      </c>
      <c r="N17" s="57">
        <v>0.4</v>
      </c>
      <c r="O17" s="57">
        <v>0.3</v>
      </c>
      <c r="P17" s="57">
        <v>0.4</v>
      </c>
      <c r="Q17" s="57">
        <v>0.4</v>
      </c>
      <c r="R17" s="57">
        <v>0.3</v>
      </c>
      <c r="S17" s="57">
        <v>0.4</v>
      </c>
      <c r="T17" s="57">
        <v>0.3</v>
      </c>
      <c r="U17" s="57">
        <v>0.3</v>
      </c>
      <c r="V17" s="57">
        <v>0.3</v>
      </c>
    </row>
    <row r="18" spans="1:24" s="48" customFormat="1" ht="12.75" customHeight="1" x14ac:dyDescent="0.2">
      <c r="A18" s="56" t="s">
        <v>65</v>
      </c>
      <c r="B18" s="57">
        <v>1.5</v>
      </c>
      <c r="C18" s="57">
        <v>1.4</v>
      </c>
      <c r="D18" s="57">
        <v>1.1000000000000001</v>
      </c>
      <c r="E18" s="58">
        <v>1</v>
      </c>
      <c r="F18" s="57">
        <v>0.8</v>
      </c>
      <c r="G18" s="57">
        <v>0.8</v>
      </c>
      <c r="H18" s="57">
        <v>0.9</v>
      </c>
      <c r="I18" s="57">
        <v>1</v>
      </c>
      <c r="J18" s="57">
        <v>1.3</v>
      </c>
      <c r="K18" s="57">
        <v>1.3</v>
      </c>
      <c r="L18" s="57">
        <v>1.3</v>
      </c>
      <c r="M18" s="57">
        <v>1.3</v>
      </c>
      <c r="N18" s="57">
        <v>1.4</v>
      </c>
      <c r="O18" s="57">
        <v>1.4</v>
      </c>
      <c r="P18" s="57">
        <v>1.4</v>
      </c>
      <c r="Q18" s="57">
        <v>1.5</v>
      </c>
      <c r="R18" s="57">
        <v>1.4</v>
      </c>
      <c r="S18" s="57">
        <v>1.2</v>
      </c>
      <c r="T18" s="57">
        <v>1.1000000000000001</v>
      </c>
      <c r="U18" s="57">
        <v>1.1000000000000001</v>
      </c>
      <c r="V18" s="57">
        <v>1.1000000000000001</v>
      </c>
    </row>
    <row r="19" spans="1:24" s="48" customFormat="1" ht="12.75" customHeight="1" x14ac:dyDescent="0.2">
      <c r="A19" s="53" t="s">
        <v>24</v>
      </c>
      <c r="B19" s="54">
        <v>0.5</v>
      </c>
      <c r="C19" s="54">
        <v>0.5</v>
      </c>
      <c r="D19" s="54">
        <v>0.4</v>
      </c>
      <c r="E19" s="55">
        <v>0.4</v>
      </c>
      <c r="F19" s="54">
        <v>0.5</v>
      </c>
      <c r="G19" s="54">
        <v>0.5</v>
      </c>
      <c r="H19" s="54">
        <v>0.5</v>
      </c>
      <c r="I19" s="54">
        <v>0.5</v>
      </c>
      <c r="J19" s="54">
        <v>0.5</v>
      </c>
      <c r="K19" s="54">
        <v>0.5</v>
      </c>
      <c r="L19" s="54">
        <v>0.6</v>
      </c>
      <c r="M19" s="54">
        <v>0.6</v>
      </c>
      <c r="N19" s="54">
        <v>0.7</v>
      </c>
      <c r="O19" s="54">
        <v>0.6</v>
      </c>
      <c r="P19" s="54">
        <v>0.6</v>
      </c>
      <c r="Q19" s="54">
        <v>0.7</v>
      </c>
      <c r="R19" s="54">
        <v>0.7</v>
      </c>
      <c r="S19" s="54">
        <v>0.6</v>
      </c>
      <c r="T19" s="54">
        <v>0.6</v>
      </c>
      <c r="U19" s="54">
        <v>0.6</v>
      </c>
      <c r="V19" s="54">
        <v>0.6</v>
      </c>
    </row>
    <row r="20" spans="1:24" s="48" customFormat="1" ht="12.75" customHeight="1" x14ac:dyDescent="0.2">
      <c r="A20" s="53" t="s">
        <v>25</v>
      </c>
      <c r="B20" s="54">
        <v>0.8</v>
      </c>
      <c r="C20" s="54">
        <v>0.8</v>
      </c>
      <c r="D20" s="54">
        <v>0.7</v>
      </c>
      <c r="E20" s="55">
        <v>0.5</v>
      </c>
      <c r="F20" s="54">
        <v>0.6</v>
      </c>
      <c r="G20" s="54">
        <v>0.5</v>
      </c>
      <c r="H20" s="54">
        <v>0.5</v>
      </c>
      <c r="I20" s="54">
        <v>0.6</v>
      </c>
      <c r="J20" s="54">
        <v>0.5</v>
      </c>
      <c r="K20" s="54">
        <v>0.6</v>
      </c>
      <c r="L20" s="54">
        <v>0.6</v>
      </c>
      <c r="M20" s="54">
        <v>0.8</v>
      </c>
      <c r="N20" s="54">
        <v>0.8</v>
      </c>
      <c r="O20" s="54">
        <v>0.9</v>
      </c>
      <c r="P20" s="54">
        <v>1</v>
      </c>
      <c r="Q20" s="54">
        <v>1.1000000000000001</v>
      </c>
      <c r="R20" s="54">
        <v>0.8</v>
      </c>
      <c r="S20" s="54">
        <v>0.6</v>
      </c>
      <c r="T20" s="54">
        <v>0.6</v>
      </c>
      <c r="U20" s="54">
        <v>0.6</v>
      </c>
      <c r="V20" s="54">
        <v>0.6</v>
      </c>
    </row>
    <row r="21" spans="1:24" s="48" customFormat="1" ht="12.75" customHeight="1" x14ac:dyDescent="0.2">
      <c r="A21" s="53" t="s">
        <v>26</v>
      </c>
      <c r="B21" s="54">
        <v>5.2</v>
      </c>
      <c r="C21" s="54">
        <v>5.2</v>
      </c>
      <c r="D21" s="54">
        <v>5</v>
      </c>
      <c r="E21" s="55">
        <v>5</v>
      </c>
      <c r="F21" s="54">
        <v>5</v>
      </c>
      <c r="G21" s="54">
        <v>5</v>
      </c>
      <c r="H21" s="54">
        <v>5.2</v>
      </c>
      <c r="I21" s="54">
        <v>5.5</v>
      </c>
      <c r="J21" s="54">
        <v>5.8</v>
      </c>
      <c r="K21" s="54">
        <v>6.2</v>
      </c>
      <c r="L21" s="54">
        <v>6.5</v>
      </c>
      <c r="M21" s="54">
        <v>6.6</v>
      </c>
      <c r="N21" s="54">
        <v>6.6</v>
      </c>
      <c r="O21" s="54">
        <v>6.7</v>
      </c>
      <c r="P21" s="54">
        <v>7.2</v>
      </c>
      <c r="Q21" s="54">
        <v>7.8</v>
      </c>
      <c r="R21" s="54">
        <v>7.6</v>
      </c>
      <c r="S21" s="54">
        <v>7.4</v>
      </c>
      <c r="T21" s="54">
        <v>7.4</v>
      </c>
      <c r="U21" s="54">
        <v>7.4</v>
      </c>
      <c r="V21" s="54">
        <v>7.3</v>
      </c>
    </row>
    <row r="22" spans="1:24" s="48" customFormat="1" ht="12.75" customHeight="1" x14ac:dyDescent="0.2">
      <c r="A22" s="53" t="s">
        <v>27</v>
      </c>
      <c r="B22" s="54">
        <v>0.7</v>
      </c>
      <c r="C22" s="54">
        <v>0.7</v>
      </c>
      <c r="D22" s="54">
        <v>0.7</v>
      </c>
      <c r="E22" s="55">
        <v>0.7</v>
      </c>
      <c r="F22" s="54">
        <v>0.8</v>
      </c>
      <c r="G22" s="54">
        <v>0.8</v>
      </c>
      <c r="H22" s="54">
        <v>0.8</v>
      </c>
      <c r="I22" s="54">
        <v>0.8</v>
      </c>
      <c r="J22" s="54">
        <v>0.8</v>
      </c>
      <c r="K22" s="54">
        <v>0.8</v>
      </c>
      <c r="L22" s="54">
        <v>0.8</v>
      </c>
      <c r="M22" s="54">
        <v>0.8</v>
      </c>
      <c r="N22" s="54">
        <v>0.8</v>
      </c>
      <c r="O22" s="54">
        <v>0.8</v>
      </c>
      <c r="P22" s="54">
        <v>0.8</v>
      </c>
      <c r="Q22" s="54">
        <v>0.9</v>
      </c>
      <c r="R22" s="54">
        <v>0.8</v>
      </c>
      <c r="S22" s="54">
        <v>0.8</v>
      </c>
      <c r="T22" s="54">
        <v>0.8</v>
      </c>
      <c r="U22" s="54">
        <v>0.6</v>
      </c>
      <c r="V22" s="54">
        <v>0.7</v>
      </c>
    </row>
    <row r="23" spans="1:24" s="48" customFormat="1" ht="12.75" customHeight="1" x14ac:dyDescent="0.2">
      <c r="A23" s="41" t="s">
        <v>94</v>
      </c>
      <c r="B23" s="54">
        <v>4.8</v>
      </c>
      <c r="C23" s="54">
        <v>4.5999999999999996</v>
      </c>
      <c r="D23" s="54">
        <v>4.4000000000000004</v>
      </c>
      <c r="E23" s="55">
        <v>4.3</v>
      </c>
      <c r="F23" s="54">
        <v>4.3</v>
      </c>
      <c r="G23" s="54">
        <v>4.3</v>
      </c>
      <c r="H23" s="54">
        <v>4.4000000000000004</v>
      </c>
      <c r="I23" s="54">
        <v>4.8</v>
      </c>
      <c r="J23" s="54">
        <v>4.8</v>
      </c>
      <c r="K23" s="54">
        <v>5.0999999999999996</v>
      </c>
      <c r="L23" s="54">
        <v>5.0999999999999996</v>
      </c>
      <c r="M23" s="54">
        <v>5.2</v>
      </c>
      <c r="N23" s="54">
        <v>5.0999999999999996</v>
      </c>
      <c r="O23" s="54">
        <v>5.2</v>
      </c>
      <c r="P23" s="54">
        <v>5.5</v>
      </c>
      <c r="Q23" s="54">
        <v>5.9</v>
      </c>
      <c r="R23" s="54">
        <v>5.8</v>
      </c>
      <c r="S23" s="54">
        <v>5.3</v>
      </c>
      <c r="T23" s="54">
        <v>5.2</v>
      </c>
      <c r="U23" s="54">
        <v>5.0999999999999996</v>
      </c>
      <c r="V23" s="54">
        <v>4.5999999999999996</v>
      </c>
    </row>
    <row r="24" spans="1:24" s="48" customFormat="1" ht="12.75" customHeight="1" x14ac:dyDescent="0.2">
      <c r="A24" s="53" t="s">
        <v>28</v>
      </c>
      <c r="B24" s="54">
        <v>13.5</v>
      </c>
      <c r="C24" s="54">
        <v>13.5</v>
      </c>
      <c r="D24" s="54">
        <v>13.3</v>
      </c>
      <c r="E24" s="55">
        <v>12.8</v>
      </c>
      <c r="F24" s="54">
        <v>12.3</v>
      </c>
      <c r="G24" s="54">
        <v>12.5</v>
      </c>
      <c r="H24" s="54">
        <v>12.4</v>
      </c>
      <c r="I24" s="54">
        <v>12.8</v>
      </c>
      <c r="J24" s="54">
        <v>12.8</v>
      </c>
      <c r="K24" s="54">
        <v>12.9</v>
      </c>
      <c r="L24" s="54">
        <v>12.9</v>
      </c>
      <c r="M24" s="54">
        <v>12.6</v>
      </c>
      <c r="N24" s="54">
        <v>12.4</v>
      </c>
      <c r="O24" s="54">
        <v>12.6</v>
      </c>
      <c r="P24" s="54">
        <v>13.5</v>
      </c>
      <c r="Q24" s="54">
        <v>14.8</v>
      </c>
      <c r="R24" s="54">
        <v>14.6</v>
      </c>
      <c r="S24" s="54">
        <v>14.7</v>
      </c>
      <c r="T24" s="54">
        <v>14.9</v>
      </c>
      <c r="U24" s="54">
        <v>14.3</v>
      </c>
      <c r="V24" s="54">
        <v>14.1</v>
      </c>
    </row>
    <row r="25" spans="1:24" s="48" customFormat="1" ht="12.75" customHeight="1" x14ac:dyDescent="0.2">
      <c r="A25" s="53" t="s">
        <v>29</v>
      </c>
      <c r="B25" s="54">
        <v>-0.6</v>
      </c>
      <c r="C25" s="54">
        <v>-0.5</v>
      </c>
      <c r="D25" s="54">
        <v>-0.6</v>
      </c>
      <c r="E25" s="55">
        <v>-0.4</v>
      </c>
      <c r="F25" s="54">
        <v>-0.3</v>
      </c>
      <c r="G25" s="54">
        <v>-0.3</v>
      </c>
      <c r="H25" s="54">
        <v>-0.3</v>
      </c>
      <c r="I25" s="54">
        <v>-0.4</v>
      </c>
      <c r="J25" s="54">
        <v>-0.2</v>
      </c>
      <c r="K25" s="54">
        <v>-0.2</v>
      </c>
      <c r="L25" s="54">
        <v>-0.1</v>
      </c>
      <c r="M25" s="54">
        <v>0</v>
      </c>
      <c r="N25" s="54">
        <v>-0.1</v>
      </c>
      <c r="O25" s="54">
        <v>-0.1</v>
      </c>
      <c r="P25" s="54">
        <v>-0.2</v>
      </c>
      <c r="Q25" s="54">
        <v>0.1</v>
      </c>
      <c r="R25" s="54">
        <v>0.2</v>
      </c>
      <c r="S25" s="54">
        <v>0.1</v>
      </c>
      <c r="T25" s="54">
        <v>0.3</v>
      </c>
      <c r="U25" s="54">
        <v>0.3</v>
      </c>
      <c r="V25" s="54">
        <v>0.2</v>
      </c>
    </row>
    <row r="26" spans="1:24" s="48" customFormat="1" ht="12.75" customHeight="1" x14ac:dyDescent="0.2">
      <c r="A26" s="4" t="s">
        <v>30</v>
      </c>
      <c r="B26" s="5">
        <v>37.6</v>
      </c>
      <c r="C26" s="5">
        <v>37.1</v>
      </c>
      <c r="D26" s="5">
        <v>35.6</v>
      </c>
      <c r="E26" s="36">
        <v>34.5</v>
      </c>
      <c r="F26" s="5">
        <v>33.9</v>
      </c>
      <c r="G26" s="5">
        <v>33.700000000000003</v>
      </c>
      <c r="H26" s="5">
        <v>34</v>
      </c>
      <c r="I26" s="5">
        <v>34.9</v>
      </c>
      <c r="J26" s="5">
        <v>35.299999999999997</v>
      </c>
      <c r="K26" s="5">
        <v>36.4</v>
      </c>
      <c r="L26" s="5">
        <v>37.1</v>
      </c>
      <c r="M26" s="5">
        <v>37.1</v>
      </c>
      <c r="N26" s="5">
        <v>36.700000000000003</v>
      </c>
      <c r="O26" s="5">
        <v>37</v>
      </c>
      <c r="P26" s="5">
        <v>40.200000000000003</v>
      </c>
      <c r="Q26" s="5">
        <v>42.6</v>
      </c>
      <c r="R26" s="5">
        <v>41.8</v>
      </c>
      <c r="S26" s="5">
        <v>40.200000000000003</v>
      </c>
      <c r="T26" s="5">
        <v>39.4</v>
      </c>
      <c r="U26" s="5">
        <v>38.299999999999997</v>
      </c>
      <c r="V26" s="5">
        <v>37</v>
      </c>
      <c r="X26" s="60"/>
    </row>
    <row r="27" spans="1:24" s="48" customFormat="1" ht="12.75" customHeight="1" x14ac:dyDescent="0.2">
      <c r="A27" s="41" t="s">
        <v>7</v>
      </c>
      <c r="B27" s="42">
        <v>2.8</v>
      </c>
      <c r="C27" s="42">
        <v>3</v>
      </c>
      <c r="D27" s="42">
        <v>2.5</v>
      </c>
      <c r="E27" s="43">
        <v>2.4</v>
      </c>
      <c r="F27" s="42">
        <v>2.2999999999999998</v>
      </c>
      <c r="G27" s="42">
        <v>2.1</v>
      </c>
      <c r="H27" s="42">
        <v>2.1</v>
      </c>
      <c r="I27" s="42">
        <v>2.2000000000000002</v>
      </c>
      <c r="J27" s="42">
        <v>2.6</v>
      </c>
      <c r="K27" s="42">
        <v>2.4</v>
      </c>
      <c r="L27" s="42">
        <v>3</v>
      </c>
      <c r="M27" s="42">
        <v>3</v>
      </c>
      <c r="N27" s="42">
        <v>3.2</v>
      </c>
      <c r="O27" s="42">
        <v>3.2</v>
      </c>
      <c r="P27" s="42">
        <v>3.6</v>
      </c>
      <c r="Q27" s="42">
        <v>3.5</v>
      </c>
      <c r="R27" s="42">
        <v>3.6</v>
      </c>
      <c r="S27" s="42">
        <v>3.7</v>
      </c>
      <c r="T27" s="42">
        <v>4</v>
      </c>
      <c r="U27" s="42">
        <v>3.5</v>
      </c>
      <c r="V27" s="42">
        <v>3.8</v>
      </c>
    </row>
    <row r="28" spans="1:24" s="48" customFormat="1" ht="12.75" customHeight="1" thickBot="1" x14ac:dyDescent="0.25">
      <c r="A28" s="6" t="s">
        <v>93</v>
      </c>
      <c r="B28" s="7">
        <v>40.4</v>
      </c>
      <c r="C28" s="7">
        <v>40.1</v>
      </c>
      <c r="D28" s="7">
        <v>38.1</v>
      </c>
      <c r="E28" s="37">
        <v>36.9</v>
      </c>
      <c r="F28" s="7">
        <v>36.200000000000003</v>
      </c>
      <c r="G28" s="7">
        <v>35.9</v>
      </c>
      <c r="H28" s="7">
        <v>36.1</v>
      </c>
      <c r="I28" s="7">
        <v>37.1</v>
      </c>
      <c r="J28" s="7">
        <v>37.9</v>
      </c>
      <c r="K28" s="7">
        <v>38.700000000000003</v>
      </c>
      <c r="L28" s="7">
        <v>40.1</v>
      </c>
      <c r="M28" s="7">
        <v>40.1</v>
      </c>
      <c r="N28" s="7">
        <v>39.9</v>
      </c>
      <c r="O28" s="7">
        <v>40.299999999999997</v>
      </c>
      <c r="P28" s="7">
        <v>43.8</v>
      </c>
      <c r="Q28" s="7">
        <v>46.1</v>
      </c>
      <c r="R28" s="7">
        <v>45.3</v>
      </c>
      <c r="S28" s="7">
        <v>43.9</v>
      </c>
      <c r="T28" s="7">
        <v>43.5</v>
      </c>
      <c r="U28" s="7">
        <v>41.9</v>
      </c>
      <c r="V28" s="7">
        <v>40.799999999999997</v>
      </c>
    </row>
    <row r="29" spans="1:24" s="48" customFormat="1" ht="12" customHeight="1" x14ac:dyDescent="0.2">
      <c r="A29" s="97" t="s">
        <v>99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04"/>
      <c r="V29" s="104"/>
    </row>
    <row r="30" spans="1:24" s="48" customFormat="1" ht="12" customHeight="1" x14ac:dyDescent="0.25">
      <c r="A30" s="99" t="s">
        <v>96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100"/>
    </row>
    <row r="31" spans="1:24" ht="24" customHeight="1" x14ac:dyDescent="0.25">
      <c r="A31" s="101" t="s">
        <v>104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4" ht="12" customHeight="1" x14ac:dyDescent="0.25">
      <c r="A32" s="103" t="s">
        <v>95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2:2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V33" s="48"/>
    </row>
    <row r="34" spans="2:22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2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mergeCells count="5">
    <mergeCell ref="A31:V31"/>
    <mergeCell ref="A32:V32"/>
    <mergeCell ref="A1:T1"/>
    <mergeCell ref="A29:V29"/>
    <mergeCell ref="A30:V30"/>
  </mergeCells>
  <pageMargins left="0.19685039370078741" right="0.19685039370078741" top="0.19685039370078741" bottom="0.19685039370078741" header="0.31496062992125984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zoomScaleNormal="100" workbookViewId="0">
      <selection activeCell="B36" sqref="B36"/>
    </sheetView>
  </sheetViews>
  <sheetFormatPr defaultColWidth="8.85546875" defaultRowHeight="15" x14ac:dyDescent="0.25"/>
  <cols>
    <col min="1" max="1" width="42.85546875" style="22" customWidth="1"/>
    <col min="2" max="6" width="10.7109375" style="22" customWidth="1"/>
    <col min="7" max="16384" width="8.85546875" style="22"/>
  </cols>
  <sheetData>
    <row r="1" spans="1:6" ht="18" customHeight="1" thickBot="1" x14ac:dyDescent="0.3">
      <c r="A1" s="105" t="s">
        <v>81</v>
      </c>
      <c r="B1" s="105"/>
      <c r="C1" s="105"/>
      <c r="D1" s="105"/>
      <c r="E1" s="105"/>
      <c r="F1" s="105"/>
    </row>
    <row r="2" spans="1:6" ht="13.7" customHeight="1" x14ac:dyDescent="0.25">
      <c r="A2" s="30"/>
      <c r="B2" s="30"/>
      <c r="C2" s="30"/>
      <c r="D2" s="30"/>
      <c r="E2" s="30"/>
      <c r="F2" s="28" t="s">
        <v>31</v>
      </c>
    </row>
    <row r="3" spans="1:6" x14ac:dyDescent="0.25">
      <c r="A3" s="27"/>
      <c r="B3" s="29" t="s">
        <v>0</v>
      </c>
      <c r="C3" s="29"/>
      <c r="D3" s="29"/>
      <c r="E3" s="29"/>
      <c r="F3" s="29"/>
    </row>
    <row r="4" spans="1:6" ht="13.7" customHeight="1" x14ac:dyDescent="0.25">
      <c r="A4" s="11"/>
      <c r="B4" s="12" t="s">
        <v>5</v>
      </c>
      <c r="C4" s="12" t="s">
        <v>61</v>
      </c>
      <c r="D4" s="12" t="s">
        <v>69</v>
      </c>
      <c r="E4" s="12" t="s">
        <v>76</v>
      </c>
      <c r="F4" s="12" t="s">
        <v>82</v>
      </c>
    </row>
    <row r="5" spans="1:6" ht="13.7" customHeight="1" x14ac:dyDescent="0.25">
      <c r="A5" s="13"/>
      <c r="B5" s="13" t="s">
        <v>6</v>
      </c>
      <c r="C5" s="13" t="s">
        <v>6</v>
      </c>
      <c r="D5" s="13" t="s">
        <v>6</v>
      </c>
      <c r="E5" s="13" t="s">
        <v>6</v>
      </c>
      <c r="F5" s="13" t="s">
        <v>6</v>
      </c>
    </row>
    <row r="6" spans="1:6" ht="12.75" customHeight="1" x14ac:dyDescent="0.25">
      <c r="A6" s="24" t="s">
        <v>32</v>
      </c>
      <c r="B6" s="25"/>
      <c r="C6" s="25"/>
      <c r="D6" s="25"/>
      <c r="E6" s="25"/>
      <c r="F6" s="25"/>
    </row>
    <row r="7" spans="1:6" s="45" customFormat="1" ht="12.75" customHeight="1" x14ac:dyDescent="0.25">
      <c r="A7" s="44" t="s">
        <v>33</v>
      </c>
      <c r="B7" s="47">
        <v>169348</v>
      </c>
      <c r="C7" s="47">
        <v>166154</v>
      </c>
      <c r="D7" s="47">
        <v>164421</v>
      </c>
      <c r="E7" s="47">
        <v>165191</v>
      </c>
      <c r="F7" s="47">
        <v>169194</v>
      </c>
    </row>
    <row r="8" spans="1:6" s="45" customFormat="1" ht="12.75" customHeight="1" x14ac:dyDescent="0.25">
      <c r="A8" s="44" t="s">
        <v>34</v>
      </c>
      <c r="B8" s="47">
        <v>188665</v>
      </c>
      <c r="C8" s="47">
        <v>189071</v>
      </c>
      <c r="D8" s="47">
        <v>193252</v>
      </c>
      <c r="E8" s="47">
        <v>196913</v>
      </c>
      <c r="F8" s="47">
        <v>202538</v>
      </c>
    </row>
    <row r="9" spans="1:6" s="45" customFormat="1" ht="12.75" customHeight="1" x14ac:dyDescent="0.25">
      <c r="A9" s="44" t="s">
        <v>35</v>
      </c>
      <c r="B9" s="47">
        <v>-47464</v>
      </c>
      <c r="C9" s="47">
        <v>-44962</v>
      </c>
      <c r="D9" s="47">
        <v>-46213</v>
      </c>
      <c r="E9" s="47">
        <v>-46832</v>
      </c>
      <c r="F9" s="47">
        <v>-48738</v>
      </c>
    </row>
    <row r="10" spans="1:6" s="45" customFormat="1" ht="12.75" customHeight="1" x14ac:dyDescent="0.25">
      <c r="A10" s="44" t="s">
        <v>36</v>
      </c>
      <c r="B10" s="47">
        <v>222635</v>
      </c>
      <c r="C10" s="47">
        <v>229098</v>
      </c>
      <c r="D10" s="47">
        <v>234859</v>
      </c>
      <c r="E10" s="47">
        <v>235610</v>
      </c>
      <c r="F10" s="47">
        <v>239296</v>
      </c>
    </row>
    <row r="11" spans="1:6" s="45" customFormat="1" ht="12.75" customHeight="1" x14ac:dyDescent="0.25">
      <c r="A11" s="44" t="s">
        <v>37</v>
      </c>
      <c r="B11" s="47">
        <v>9427</v>
      </c>
      <c r="C11" s="47">
        <v>7831</v>
      </c>
      <c r="D11" s="47">
        <v>9953</v>
      </c>
      <c r="E11" s="47">
        <v>12470</v>
      </c>
      <c r="F11" s="47">
        <v>10030</v>
      </c>
    </row>
    <row r="12" spans="1:6" s="45" customFormat="1" ht="12.75" customHeight="1" x14ac:dyDescent="0.25">
      <c r="A12" s="44" t="s">
        <v>38</v>
      </c>
      <c r="B12" s="47">
        <v>7941</v>
      </c>
      <c r="C12" s="47">
        <v>8246</v>
      </c>
      <c r="D12" s="47">
        <v>7912</v>
      </c>
      <c r="E12" s="47">
        <v>8084</v>
      </c>
      <c r="F12" s="47">
        <v>7728</v>
      </c>
    </row>
    <row r="13" spans="1:6" s="45" customFormat="1" ht="12.75" customHeight="1" x14ac:dyDescent="0.25">
      <c r="A13" s="44" t="s">
        <v>39</v>
      </c>
      <c r="B13" s="47">
        <v>706</v>
      </c>
      <c r="C13" s="47">
        <v>458</v>
      </c>
      <c r="D13" s="47">
        <v>1723</v>
      </c>
      <c r="E13" s="47">
        <v>1136</v>
      </c>
      <c r="F13" s="47">
        <v>931</v>
      </c>
    </row>
    <row r="14" spans="1:6" s="45" customFormat="1" ht="12.75" customHeight="1" x14ac:dyDescent="0.25">
      <c r="A14" s="44" t="s">
        <v>40</v>
      </c>
      <c r="B14" s="47">
        <v>4627</v>
      </c>
      <c r="C14" s="47">
        <v>6678</v>
      </c>
      <c r="D14" s="47">
        <v>8620</v>
      </c>
      <c r="E14" s="47">
        <v>9081</v>
      </c>
      <c r="F14" s="47">
        <v>10211</v>
      </c>
    </row>
    <row r="15" spans="1:6" s="45" customFormat="1" ht="12.75" customHeight="1" x14ac:dyDescent="0.25">
      <c r="A15" s="44" t="s">
        <v>41</v>
      </c>
      <c r="B15" s="47">
        <v>4242</v>
      </c>
      <c r="C15" s="47">
        <v>2215</v>
      </c>
      <c r="D15" s="47">
        <v>3913</v>
      </c>
      <c r="E15" s="47">
        <v>6773</v>
      </c>
      <c r="F15" s="47">
        <v>2258</v>
      </c>
    </row>
    <row r="16" spans="1:6" s="45" customFormat="1" ht="12.75" customHeight="1" x14ac:dyDescent="0.25">
      <c r="A16" s="44" t="s">
        <v>42</v>
      </c>
      <c r="B16" s="47">
        <v>42386</v>
      </c>
      <c r="C16" s="47">
        <v>44500</v>
      </c>
      <c r="D16" s="47">
        <v>40360</v>
      </c>
      <c r="E16" s="47">
        <v>39706</v>
      </c>
      <c r="F16" s="47">
        <v>36320</v>
      </c>
    </row>
    <row r="17" spans="1:6" s="45" customFormat="1" ht="12.75" customHeight="1" x14ac:dyDescent="0.25">
      <c r="A17" s="44" t="s">
        <v>43</v>
      </c>
      <c r="B17" s="47">
        <v>59</v>
      </c>
      <c r="C17" s="47">
        <v>82</v>
      </c>
      <c r="D17" s="47">
        <v>238</v>
      </c>
      <c r="E17" s="47">
        <v>278</v>
      </c>
      <c r="F17" s="47">
        <v>208</v>
      </c>
    </row>
    <row r="18" spans="1:6" ht="12.75" customHeight="1" x14ac:dyDescent="0.25">
      <c r="A18" s="14" t="s">
        <v>44</v>
      </c>
      <c r="B18" s="15">
        <v>602569</v>
      </c>
      <c r="C18" s="15">
        <v>609372</v>
      </c>
      <c r="D18" s="15">
        <v>619038</v>
      </c>
      <c r="E18" s="15">
        <v>628409</v>
      </c>
      <c r="F18" s="15">
        <v>629977</v>
      </c>
    </row>
    <row r="19" spans="1:6" s="45" customFormat="1" ht="12.75" customHeight="1" x14ac:dyDescent="0.25">
      <c r="A19" s="44" t="s">
        <v>7</v>
      </c>
      <c r="B19" s="47">
        <v>35016</v>
      </c>
      <c r="C19" s="47">
        <v>36592</v>
      </c>
      <c r="D19" s="47">
        <v>35662</v>
      </c>
      <c r="E19" s="47">
        <v>37163</v>
      </c>
      <c r="F19" s="47">
        <v>43324</v>
      </c>
    </row>
    <row r="20" spans="1:6" ht="12.75" customHeight="1" x14ac:dyDescent="0.25">
      <c r="A20" s="14" t="s">
        <v>45</v>
      </c>
      <c r="B20" s="15">
        <v>637585</v>
      </c>
      <c r="C20" s="15">
        <v>645964</v>
      </c>
      <c r="D20" s="15">
        <v>654700</v>
      </c>
      <c r="E20" s="15">
        <v>665572</v>
      </c>
      <c r="F20" s="15">
        <v>673301</v>
      </c>
    </row>
    <row r="21" spans="1:6" ht="12.75" customHeight="1" x14ac:dyDescent="0.25">
      <c r="A21" s="24" t="s">
        <v>46</v>
      </c>
      <c r="B21" s="26" t="s">
        <v>80</v>
      </c>
      <c r="C21" s="26" t="s">
        <v>80</v>
      </c>
      <c r="D21" s="26" t="s">
        <v>80</v>
      </c>
      <c r="E21" s="26" t="s">
        <v>80</v>
      </c>
      <c r="F21" s="26"/>
    </row>
    <row r="22" spans="1:6" s="45" customFormat="1" ht="12.75" customHeight="1" x14ac:dyDescent="0.25">
      <c r="A22" s="46" t="s">
        <v>75</v>
      </c>
      <c r="B22" s="47">
        <v>15754</v>
      </c>
      <c r="C22" s="47">
        <v>12238</v>
      </c>
      <c r="D22" s="47">
        <v>11134</v>
      </c>
      <c r="E22" s="47">
        <v>10642</v>
      </c>
      <c r="F22" s="47">
        <v>14188</v>
      </c>
    </row>
    <row r="23" spans="1:6" s="45" customFormat="1" ht="12.75" customHeight="1" x14ac:dyDescent="0.25">
      <c r="A23" s="44" t="s">
        <v>47</v>
      </c>
      <c r="B23" s="47">
        <v>42824</v>
      </c>
      <c r="C23" s="47">
        <v>38014</v>
      </c>
      <c r="D23" s="47">
        <v>35535</v>
      </c>
      <c r="E23" s="47">
        <v>37868</v>
      </c>
      <c r="F23" s="47">
        <v>39081</v>
      </c>
    </row>
    <row r="24" spans="1:6" s="45" customFormat="1" ht="12.75" customHeight="1" x14ac:dyDescent="0.25">
      <c r="A24" s="44" t="s">
        <v>48</v>
      </c>
      <c r="B24" s="47">
        <v>-3258</v>
      </c>
      <c r="C24" s="47">
        <v>-4309</v>
      </c>
      <c r="D24" s="47">
        <v>-3761</v>
      </c>
      <c r="E24" s="47">
        <v>-3692</v>
      </c>
      <c r="F24" s="47">
        <v>-5513</v>
      </c>
    </row>
    <row r="25" spans="1:6" s="45" customFormat="1" ht="12.75" customHeight="1" x14ac:dyDescent="0.25">
      <c r="A25" s="44" t="s">
        <v>43</v>
      </c>
      <c r="B25" s="47" t="s">
        <v>79</v>
      </c>
      <c r="C25" s="47" t="s">
        <v>79</v>
      </c>
      <c r="D25" s="47" t="s">
        <v>79</v>
      </c>
      <c r="E25" s="47" t="s">
        <v>79</v>
      </c>
      <c r="F25" s="47" t="s">
        <v>79</v>
      </c>
    </row>
    <row r="26" spans="1:6" ht="12.75" customHeight="1" x14ac:dyDescent="0.25">
      <c r="A26" s="14" t="s">
        <v>49</v>
      </c>
      <c r="B26" s="15">
        <v>55320</v>
      </c>
      <c r="C26" s="15">
        <v>45944</v>
      </c>
      <c r="D26" s="15">
        <v>42907</v>
      </c>
      <c r="E26" s="15">
        <v>44818</v>
      </c>
      <c r="F26" s="15">
        <v>47757</v>
      </c>
    </row>
    <row r="27" spans="1:6" s="45" customFormat="1" ht="12.75" customHeight="1" x14ac:dyDescent="0.25">
      <c r="A27" s="44" t="s">
        <v>7</v>
      </c>
      <c r="B27" s="47">
        <v>21118</v>
      </c>
      <c r="C27" s="47">
        <v>23431</v>
      </c>
      <c r="D27" s="47">
        <v>31936</v>
      </c>
      <c r="E27" s="47">
        <v>24567</v>
      </c>
      <c r="F27" s="47">
        <v>25633</v>
      </c>
    </row>
    <row r="28" spans="1:6" ht="12.75" customHeight="1" x14ac:dyDescent="0.25">
      <c r="A28" s="16" t="s">
        <v>50</v>
      </c>
      <c r="B28" s="17">
        <v>76438</v>
      </c>
      <c r="C28" s="17">
        <v>69375</v>
      </c>
      <c r="D28" s="17">
        <v>74843</v>
      </c>
      <c r="E28" s="17">
        <v>69385</v>
      </c>
      <c r="F28" s="17">
        <v>73390</v>
      </c>
    </row>
    <row r="29" spans="1:6" ht="12.75" customHeight="1" x14ac:dyDescent="0.25">
      <c r="A29" s="18" t="s">
        <v>51</v>
      </c>
      <c r="B29" s="19">
        <v>657888</v>
      </c>
      <c r="C29" s="19">
        <v>655315</v>
      </c>
      <c r="D29" s="19">
        <v>661945</v>
      </c>
      <c r="E29" s="19">
        <v>673227</v>
      </c>
      <c r="F29" s="19">
        <v>677733</v>
      </c>
    </row>
    <row r="30" spans="1:6" s="45" customFormat="1" ht="12.75" customHeight="1" x14ac:dyDescent="0.25">
      <c r="A30" s="44" t="s">
        <v>7</v>
      </c>
      <c r="B30" s="47">
        <v>56135</v>
      </c>
      <c r="C30" s="47">
        <v>60024</v>
      </c>
      <c r="D30" s="47">
        <v>67598</v>
      </c>
      <c r="E30" s="47">
        <v>61730</v>
      </c>
      <c r="F30" s="47">
        <v>68958</v>
      </c>
    </row>
    <row r="31" spans="1:6" ht="15.75" customHeight="1" thickBot="1" x14ac:dyDescent="0.3">
      <c r="A31" s="20" t="s">
        <v>77</v>
      </c>
      <c r="B31" s="21">
        <v>714023</v>
      </c>
      <c r="C31" s="21">
        <v>715339</v>
      </c>
      <c r="D31" s="21">
        <v>729543</v>
      </c>
      <c r="E31" s="21">
        <v>734957</v>
      </c>
      <c r="F31" s="21">
        <v>746691</v>
      </c>
    </row>
    <row r="32" spans="1:6" ht="4.7" customHeight="1" x14ac:dyDescent="0.25">
      <c r="B32" s="23"/>
      <c r="C32" s="23"/>
      <c r="D32" s="23"/>
      <c r="E32" s="23"/>
      <c r="F32" s="23"/>
    </row>
    <row r="33" spans="1:6" ht="17.25" customHeight="1" x14ac:dyDescent="0.25">
      <c r="A33" s="106" t="s">
        <v>83</v>
      </c>
      <c r="B33" s="106"/>
      <c r="C33" s="106"/>
      <c r="D33" s="106"/>
      <c r="E33" s="106"/>
      <c r="F33" s="106"/>
    </row>
    <row r="34" spans="1:6" ht="12.75" customHeight="1" x14ac:dyDescent="0.25">
      <c r="A34" s="1" t="s">
        <v>78</v>
      </c>
    </row>
    <row r="36" spans="1:6" x14ac:dyDescent="0.25">
      <c r="B36" s="23"/>
      <c r="C36" s="23"/>
      <c r="D36" s="23"/>
      <c r="E36" s="23"/>
      <c r="F36" s="23"/>
    </row>
    <row r="37" spans="1:6" x14ac:dyDescent="0.25">
      <c r="B37" s="23"/>
      <c r="C37" s="23"/>
      <c r="D37" s="23"/>
      <c r="E37" s="23"/>
      <c r="F37" s="23"/>
    </row>
    <row r="38" spans="1:6" x14ac:dyDescent="0.25">
      <c r="B38" s="23"/>
      <c r="C38" s="23"/>
      <c r="D38" s="23"/>
      <c r="E38" s="23"/>
      <c r="F38" s="23"/>
    </row>
    <row r="39" spans="1:6" x14ac:dyDescent="0.25">
      <c r="B39" s="23"/>
      <c r="C39" s="23"/>
      <c r="D39" s="23"/>
      <c r="E39" s="23"/>
      <c r="F39" s="23"/>
    </row>
    <row r="40" spans="1:6" x14ac:dyDescent="0.25">
      <c r="B40" s="23"/>
      <c r="C40" s="23"/>
      <c r="D40" s="23"/>
      <c r="E40" s="23"/>
      <c r="F40" s="23"/>
    </row>
    <row r="41" spans="1:6" x14ac:dyDescent="0.25">
      <c r="B41" s="23"/>
      <c r="C41" s="23"/>
      <c r="D41" s="23"/>
      <c r="E41" s="23"/>
      <c r="F41" s="23"/>
    </row>
    <row r="42" spans="1:6" x14ac:dyDescent="0.25">
      <c r="B42" s="23"/>
      <c r="C42" s="23"/>
      <c r="D42" s="23"/>
      <c r="E42" s="23"/>
      <c r="F42" s="23"/>
    </row>
  </sheetData>
  <mergeCells count="2">
    <mergeCell ref="A1:F1"/>
    <mergeCell ref="A33:F33"/>
  </mergeCells>
  <conditionalFormatting sqref="B7:F17">
    <cfRule type="cellIs" dxfId="4" priority="23" operator="equal">
      <formula>0</formula>
    </cfRule>
  </conditionalFormatting>
  <conditionalFormatting sqref="B19:F19">
    <cfRule type="cellIs" dxfId="3" priority="22" operator="equal">
      <formula>0</formula>
    </cfRule>
  </conditionalFormatting>
  <conditionalFormatting sqref="B22:F25">
    <cfRule type="cellIs" dxfId="2" priority="21" operator="equal">
      <formula>0</formula>
    </cfRule>
  </conditionalFormatting>
  <conditionalFormatting sqref="B27:F27">
    <cfRule type="cellIs" dxfId="1" priority="20" operator="equal">
      <formula>0</formula>
    </cfRule>
  </conditionalFormatting>
  <conditionalFormatting sqref="B30:F30">
    <cfRule type="cellIs" dxfId="0" priority="19" operator="equal">
      <formula>0</formula>
    </cfRule>
  </conditionalFormatting>
  <pageMargins left="0.7" right="0.7" top="0.75" bottom="0.75" header="0.3" footer="0.3"/>
  <pageSetup paperSize="9"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7"/>
  <sheetViews>
    <sheetView zoomScaleNormal="100" zoomScalePageLayoutView="85" workbookViewId="0">
      <selection activeCell="I40" sqref="I40"/>
    </sheetView>
  </sheetViews>
  <sheetFormatPr defaultColWidth="8.85546875" defaultRowHeight="11.25" x14ac:dyDescent="0.2"/>
  <cols>
    <col min="1" max="1" width="2.28515625" style="70" customWidth="1"/>
    <col min="2" max="2" width="21.28515625" style="70" customWidth="1"/>
    <col min="3" max="16384" width="8.85546875" style="70"/>
  </cols>
  <sheetData>
    <row r="2" spans="2:23" ht="12" customHeight="1" thickBot="1" x14ac:dyDescent="0.25">
      <c r="B2" s="78" t="s">
        <v>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2:23" ht="12" customHeight="1" x14ac:dyDescent="0.2">
      <c r="B3" s="40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84"/>
      <c r="W3" s="87" t="s">
        <v>72</v>
      </c>
    </row>
    <row r="4" spans="2:23" ht="12" customHeight="1" thickBot="1" x14ac:dyDescent="0.3">
      <c r="B4" s="78"/>
      <c r="C4" s="107" t="s"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2:23" ht="12" customHeight="1" x14ac:dyDescent="0.2">
      <c r="B5" s="65"/>
      <c r="C5" s="82" t="s">
        <v>70</v>
      </c>
      <c r="D5" s="33"/>
      <c r="E5" s="33"/>
      <c r="F5" s="39"/>
      <c r="G5" s="82" t="s">
        <v>71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  <c r="V5" s="67"/>
      <c r="W5" s="67"/>
    </row>
    <row r="6" spans="2:23" ht="12" customHeight="1" x14ac:dyDescent="0.2">
      <c r="B6" s="68"/>
      <c r="C6" s="9" t="s">
        <v>6</v>
      </c>
      <c r="D6" s="9" t="s">
        <v>6</v>
      </c>
      <c r="E6" s="9" t="s">
        <v>6</v>
      </c>
      <c r="F6" s="35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  <c r="W6" s="9" t="s">
        <v>6</v>
      </c>
    </row>
    <row r="7" spans="2:23" ht="12" customHeight="1" x14ac:dyDescent="0.2">
      <c r="B7" s="68"/>
      <c r="C7" s="8" t="s">
        <v>8</v>
      </c>
      <c r="D7" s="8" t="s">
        <v>9</v>
      </c>
      <c r="E7" s="8" t="s">
        <v>10</v>
      </c>
      <c r="F7" s="34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1</v>
      </c>
      <c r="P7" s="8" t="s">
        <v>2</v>
      </c>
      <c r="Q7" s="8" t="s">
        <v>3</v>
      </c>
      <c r="R7" s="8" t="s">
        <v>4</v>
      </c>
      <c r="S7" s="8" t="s">
        <v>5</v>
      </c>
      <c r="T7" s="8" t="s">
        <v>61</v>
      </c>
      <c r="U7" s="8" t="s">
        <v>69</v>
      </c>
      <c r="V7" s="8" t="s">
        <v>76</v>
      </c>
      <c r="W7" s="8" t="s">
        <v>82</v>
      </c>
    </row>
    <row r="8" spans="2:23" ht="12" customHeight="1" x14ac:dyDescent="0.2">
      <c r="B8" s="53" t="s">
        <v>54</v>
      </c>
      <c r="C8" s="91">
        <f>'Table 10a'!B24</f>
        <v>162.6</v>
      </c>
      <c r="D8" s="91">
        <f>'Table 10a'!C24</f>
        <v>166.5</v>
      </c>
      <c r="E8" s="91">
        <f>'Table 10a'!D24</f>
        <v>167.6</v>
      </c>
      <c r="F8" s="92">
        <f>'Table 10a'!E24</f>
        <v>167.5</v>
      </c>
      <c r="G8" s="91">
        <f>'Table 10a'!F24</f>
        <v>165.4</v>
      </c>
      <c r="H8" s="91">
        <f>'Table 10a'!G24</f>
        <v>175.1</v>
      </c>
      <c r="I8" s="91">
        <f>'Table 10a'!H24</f>
        <v>178.8</v>
      </c>
      <c r="J8" s="91">
        <f>'Table 10a'!I24</f>
        <v>188.6</v>
      </c>
      <c r="K8" s="91">
        <f>'Table 10a'!J24</f>
        <v>194.3</v>
      </c>
      <c r="L8" s="91">
        <f>'Table 10a'!K24</f>
        <v>202.8</v>
      </c>
      <c r="M8" s="91">
        <f>'Table 10a'!L24</f>
        <v>207.5</v>
      </c>
      <c r="N8" s="91">
        <f>'Table 10a'!M24</f>
        <v>210</v>
      </c>
      <c r="O8" s="91">
        <f>'Table 10a'!N24</f>
        <v>211.2</v>
      </c>
      <c r="P8" s="91">
        <f>'Table 10a'!O24</f>
        <v>218.8</v>
      </c>
      <c r="Q8" s="91">
        <f>'Table 10a'!P24</f>
        <v>229.8</v>
      </c>
      <c r="R8" s="91">
        <f>'Table 10a'!Q24</f>
        <v>246.2</v>
      </c>
      <c r="S8" s="91">
        <f>'Table 10a'!R24</f>
        <v>246.9</v>
      </c>
      <c r="T8" s="91">
        <f>'Table 10a'!S24</f>
        <v>253.5</v>
      </c>
      <c r="U8" s="91">
        <f>'Table 10a'!T24</f>
        <v>259.8</v>
      </c>
      <c r="V8" s="91">
        <f>'Table 10a'!U24</f>
        <v>255.2</v>
      </c>
      <c r="W8" s="91">
        <f>'Table 10a'!V24</f>
        <v>258.39999999999998</v>
      </c>
    </row>
    <row r="9" spans="2:23" ht="12" customHeight="1" x14ac:dyDescent="0.2">
      <c r="B9" s="53" t="s">
        <v>56</v>
      </c>
      <c r="C9" s="91">
        <f>'Table 10a'!B21</f>
        <v>62.8</v>
      </c>
      <c r="D9" s="91">
        <f>'Table 10a'!C21</f>
        <v>64.099999999999994</v>
      </c>
      <c r="E9" s="91">
        <f>'Table 10a'!D21</f>
        <v>63.6</v>
      </c>
      <c r="F9" s="92">
        <f>'Table 10a'!E21</f>
        <v>65.099999999999994</v>
      </c>
      <c r="G9" s="91">
        <f>'Table 10a'!F21</f>
        <v>67.3</v>
      </c>
      <c r="H9" s="91">
        <f>'Table 10a'!G21</f>
        <v>70.3</v>
      </c>
      <c r="I9" s="91">
        <f>'Table 10a'!H21</f>
        <v>75.400000000000006</v>
      </c>
      <c r="J9" s="91">
        <f>'Table 10a'!I21</f>
        <v>82.1</v>
      </c>
      <c r="K9" s="91">
        <f>'Table 10a'!J21</f>
        <v>88.5</v>
      </c>
      <c r="L9" s="91">
        <f>'Table 10a'!K21</f>
        <v>97.6</v>
      </c>
      <c r="M9" s="91">
        <f>'Table 10a'!L21</f>
        <v>104.8</v>
      </c>
      <c r="N9" s="91">
        <f>'Table 10a'!M21</f>
        <v>110.3</v>
      </c>
      <c r="O9" s="91">
        <f>'Table 10a'!N21</f>
        <v>113</v>
      </c>
      <c r="P9" s="91">
        <f>'Table 10a'!O21</f>
        <v>117.3</v>
      </c>
      <c r="Q9" s="91">
        <f>'Table 10a'!P21</f>
        <v>122.8</v>
      </c>
      <c r="R9" s="91">
        <f>'Table 10a'!Q21</f>
        <v>129</v>
      </c>
      <c r="S9" s="91">
        <f>'Table 10a'!R21</f>
        <v>128.4</v>
      </c>
      <c r="T9" s="91">
        <f>'Table 10a'!S21</f>
        <v>128</v>
      </c>
      <c r="U9" s="91">
        <f>'Table 10a'!T21</f>
        <v>128.80000000000001</v>
      </c>
      <c r="V9" s="91">
        <f>'Table 10a'!U21</f>
        <v>131.30000000000001</v>
      </c>
      <c r="W9" s="91">
        <f>'Table 10a'!V21</f>
        <v>134</v>
      </c>
    </row>
    <row r="10" spans="2:23" ht="12" customHeight="1" x14ac:dyDescent="0.2">
      <c r="B10" s="53" t="s">
        <v>55</v>
      </c>
      <c r="C10" s="91">
        <f>'Table 10a'!B23</f>
        <v>57.7</v>
      </c>
      <c r="D10" s="91">
        <f>'Table 10a'!C23</f>
        <v>57.2</v>
      </c>
      <c r="E10" s="91">
        <f>'Table 10a'!D23</f>
        <v>56.2</v>
      </c>
      <c r="F10" s="92">
        <f>'Table 10a'!E23</f>
        <v>56.5</v>
      </c>
      <c r="G10" s="91">
        <f>'Table 10a'!F23</f>
        <v>57.4</v>
      </c>
      <c r="H10" s="91">
        <f>'Table 10a'!G23</f>
        <v>60.1</v>
      </c>
      <c r="I10" s="91">
        <f>'Table 10a'!H23</f>
        <v>63.9</v>
      </c>
      <c r="J10" s="91">
        <f>'Table 10a'!I23</f>
        <v>70.3</v>
      </c>
      <c r="K10" s="91">
        <f>'Table 10a'!J23</f>
        <v>73.2</v>
      </c>
      <c r="L10" s="91">
        <f>'Table 10a'!K23</f>
        <v>79.5</v>
      </c>
      <c r="M10" s="91">
        <f>'Table 10a'!L23</f>
        <v>82.3</v>
      </c>
      <c r="N10" s="91">
        <f>'Table 10a'!M23</f>
        <v>85.7</v>
      </c>
      <c r="O10" s="91">
        <f>'Table 10a'!N23</f>
        <v>87.1</v>
      </c>
      <c r="P10" s="91">
        <f>'Table 10a'!O23</f>
        <v>91.3</v>
      </c>
      <c r="Q10" s="91">
        <f>'Table 10a'!P23</f>
        <v>93.8</v>
      </c>
      <c r="R10" s="91">
        <f>'Table 10a'!Q23</f>
        <v>97.7</v>
      </c>
      <c r="S10" s="91">
        <f>'Table 10a'!R23</f>
        <v>98.1</v>
      </c>
      <c r="T10" s="91">
        <f>'Table 10a'!S23</f>
        <v>91.7</v>
      </c>
      <c r="U10" s="91">
        <f>'Table 10a'!T23</f>
        <v>90.4</v>
      </c>
      <c r="V10" s="91">
        <f>'Table 10a'!U23</f>
        <v>91.6</v>
      </c>
      <c r="W10" s="91">
        <f>'Table 10a'!V23</f>
        <v>84.4</v>
      </c>
    </row>
    <row r="11" spans="2:23" ht="12" customHeight="1" x14ac:dyDescent="0.2">
      <c r="B11" s="53" t="s">
        <v>59</v>
      </c>
      <c r="C11" s="91">
        <f>'Table 10a'!B7</f>
        <v>52.1</v>
      </c>
      <c r="D11" s="91">
        <f>'Table 10a'!C7</f>
        <v>56.1</v>
      </c>
      <c r="E11" s="91">
        <f>'Table 10a'!D7</f>
        <v>55.6</v>
      </c>
      <c r="F11" s="92">
        <f>'Table 10a'!E7</f>
        <v>57</v>
      </c>
      <c r="G11" s="91">
        <f>'Table 10a'!F7</f>
        <v>57.1</v>
      </c>
      <c r="H11" s="91">
        <f>'Table 10a'!G7</f>
        <v>53</v>
      </c>
      <c r="I11" s="91">
        <f>'Table 10a'!H7</f>
        <v>53.8</v>
      </c>
      <c r="J11" s="91">
        <f>'Table 10a'!I7</f>
        <v>49.6</v>
      </c>
      <c r="K11" s="91">
        <f>'Table 10a'!J7</f>
        <v>47.5</v>
      </c>
      <c r="L11" s="91">
        <f>'Table 10a'!K7</f>
        <v>50.5</v>
      </c>
      <c r="M11" s="91">
        <f>'Table 10a'!L7</f>
        <v>54.4</v>
      </c>
      <c r="N11" s="91">
        <f>'Table 10a'!M7</f>
        <v>56.7</v>
      </c>
      <c r="O11" s="91">
        <f>'Table 10a'!N7</f>
        <v>57.8</v>
      </c>
      <c r="P11" s="91">
        <f>'Table 10a'!O7</f>
        <v>59.6</v>
      </c>
      <c r="Q11" s="91">
        <f>'Table 10a'!P7</f>
        <v>62.6</v>
      </c>
      <c r="R11" s="91">
        <f>'Table 10a'!Q7</f>
        <v>55.6</v>
      </c>
      <c r="S11" s="91">
        <f>'Table 10a'!R7</f>
        <v>67.5</v>
      </c>
      <c r="T11" s="91">
        <f>'Table 10a'!S7</f>
        <v>67.3</v>
      </c>
      <c r="U11" s="91">
        <f>'Table 10a'!T7</f>
        <v>61.6</v>
      </c>
      <c r="V11" s="91">
        <f>'Table 10a'!U7</f>
        <v>61.8</v>
      </c>
      <c r="W11" s="91">
        <f>'Table 10a'!V7</f>
        <v>58.6</v>
      </c>
    </row>
    <row r="12" spans="2:23" ht="12" customHeight="1" x14ac:dyDescent="0.2">
      <c r="B12" s="88" t="s">
        <v>57</v>
      </c>
      <c r="C12" s="91">
        <f>'Table 10a'!B11</f>
        <v>37.1</v>
      </c>
      <c r="D12" s="91">
        <f>'Table 10a'!C11</f>
        <v>34.799999999999997</v>
      </c>
      <c r="E12" s="91">
        <f>'Table 10a'!D11</f>
        <v>32.799999999999997</v>
      </c>
      <c r="F12" s="92">
        <f>'Table 10a'!E11</f>
        <v>31.7</v>
      </c>
      <c r="G12" s="91">
        <f>'Table 10a'!F11</f>
        <v>35.200000000000003</v>
      </c>
      <c r="H12" s="91">
        <f>'Table 10a'!G11</f>
        <v>35.700000000000003</v>
      </c>
      <c r="I12" s="91">
        <f>'Table 10a'!H11</f>
        <v>35.799999999999997</v>
      </c>
      <c r="J12" s="91">
        <f>'Table 10a'!I11</f>
        <v>34.9</v>
      </c>
      <c r="K12" s="91">
        <f>'Table 10a'!J11</f>
        <v>36.1</v>
      </c>
      <c r="L12" s="91">
        <f>'Table 10a'!K11</f>
        <v>37.5</v>
      </c>
      <c r="M12" s="91">
        <f>'Table 10a'!L11</f>
        <v>37.700000000000003</v>
      </c>
      <c r="N12" s="91">
        <f>'Table 10a'!M11</f>
        <v>38.1</v>
      </c>
      <c r="O12" s="91">
        <f>'Table 10a'!N11</f>
        <v>38.4</v>
      </c>
      <c r="P12" s="91">
        <f>'Table 10a'!O11</f>
        <v>39.1</v>
      </c>
      <c r="Q12" s="91">
        <f>'Table 10a'!P11</f>
        <v>41.6</v>
      </c>
      <c r="R12" s="91">
        <f>'Table 10a'!Q11</f>
        <v>41.6</v>
      </c>
      <c r="S12" s="91">
        <f>'Table 10a'!R11</f>
        <v>42.1</v>
      </c>
      <c r="T12" s="91">
        <f>'Table 10a'!S11</f>
        <v>40.799999999999997</v>
      </c>
      <c r="U12" s="91">
        <f>'Table 10a'!T11</f>
        <v>37.700000000000003</v>
      </c>
      <c r="V12" s="91">
        <f>'Table 10a'!U11</f>
        <v>37</v>
      </c>
      <c r="W12" s="91">
        <f>'Table 10a'!V11</f>
        <v>36.5</v>
      </c>
    </row>
    <row r="13" spans="2:23" ht="12" customHeight="1" thickBot="1" x14ac:dyDescent="0.25">
      <c r="B13" s="72" t="s">
        <v>58</v>
      </c>
      <c r="C13" s="93">
        <f>'Table 10a'!B13</f>
        <v>38.1</v>
      </c>
      <c r="D13" s="93">
        <f>'Table 10a'!C13</f>
        <v>36.5</v>
      </c>
      <c r="E13" s="93">
        <f>'Table 10a'!D13</f>
        <v>34.799999999999997</v>
      </c>
      <c r="F13" s="94">
        <f>'Table 10a'!E13</f>
        <v>31.6</v>
      </c>
      <c r="G13" s="93">
        <f>'Table 10a'!F13</f>
        <v>28.1</v>
      </c>
      <c r="H13" s="93">
        <f>'Table 10a'!G13</f>
        <v>30.6</v>
      </c>
      <c r="I13" s="93">
        <f>'Table 10a'!H13</f>
        <v>33.1</v>
      </c>
      <c r="J13" s="93">
        <f>'Table 10a'!I13</f>
        <v>38</v>
      </c>
      <c r="K13" s="93">
        <f>'Table 10a'!J13</f>
        <v>41.1</v>
      </c>
      <c r="L13" s="93">
        <f>'Table 10a'!K13</f>
        <v>43.1</v>
      </c>
      <c r="M13" s="93">
        <f>'Table 10a'!L13</f>
        <v>42.5</v>
      </c>
      <c r="N13" s="93">
        <f>'Table 10a'!M13</f>
        <v>43.4</v>
      </c>
      <c r="O13" s="93">
        <f>'Table 10a'!N13</f>
        <v>44.7</v>
      </c>
      <c r="P13" s="93">
        <f>'Table 10a'!O13</f>
        <v>43.4</v>
      </c>
      <c r="Q13" s="93">
        <f>'Table 10a'!P13</f>
        <v>56.2</v>
      </c>
      <c r="R13" s="93">
        <f>'Table 10a'!Q13</f>
        <v>53.8</v>
      </c>
      <c r="S13" s="93">
        <f>'Table 10a'!R13</f>
        <v>42.8</v>
      </c>
      <c r="T13" s="93">
        <f>'Table 10a'!S13</f>
        <v>39.4</v>
      </c>
      <c r="U13" s="93">
        <f>'Table 10a'!T13</f>
        <v>36.5</v>
      </c>
      <c r="V13" s="93">
        <f>'Table 10a'!U13</f>
        <v>38.6</v>
      </c>
      <c r="W13" s="93">
        <f>'Table 10a'!V13</f>
        <v>38.5</v>
      </c>
    </row>
    <row r="14" spans="2:23" ht="12" customHeight="1" x14ac:dyDescent="0.2">
      <c r="B14" s="53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2:23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2:23" ht="12" customHeight="1" thickBot="1" x14ac:dyDescent="0.25">
      <c r="B16" s="78" t="s">
        <v>97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4"/>
    </row>
    <row r="17" spans="2:24" ht="12" customHeight="1" x14ac:dyDescent="0.2">
      <c r="B17" s="40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84"/>
      <c r="W17" s="87" t="s">
        <v>72</v>
      </c>
    </row>
    <row r="18" spans="2:24" ht="12" customHeight="1" thickBot="1" x14ac:dyDescent="0.3">
      <c r="B18" s="78"/>
      <c r="C18" s="107" t="s"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2:24" ht="12" customHeight="1" x14ac:dyDescent="0.2">
      <c r="B19" s="65"/>
      <c r="C19" s="82" t="s">
        <v>70</v>
      </c>
      <c r="D19" s="33"/>
      <c r="E19" s="33"/>
      <c r="F19" s="39"/>
      <c r="G19" s="82" t="s">
        <v>71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7"/>
      <c r="W19" s="67"/>
    </row>
    <row r="20" spans="2:24" ht="12" customHeight="1" x14ac:dyDescent="0.2">
      <c r="B20" s="68"/>
      <c r="C20" s="9" t="s">
        <v>6</v>
      </c>
      <c r="D20" s="9" t="s">
        <v>6</v>
      </c>
      <c r="E20" s="9" t="s">
        <v>6</v>
      </c>
      <c r="F20" s="35" t="s">
        <v>6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9" t="s">
        <v>6</v>
      </c>
      <c r="S20" s="9" t="s">
        <v>6</v>
      </c>
      <c r="T20" s="9" t="s">
        <v>6</v>
      </c>
      <c r="U20" s="9" t="s">
        <v>6</v>
      </c>
      <c r="V20" s="9" t="s">
        <v>6</v>
      </c>
      <c r="W20" s="9" t="s">
        <v>6</v>
      </c>
    </row>
    <row r="21" spans="2:24" ht="12" customHeight="1" x14ac:dyDescent="0.2">
      <c r="B21" s="68"/>
      <c r="C21" s="8" t="s">
        <v>8</v>
      </c>
      <c r="D21" s="8" t="s">
        <v>9</v>
      </c>
      <c r="E21" s="8" t="s">
        <v>10</v>
      </c>
      <c r="F21" s="34" t="s">
        <v>11</v>
      </c>
      <c r="G21" s="8" t="s">
        <v>12</v>
      </c>
      <c r="H21" s="8" t="s">
        <v>13</v>
      </c>
      <c r="I21" s="8" t="s">
        <v>14</v>
      </c>
      <c r="J21" s="8" t="s">
        <v>15</v>
      </c>
      <c r="K21" s="8" t="s">
        <v>16</v>
      </c>
      <c r="L21" s="8" t="s">
        <v>17</v>
      </c>
      <c r="M21" s="8" t="s">
        <v>18</v>
      </c>
      <c r="N21" s="8" t="s">
        <v>19</v>
      </c>
      <c r="O21" s="8" t="s">
        <v>1</v>
      </c>
      <c r="P21" s="8" t="s">
        <v>2</v>
      </c>
      <c r="Q21" s="8" t="s">
        <v>3</v>
      </c>
      <c r="R21" s="8" t="s">
        <v>4</v>
      </c>
      <c r="S21" s="8" t="s">
        <v>5</v>
      </c>
      <c r="T21" s="8" t="s">
        <v>61</v>
      </c>
      <c r="U21" s="8" t="s">
        <v>69</v>
      </c>
      <c r="V21" s="8" t="s">
        <v>76</v>
      </c>
      <c r="W21" s="8" t="s">
        <v>82</v>
      </c>
    </row>
    <row r="22" spans="2:24" ht="12" customHeight="1" x14ac:dyDescent="0.2">
      <c r="B22" s="74" t="s">
        <v>52</v>
      </c>
      <c r="C22" s="91">
        <v>305.48099999999999</v>
      </c>
      <c r="D22" s="91">
        <v>319.40199999999999</v>
      </c>
      <c r="E22" s="91">
        <v>323.92500000000001</v>
      </c>
      <c r="F22" s="92">
        <v>330.13</v>
      </c>
      <c r="G22" s="91">
        <v>339.65800000000002</v>
      </c>
      <c r="H22" s="91">
        <v>352.43600000000004</v>
      </c>
      <c r="I22" s="91">
        <v>374.80700000000002</v>
      </c>
      <c r="J22" s="91">
        <v>399.68600000000004</v>
      </c>
      <c r="K22" s="91">
        <v>431.80400000000003</v>
      </c>
      <c r="L22" s="91">
        <v>467.83300000000003</v>
      </c>
      <c r="M22" s="91">
        <v>509.81400000000002</v>
      </c>
      <c r="N22" s="91">
        <v>542.60199999999998</v>
      </c>
      <c r="O22" s="91">
        <v>569.346</v>
      </c>
      <c r="P22" s="91">
        <v>604.01400000000001</v>
      </c>
      <c r="Q22" s="91">
        <v>658.53200000000004</v>
      </c>
      <c r="R22" s="91">
        <v>692.51900000000001</v>
      </c>
      <c r="S22" s="91">
        <v>714.02300000000002</v>
      </c>
      <c r="T22" s="91">
        <v>715.33900000000006</v>
      </c>
      <c r="U22" s="91">
        <v>729.54300000000001</v>
      </c>
      <c r="V22" s="91">
        <v>734.95699999999999</v>
      </c>
      <c r="W22" s="91">
        <v>746.69100000000003</v>
      </c>
      <c r="X22" s="75">
        <f>W22/W23</f>
        <v>0.40793781045058908</v>
      </c>
    </row>
    <row r="23" spans="2:24" ht="12" customHeight="1" thickBot="1" x14ac:dyDescent="0.25">
      <c r="B23" s="72" t="s">
        <v>53</v>
      </c>
      <c r="C23" s="93">
        <v>755.35199999999998</v>
      </c>
      <c r="D23" s="93">
        <v>796.26</v>
      </c>
      <c r="E23" s="93">
        <v>850.58199999999999</v>
      </c>
      <c r="F23" s="94">
        <v>894.94299999999998</v>
      </c>
      <c r="G23" s="93">
        <v>938.94799999999998</v>
      </c>
      <c r="H23" s="93">
        <v>982.298</v>
      </c>
      <c r="I23" s="93">
        <v>1038.845</v>
      </c>
      <c r="J23" s="93">
        <v>1077.518</v>
      </c>
      <c r="K23" s="93">
        <v>1139.223</v>
      </c>
      <c r="L23" s="93">
        <v>1207.6420000000001</v>
      </c>
      <c r="M23" s="93">
        <v>1270.1559999999999</v>
      </c>
      <c r="N23" s="93">
        <v>1353.624</v>
      </c>
      <c r="O23" s="93">
        <v>1428.636</v>
      </c>
      <c r="P23" s="93">
        <v>1500.4639999999999</v>
      </c>
      <c r="Q23" s="93">
        <v>1504.135</v>
      </c>
      <c r="R23" s="93">
        <v>1503.577</v>
      </c>
      <c r="S23" s="93">
        <v>1574.905</v>
      </c>
      <c r="T23" s="93">
        <v>1629.096</v>
      </c>
      <c r="U23" s="93">
        <v>1678.8630000000001</v>
      </c>
      <c r="V23" s="93">
        <v>1756.1510000000001</v>
      </c>
      <c r="W23" s="93">
        <v>1830.404</v>
      </c>
    </row>
    <row r="24" spans="2:24" x14ac:dyDescent="0.2">
      <c r="C24" s="79"/>
      <c r="T24" s="76"/>
      <c r="U24" s="76"/>
      <c r="V24" s="77"/>
    </row>
    <row r="25" spans="2:24" s="79" customFormat="1" x14ac:dyDescent="0.2"/>
    <row r="26" spans="2:24" x14ac:dyDescent="0.2">
      <c r="C26" s="79"/>
    </row>
    <row r="27" spans="2:24" x14ac:dyDescent="0.2">
      <c r="C27" s="79"/>
    </row>
    <row r="28" spans="2:24" x14ac:dyDescent="0.2">
      <c r="C28" s="79"/>
    </row>
    <row r="29" spans="2:24" x14ac:dyDescent="0.2">
      <c r="C29" s="79"/>
    </row>
    <row r="30" spans="2:24" x14ac:dyDescent="0.2">
      <c r="C30" s="79"/>
    </row>
    <row r="31" spans="2:24" x14ac:dyDescent="0.2">
      <c r="C31" s="79"/>
    </row>
    <row r="32" spans="2:24" x14ac:dyDescent="0.2">
      <c r="C32" s="79"/>
    </row>
    <row r="33" spans="3:3" x14ac:dyDescent="0.2">
      <c r="C33" s="79"/>
    </row>
    <row r="34" spans="3:3" x14ac:dyDescent="0.2">
      <c r="C34" s="79"/>
    </row>
    <row r="35" spans="3:3" x14ac:dyDescent="0.2">
      <c r="C35" s="79"/>
    </row>
    <row r="36" spans="3:3" x14ac:dyDescent="0.2">
      <c r="C36" s="79"/>
    </row>
    <row r="37" spans="3:3" x14ac:dyDescent="0.2">
      <c r="C37" s="79"/>
    </row>
    <row r="38" spans="3:3" x14ac:dyDescent="0.2">
      <c r="C38" s="79"/>
    </row>
    <row r="39" spans="3:3" x14ac:dyDescent="0.2">
      <c r="C39" s="79"/>
    </row>
    <row r="40" spans="3:3" x14ac:dyDescent="0.2">
      <c r="C40" s="79"/>
    </row>
    <row r="41" spans="3:3" x14ac:dyDescent="0.2">
      <c r="C41" s="79"/>
    </row>
    <row r="42" spans="3:3" x14ac:dyDescent="0.2">
      <c r="C42" s="79"/>
    </row>
    <row r="43" spans="3:3" x14ac:dyDescent="0.2">
      <c r="C43" s="79"/>
    </row>
    <row r="44" spans="3:3" x14ac:dyDescent="0.2">
      <c r="C44" s="79"/>
    </row>
    <row r="45" spans="3:3" x14ac:dyDescent="0.2">
      <c r="C45" s="79"/>
    </row>
    <row r="46" spans="3:3" x14ac:dyDescent="0.2">
      <c r="C46" s="79"/>
    </row>
    <row r="47" spans="3:3" x14ac:dyDescent="0.2">
      <c r="C47" s="79"/>
    </row>
  </sheetData>
  <mergeCells count="2">
    <mergeCell ref="C4:W4"/>
    <mergeCell ref="C18:W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E00E3959-6C50-45A5-915C-968CF01940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10</vt:lpstr>
      <vt:lpstr>Table 10a</vt:lpstr>
      <vt:lpstr>Table 10b</vt:lpstr>
      <vt:lpstr>Table 11</vt:lpstr>
      <vt:lpstr>Data for Charts</vt:lpstr>
      <vt:lpstr>Chart 1</vt:lpstr>
      <vt:lpstr>Chart 2</vt:lpstr>
      <vt:lpstr>'Table 11'!Print_Area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Hopps, Brian - HMT</cp:lastModifiedBy>
  <cp:lastPrinted>2014-02-27T11:50:43Z</cp:lastPrinted>
  <dcterms:created xsi:type="dcterms:W3CDTF">2011-10-24T12:43:06Z</dcterms:created>
  <dcterms:modified xsi:type="dcterms:W3CDTF">2016-02-24T11:55:50Z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d72fe948-c327-4205-9007-97c9a066c474</vt:lpwstr>
  </property>
</Properties>
</file>