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IEE\ABS\2016 Publication\"/>
    </mc:Choice>
  </mc:AlternateContent>
  <bookViews>
    <workbookView xWindow="0" yWindow="0" windowWidth="16815" windowHeight="7155" tabRatio="803"/>
  </bookViews>
  <sheets>
    <sheet name="Contents" sheetId="1" r:id="rId1"/>
    <sheet name="Table 1a" sheetId="5" r:id="rId2"/>
    <sheet name="Table 1b" sheetId="7" r:id="rId3"/>
    <sheet name="Table 1c" sheetId="6" r:id="rId4"/>
    <sheet name="Table 1d" sheetId="24" r:id="rId5"/>
    <sheet name="Table 2a" sheetId="16" r:id="rId6"/>
    <sheet name="Table 3a" sheetId="17" r:id="rId7"/>
    <sheet name="Table 4a" sheetId="36" r:id="rId8"/>
    <sheet name="Table 5a" sheetId="37" r:id="rId9"/>
  </sheets>
  <calcPr calcId="152511"/>
</workbook>
</file>

<file path=xl/calcChain.xml><?xml version="1.0" encoding="utf-8"?>
<calcChain xmlns="http://schemas.openxmlformats.org/spreadsheetml/2006/main">
  <c r="I8" i="5" l="1"/>
  <c r="I9" i="5"/>
  <c r="I10" i="5"/>
  <c r="I11" i="5"/>
  <c r="I12" i="5"/>
  <c r="I13" i="5"/>
  <c r="I14" i="5"/>
  <c r="I16" i="5"/>
  <c r="I17" i="5"/>
  <c r="K35" i="7"/>
  <c r="I18" i="5"/>
  <c r="I18" i="24"/>
  <c r="I7" i="24"/>
  <c r="I9" i="24"/>
  <c r="I10" i="24"/>
  <c r="I11" i="24"/>
  <c r="I14" i="24"/>
  <c r="I12" i="24"/>
  <c r="I15" i="24"/>
  <c r="I13" i="24"/>
  <c r="I17" i="24"/>
  <c r="I16" i="24"/>
  <c r="I8" i="24"/>
  <c r="K7" i="7" l="1"/>
  <c r="K37" i="7" l="1"/>
  <c r="K36" i="7"/>
  <c r="K34" i="7"/>
  <c r="K33" i="7"/>
  <c r="K32" i="7"/>
  <c r="K29" i="7"/>
  <c r="K28" i="7"/>
  <c r="K27" i="7"/>
  <c r="K26" i="7"/>
  <c r="K25" i="7"/>
  <c r="K24" i="7"/>
  <c r="K23" i="7"/>
  <c r="K22" i="7"/>
  <c r="K21" i="7"/>
  <c r="K20" i="7"/>
  <c r="K19" i="7"/>
  <c r="K18" i="7"/>
  <c r="K17" i="7"/>
  <c r="K16" i="7"/>
  <c r="K15" i="7"/>
  <c r="K14" i="7"/>
  <c r="K12" i="7"/>
  <c r="K11" i="7"/>
  <c r="K10" i="7"/>
  <c r="K9" i="7"/>
  <c r="K8" i="7"/>
</calcChain>
</file>

<file path=xl/sharedStrings.xml><?xml version="1.0" encoding="utf-8"?>
<sst xmlns="http://schemas.openxmlformats.org/spreadsheetml/2006/main" count="237" uniqueCount="124">
  <si>
    <t>Gross Value Added</t>
  </si>
  <si>
    <t>Further Tables</t>
  </si>
  <si>
    <t>-</t>
  </si>
  <si>
    <t>1. Advertising and marketing</t>
  </si>
  <si>
    <t>2. Architecture</t>
  </si>
  <si>
    <t>3. Crafts</t>
  </si>
  <si>
    <t>5. Film, TV, video, radio and photography</t>
  </si>
  <si>
    <t>6. IT, software and computer services</t>
  </si>
  <si>
    <t>7. Publishing</t>
  </si>
  <si>
    <t>Total</t>
  </si>
  <si>
    <t>GVA (£ m)</t>
  </si>
  <si>
    <t>GVA (% of Creative Industries)</t>
  </si>
  <si>
    <t>GVA (£ Millions)</t>
  </si>
  <si>
    <t>Description</t>
  </si>
  <si>
    <t>Public relations and communication activities</t>
  </si>
  <si>
    <t>Advertising agencies</t>
  </si>
  <si>
    <t>Media representation</t>
  </si>
  <si>
    <t>Architectural activities</t>
  </si>
  <si>
    <t>Manufacture of jewellery and related articles</t>
  </si>
  <si>
    <t>Specialised design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</si>
  <si>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</si>
  <si>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</si>
  <si>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</si>
  <si>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</si>
  <si>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Radio broadcasting</t>
  </si>
  <si>
    <t>Television programming and broadcasting activities</t>
  </si>
  <si>
    <t>Photographic activities</t>
  </si>
  <si>
    <t>Publishing of computer games</t>
  </si>
  <si>
    <t>Other software publishing</t>
  </si>
  <si>
    <t>Computer programming activities</t>
  </si>
  <si>
    <t>Computer consultancy activities</t>
  </si>
  <si>
    <t>Book publishing</t>
  </si>
  <si>
    <t>Publishing of directories and mailing lists</t>
  </si>
  <si>
    <t>Publishing of newspapers</t>
  </si>
  <si>
    <t>Publishing of journals and periodicals</t>
  </si>
  <si>
    <t>Other publishing activities</t>
  </si>
  <si>
    <t>Translation and interpretation activities</t>
  </si>
  <si>
    <t>Library and archive activities</t>
  </si>
  <si>
    <t>Museum activities</t>
  </si>
  <si>
    <t>Cultural education</t>
  </si>
  <si>
    <t>Performing arts</t>
  </si>
  <si>
    <t>Support activities to performing arts</t>
  </si>
  <si>
    <t>Artistic creation</t>
  </si>
  <si>
    <t>Operation of arts facilities</t>
  </si>
  <si>
    <t>By Creative Industries Group</t>
  </si>
  <si>
    <t>back to contents</t>
  </si>
  <si>
    <t>By Standard Industrial Classification</t>
  </si>
  <si>
    <t>Gross Value Added as a Percentage the Creative Industries Total</t>
  </si>
  <si>
    <t>Creative Industries</t>
  </si>
  <si>
    <t>Gross Value Added by the Creative Industries</t>
  </si>
  <si>
    <t>Gross Value Added By the Creative Industries</t>
  </si>
  <si>
    <t>Creative Industries Total</t>
  </si>
  <si>
    <t>Creative Industries Economic Estimates tables</t>
  </si>
  <si>
    <t>Computer Games</t>
  </si>
  <si>
    <t>GVA of the Computer Games Industry</t>
  </si>
  <si>
    <t>GVA (£m)</t>
  </si>
  <si>
    <t>Creative Intensities</t>
  </si>
  <si>
    <t>Creative Intensity</t>
  </si>
  <si>
    <t>Motion picture, video and television programme activities</t>
  </si>
  <si>
    <t>GVA</t>
  </si>
  <si>
    <t>Wider UK Economy Total (Blue book, ABML)</t>
  </si>
  <si>
    <t>Blue Book Sector or Creative Industries</t>
  </si>
  <si>
    <t>Real Estate Activities</t>
  </si>
  <si>
    <t>Other services</t>
  </si>
  <si>
    <t>Government, health and education</t>
  </si>
  <si>
    <t>Total professional and support</t>
  </si>
  <si>
    <t>Information And Communication</t>
  </si>
  <si>
    <t>Distribution, transport, hotels and restaurants</t>
  </si>
  <si>
    <t>Agriculture, Forestry And Fishing</t>
  </si>
  <si>
    <t>Production</t>
  </si>
  <si>
    <t>Construction</t>
  </si>
  <si>
    <t>Financial And Insurance Activities</t>
  </si>
  <si>
    <t>Wider UK economy</t>
  </si>
  <si>
    <t>Contact:</t>
  </si>
  <si>
    <t>Department for Culture, Media &amp; Sport</t>
  </si>
  <si>
    <t>GVA of the ONS Blue Book Sectors and The Creative Industries</t>
  </si>
  <si>
    <t>Group</t>
  </si>
  <si>
    <t>8. Museums, galleries and libraries</t>
  </si>
  <si>
    <t>4. Design: product, graphic and fashion design</t>
  </si>
  <si>
    <t>If you have questions about the statistics contained within this release, please contact</t>
  </si>
  <si>
    <t>SIC(2007)</t>
  </si>
  <si>
    <t>SIC(2007) 58.21 &amp; 62.01/1</t>
  </si>
  <si>
    <t xml:space="preserve">Notes: 
a) Creative intensity for SIC(2007) 59.1 is calculated at 3-digit level in order to capture the whole industry as data at the 4-digit level are no statistically robust (due to low levels of employment of the 4-digit codes). 
b) SIC(2007) codes 91.01 and 91.02 have been included after consultation, despite having creative intensities below the 30 per cent threshold. One reason they may have a lower creative intensity is due to large numbers employed in facilities maintenance in Museums, galleries and libraries.
c) SIC(2007) code 32.12 Manufacture of jewellery and related articles has been included after consultation to represent the Crafts industry, although due to limitations in the underlying SIC(2007) codes (which are agreed internationally) this clearly does not fully capture the crafts sector.
d) Industry codes proposed and the rationale for inclusion can be found in the consultation https://www.gov.uk/government/consultations/classifying-and-measuring-the-creative-industries-consultation-on-proposed-changes </t>
  </si>
  <si>
    <t>9. Music, performing and visual arts</t>
  </si>
  <si>
    <t>Sound recording and Music publishing activities</t>
  </si>
  <si>
    <t>13th January 2015</t>
  </si>
  <si>
    <t>Creative Industries Group</t>
  </si>
  <si>
    <t>Advertising and marketing</t>
  </si>
  <si>
    <t>Architecture</t>
  </si>
  <si>
    <t>Crafts</t>
  </si>
  <si>
    <t>Design: product, graphic and fashion design</t>
  </si>
  <si>
    <t>Film, TV, video, radio and photography</t>
  </si>
  <si>
    <t>IT, software and computer services</t>
  </si>
  <si>
    <t>Publishing</t>
  </si>
  <si>
    <t>Museums, galleries and libraries</t>
  </si>
  <si>
    <t>Music, performing and visual arts</t>
  </si>
  <si>
    <t>Percentage share of UK Total</t>
  </si>
  <si>
    <t>Notes: 
1: Source – ONS Annual Business Survey (2013)
2: Figures are expressed in current prices (i.e. not accounting for inflation)
3: The ABS does not fully account for GVA of Museums, galleries and libraries (see Annex D) so these data are not shown in this table
4: The ABS does not include data for micro-business so may underestimate GVA, particularly for groups including Music and Crafts where self-employment is substantial.</t>
  </si>
  <si>
    <t xml:space="preserve">Notes: 
1: Source – ONS Annual Business Survey (2013)
2: Figures are expressed in current prices (i.e. not accounting for inflation)
3: The ABS does not fully account for GVA of Museums, galleries and libraries (see Annex D) so these data are not shown in this table
4: The ABS does not include data for micro-business so may underestimate GVA, particularly for groups including Music and Crafts where self-employment is substantial.
</t>
  </si>
  <si>
    <t xml:space="preserve">Notes: </t>
  </si>
  <si>
    <t>1: Source – ONS Annual Business Survey (2013)</t>
  </si>
  <si>
    <t>2: Figures are expressed in current prices (i.e. not accounting for inflation)</t>
  </si>
  <si>
    <t>Notes: 
1: Source – ONS Annual Business Survey (2015)
2: Figures are expressed in current prices (i.e. not accounting for inflation)
3: The ABS does not fully account for GVA of Museums, galleries and libraries (see Annex D) so these data are not shown in this table
4: The ABS does not include data for micro-business so may underestimate GVA, particularly for groups including Music and Crafts where self-employment is substantial.
5: ABML is the name of the Blue Book variable which give a value for UK GVA</t>
  </si>
  <si>
    <t>Percentage change between 2008 and 2014</t>
  </si>
  <si>
    <t>Percentage Change in GVA between 2008 &amp; 2014</t>
  </si>
  <si>
    <t>This table shows the "Creative Intensity" of each Standard Industrial Code contained within the release</t>
  </si>
  <si>
    <r>
      <rPr>
        <b/>
        <sz val="11"/>
        <color rgb="FF000000"/>
        <rFont val="Arial"/>
        <family val="2"/>
      </rPr>
      <t xml:space="preserve">Notes: </t>
    </r>
    <r>
      <rPr>
        <sz val="11"/>
        <color rgb="FF000000"/>
        <rFont val="Arial"/>
        <family val="2"/>
      </rPr>
      <t xml:space="preserve">
1: Source – ONS Blue Book Dataset &amp; ONS Annual Business Survey (2015)
2: Figures are expressed in current prices (i.e. not accounting for inflation)
3: The Creative Industries is not separately identified In the Blue Book itself, and includes economic contributions from across a number of sectors identified in the Blue Book.</t>
    </r>
  </si>
  <si>
    <t>Creative proportion of non-Creative Industries</t>
  </si>
  <si>
    <t>Creative Economy</t>
  </si>
  <si>
    <t>UK total</t>
  </si>
  <si>
    <t>Gross Value Added of the Creative Economy</t>
  </si>
  <si>
    <t>Niall Goulding</t>
  </si>
  <si>
    <t>Data Scientist</t>
  </si>
  <si>
    <t>Tel: 020 7211 6085</t>
  </si>
  <si>
    <t>Email:niall.goulding@culture.gov.uk</t>
  </si>
  <si>
    <t>Table 1a - Gross Value Added by the Creative Industries by Creative Industries Group</t>
  </si>
  <si>
    <t>Table 1d - GVA of the ONS Blue Book Sectors and The Creative Industries</t>
  </si>
  <si>
    <t>Table 2a - GVA of the Computer Games Industry</t>
  </si>
  <si>
    <t>Table 1b - Gross Value Added By the Creative Industries by Standard Industrial Classification</t>
  </si>
  <si>
    <t>Table 1c - Gross Value Added as a Percentage the Creative Industries Total by Creative Industries Group</t>
  </si>
  <si>
    <t>Table 3a - Creative Intensities</t>
  </si>
  <si>
    <t>GVA Time Series</t>
  </si>
  <si>
    <t>Table 4a - GVA Time Series</t>
  </si>
  <si>
    <t>Table 5a - Gross Value Added of the Creative Economy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</si>
</sst>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
    <numFmt numFmtId="167" formatCode="_-* #\ ##0_-;\-#\ ##0_-;_-* &quot;-&quot;_-;_-@_-"/>
  </numFmts>
  <fonts count="17" x14ac:knownFonts="1">
    <font>
      <sz val="11"/>
      <color rgb="FF000000"/>
      <name val="Arial"/>
      <family val="2"/>
    </font>
    <font>
      <sz val="11"/>
      <color rgb="FF000000"/>
      <name val="Arial"/>
      <family val="2"/>
    </font>
    <font>
      <b/>
      <sz val="11"/>
      <color rgb="FF000000"/>
      <name val="Arial"/>
      <family val="2"/>
    </font>
    <font>
      <u/>
      <sz val="11"/>
      <color rgb="FF0000FF"/>
      <name val="Arial"/>
      <family val="2"/>
    </font>
    <font>
      <sz val="11"/>
      <color rgb="FF000000"/>
      <name val="Arial"/>
      <family val="2"/>
    </font>
    <font>
      <sz val="10"/>
      <color rgb="FF000000"/>
      <name val="Arial"/>
      <family val="2"/>
    </font>
    <font>
      <b/>
      <sz val="11"/>
      <color rgb="FF000000"/>
      <name val="Arial"/>
      <family val="2"/>
    </font>
    <font>
      <b/>
      <sz val="11"/>
      <color rgb="FF000000"/>
      <name val="Arial"/>
      <family val="2"/>
    </font>
    <font>
      <sz val="10"/>
      <color rgb="FF000000"/>
      <name val="Arial"/>
      <family val="2"/>
    </font>
    <font>
      <sz val="12"/>
      <color rgb="FF000000"/>
      <name val="Arial"/>
      <family val="2"/>
    </font>
    <font>
      <sz val="11"/>
      <color rgb="FF000000"/>
      <name val="Calibri"/>
      <family val="2"/>
      <scheme val="minor"/>
    </font>
    <font>
      <b/>
      <sz val="12"/>
      <color rgb="FF000000"/>
      <name val="Arial"/>
      <family val="2"/>
    </font>
    <font>
      <sz val="12"/>
      <color rgb="FF000000"/>
      <name val="Arial"/>
      <family val="2"/>
    </font>
    <font>
      <u/>
      <sz val="11"/>
      <color theme="10"/>
      <name val="Arial"/>
      <family val="2"/>
    </font>
    <font>
      <sz val="10"/>
      <color rgb="FF000000"/>
      <name val="Times New Roman"/>
      <family val="1"/>
    </font>
    <font>
      <b/>
      <sz val="10"/>
      <color rgb="FF000000"/>
      <name val="Arial"/>
      <family val="2"/>
    </font>
    <font>
      <u/>
      <sz val="10"/>
      <color theme="10"/>
      <name val="Arial"/>
      <family val="2"/>
    </font>
  </fonts>
  <fills count="5">
    <fill>
      <patternFill patternType="none"/>
    </fill>
    <fill>
      <patternFill patternType="gray125"/>
    </fill>
    <fill>
      <patternFill patternType="solid">
        <fgColor rgb="FFBFBFBF"/>
        <bgColor indexed="64"/>
      </patternFill>
    </fill>
    <fill>
      <patternFill patternType="solid">
        <fgColor rgb="FF95B3D7"/>
        <bgColor indexed="64"/>
      </patternFill>
    </fill>
    <fill>
      <patternFill patternType="solid">
        <fgColor rgb="FF95B3D7"/>
        <bgColor rgb="FF000000"/>
      </patternFill>
    </fill>
  </fills>
  <borders count="37">
    <border>
      <left/>
      <right/>
      <top/>
      <bottom/>
      <diagonal/>
    </border>
    <border diagonalDown="1">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border>
    <border diagonalDown="1">
      <left style="thin">
        <color auto="1"/>
      </left>
      <right style="thin">
        <color auto="1"/>
      </right>
      <top/>
      <bottom/>
      <diagonal/>
    </border>
    <border diagonalDown="1">
      <left style="thin">
        <color auto="1"/>
      </left>
      <right style="thin">
        <color auto="1"/>
      </right>
      <top/>
      <bottom style="thin">
        <color auto="1"/>
      </bottom>
      <diagonal/>
    </border>
    <border diagonalDown="1">
      <left style="thin">
        <color auto="1"/>
      </left>
      <right/>
      <top/>
      <bottom style="thin">
        <color auto="1"/>
      </bottom>
      <diagonal/>
    </border>
    <border diagonalDown="1">
      <left/>
      <right/>
      <top style="thin">
        <color auto="1"/>
      </top>
      <bottom style="thin">
        <color auto="1"/>
      </bottom>
      <diagonal/>
    </border>
    <border diagonalDown="1">
      <left/>
      <right/>
      <top/>
      <bottom style="double">
        <color auto="1"/>
      </bottom>
      <diagonal/>
    </border>
    <border diagonalDown="1">
      <left/>
      <right/>
      <top/>
      <bottom style="thin">
        <color auto="1"/>
      </bottom>
      <diagonal/>
    </border>
    <border diagonalDown="1">
      <left style="thin">
        <color auto="1"/>
      </left>
      <right style="thin">
        <color auto="1"/>
      </right>
      <top style="thin">
        <color auto="1"/>
      </top>
      <bottom/>
      <diagonal/>
    </border>
    <border diagonalDown="1">
      <left/>
      <right style="thin">
        <color auto="1"/>
      </right>
      <top style="thin">
        <color auto="1"/>
      </top>
      <bottom style="thin">
        <color auto="1"/>
      </bottom>
      <diagonal/>
    </border>
    <border diagonalDown="1">
      <left/>
      <right style="thin">
        <color auto="1"/>
      </right>
      <top/>
      <bottom style="thin">
        <color auto="1"/>
      </bottom>
      <diagonal/>
    </border>
    <border diagonalDown="1">
      <left/>
      <right/>
      <top style="thin">
        <color auto="1"/>
      </top>
      <bottom/>
      <diagonal/>
    </border>
    <border diagonalDown="1">
      <left/>
      <right style="thin">
        <color auto="1"/>
      </right>
      <top style="thin">
        <color auto="1"/>
      </top>
      <bottom/>
      <diagonal/>
    </border>
    <border>
      <left/>
      <right style="thin">
        <color auto="1"/>
      </right>
      <top style="thin">
        <color indexed="64"/>
      </top>
      <bottom style="thin">
        <color auto="1"/>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diagonalDown="1">
      <left/>
      <right style="thin">
        <color indexed="64"/>
      </right>
      <top/>
      <bottom/>
      <diagonal/>
    </border>
    <border diagonalDown="1">
      <left/>
      <right style="thin">
        <color indexed="64"/>
      </right>
      <top/>
      <bottom style="double">
        <color auto="1"/>
      </bottom>
      <diagonal/>
    </border>
    <border diagonalDown="1">
      <left style="thin">
        <color indexed="64"/>
      </left>
      <right/>
      <top style="thin">
        <color indexed="64"/>
      </top>
      <bottom/>
      <diagonal/>
    </border>
    <border diagonalDown="1">
      <left style="thin">
        <color indexed="64"/>
      </left>
      <right/>
      <top/>
      <bottom/>
      <diagonal/>
    </border>
    <border diagonalDown="1">
      <left/>
      <right/>
      <top/>
      <bottom/>
      <diagonal/>
    </border>
    <border>
      <left style="thin">
        <color indexed="64"/>
      </left>
      <right/>
      <top style="thin">
        <color indexed="64"/>
      </top>
      <bottom style="thin">
        <color indexed="64"/>
      </bottom>
      <diagonal/>
    </border>
    <border>
      <left/>
      <right/>
      <top/>
      <bottom style="double">
        <color auto="1"/>
      </bottom>
      <diagonal/>
    </border>
    <border>
      <left style="thin">
        <color indexed="64"/>
      </left>
      <right style="thin">
        <color indexed="64"/>
      </right>
      <top/>
      <bottom style="double">
        <color auto="1"/>
      </bottom>
      <diagonal/>
    </border>
  </borders>
  <cellStyleXfs count="3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xf numFmtId="0" fontId="8" fillId="0" borderId="0"/>
    <xf numFmtId="43" fontId="10" fillId="0" borderId="0"/>
    <xf numFmtId="0" fontId="5"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0" fontId="5" fillId="0" borderId="0"/>
    <xf numFmtId="0" fontId="5" fillId="0" borderId="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192">
    <xf numFmtId="0" fontId="0" fillId="0" borderId="0" xfId="0"/>
    <xf numFmtId="0" fontId="2" fillId="0" borderId="0" xfId="0" applyFont="1"/>
    <xf numFmtId="165" fontId="0" fillId="0" borderId="3" xfId="0" applyNumberFormat="1" applyBorder="1"/>
    <xf numFmtId="165" fontId="0" fillId="0" borderId="7" xfId="0" applyNumberFormat="1" applyBorder="1"/>
    <xf numFmtId="0" fontId="0" fillId="0" borderId="0" xfId="0"/>
    <xf numFmtId="0" fontId="0" fillId="0" borderId="8" xfId="0" applyBorder="1"/>
    <xf numFmtId="0" fontId="0" fillId="0" borderId="6" xfId="0" applyBorder="1"/>
    <xf numFmtId="0" fontId="0" fillId="0" borderId="4" xfId="0" applyBorder="1"/>
    <xf numFmtId="0" fontId="0" fillId="0" borderId="1" xfId="0" applyBorder="1"/>
    <xf numFmtId="0" fontId="0" fillId="0" borderId="3" xfId="0" applyBorder="1"/>
    <xf numFmtId="0" fontId="0" fillId="0" borderId="0" xfId="0" applyAlignment="1">
      <alignment horizontal="left" vertical="center"/>
    </xf>
    <xf numFmtId="0" fontId="0" fillId="0" borderId="1" xfId="0" applyBorder="1" applyAlignment="1">
      <alignment horizontal="left" vertical="center"/>
    </xf>
    <xf numFmtId="0" fontId="2" fillId="0" borderId="2" xfId="0" applyFont="1" applyBorder="1"/>
    <xf numFmtId="0" fontId="2" fillId="0" borderId="6" xfId="0" applyFont="1" applyBorder="1"/>
    <xf numFmtId="0" fontId="3" fillId="0" borderId="0" xfId="0" applyFont="1"/>
    <xf numFmtId="2" fontId="0" fillId="0" borderId="3" xfId="0" applyNumberFormat="1" applyBorder="1"/>
    <xf numFmtId="2" fontId="0" fillId="0" borderId="4" xfId="0" applyNumberFormat="1" applyBorder="1"/>
    <xf numFmtId="2" fontId="0" fillId="0" borderId="1" xfId="0" applyNumberFormat="1" applyBorder="1"/>
    <xf numFmtId="0" fontId="0" fillId="0" borderId="8" xfId="0" applyBorder="1"/>
    <xf numFmtId="0" fontId="0" fillId="2" borderId="0" xfId="0" applyFill="1"/>
    <xf numFmtId="0" fontId="0" fillId="2" borderId="8" xfId="0" applyFill="1" applyBorder="1"/>
    <xf numFmtId="0" fontId="0" fillId="2" borderId="8" xfId="0" applyFill="1" applyBorder="1"/>
    <xf numFmtId="0" fontId="0" fillId="2" borderId="3" xfId="0" applyFill="1" applyBorder="1"/>
    <xf numFmtId="0" fontId="0" fillId="2" borderId="4" xfId="0" applyFill="1" applyBorder="1"/>
    <xf numFmtId="0" fontId="0" fillId="2" borderId="11" xfId="0" applyFill="1" applyBorder="1"/>
    <xf numFmtId="165" fontId="0" fillId="0" borderId="0" xfId="0" applyNumberFormat="1"/>
    <xf numFmtId="165" fontId="0" fillId="0" borderId="4" xfId="0" applyNumberFormat="1" applyBorder="1"/>
    <xf numFmtId="2" fontId="0" fillId="2" borderId="9" xfId="0" applyNumberFormat="1" applyFill="1" applyBorder="1"/>
    <xf numFmtId="0" fontId="0" fillId="2" borderId="9" xfId="0" applyFill="1" applyBorder="1"/>
    <xf numFmtId="2" fontId="0" fillId="2" borderId="3" xfId="0" applyNumberFormat="1" applyFill="1" applyBorder="1"/>
    <xf numFmtId="165" fontId="0" fillId="2" borderId="3" xfId="0" applyNumberFormat="1" applyFill="1" applyBorder="1"/>
    <xf numFmtId="2" fontId="0" fillId="2" borderId="4" xfId="0" applyNumberFormat="1" applyFill="1" applyBorder="1"/>
    <xf numFmtId="165" fontId="0" fillId="2" borderId="4" xfId="0" applyNumberFormat="1" applyFill="1" applyBorder="1"/>
    <xf numFmtId="2" fontId="0" fillId="2" borderId="1" xfId="0" applyNumberFormat="1" applyFill="1" applyBorder="1"/>
    <xf numFmtId="0" fontId="0" fillId="2" borderId="1" xfId="0" applyFill="1" applyBorder="1"/>
    <xf numFmtId="0" fontId="0" fillId="2" borderId="1" xfId="0" applyFill="1" applyBorder="1" applyAlignment="1">
      <alignment horizontal="left" vertical="center"/>
    </xf>
    <xf numFmtId="0" fontId="2" fillId="0" borderId="9" xfId="0" applyFont="1" applyBorder="1"/>
    <xf numFmtId="165" fontId="0" fillId="0" borderId="1" xfId="0" applyNumberFormat="1" applyBorder="1"/>
    <xf numFmtId="0" fontId="0" fillId="0" borderId="2" xfId="0" applyBorder="1"/>
    <xf numFmtId="0" fontId="0" fillId="0" borderId="0" xfId="0"/>
    <xf numFmtId="0" fontId="2" fillId="0" borderId="0" xfId="0" applyFont="1"/>
    <xf numFmtId="38" fontId="1" fillId="0" borderId="1" xfId="0" applyNumberFormat="1" applyFont="1" applyBorder="1" applyAlignment="1">
      <alignment horizontal="right"/>
    </xf>
    <xf numFmtId="38" fontId="1" fillId="0" borderId="10" xfId="0" applyNumberFormat="1" applyFont="1" applyBorder="1" applyAlignment="1">
      <alignment horizontal="right"/>
    </xf>
    <xf numFmtId="0" fontId="4" fillId="0" borderId="1" xfId="0" applyFont="1" applyBorder="1"/>
    <xf numFmtId="0" fontId="6" fillId="0" borderId="1" xfId="0" applyFont="1" applyBorder="1"/>
    <xf numFmtId="166" fontId="4" fillId="0" borderId="1" xfId="0" applyNumberFormat="1" applyFont="1" applyBorder="1"/>
    <xf numFmtId="2" fontId="4" fillId="0" borderId="1" xfId="0" applyNumberFormat="1" applyFont="1" applyBorder="1"/>
    <xf numFmtId="166" fontId="4" fillId="0" borderId="1" xfId="0" applyNumberFormat="1" applyFont="1" applyBorder="1"/>
    <xf numFmtId="0" fontId="0" fillId="0" borderId="0" xfId="0"/>
    <xf numFmtId="0" fontId="2" fillId="0" borderId="13" xfId="0" applyFont="1" applyBorder="1"/>
    <xf numFmtId="0" fontId="0" fillId="0" borderId="0" xfId="0"/>
    <xf numFmtId="0" fontId="2" fillId="0" borderId="0" xfId="0" applyFont="1"/>
    <xf numFmtId="0" fontId="0" fillId="0" borderId="0" xfId="0"/>
    <xf numFmtId="0" fontId="7" fillId="0" borderId="8" xfId="0" applyFont="1" applyBorder="1" applyAlignment="1">
      <alignment vertical="center"/>
    </xf>
    <xf numFmtId="165" fontId="0" fillId="0" borderId="3" xfId="0" applyNumberFormat="1" applyBorder="1"/>
    <xf numFmtId="0" fontId="0" fillId="0" borderId="3" xfId="0" applyBorder="1"/>
    <xf numFmtId="0" fontId="0" fillId="0" borderId="4" xfId="0" applyBorder="1"/>
    <xf numFmtId="165" fontId="0" fillId="0" borderId="4" xfId="0" applyNumberFormat="1" applyBorder="1"/>
    <xf numFmtId="0" fontId="7" fillId="0" borderId="1" xfId="0" applyFont="1" applyBorder="1"/>
    <xf numFmtId="165" fontId="7" fillId="0" borderId="1" xfId="0" applyNumberFormat="1" applyFont="1" applyBorder="1"/>
    <xf numFmtId="164" fontId="0" fillId="0" borderId="0" xfId="0" applyNumberFormat="1"/>
    <xf numFmtId="164" fontId="0" fillId="0" borderId="8" xfId="0" applyNumberFormat="1" applyBorder="1"/>
    <xf numFmtId="164" fontId="7" fillId="0" borderId="6" xfId="0" applyNumberFormat="1" applyFont="1" applyBorder="1"/>
    <xf numFmtId="165" fontId="0" fillId="0" borderId="0" xfId="0" applyNumberFormat="1"/>
    <xf numFmtId="0" fontId="0" fillId="0" borderId="0" xfId="0" applyAlignment="1">
      <alignment horizontal="right"/>
    </xf>
    <xf numFmtId="165" fontId="0" fillId="0" borderId="3" xfId="0" applyNumberFormat="1" applyBorder="1" applyAlignment="1">
      <alignment horizontal="right"/>
    </xf>
    <xf numFmtId="0" fontId="0" fillId="0" borderId="8" xfId="0" applyBorder="1" applyAlignment="1">
      <alignment horizontal="right"/>
    </xf>
    <xf numFmtId="165" fontId="0" fillId="0" borderId="4" xfId="0" applyNumberFormat="1" applyBorder="1" applyAlignment="1">
      <alignment horizontal="right"/>
    </xf>
    <xf numFmtId="0" fontId="0" fillId="2" borderId="6" xfId="0" applyFill="1" applyBorder="1" applyAlignment="1">
      <alignment horizontal="right"/>
    </xf>
    <xf numFmtId="165" fontId="0" fillId="2" borderId="1" xfId="0" applyNumberFormat="1" applyFill="1" applyBorder="1" applyAlignment="1">
      <alignment horizontal="right"/>
    </xf>
    <xf numFmtId="0" fontId="0" fillId="2" borderId="0" xfId="0" applyFill="1" applyAlignment="1">
      <alignment horizontal="right"/>
    </xf>
    <xf numFmtId="165" fontId="0" fillId="2" borderId="3" xfId="0" applyNumberFormat="1" applyFill="1" applyBorder="1" applyAlignment="1">
      <alignment horizontal="right"/>
    </xf>
    <xf numFmtId="0" fontId="2" fillId="0" borderId="0" xfId="0" applyFont="1"/>
    <xf numFmtId="164" fontId="0" fillId="0" borderId="0" xfId="0" applyNumberFormat="1"/>
    <xf numFmtId="0" fontId="3" fillId="0" borderId="0" xfId="0" applyFont="1"/>
    <xf numFmtId="0" fontId="2" fillId="0" borderId="12" xfId="0" applyFont="1" applyBorder="1" applyAlignment="1">
      <alignment horizontal="center"/>
    </xf>
    <xf numFmtId="0" fontId="2" fillId="0" borderId="14" xfId="0" applyFont="1" applyBorder="1"/>
    <xf numFmtId="165" fontId="0" fillId="0" borderId="0" xfId="30" applyNumberFormat="1" applyFont="1"/>
    <xf numFmtId="0" fontId="2" fillId="0" borderId="12" xfId="0" applyFont="1" applyBorder="1" applyAlignment="1">
      <alignment horizontal="center"/>
    </xf>
    <xf numFmtId="10" fontId="0" fillId="0" borderId="0" xfId="0" applyNumberFormat="1"/>
    <xf numFmtId="0" fontId="13" fillId="0" borderId="0" xfId="31"/>
    <xf numFmtId="10" fontId="0" fillId="0" borderId="0" xfId="30" applyNumberFormat="1" applyFont="1"/>
    <xf numFmtId="2" fontId="0" fillId="0" borderId="0" xfId="30" applyNumberFormat="1" applyFont="1"/>
    <xf numFmtId="0" fontId="2" fillId="0" borderId="15" xfId="0" applyFont="1" applyBorder="1"/>
    <xf numFmtId="164" fontId="0" fillId="0" borderId="0" xfId="0" applyNumberFormat="1" applyBorder="1"/>
    <xf numFmtId="0" fontId="7" fillId="0" borderId="9" xfId="0" applyFont="1" applyBorder="1" applyAlignment="1">
      <alignment vertical="center" wrapText="1"/>
    </xf>
    <xf numFmtId="0" fontId="7" fillId="0" borderId="12" xfId="0" applyFont="1" applyBorder="1" applyAlignment="1">
      <alignment vertical="center"/>
    </xf>
    <xf numFmtId="0" fontId="2" fillId="0" borderId="9" xfId="0" applyFont="1" applyBorder="1" applyAlignment="1">
      <alignment vertical="center" wrapText="1"/>
    </xf>
    <xf numFmtId="0" fontId="7" fillId="0" borderId="4" xfId="0" applyFont="1" applyBorder="1" applyAlignment="1">
      <alignment vertical="center" wrapText="1"/>
    </xf>
    <xf numFmtId="0" fontId="0" fillId="4" borderId="9" xfId="0" applyFill="1" applyBorder="1"/>
    <xf numFmtId="164" fontId="0" fillId="4" borderId="12" xfId="0" applyNumberFormat="1" applyFill="1" applyBorder="1"/>
    <xf numFmtId="165" fontId="0" fillId="3" borderId="9" xfId="0" applyNumberFormat="1" applyFill="1" applyBorder="1"/>
    <xf numFmtId="0" fontId="0" fillId="0" borderId="0" xfId="0" applyBorder="1"/>
    <xf numFmtId="0" fontId="5" fillId="0" borderId="0" xfId="0" applyFont="1"/>
    <xf numFmtId="0" fontId="15" fillId="0" borderId="0" xfId="0" applyFont="1"/>
    <xf numFmtId="164" fontId="5" fillId="0" borderId="0" xfId="32" applyNumberFormat="1" applyFont="1" applyBorder="1"/>
    <xf numFmtId="164" fontId="5" fillId="0" borderId="22" xfId="32" applyNumberFormat="1" applyFont="1" applyBorder="1"/>
    <xf numFmtId="0" fontId="15" fillId="0" borderId="28" xfId="0" applyFont="1" applyBorder="1" applyAlignment="1">
      <alignment horizontal="left" vertical="center" wrapText="1"/>
    </xf>
    <xf numFmtId="10" fontId="15" fillId="0" borderId="17" xfId="30" applyNumberFormat="1" applyFont="1" applyBorder="1"/>
    <xf numFmtId="10" fontId="15" fillId="0" borderId="24" xfId="30" applyNumberFormat="1" applyFont="1" applyBorder="1"/>
    <xf numFmtId="0" fontId="16" fillId="0" borderId="0" xfId="31" applyFont="1"/>
    <xf numFmtId="165" fontId="0" fillId="0" borderId="0" xfId="0" applyNumberFormat="1" applyBorder="1"/>
    <xf numFmtId="165" fontId="0" fillId="0" borderId="0" xfId="0" applyNumberFormat="1" applyBorder="1" applyAlignment="1">
      <alignment horizontal="right"/>
    </xf>
    <xf numFmtId="165" fontId="0" fillId="0" borderId="29" xfId="0" applyNumberFormat="1" applyBorder="1"/>
    <xf numFmtId="165" fontId="0" fillId="0" borderId="29" xfId="0" quotePrefix="1" applyNumberFormat="1" applyBorder="1" applyAlignment="1">
      <alignment horizontal="right"/>
    </xf>
    <xf numFmtId="165" fontId="0" fillId="0" borderId="30" xfId="0" applyNumberFormat="1" applyBorder="1"/>
    <xf numFmtId="165" fontId="0" fillId="0" borderId="8" xfId="0" applyNumberFormat="1" applyBorder="1"/>
    <xf numFmtId="165" fontId="0" fillId="0" borderId="11" xfId="0" applyNumberFormat="1" applyBorder="1"/>
    <xf numFmtId="165" fontId="0" fillId="0" borderId="33" xfId="0" applyNumberFormat="1" applyBorder="1"/>
    <xf numFmtId="0" fontId="0" fillId="0" borderId="34" xfId="0" applyBorder="1"/>
    <xf numFmtId="0" fontId="0" fillId="0" borderId="15" xfId="0" applyBorder="1"/>
    <xf numFmtId="0" fontId="0" fillId="0" borderId="14" xfId="0" applyBorder="1"/>
    <xf numFmtId="0" fontId="11" fillId="0" borderId="18" xfId="0" applyFont="1" applyBorder="1" applyAlignment="1">
      <alignment wrapText="1"/>
    </xf>
    <xf numFmtId="165" fontId="0" fillId="0" borderId="23" xfId="0" applyNumberFormat="1" applyBorder="1"/>
    <xf numFmtId="0" fontId="11" fillId="0" borderId="28" xfId="0" applyFont="1" applyBorder="1" applyAlignment="1">
      <alignment wrapText="1"/>
    </xf>
    <xf numFmtId="164" fontId="0" fillId="0" borderId="0" xfId="0" applyNumberFormat="1" applyBorder="1" applyAlignment="1">
      <alignment horizontal="right"/>
    </xf>
    <xf numFmtId="164" fontId="0" fillId="0" borderId="0" xfId="0" quotePrefix="1" applyNumberFormat="1" applyBorder="1" applyAlignment="1">
      <alignment horizontal="right"/>
    </xf>
    <xf numFmtId="164" fontId="0" fillId="0" borderId="35" xfId="0" applyNumberFormat="1" applyBorder="1"/>
    <xf numFmtId="165" fontId="0" fillId="0" borderId="25" xfId="30" applyNumberFormat="1" applyFont="1" applyBorder="1"/>
    <xf numFmtId="165" fontId="0" fillId="0" borderId="27" xfId="30" applyNumberFormat="1" applyFont="1" applyBorder="1"/>
    <xf numFmtId="165" fontId="0" fillId="0" borderId="27" xfId="30" applyNumberFormat="1" applyFont="1" applyBorder="1" applyAlignment="1">
      <alignment horizontal="right"/>
    </xf>
    <xf numFmtId="165" fontId="0" fillId="0" borderId="36" xfId="30" applyNumberFormat="1" applyFont="1" applyBorder="1"/>
    <xf numFmtId="165" fontId="0" fillId="0" borderId="3" xfId="30" applyNumberFormat="1" applyFont="1" applyBorder="1"/>
    <xf numFmtId="165" fontId="0" fillId="0" borderId="18" xfId="30" applyNumberFormat="1" applyFont="1" applyBorder="1"/>
    <xf numFmtId="164" fontId="0" fillId="0" borderId="33" xfId="0" applyNumberFormat="1" applyBorder="1"/>
    <xf numFmtId="164" fontId="0" fillId="0" borderId="15" xfId="0" applyNumberFormat="1" applyBorder="1"/>
    <xf numFmtId="164" fontId="0" fillId="0" borderId="14" xfId="0" applyNumberFormat="1" applyBorder="1"/>
    <xf numFmtId="0" fontId="12" fillId="0" borderId="25" xfId="0" applyFont="1" applyBorder="1" applyAlignment="1">
      <alignment wrapText="1"/>
    </xf>
    <xf numFmtId="0" fontId="12" fillId="0" borderId="27" xfId="0" applyFont="1" applyBorder="1" applyAlignment="1">
      <alignment wrapText="1"/>
    </xf>
    <xf numFmtId="0" fontId="12" fillId="0" borderId="36" xfId="0" applyFont="1" applyBorder="1" applyAlignment="1">
      <alignment wrapText="1"/>
    </xf>
    <xf numFmtId="0" fontId="11" fillId="0" borderId="3" xfId="0" applyFont="1" applyBorder="1" applyAlignment="1">
      <alignment wrapText="1"/>
    </xf>
    <xf numFmtId="0" fontId="9" fillId="0" borderId="25" xfId="0" applyFont="1" applyBorder="1" applyAlignment="1">
      <alignment wrapText="1"/>
    </xf>
    <xf numFmtId="0" fontId="9" fillId="0" borderId="27" xfId="0" applyFont="1" applyBorder="1" applyAlignment="1">
      <alignment wrapText="1"/>
    </xf>
    <xf numFmtId="0" fontId="5" fillId="0" borderId="27" xfId="0" applyFont="1" applyBorder="1" applyAlignment="1">
      <alignment horizontal="left" vertical="center"/>
    </xf>
    <xf numFmtId="3" fontId="5"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3" fontId="5" fillId="0" borderId="22" xfId="0" applyNumberFormat="1" applyFont="1" applyBorder="1" applyAlignment="1">
      <alignment horizontal="center" vertical="center" wrapText="1"/>
    </xf>
    <xf numFmtId="0" fontId="5" fillId="0" borderId="22" xfId="0" applyFont="1" applyBorder="1" applyAlignment="1">
      <alignment horizontal="center" vertical="center" wrapText="1"/>
    </xf>
    <xf numFmtId="10" fontId="5" fillId="0" borderId="16" xfId="0" applyNumberFormat="1" applyFont="1" applyBorder="1" applyAlignment="1">
      <alignment horizontal="center" vertical="center" wrapText="1"/>
    </xf>
    <xf numFmtId="10" fontId="5" fillId="0" borderId="16" xfId="0" applyNumberFormat="1" applyFont="1" applyBorder="1" applyAlignment="1">
      <alignment horizontal="center" vertical="center"/>
    </xf>
    <xf numFmtId="10" fontId="5" fillId="0" borderId="21" xfId="0" applyNumberFormat="1" applyFont="1" applyBorder="1" applyAlignment="1">
      <alignment horizontal="center" vertical="center" wrapText="1"/>
    </xf>
    <xf numFmtId="0" fontId="14" fillId="0" borderId="25" xfId="0" applyFont="1" applyBorder="1" applyAlignment="1">
      <alignment vertical="center"/>
    </xf>
    <xf numFmtId="0" fontId="15" fillId="0" borderId="1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5" xfId="0" applyFont="1" applyBorder="1" applyAlignment="1">
      <alignment horizontal="center" vertical="center"/>
    </xf>
    <xf numFmtId="0" fontId="15" fillId="0" borderId="14" xfId="0"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15" xfId="0" applyNumberFormat="1" applyFont="1" applyBorder="1" applyAlignment="1">
      <alignment horizontal="center" vertical="center"/>
    </xf>
    <xf numFmtId="3" fontId="15" fillId="0" borderId="14" xfId="0" applyNumberFormat="1" applyFont="1" applyBorder="1" applyAlignment="1">
      <alignment horizontal="center" vertical="center" wrapText="1"/>
    </xf>
    <xf numFmtId="0" fontId="15" fillId="0" borderId="18" xfId="0" applyFont="1" applyBorder="1" applyAlignment="1">
      <alignment horizontal="right" vertical="center" wrapText="1"/>
    </xf>
    <xf numFmtId="0" fontId="15" fillId="0" borderId="26" xfId="0" applyFont="1" applyBorder="1" applyAlignment="1">
      <alignment horizontal="right" vertical="center" wrapText="1"/>
    </xf>
    <xf numFmtId="0" fontId="5" fillId="0" borderId="27" xfId="0" applyFont="1" applyBorder="1" applyAlignment="1">
      <alignment horizontal="left" vertical="center" wrapText="1"/>
    </xf>
    <xf numFmtId="0" fontId="15" fillId="0" borderId="16" xfId="0" applyFont="1" applyBorder="1" applyAlignment="1">
      <alignment horizontal="center"/>
    </xf>
    <xf numFmtId="0" fontId="15" fillId="0" borderId="21" xfId="0" applyFont="1" applyBorder="1" applyAlignment="1">
      <alignment horizontal="center"/>
    </xf>
    <xf numFmtId="0" fontId="13" fillId="0" borderId="0" xfId="31" quotePrefix="1"/>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left"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 fillId="0" borderId="2"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0" fillId="2" borderId="9" xfId="0" applyFill="1" applyBorder="1" applyAlignment="1">
      <alignment horizontal="left" vertical="center"/>
    </xf>
    <xf numFmtId="0" fontId="0" fillId="2"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2" fillId="0" borderId="10" xfId="0" applyFont="1"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5" fillId="0" borderId="19" xfId="0" applyFont="1" applyBorder="1" applyAlignment="1">
      <alignment horizontal="center"/>
    </xf>
    <xf numFmtId="0" fontId="15" fillId="0" borderId="20" xfId="0" applyFont="1" applyBorder="1" applyAlignment="1">
      <alignment horizontal="center"/>
    </xf>
    <xf numFmtId="0" fontId="15" fillId="0" borderId="25" xfId="0" applyFont="1" applyBorder="1" applyAlignment="1">
      <alignment horizontal="center" vertical="center"/>
    </xf>
    <xf numFmtId="0" fontId="15" fillId="0" borderId="26" xfId="0" applyFont="1" applyBorder="1" applyAlignment="1">
      <alignment horizontal="center" vertical="center"/>
    </xf>
  </cellXfs>
  <cellStyles count="33">
    <cellStyle name="Comma" xfId="32" builtinId="3"/>
    <cellStyle name="Comma 2" xfId="11"/>
    <cellStyle name="Hyperlink" xfId="31" builtinId="8"/>
    <cellStyle name="Normal" xfId="0" builtinId="0"/>
    <cellStyle name="Normal 2" xfId="1"/>
    <cellStyle name="Normal 2 2" xfId="2"/>
    <cellStyle name="Normal 2 3" xfId="28"/>
    <cellStyle name="Normal 2 4" xfId="12"/>
    <cellStyle name="Normal 3" xfId="3"/>
    <cellStyle name="Normal 3 10" xfId="14"/>
    <cellStyle name="Normal 3 11" xfId="15"/>
    <cellStyle name="Normal 3 12" xfId="16"/>
    <cellStyle name="Normal 3 13" xfId="17"/>
    <cellStyle name="Normal 3 14" xfId="18"/>
    <cellStyle name="Normal 3 15" xfId="19"/>
    <cellStyle name="Normal 3 16" xfId="29"/>
    <cellStyle name="Normal 3 17" xfId="13"/>
    <cellStyle name="Normal 3 2" xfId="7"/>
    <cellStyle name="Normal 3 2 2" xfId="20"/>
    <cellStyle name="Normal 3 3" xfId="6"/>
    <cellStyle name="Normal 3 3 2" xfId="21"/>
    <cellStyle name="Normal 3 4" xfId="22"/>
    <cellStyle name="Normal 3 5" xfId="23"/>
    <cellStyle name="Normal 3 6" xfId="24"/>
    <cellStyle name="Normal 3 7" xfId="25"/>
    <cellStyle name="Normal 3 8" xfId="26"/>
    <cellStyle name="Normal 3 9" xfId="27"/>
    <cellStyle name="Normal 4" xfId="4"/>
    <cellStyle name="Normal 4 2" xfId="8"/>
    <cellStyle name="Normal 4 3" xfId="10"/>
    <cellStyle name="Normal 5" xfId="5"/>
    <cellStyle name="Percent" xfId="30"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ouglas.Cameron@Cultur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zoomScale="80" zoomScaleNormal="80" workbookViewId="0"/>
  </sheetViews>
  <sheetFormatPr defaultRowHeight="14.25" x14ac:dyDescent="0.2"/>
  <cols>
    <col min="1" max="1" width="93.75" customWidth="1"/>
  </cols>
  <sheetData>
    <row r="1" spans="1:6" ht="15" customHeight="1" x14ac:dyDescent="0.25">
      <c r="A1" s="1" t="s">
        <v>52</v>
      </c>
    </row>
    <row r="2" spans="1:6" x14ac:dyDescent="0.2">
      <c r="A2" t="s">
        <v>85</v>
      </c>
    </row>
    <row r="4" spans="1:6" ht="15" customHeight="1" x14ac:dyDescent="0.25">
      <c r="A4" s="1" t="s">
        <v>0</v>
      </c>
    </row>
    <row r="5" spans="1:6" x14ac:dyDescent="0.2">
      <c r="A5" s="156" t="s">
        <v>115</v>
      </c>
    </row>
    <row r="6" spans="1:6" x14ac:dyDescent="0.2">
      <c r="A6" s="80" t="s">
        <v>118</v>
      </c>
    </row>
    <row r="7" spans="1:6" x14ac:dyDescent="0.2">
      <c r="A7" s="80" t="s">
        <v>119</v>
      </c>
    </row>
    <row r="8" spans="1:6" s="50" customFormat="1" ht="15" x14ac:dyDescent="0.25">
      <c r="A8" s="80" t="s">
        <v>116</v>
      </c>
      <c r="D8" s="72"/>
    </row>
    <row r="9" spans="1:6" ht="15" x14ac:dyDescent="0.25">
      <c r="A9" s="52"/>
      <c r="F9" s="72"/>
    </row>
    <row r="10" spans="1:6" ht="15" x14ac:dyDescent="0.25">
      <c r="A10" s="1" t="s">
        <v>1</v>
      </c>
      <c r="F10" s="52"/>
    </row>
    <row r="11" spans="1:6" ht="15" x14ac:dyDescent="0.25">
      <c r="A11" s="80" t="s">
        <v>117</v>
      </c>
      <c r="C11" s="72"/>
    </row>
    <row r="12" spans="1:6" s="39" customFormat="1" x14ac:dyDescent="0.2">
      <c r="A12" s="80" t="s">
        <v>120</v>
      </c>
    </row>
    <row r="13" spans="1:6" s="52" customFormat="1" x14ac:dyDescent="0.2">
      <c r="A13" s="80" t="s">
        <v>122</v>
      </c>
    </row>
    <row r="14" spans="1:6" s="39" customFormat="1" x14ac:dyDescent="0.2">
      <c r="A14" s="80" t="s">
        <v>123</v>
      </c>
    </row>
    <row r="16" spans="1:6" ht="15" x14ac:dyDescent="0.25">
      <c r="A16" s="51" t="s">
        <v>73</v>
      </c>
    </row>
    <row r="17" spans="1:1" x14ac:dyDescent="0.2">
      <c r="A17" t="s">
        <v>79</v>
      </c>
    </row>
    <row r="19" spans="1:1" ht="15" x14ac:dyDescent="0.25">
      <c r="A19" s="51" t="s">
        <v>111</v>
      </c>
    </row>
    <row r="20" spans="1:1" ht="12.75" customHeight="1" x14ac:dyDescent="0.2">
      <c r="A20" s="52" t="s">
        <v>112</v>
      </c>
    </row>
    <row r="21" spans="1:1" s="50" customFormat="1" ht="12.75" customHeight="1" x14ac:dyDescent="0.2">
      <c r="A21" s="52" t="s">
        <v>74</v>
      </c>
    </row>
    <row r="22" spans="1:1" x14ac:dyDescent="0.2">
      <c r="A22" s="80" t="s">
        <v>114</v>
      </c>
    </row>
    <row r="23" spans="1:1" x14ac:dyDescent="0.2">
      <c r="A23" s="48" t="s">
        <v>113</v>
      </c>
    </row>
    <row r="25" spans="1:1" ht="15" customHeight="1" x14ac:dyDescent="0.2"/>
    <row r="26" spans="1:1" s="50" customFormat="1" ht="15" customHeight="1" x14ac:dyDescent="0.2">
      <c r="A26"/>
    </row>
    <row r="28" spans="1:1" s="50" customFormat="1" x14ac:dyDescent="0.2">
      <c r="A28"/>
    </row>
    <row r="29" spans="1:1" s="50" customFormat="1" x14ac:dyDescent="0.2">
      <c r="A29"/>
    </row>
    <row r="31" spans="1:1" s="52" customFormat="1" x14ac:dyDescent="0.2">
      <c r="A31"/>
    </row>
    <row r="32" spans="1:1" s="52" customFormat="1" x14ac:dyDescent="0.2">
      <c r="A32"/>
    </row>
    <row r="34" ht="15" customHeight="1" x14ac:dyDescent="0.2"/>
    <row r="37" ht="15" customHeight="1" x14ac:dyDescent="0.2"/>
  </sheetData>
  <hyperlinks>
    <hyperlink ref="A22" r:id="rId1" display="Email:Douglas.Cameron@Culture.gov.uk"/>
    <hyperlink ref="A5" location="'Table 1a'!A1" display="'Table 1a'!A1"/>
    <hyperlink ref="A6" location="'Table 1b'!A1" display="Table 2a - Gross Value Added By the Creative Industries by Standard Industrial Classification"/>
    <hyperlink ref="A7" location="'Table 1c'!A1" display="Table 3a - Gross Value Added as a Percentage the Creative Industries Total by Creative Industries Group"/>
    <hyperlink ref="A8" location="'Table 1d'!A1" display="Table 1d - GVA of the ONS Blue Book Sectors and The Creative Industries"/>
    <hyperlink ref="A11" location="'Table 2a'!A1" display="Table 2a - GVA of the Computer Games Industry"/>
    <hyperlink ref="A12" location="'Table 3a'!A1" display="Table 3a - Creative Intensities"/>
    <hyperlink ref="A13" location="'Table 4a'!A1" display="Table 4a - GVA Time Series"/>
    <hyperlink ref="A14" location="'Table 5a'!A1" display="Table 5a - Gross Value Added of the Creative Economy"/>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0"/>
  <sheetViews>
    <sheetView zoomScale="80" zoomScaleNormal="80" workbookViewId="0"/>
  </sheetViews>
  <sheetFormatPr defaultColWidth="25.875" defaultRowHeight="14.25" x14ac:dyDescent="0.2"/>
  <cols>
    <col min="1" max="1" width="46.125" style="52" bestFit="1" customWidth="1"/>
    <col min="2" max="5" width="10.875" style="52" bestFit="1" customWidth="1"/>
    <col min="6" max="7" width="10.875" style="52" customWidth="1"/>
    <col min="8" max="8" width="10.875" style="52" bestFit="1" customWidth="1"/>
    <col min="9" max="9" width="14.875" style="52" customWidth="1"/>
    <col min="10" max="10" width="25.875" style="52" customWidth="1"/>
    <col min="11" max="16384" width="25.875" style="52"/>
  </cols>
  <sheetData>
    <row r="1" spans="1:17" ht="15" customHeight="1" x14ac:dyDescent="0.25">
      <c r="A1" s="72" t="s">
        <v>49</v>
      </c>
    </row>
    <row r="2" spans="1:17" x14ac:dyDescent="0.2">
      <c r="A2" s="52" t="s">
        <v>44</v>
      </c>
    </row>
    <row r="3" spans="1:17" x14ac:dyDescent="0.2">
      <c r="A3" s="74" t="s">
        <v>45</v>
      </c>
    </row>
    <row r="4" spans="1:17" ht="15" customHeight="1" x14ac:dyDescent="0.2"/>
    <row r="5" spans="1:17" x14ac:dyDescent="0.2">
      <c r="A5" s="163" t="s">
        <v>76</v>
      </c>
      <c r="B5" s="157" t="s">
        <v>10</v>
      </c>
      <c r="C5" s="158"/>
      <c r="D5" s="158"/>
      <c r="E5" s="158"/>
      <c r="F5" s="158"/>
      <c r="G5" s="158"/>
      <c r="H5" s="159"/>
      <c r="I5" s="165" t="s">
        <v>103</v>
      </c>
    </row>
    <row r="6" spans="1:17" ht="15" customHeight="1" x14ac:dyDescent="0.2">
      <c r="A6" s="164"/>
      <c r="B6" s="160"/>
      <c r="C6" s="161"/>
      <c r="D6" s="161"/>
      <c r="E6" s="161"/>
      <c r="F6" s="161"/>
      <c r="G6" s="161"/>
      <c r="H6" s="162"/>
      <c r="I6" s="166"/>
    </row>
    <row r="7" spans="1:17" ht="30" customHeight="1" x14ac:dyDescent="0.2">
      <c r="A7" s="164"/>
      <c r="B7" s="109">
        <v>2008</v>
      </c>
      <c r="C7" s="110">
        <v>2009</v>
      </c>
      <c r="D7" s="110">
        <v>2010</v>
      </c>
      <c r="E7" s="110">
        <v>2011</v>
      </c>
      <c r="F7" s="110">
        <v>2012</v>
      </c>
      <c r="G7" s="110">
        <v>2013</v>
      </c>
      <c r="H7" s="111">
        <v>2014</v>
      </c>
      <c r="I7" s="166"/>
    </row>
    <row r="8" spans="1:17" ht="15" customHeight="1" x14ac:dyDescent="0.2">
      <c r="A8" s="127" t="s">
        <v>3</v>
      </c>
      <c r="B8" s="84">
        <v>8347</v>
      </c>
      <c r="C8" s="84">
        <v>6967</v>
      </c>
      <c r="D8" s="84">
        <v>6840</v>
      </c>
      <c r="E8" s="84">
        <v>8128</v>
      </c>
      <c r="F8" s="84">
        <v>9268</v>
      </c>
      <c r="G8" s="84">
        <v>11946</v>
      </c>
      <c r="H8" s="84">
        <v>13250</v>
      </c>
      <c r="I8" s="118">
        <f>(H8-B8)/B8</f>
        <v>0.58739666946208213</v>
      </c>
      <c r="J8" s="77"/>
      <c r="K8" s="77"/>
      <c r="Q8" s="25"/>
    </row>
    <row r="9" spans="1:17" ht="15" customHeight="1" x14ac:dyDescent="0.2">
      <c r="A9" s="128" t="s">
        <v>4</v>
      </c>
      <c r="B9" s="84">
        <v>3565</v>
      </c>
      <c r="C9" s="84">
        <v>3205</v>
      </c>
      <c r="D9" s="84">
        <v>2638</v>
      </c>
      <c r="E9" s="84">
        <v>3235</v>
      </c>
      <c r="F9" s="84">
        <v>3480</v>
      </c>
      <c r="G9" s="84">
        <v>3718</v>
      </c>
      <c r="H9" s="84">
        <v>4326</v>
      </c>
      <c r="I9" s="119">
        <f t="shared" ref="I9:I17" si="0">(H9-B9)/B9</f>
        <v>0.21346423562412342</v>
      </c>
      <c r="J9" s="77"/>
      <c r="Q9" s="25"/>
    </row>
    <row r="10" spans="1:17" ht="15" customHeight="1" x14ac:dyDescent="0.2">
      <c r="A10" s="128" t="s">
        <v>5</v>
      </c>
      <c r="B10" s="115">
        <v>195</v>
      </c>
      <c r="C10" s="115">
        <v>218</v>
      </c>
      <c r="D10" s="115">
        <v>268</v>
      </c>
      <c r="E10" s="115">
        <v>264</v>
      </c>
      <c r="F10" s="115">
        <v>248</v>
      </c>
      <c r="G10" s="115">
        <v>135</v>
      </c>
      <c r="H10" s="115">
        <v>288</v>
      </c>
      <c r="I10" s="120">
        <f t="shared" si="0"/>
        <v>0.47692307692307695</v>
      </c>
      <c r="J10" s="77"/>
      <c r="Q10" s="63"/>
    </row>
    <row r="11" spans="1:17" ht="15" customHeight="1" x14ac:dyDescent="0.2">
      <c r="A11" s="128" t="s">
        <v>78</v>
      </c>
      <c r="B11" s="84">
        <v>1856</v>
      </c>
      <c r="C11" s="84">
        <v>1886</v>
      </c>
      <c r="D11" s="84">
        <v>2049</v>
      </c>
      <c r="E11" s="84">
        <v>2504</v>
      </c>
      <c r="F11" s="84">
        <v>2502</v>
      </c>
      <c r="G11" s="84">
        <v>2775</v>
      </c>
      <c r="H11" s="84">
        <v>3235</v>
      </c>
      <c r="I11" s="119">
        <f t="shared" si="0"/>
        <v>0.74299568965517238</v>
      </c>
      <c r="J11" s="77"/>
      <c r="Q11" s="25"/>
    </row>
    <row r="12" spans="1:17" ht="15" customHeight="1" x14ac:dyDescent="0.2">
      <c r="A12" s="128" t="s">
        <v>6</v>
      </c>
      <c r="B12" s="84">
        <v>8222</v>
      </c>
      <c r="C12" s="84">
        <v>6296</v>
      </c>
      <c r="D12" s="84">
        <v>7973</v>
      </c>
      <c r="E12" s="84">
        <v>9987</v>
      </c>
      <c r="F12" s="84">
        <v>9792</v>
      </c>
      <c r="G12" s="84">
        <v>9500</v>
      </c>
      <c r="H12" s="84">
        <v>10807</v>
      </c>
      <c r="I12" s="119">
        <f t="shared" si="0"/>
        <v>0.31440038919970809</v>
      </c>
      <c r="J12" s="77"/>
      <c r="Q12" s="25"/>
    </row>
    <row r="13" spans="1:17" ht="15" customHeight="1" x14ac:dyDescent="0.2">
      <c r="A13" s="128" t="s">
        <v>7</v>
      </c>
      <c r="B13" s="84">
        <v>26018</v>
      </c>
      <c r="C13" s="84">
        <v>26403</v>
      </c>
      <c r="D13" s="84">
        <v>26991</v>
      </c>
      <c r="E13" s="84">
        <v>27672</v>
      </c>
      <c r="F13" s="84">
        <v>30713</v>
      </c>
      <c r="G13" s="84">
        <v>34055</v>
      </c>
      <c r="H13" s="84">
        <v>36578</v>
      </c>
      <c r="I13" s="119">
        <f t="shared" si="0"/>
        <v>0.40587285725267125</v>
      </c>
      <c r="J13" s="77"/>
      <c r="Q13" s="25"/>
    </row>
    <row r="14" spans="1:17" ht="15" customHeight="1" x14ac:dyDescent="0.2">
      <c r="A14" s="128" t="s">
        <v>8</v>
      </c>
      <c r="B14" s="84">
        <v>9255</v>
      </c>
      <c r="C14" s="84">
        <v>8968</v>
      </c>
      <c r="D14" s="84">
        <v>9580</v>
      </c>
      <c r="E14" s="84">
        <v>9286</v>
      </c>
      <c r="F14" s="84">
        <v>9504</v>
      </c>
      <c r="G14" s="84">
        <v>9902</v>
      </c>
      <c r="H14" s="84">
        <v>10180</v>
      </c>
      <c r="I14" s="119">
        <f t="shared" si="0"/>
        <v>9.9945975148568345E-2</v>
      </c>
      <c r="J14" s="77"/>
      <c r="Q14" s="25"/>
    </row>
    <row r="15" spans="1:17" ht="15" customHeight="1" x14ac:dyDescent="0.2">
      <c r="A15" s="128" t="s">
        <v>77</v>
      </c>
      <c r="B15" s="116" t="s">
        <v>2</v>
      </c>
      <c r="C15" s="116" t="s">
        <v>2</v>
      </c>
      <c r="D15" s="116" t="s">
        <v>2</v>
      </c>
      <c r="E15" s="116" t="s">
        <v>2</v>
      </c>
      <c r="F15" s="116" t="s">
        <v>2</v>
      </c>
      <c r="G15" s="116" t="s">
        <v>2</v>
      </c>
      <c r="H15" s="115" t="s">
        <v>2</v>
      </c>
      <c r="I15" s="120" t="s">
        <v>2</v>
      </c>
      <c r="J15" s="77"/>
      <c r="Q15" s="63"/>
    </row>
    <row r="16" spans="1:17" ht="15.75" customHeight="1" thickBot="1" x14ac:dyDescent="0.25">
      <c r="A16" s="129" t="s">
        <v>83</v>
      </c>
      <c r="B16" s="117">
        <v>3740</v>
      </c>
      <c r="C16" s="117">
        <v>3779</v>
      </c>
      <c r="D16" s="117">
        <v>3434</v>
      </c>
      <c r="E16" s="117">
        <v>4184</v>
      </c>
      <c r="F16" s="117">
        <v>4492</v>
      </c>
      <c r="G16" s="117">
        <v>5163</v>
      </c>
      <c r="H16" s="117">
        <v>5444</v>
      </c>
      <c r="I16" s="121">
        <f t="shared" si="0"/>
        <v>0.4556149732620321</v>
      </c>
      <c r="J16" s="77"/>
      <c r="K16" s="82"/>
      <c r="Q16" s="25"/>
    </row>
    <row r="17" spans="1:17" ht="17.25" customHeight="1" thickTop="1" x14ac:dyDescent="0.25">
      <c r="A17" s="130" t="s">
        <v>9</v>
      </c>
      <c r="B17" s="124">
        <v>61145</v>
      </c>
      <c r="C17" s="124">
        <v>57618</v>
      </c>
      <c r="D17" s="124">
        <v>59753</v>
      </c>
      <c r="E17" s="124">
        <v>65180</v>
      </c>
      <c r="F17" s="124">
        <v>69849</v>
      </c>
      <c r="G17" s="124">
        <v>77187</v>
      </c>
      <c r="H17" s="124">
        <v>84067</v>
      </c>
      <c r="I17" s="122">
        <f t="shared" si="0"/>
        <v>0.37487938506828034</v>
      </c>
      <c r="J17" s="79"/>
      <c r="K17" s="77"/>
      <c r="Q17" s="25"/>
    </row>
    <row r="18" spans="1:17" ht="16.5" customHeight="1" x14ac:dyDescent="0.25">
      <c r="A18" s="112" t="s">
        <v>60</v>
      </c>
      <c r="B18" s="125">
        <v>1369505</v>
      </c>
      <c r="C18" s="125">
        <v>1348507</v>
      </c>
      <c r="D18" s="125">
        <v>1397744</v>
      </c>
      <c r="E18" s="125">
        <v>1443281</v>
      </c>
      <c r="F18" s="125">
        <v>1485776</v>
      </c>
      <c r="G18" s="125">
        <v>1546914</v>
      </c>
      <c r="H18" s="126">
        <v>1618346</v>
      </c>
      <c r="I18" s="123">
        <f>(H18-B18)/B18</f>
        <v>0.18170141766550688</v>
      </c>
      <c r="J18" s="81"/>
      <c r="K18" s="77"/>
      <c r="Q18" s="25"/>
    </row>
    <row r="20" spans="1:17" ht="104.25" customHeight="1" x14ac:dyDescent="0.2">
      <c r="A20" s="167" t="s">
        <v>102</v>
      </c>
      <c r="B20" s="167"/>
      <c r="C20" s="167"/>
      <c r="D20" s="167"/>
      <c r="E20" s="167"/>
      <c r="F20" s="167"/>
      <c r="G20" s="167"/>
      <c r="H20" s="167"/>
      <c r="I20" s="167"/>
    </row>
  </sheetData>
  <mergeCells count="4">
    <mergeCell ref="B5:H6"/>
    <mergeCell ref="A5:A7"/>
    <mergeCell ref="I5:I7"/>
    <mergeCell ref="A20:I20"/>
  </mergeCells>
  <hyperlinks>
    <hyperlink ref="A3" location="Contents!A1" display="back to content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39"/>
  <sheetViews>
    <sheetView zoomScale="80" zoomScaleNormal="80" workbookViewId="0"/>
  </sheetViews>
  <sheetFormatPr defaultRowHeight="14.25" x14ac:dyDescent="0.2"/>
  <cols>
    <col min="1" max="1" width="41" style="10" bestFit="1" customWidth="1"/>
    <col min="3" max="3" width="61" bestFit="1" customWidth="1"/>
    <col min="9" max="9" width="9" style="52"/>
    <col min="10" max="10" width="8.625" style="52"/>
    <col min="11" max="11" width="13" customWidth="1"/>
  </cols>
  <sheetData>
    <row r="1" spans="1:20" ht="15" customHeight="1" x14ac:dyDescent="0.25">
      <c r="A1" s="40" t="s">
        <v>50</v>
      </c>
    </row>
    <row r="2" spans="1:20" x14ac:dyDescent="0.2">
      <c r="A2" t="s">
        <v>46</v>
      </c>
    </row>
    <row r="3" spans="1:20" x14ac:dyDescent="0.2">
      <c r="A3" s="14" t="s">
        <v>45</v>
      </c>
    </row>
    <row r="5" spans="1:20" ht="47.25" customHeight="1" x14ac:dyDescent="0.25">
      <c r="A5" s="174" t="s">
        <v>76</v>
      </c>
      <c r="B5" s="174" t="s">
        <v>80</v>
      </c>
      <c r="C5" s="174" t="s">
        <v>13</v>
      </c>
      <c r="D5" s="172" t="s">
        <v>12</v>
      </c>
      <c r="E5" s="173"/>
      <c r="F5" s="173"/>
      <c r="G5" s="173"/>
      <c r="H5" s="173"/>
      <c r="I5" s="78"/>
      <c r="J5" s="75"/>
      <c r="K5" s="168" t="s">
        <v>103</v>
      </c>
    </row>
    <row r="6" spans="1:20" ht="15" customHeight="1" x14ac:dyDescent="0.25">
      <c r="A6" s="175"/>
      <c r="B6" s="175"/>
      <c r="C6" s="175"/>
      <c r="D6" s="12">
        <v>2008</v>
      </c>
      <c r="E6" s="13">
        <v>2009</v>
      </c>
      <c r="F6" s="13">
        <v>2010</v>
      </c>
      <c r="G6" s="13">
        <v>2011</v>
      </c>
      <c r="H6" s="13">
        <v>2012</v>
      </c>
      <c r="I6" s="83">
        <v>2013</v>
      </c>
      <c r="J6" s="76">
        <v>2014</v>
      </c>
      <c r="K6" s="169"/>
    </row>
    <row r="7" spans="1:20" x14ac:dyDescent="0.2">
      <c r="A7" s="176" t="s">
        <v>3</v>
      </c>
      <c r="B7" s="27">
        <v>70.209999999999994</v>
      </c>
      <c r="C7" s="28" t="s">
        <v>14</v>
      </c>
      <c r="D7" s="19">
        <v>1188</v>
      </c>
      <c r="E7" s="19">
        <v>1039</v>
      </c>
      <c r="F7" s="19">
        <v>1023</v>
      </c>
      <c r="G7" s="19">
        <v>885</v>
      </c>
      <c r="H7" s="19">
        <v>1263</v>
      </c>
      <c r="I7" s="19">
        <v>1426</v>
      </c>
      <c r="J7" s="19">
        <v>1719</v>
      </c>
      <c r="K7" s="30">
        <f>(J7-D7)/D7</f>
        <v>0.44696969696969696</v>
      </c>
      <c r="M7" s="52"/>
      <c r="N7" s="52"/>
      <c r="O7" s="52"/>
      <c r="P7" s="52"/>
      <c r="Q7" s="92"/>
      <c r="R7" s="92"/>
      <c r="S7" s="92"/>
      <c r="T7" s="92"/>
    </row>
    <row r="8" spans="1:20" x14ac:dyDescent="0.2">
      <c r="A8" s="170"/>
      <c r="B8" s="29">
        <v>73.11</v>
      </c>
      <c r="C8" s="22" t="s">
        <v>15</v>
      </c>
      <c r="D8" s="19">
        <v>5442</v>
      </c>
      <c r="E8" s="19">
        <v>4944</v>
      </c>
      <c r="F8" s="19">
        <v>4863</v>
      </c>
      <c r="G8" s="19">
        <v>5720</v>
      </c>
      <c r="H8" s="19">
        <v>6506</v>
      </c>
      <c r="I8" s="19">
        <v>8890</v>
      </c>
      <c r="J8" s="19">
        <v>7807</v>
      </c>
      <c r="K8" s="30">
        <f t="shared" ref="K8:K37" si="0">(J8-D8)/D8</f>
        <v>0.43458287394340317</v>
      </c>
      <c r="M8" s="52"/>
      <c r="N8" s="52"/>
      <c r="O8" s="52"/>
      <c r="P8" s="52"/>
      <c r="Q8" s="92"/>
      <c r="R8" s="92"/>
      <c r="S8" s="92"/>
      <c r="T8" s="92"/>
    </row>
    <row r="9" spans="1:20" x14ac:dyDescent="0.2">
      <c r="A9" s="177"/>
      <c r="B9" s="31">
        <v>73.12</v>
      </c>
      <c r="C9" s="24" t="s">
        <v>16</v>
      </c>
      <c r="D9" s="20">
        <v>1717</v>
      </c>
      <c r="E9" s="20">
        <v>984</v>
      </c>
      <c r="F9" s="20">
        <v>954</v>
      </c>
      <c r="G9" s="20">
        <v>1523</v>
      </c>
      <c r="H9" s="20">
        <v>1499</v>
      </c>
      <c r="I9" s="21">
        <v>1630</v>
      </c>
      <c r="J9" s="21">
        <v>3724</v>
      </c>
      <c r="K9" s="32">
        <f t="shared" si="0"/>
        <v>1.168899242865463</v>
      </c>
      <c r="M9" s="52"/>
      <c r="N9" s="52"/>
      <c r="O9" s="52"/>
      <c r="P9" s="52"/>
      <c r="Q9" s="92"/>
      <c r="R9" s="92"/>
      <c r="S9" s="92"/>
      <c r="T9" s="92"/>
    </row>
    <row r="10" spans="1:20" ht="19.5" customHeight="1" x14ac:dyDescent="0.2">
      <c r="A10" s="11" t="s">
        <v>4</v>
      </c>
      <c r="B10" s="16">
        <v>71.11</v>
      </c>
      <c r="C10" s="7" t="s">
        <v>17</v>
      </c>
      <c r="D10" s="5">
        <v>3565</v>
      </c>
      <c r="E10" s="5">
        <v>3205</v>
      </c>
      <c r="F10" s="5">
        <v>2638</v>
      </c>
      <c r="G10" s="5">
        <v>3235</v>
      </c>
      <c r="H10" s="5">
        <v>3480</v>
      </c>
      <c r="I10" s="18">
        <v>3718</v>
      </c>
      <c r="J10" s="18">
        <v>4326</v>
      </c>
      <c r="K10" s="26">
        <f t="shared" si="0"/>
        <v>0.21346423562412342</v>
      </c>
      <c r="M10" s="52"/>
      <c r="N10" s="52"/>
      <c r="O10" s="52"/>
      <c r="P10" s="52"/>
      <c r="Q10" s="92"/>
      <c r="R10" s="92"/>
      <c r="S10" s="92"/>
      <c r="T10" s="92"/>
    </row>
    <row r="11" spans="1:20" x14ac:dyDescent="0.2">
      <c r="A11" s="35" t="s">
        <v>5</v>
      </c>
      <c r="B11" s="33">
        <v>32.119999999999997</v>
      </c>
      <c r="C11" s="34" t="s">
        <v>18</v>
      </c>
      <c r="D11" s="68">
        <v>195</v>
      </c>
      <c r="E11" s="68">
        <v>218</v>
      </c>
      <c r="F11" s="68">
        <v>268</v>
      </c>
      <c r="G11" s="68">
        <v>264</v>
      </c>
      <c r="H11" s="68">
        <v>248</v>
      </c>
      <c r="I11" s="68">
        <v>135</v>
      </c>
      <c r="J11" s="68">
        <v>288</v>
      </c>
      <c r="K11" s="69">
        <f t="shared" si="0"/>
        <v>0.47692307692307695</v>
      </c>
      <c r="M11" s="52"/>
      <c r="N11" s="52"/>
      <c r="O11" s="52"/>
      <c r="P11" s="52"/>
      <c r="Q11" s="92"/>
      <c r="R11" s="92"/>
      <c r="S11" s="92"/>
      <c r="T11" s="92"/>
    </row>
    <row r="12" spans="1:20" x14ac:dyDescent="0.2">
      <c r="A12" s="11" t="s">
        <v>78</v>
      </c>
      <c r="B12" s="17">
        <v>74.099999999999994</v>
      </c>
      <c r="C12" s="8" t="s">
        <v>19</v>
      </c>
      <c r="D12" s="6">
        <v>1856</v>
      </c>
      <c r="E12" s="6">
        <v>1886</v>
      </c>
      <c r="F12" s="6">
        <v>2049</v>
      </c>
      <c r="G12" s="6">
        <v>2504</v>
      </c>
      <c r="H12" s="6">
        <v>2502</v>
      </c>
      <c r="I12" s="6">
        <v>2775</v>
      </c>
      <c r="J12" s="6">
        <v>3235</v>
      </c>
      <c r="K12" s="37">
        <f t="shared" si="0"/>
        <v>0.74299568965517238</v>
      </c>
      <c r="M12" s="52"/>
      <c r="N12" s="52"/>
      <c r="O12" s="52"/>
      <c r="P12" s="52"/>
      <c r="Q12" s="92"/>
      <c r="R12" s="92"/>
      <c r="S12" s="92"/>
      <c r="T12" s="92"/>
    </row>
    <row r="13" spans="1:20" x14ac:dyDescent="0.2">
      <c r="A13" s="170" t="s">
        <v>6</v>
      </c>
      <c r="B13" s="29">
        <v>59.11</v>
      </c>
      <c r="C13" s="22" t="s">
        <v>20</v>
      </c>
      <c r="D13" s="70">
        <v>-579</v>
      </c>
      <c r="E13" s="70">
        <v>-627</v>
      </c>
      <c r="F13" s="19">
        <v>664</v>
      </c>
      <c r="G13" s="19">
        <v>1368</v>
      </c>
      <c r="H13" s="19">
        <v>799</v>
      </c>
      <c r="I13" s="19">
        <v>912</v>
      </c>
      <c r="J13" s="19">
        <v>998</v>
      </c>
      <c r="K13" s="71" t="s">
        <v>2</v>
      </c>
      <c r="M13" s="52"/>
      <c r="N13" s="52"/>
      <c r="O13" s="52"/>
      <c r="P13" s="52"/>
      <c r="Q13" s="92"/>
      <c r="R13" s="92"/>
      <c r="S13" s="92"/>
      <c r="T13" s="92"/>
    </row>
    <row r="14" spans="1:20" x14ac:dyDescent="0.2">
      <c r="A14" s="170"/>
      <c r="B14" s="29">
        <v>59.12</v>
      </c>
      <c r="C14" s="22" t="s">
        <v>21</v>
      </c>
      <c r="D14" s="19">
        <v>716</v>
      </c>
      <c r="E14" s="19">
        <v>572</v>
      </c>
      <c r="F14" s="19">
        <v>367</v>
      </c>
      <c r="G14" s="19">
        <v>806</v>
      </c>
      <c r="H14" s="19">
        <v>946</v>
      </c>
      <c r="I14" s="19">
        <v>665</v>
      </c>
      <c r="J14" s="19">
        <v>928</v>
      </c>
      <c r="K14" s="71">
        <f t="shared" si="0"/>
        <v>0.29608938547486036</v>
      </c>
      <c r="M14" s="52"/>
      <c r="N14" s="52"/>
      <c r="O14" s="52"/>
      <c r="P14" s="52"/>
      <c r="Q14" s="92"/>
      <c r="R14" s="92"/>
      <c r="S14" s="92"/>
      <c r="T14" s="92"/>
    </row>
    <row r="15" spans="1:20" x14ac:dyDescent="0.2">
      <c r="A15" s="170"/>
      <c r="B15" s="29">
        <v>59.13</v>
      </c>
      <c r="C15" s="22" t="s">
        <v>22</v>
      </c>
      <c r="D15" s="19">
        <v>1303</v>
      </c>
      <c r="E15" s="19">
        <v>1525</v>
      </c>
      <c r="F15" s="19">
        <v>1710</v>
      </c>
      <c r="G15" s="19">
        <v>1565</v>
      </c>
      <c r="H15" s="19">
        <v>1703</v>
      </c>
      <c r="I15" s="19">
        <v>1875</v>
      </c>
      <c r="J15" s="19">
        <v>2047</v>
      </c>
      <c r="K15" s="30">
        <f t="shared" si="0"/>
        <v>0.5709900230237912</v>
      </c>
      <c r="M15" s="52"/>
      <c r="N15" s="52"/>
      <c r="O15" s="52"/>
      <c r="P15" s="52"/>
      <c r="Q15" s="92"/>
      <c r="R15" s="92"/>
      <c r="S15" s="92"/>
      <c r="T15" s="92"/>
    </row>
    <row r="16" spans="1:20" x14ac:dyDescent="0.2">
      <c r="A16" s="170"/>
      <c r="B16" s="29">
        <v>59.14</v>
      </c>
      <c r="C16" s="22" t="s">
        <v>23</v>
      </c>
      <c r="D16" s="19">
        <v>415</v>
      </c>
      <c r="E16" s="19">
        <v>466</v>
      </c>
      <c r="F16" s="19">
        <v>483</v>
      </c>
      <c r="G16" s="19">
        <v>505</v>
      </c>
      <c r="H16" s="19">
        <v>567</v>
      </c>
      <c r="I16" s="19">
        <v>507</v>
      </c>
      <c r="J16" s="19">
        <v>517</v>
      </c>
      <c r="K16" s="30">
        <f t="shared" si="0"/>
        <v>0.24578313253012049</v>
      </c>
      <c r="M16" s="52"/>
      <c r="N16" s="52"/>
      <c r="O16" s="52"/>
      <c r="P16" s="52"/>
      <c r="Q16" s="92"/>
      <c r="R16" s="92"/>
      <c r="S16" s="92"/>
      <c r="T16" s="92"/>
    </row>
    <row r="17" spans="1:20" x14ac:dyDescent="0.2">
      <c r="A17" s="170"/>
      <c r="B17" s="29">
        <v>60.1</v>
      </c>
      <c r="C17" s="22" t="s">
        <v>24</v>
      </c>
      <c r="D17" s="19">
        <v>650</v>
      </c>
      <c r="E17" s="19">
        <v>655</v>
      </c>
      <c r="F17" s="19">
        <v>486</v>
      </c>
      <c r="G17" s="19">
        <v>482</v>
      </c>
      <c r="H17" s="19">
        <v>604</v>
      </c>
      <c r="I17" s="19">
        <v>565</v>
      </c>
      <c r="J17" s="19">
        <v>698</v>
      </c>
      <c r="K17" s="30">
        <f t="shared" si="0"/>
        <v>7.3846153846153853E-2</v>
      </c>
      <c r="M17" s="52"/>
      <c r="N17" s="52"/>
      <c r="O17" s="52"/>
      <c r="P17" s="52"/>
      <c r="Q17" s="92"/>
      <c r="R17" s="92"/>
      <c r="S17" s="92"/>
      <c r="T17" s="92"/>
    </row>
    <row r="18" spans="1:20" x14ac:dyDescent="0.2">
      <c r="A18" s="170"/>
      <c r="B18" s="29">
        <v>60.2</v>
      </c>
      <c r="C18" s="22" t="s">
        <v>25</v>
      </c>
      <c r="D18" s="19">
        <v>4938</v>
      </c>
      <c r="E18" s="19">
        <v>2966</v>
      </c>
      <c r="F18" s="19">
        <v>3537</v>
      </c>
      <c r="G18" s="19">
        <v>4442</v>
      </c>
      <c r="H18" s="19">
        <v>4404</v>
      </c>
      <c r="I18" s="19">
        <v>4095</v>
      </c>
      <c r="J18" s="19">
        <v>4771</v>
      </c>
      <c r="K18" s="30">
        <f t="shared" si="0"/>
        <v>-3.3819360064803565E-2</v>
      </c>
      <c r="M18" s="52"/>
      <c r="N18" s="52"/>
      <c r="O18" s="52"/>
      <c r="P18" s="52"/>
      <c r="Q18" s="92"/>
      <c r="R18" s="92"/>
      <c r="S18" s="92"/>
      <c r="T18" s="92"/>
    </row>
    <row r="19" spans="1:20" x14ac:dyDescent="0.2">
      <c r="A19" s="171"/>
      <c r="B19" s="31">
        <v>74.2</v>
      </c>
      <c r="C19" s="23" t="s">
        <v>26</v>
      </c>
      <c r="D19" s="20">
        <v>779</v>
      </c>
      <c r="E19" s="20">
        <v>739</v>
      </c>
      <c r="F19" s="20">
        <v>726</v>
      </c>
      <c r="G19" s="20">
        <v>819</v>
      </c>
      <c r="H19" s="20">
        <v>769</v>
      </c>
      <c r="I19" s="21">
        <v>881</v>
      </c>
      <c r="J19" s="21">
        <v>848</v>
      </c>
      <c r="K19" s="32">
        <f t="shared" si="0"/>
        <v>8.8575096277278567E-2</v>
      </c>
      <c r="M19" s="52"/>
      <c r="N19" s="52"/>
      <c r="O19" s="52"/>
      <c r="P19" s="52"/>
      <c r="Q19" s="92"/>
      <c r="R19" s="92"/>
      <c r="S19" s="92"/>
      <c r="T19" s="92"/>
    </row>
    <row r="20" spans="1:20" x14ac:dyDescent="0.2">
      <c r="A20" s="178" t="s">
        <v>7</v>
      </c>
      <c r="B20" s="15">
        <v>58.21</v>
      </c>
      <c r="C20" s="9" t="s">
        <v>27</v>
      </c>
      <c r="D20" s="4">
        <v>46</v>
      </c>
      <c r="E20" s="4">
        <v>42</v>
      </c>
      <c r="F20" s="4">
        <v>95</v>
      </c>
      <c r="G20" s="4">
        <v>174</v>
      </c>
      <c r="H20" s="4">
        <v>209</v>
      </c>
      <c r="I20" s="52">
        <v>342</v>
      </c>
      <c r="J20" s="52">
        <v>171</v>
      </c>
      <c r="K20" s="2">
        <f t="shared" si="0"/>
        <v>2.7173913043478262</v>
      </c>
      <c r="M20" s="52"/>
      <c r="N20" s="52"/>
      <c r="O20" s="52"/>
      <c r="P20" s="52"/>
      <c r="Q20" s="92"/>
      <c r="R20" s="92"/>
      <c r="S20" s="92"/>
      <c r="T20" s="92"/>
    </row>
    <row r="21" spans="1:20" x14ac:dyDescent="0.2">
      <c r="A21" s="178"/>
      <c r="B21" s="15">
        <v>58.29</v>
      </c>
      <c r="C21" s="9" t="s">
        <v>28</v>
      </c>
      <c r="D21" s="4">
        <v>540</v>
      </c>
      <c r="E21" s="4">
        <v>644</v>
      </c>
      <c r="F21" s="4">
        <v>672</v>
      </c>
      <c r="G21" s="4">
        <v>830</v>
      </c>
      <c r="H21" s="4">
        <v>874</v>
      </c>
      <c r="I21" s="52">
        <v>886</v>
      </c>
      <c r="J21" s="52">
        <v>1217</v>
      </c>
      <c r="K21" s="2">
        <f t="shared" si="0"/>
        <v>1.2537037037037038</v>
      </c>
      <c r="M21" s="52"/>
      <c r="N21" s="52"/>
      <c r="O21" s="52"/>
      <c r="P21" s="52"/>
      <c r="Q21" s="92"/>
      <c r="R21" s="92"/>
      <c r="S21" s="92"/>
      <c r="T21" s="92"/>
    </row>
    <row r="22" spans="1:20" x14ac:dyDescent="0.2">
      <c r="A22" s="178"/>
      <c r="B22" s="15">
        <v>62.01</v>
      </c>
      <c r="C22" s="9" t="s">
        <v>29</v>
      </c>
      <c r="D22" s="4">
        <v>6822</v>
      </c>
      <c r="E22" s="4">
        <v>7254</v>
      </c>
      <c r="F22" s="4">
        <v>7703</v>
      </c>
      <c r="G22" s="4">
        <v>9423</v>
      </c>
      <c r="H22" s="4">
        <v>9615</v>
      </c>
      <c r="I22" s="52">
        <v>10437</v>
      </c>
      <c r="J22" s="52">
        <v>11005</v>
      </c>
      <c r="K22" s="2">
        <f t="shared" si="0"/>
        <v>0.61316329522134272</v>
      </c>
      <c r="M22" s="52"/>
      <c r="N22" s="52"/>
      <c r="O22" s="52"/>
      <c r="P22" s="52"/>
      <c r="Q22" s="92"/>
      <c r="R22" s="92"/>
      <c r="S22" s="92"/>
      <c r="T22" s="92"/>
    </row>
    <row r="23" spans="1:20" x14ac:dyDescent="0.2">
      <c r="A23" s="179"/>
      <c r="B23" s="16">
        <v>62.02</v>
      </c>
      <c r="C23" s="7" t="s">
        <v>30</v>
      </c>
      <c r="D23" s="5">
        <v>18610</v>
      </c>
      <c r="E23" s="5">
        <v>18463</v>
      </c>
      <c r="F23" s="5">
        <v>18521</v>
      </c>
      <c r="G23" s="5">
        <v>17245</v>
      </c>
      <c r="H23" s="5">
        <v>20015</v>
      </c>
      <c r="I23" s="18">
        <v>22390</v>
      </c>
      <c r="J23" s="18">
        <v>24185</v>
      </c>
      <c r="K23" s="26">
        <f t="shared" si="0"/>
        <v>0.29957012358946805</v>
      </c>
      <c r="M23" s="52"/>
      <c r="N23" s="52"/>
      <c r="O23" s="52"/>
      <c r="P23" s="52"/>
      <c r="Q23" s="92"/>
      <c r="R23" s="92"/>
      <c r="S23" s="92"/>
      <c r="T23" s="92"/>
    </row>
    <row r="24" spans="1:20" x14ac:dyDescent="0.2">
      <c r="A24" s="170" t="s">
        <v>8</v>
      </c>
      <c r="B24" s="29">
        <v>58.11</v>
      </c>
      <c r="C24" s="22" t="s">
        <v>31</v>
      </c>
      <c r="D24" s="19">
        <v>1770</v>
      </c>
      <c r="E24" s="19">
        <v>2005</v>
      </c>
      <c r="F24" s="19">
        <v>2261</v>
      </c>
      <c r="G24" s="19">
        <v>1919</v>
      </c>
      <c r="H24" s="19">
        <v>2276</v>
      </c>
      <c r="I24" s="19">
        <v>2231</v>
      </c>
      <c r="J24" s="19">
        <v>2625</v>
      </c>
      <c r="K24" s="30">
        <f t="shared" si="0"/>
        <v>0.48305084745762711</v>
      </c>
      <c r="M24" s="52"/>
      <c r="N24" s="52"/>
      <c r="O24" s="52"/>
      <c r="P24" s="52"/>
      <c r="Q24" s="92"/>
      <c r="R24" s="92"/>
      <c r="S24" s="92"/>
      <c r="T24" s="92"/>
    </row>
    <row r="25" spans="1:20" x14ac:dyDescent="0.2">
      <c r="A25" s="170"/>
      <c r="B25" s="29">
        <v>58.12</v>
      </c>
      <c r="C25" s="22" t="s">
        <v>32</v>
      </c>
      <c r="D25" s="19">
        <v>28</v>
      </c>
      <c r="E25" s="19">
        <v>17</v>
      </c>
      <c r="F25" s="19">
        <v>29</v>
      </c>
      <c r="G25" s="19">
        <v>19</v>
      </c>
      <c r="H25" s="19">
        <v>44</v>
      </c>
      <c r="I25" s="19">
        <v>75</v>
      </c>
      <c r="J25" s="19">
        <v>57</v>
      </c>
      <c r="K25" s="30">
        <f t="shared" si="0"/>
        <v>1.0357142857142858</v>
      </c>
      <c r="M25" s="52"/>
      <c r="N25" s="52"/>
      <c r="O25" s="52"/>
      <c r="P25" s="52"/>
      <c r="Q25" s="92"/>
      <c r="R25" s="92"/>
      <c r="S25" s="92"/>
      <c r="T25" s="92"/>
    </row>
    <row r="26" spans="1:20" x14ac:dyDescent="0.2">
      <c r="A26" s="170"/>
      <c r="B26" s="29">
        <v>58.13</v>
      </c>
      <c r="C26" s="22" t="s">
        <v>33</v>
      </c>
      <c r="D26" s="19">
        <v>2463</v>
      </c>
      <c r="E26" s="19">
        <v>2139</v>
      </c>
      <c r="F26" s="19">
        <v>2325</v>
      </c>
      <c r="G26" s="19">
        <v>2179</v>
      </c>
      <c r="H26" s="19">
        <v>2241</v>
      </c>
      <c r="I26" s="19">
        <v>2317</v>
      </c>
      <c r="J26" s="19">
        <v>2395</v>
      </c>
      <c r="K26" s="30">
        <f t="shared" si="0"/>
        <v>-2.7608607389362567E-2</v>
      </c>
      <c r="M26" s="52"/>
      <c r="N26" s="52"/>
      <c r="O26" s="52"/>
      <c r="P26" s="52"/>
      <c r="Q26" s="92"/>
      <c r="R26" s="92"/>
      <c r="S26" s="92"/>
      <c r="T26" s="92"/>
    </row>
    <row r="27" spans="1:20" x14ac:dyDescent="0.2">
      <c r="A27" s="170"/>
      <c r="B27" s="29">
        <v>58.14</v>
      </c>
      <c r="C27" s="22" t="s">
        <v>34</v>
      </c>
      <c r="D27" s="19">
        <v>3958</v>
      </c>
      <c r="E27" s="19">
        <v>3920</v>
      </c>
      <c r="F27" s="19">
        <v>4093</v>
      </c>
      <c r="G27" s="19">
        <v>4015</v>
      </c>
      <c r="H27" s="19">
        <v>3786</v>
      </c>
      <c r="I27" s="19">
        <v>3877</v>
      </c>
      <c r="J27" s="19">
        <v>3611</v>
      </c>
      <c r="K27" s="30">
        <f t="shared" si="0"/>
        <v>-8.7670540677109651E-2</v>
      </c>
      <c r="M27" s="52"/>
      <c r="N27" s="52"/>
      <c r="O27" s="52"/>
      <c r="P27" s="52"/>
      <c r="Q27" s="92"/>
      <c r="R27" s="92"/>
      <c r="S27" s="92"/>
      <c r="T27" s="92"/>
    </row>
    <row r="28" spans="1:20" x14ac:dyDescent="0.2">
      <c r="A28" s="170"/>
      <c r="B28" s="29">
        <v>58.19</v>
      </c>
      <c r="C28" s="22" t="s">
        <v>35</v>
      </c>
      <c r="D28" s="19">
        <v>966</v>
      </c>
      <c r="E28" s="19">
        <v>816</v>
      </c>
      <c r="F28" s="19">
        <v>792</v>
      </c>
      <c r="G28" s="19">
        <v>1046</v>
      </c>
      <c r="H28" s="19">
        <v>1033</v>
      </c>
      <c r="I28" s="19">
        <v>1253</v>
      </c>
      <c r="J28" s="19">
        <v>1325</v>
      </c>
      <c r="K28" s="30">
        <f t="shared" si="0"/>
        <v>0.37163561076604557</v>
      </c>
      <c r="M28" s="52"/>
      <c r="N28" s="52"/>
      <c r="O28" s="52"/>
      <c r="P28" s="52"/>
      <c r="Q28" s="92"/>
      <c r="R28" s="92"/>
      <c r="S28" s="92"/>
      <c r="T28" s="92"/>
    </row>
    <row r="29" spans="1:20" x14ac:dyDescent="0.2">
      <c r="A29" s="171"/>
      <c r="B29" s="31">
        <v>74.3</v>
      </c>
      <c r="C29" s="23" t="s">
        <v>36</v>
      </c>
      <c r="D29" s="20">
        <v>70</v>
      </c>
      <c r="E29" s="20">
        <v>71</v>
      </c>
      <c r="F29" s="20">
        <v>80</v>
      </c>
      <c r="G29" s="20">
        <v>108</v>
      </c>
      <c r="H29" s="20">
        <v>124</v>
      </c>
      <c r="I29" s="21">
        <v>149</v>
      </c>
      <c r="J29" s="21">
        <v>167</v>
      </c>
      <c r="K29" s="32">
        <f t="shared" si="0"/>
        <v>1.3857142857142857</v>
      </c>
      <c r="M29" s="52"/>
      <c r="N29" s="52"/>
      <c r="O29" s="52"/>
      <c r="P29" s="52"/>
      <c r="Q29" s="92"/>
      <c r="R29" s="92"/>
      <c r="S29" s="92"/>
      <c r="T29" s="92"/>
    </row>
    <row r="30" spans="1:20" x14ac:dyDescent="0.2">
      <c r="A30" s="178" t="s">
        <v>77</v>
      </c>
      <c r="B30" s="15">
        <v>91.01</v>
      </c>
      <c r="C30" s="9" t="s">
        <v>37</v>
      </c>
      <c r="D30" s="64" t="s">
        <v>2</v>
      </c>
      <c r="E30" s="64" t="s">
        <v>2</v>
      </c>
      <c r="F30" s="64" t="s">
        <v>2</v>
      </c>
      <c r="G30" s="64" t="s">
        <v>2</v>
      </c>
      <c r="H30" s="64" t="s">
        <v>2</v>
      </c>
      <c r="I30" s="64" t="s">
        <v>2</v>
      </c>
      <c r="J30" s="64" t="s">
        <v>2</v>
      </c>
      <c r="K30" s="65" t="s">
        <v>2</v>
      </c>
      <c r="M30" s="52"/>
      <c r="N30" s="52"/>
      <c r="O30" s="52"/>
      <c r="P30" s="52"/>
      <c r="Q30" s="92"/>
      <c r="R30" s="92"/>
      <c r="S30" s="92"/>
      <c r="T30" s="92"/>
    </row>
    <row r="31" spans="1:20" x14ac:dyDescent="0.2">
      <c r="A31" s="179"/>
      <c r="B31" s="16">
        <v>91.02</v>
      </c>
      <c r="C31" s="7" t="s">
        <v>38</v>
      </c>
      <c r="D31" s="66" t="s">
        <v>2</v>
      </c>
      <c r="E31" s="66" t="s">
        <v>2</v>
      </c>
      <c r="F31" s="66" t="s">
        <v>2</v>
      </c>
      <c r="G31" s="66" t="s">
        <v>2</v>
      </c>
      <c r="H31" s="66" t="s">
        <v>2</v>
      </c>
      <c r="I31" s="66" t="s">
        <v>2</v>
      </c>
      <c r="J31" s="66" t="s">
        <v>2</v>
      </c>
      <c r="K31" s="67" t="s">
        <v>2</v>
      </c>
      <c r="M31" s="52"/>
      <c r="N31" s="52"/>
      <c r="O31" s="52"/>
      <c r="P31" s="52"/>
      <c r="Q31" s="92"/>
      <c r="R31" s="92"/>
      <c r="S31" s="92"/>
      <c r="T31" s="92"/>
    </row>
    <row r="32" spans="1:20" x14ac:dyDescent="0.2">
      <c r="A32" s="170" t="s">
        <v>83</v>
      </c>
      <c r="B32" s="29">
        <v>59.2</v>
      </c>
      <c r="C32" s="22" t="s">
        <v>84</v>
      </c>
      <c r="D32" s="19">
        <v>387</v>
      </c>
      <c r="E32" s="19">
        <v>419</v>
      </c>
      <c r="F32" s="19">
        <v>344</v>
      </c>
      <c r="G32" s="19">
        <v>471</v>
      </c>
      <c r="H32" s="19">
        <v>658</v>
      </c>
      <c r="I32" s="19">
        <v>1011</v>
      </c>
      <c r="J32" s="19">
        <v>1232</v>
      </c>
      <c r="K32" s="30">
        <f t="shared" si="0"/>
        <v>2.1834625322997416</v>
      </c>
      <c r="M32" s="52"/>
      <c r="N32" s="52"/>
      <c r="O32" s="52"/>
      <c r="P32" s="52"/>
      <c r="Q32" s="92"/>
      <c r="R32" s="92"/>
      <c r="S32" s="92"/>
      <c r="T32" s="92"/>
    </row>
    <row r="33" spans="1:20" x14ac:dyDescent="0.2">
      <c r="A33" s="170"/>
      <c r="B33" s="29">
        <v>85.52</v>
      </c>
      <c r="C33" s="22" t="s">
        <v>39</v>
      </c>
      <c r="D33" s="19">
        <v>48</v>
      </c>
      <c r="E33" s="19">
        <v>12</v>
      </c>
      <c r="F33" s="19">
        <v>51</v>
      </c>
      <c r="G33" s="19">
        <v>80</v>
      </c>
      <c r="H33" s="19">
        <v>38</v>
      </c>
      <c r="I33" s="19">
        <v>55</v>
      </c>
      <c r="J33" s="19">
        <v>26</v>
      </c>
      <c r="K33" s="30">
        <f t="shared" si="0"/>
        <v>-0.45833333333333331</v>
      </c>
      <c r="M33" s="52"/>
      <c r="N33" s="52"/>
      <c r="O33" s="52"/>
      <c r="P33" s="52"/>
      <c r="Q33" s="92"/>
      <c r="R33" s="92"/>
      <c r="S33" s="92"/>
      <c r="T33" s="92"/>
    </row>
    <row r="34" spans="1:20" x14ac:dyDescent="0.2">
      <c r="A34" s="170"/>
      <c r="B34" s="29">
        <v>90.01</v>
      </c>
      <c r="C34" s="22" t="s">
        <v>40</v>
      </c>
      <c r="D34" s="19">
        <v>1013</v>
      </c>
      <c r="E34" s="19">
        <v>1020</v>
      </c>
      <c r="F34" s="19">
        <v>1234</v>
      </c>
      <c r="G34" s="19">
        <v>1418</v>
      </c>
      <c r="H34" s="19">
        <v>1425</v>
      </c>
      <c r="I34" s="19">
        <v>1528</v>
      </c>
      <c r="J34" s="19">
        <v>1303</v>
      </c>
      <c r="K34" s="30">
        <f t="shared" si="0"/>
        <v>0.28627838104639686</v>
      </c>
      <c r="M34" s="52"/>
      <c r="N34" s="52"/>
      <c r="O34" s="52"/>
      <c r="P34" s="52"/>
      <c r="Q34" s="92"/>
      <c r="R34" s="92"/>
      <c r="S34" s="92"/>
      <c r="T34" s="92"/>
    </row>
    <row r="35" spans="1:20" x14ac:dyDescent="0.2">
      <c r="A35" s="170"/>
      <c r="B35" s="29">
        <v>90.02</v>
      </c>
      <c r="C35" s="22" t="s">
        <v>41</v>
      </c>
      <c r="D35" s="19">
        <v>40</v>
      </c>
      <c r="E35" s="19">
        <v>71</v>
      </c>
      <c r="F35" s="19">
        <v>142</v>
      </c>
      <c r="G35" s="19">
        <v>281</v>
      </c>
      <c r="H35" s="19">
        <v>325</v>
      </c>
      <c r="I35" s="19">
        <v>528</v>
      </c>
      <c r="J35" s="19">
        <v>313</v>
      </c>
      <c r="K35" s="30">
        <f t="shared" si="0"/>
        <v>6.8250000000000002</v>
      </c>
      <c r="M35" s="52"/>
      <c r="N35" s="52"/>
      <c r="O35" s="52"/>
      <c r="P35" s="52"/>
      <c r="Q35" s="92"/>
      <c r="R35" s="92"/>
      <c r="S35" s="92"/>
      <c r="T35" s="92"/>
    </row>
    <row r="36" spans="1:20" x14ac:dyDescent="0.2">
      <c r="A36" s="170"/>
      <c r="B36" s="29">
        <v>90.03</v>
      </c>
      <c r="C36" s="22" t="s">
        <v>42</v>
      </c>
      <c r="D36" s="19">
        <v>2061</v>
      </c>
      <c r="E36" s="19">
        <v>2107</v>
      </c>
      <c r="F36" s="19">
        <v>1474</v>
      </c>
      <c r="G36" s="19">
        <v>1754</v>
      </c>
      <c r="H36" s="19">
        <v>1851</v>
      </c>
      <c r="I36" s="19">
        <v>1837</v>
      </c>
      <c r="J36" s="19">
        <v>2439</v>
      </c>
      <c r="K36" s="30">
        <f t="shared" si="0"/>
        <v>0.18340611353711792</v>
      </c>
      <c r="M36" s="52"/>
      <c r="N36" s="52"/>
      <c r="O36" s="52"/>
      <c r="P36" s="52"/>
      <c r="Q36" s="92"/>
      <c r="R36" s="92"/>
      <c r="S36" s="92"/>
      <c r="T36" s="92"/>
    </row>
    <row r="37" spans="1:20" x14ac:dyDescent="0.2">
      <c r="A37" s="171"/>
      <c r="B37" s="31">
        <v>90.04</v>
      </c>
      <c r="C37" s="23" t="s">
        <v>43</v>
      </c>
      <c r="D37" s="20">
        <v>191</v>
      </c>
      <c r="E37" s="20">
        <v>150</v>
      </c>
      <c r="F37" s="20">
        <v>189</v>
      </c>
      <c r="G37" s="20">
        <v>180</v>
      </c>
      <c r="H37" s="20">
        <v>195</v>
      </c>
      <c r="I37" s="21">
        <v>204</v>
      </c>
      <c r="J37" s="21">
        <v>131</v>
      </c>
      <c r="K37" s="32">
        <f t="shared" si="0"/>
        <v>-0.31413612565445026</v>
      </c>
      <c r="M37" s="52"/>
      <c r="N37" s="52"/>
      <c r="O37" s="52"/>
      <c r="P37" s="52"/>
      <c r="Q37" s="92"/>
      <c r="R37" s="92"/>
      <c r="S37" s="92"/>
      <c r="T37" s="92"/>
    </row>
    <row r="38" spans="1:20" x14ac:dyDescent="0.2">
      <c r="G38" s="4"/>
      <c r="H38" s="4"/>
    </row>
    <row r="39" spans="1:20" ht="90" customHeight="1" x14ac:dyDescent="0.2">
      <c r="A39" s="167" t="s">
        <v>97</v>
      </c>
      <c r="B39" s="167"/>
      <c r="C39" s="167"/>
      <c r="D39" s="167"/>
      <c r="E39" s="167"/>
      <c r="F39" s="167"/>
      <c r="G39" s="167"/>
      <c r="H39" s="4"/>
    </row>
  </sheetData>
  <mergeCells count="12">
    <mergeCell ref="A39:G39"/>
    <mergeCell ref="K5:K6"/>
    <mergeCell ref="A32:A37"/>
    <mergeCell ref="D5:H5"/>
    <mergeCell ref="A5:A6"/>
    <mergeCell ref="B5:B6"/>
    <mergeCell ref="C5:C6"/>
    <mergeCell ref="A7:A9"/>
    <mergeCell ref="A13:A19"/>
    <mergeCell ref="A20:A23"/>
    <mergeCell ref="A24:A29"/>
    <mergeCell ref="A30:A31"/>
  </mergeCells>
  <hyperlinks>
    <hyperlink ref="A3" location="Contents!A1" display="back to contents"/>
  </hyperlink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0"/>
  <sheetViews>
    <sheetView zoomScale="80" zoomScaleNormal="80" workbookViewId="0"/>
  </sheetViews>
  <sheetFormatPr defaultRowHeight="14.25" x14ac:dyDescent="0.2"/>
  <cols>
    <col min="1" max="1" width="50.375" customWidth="1"/>
    <col min="6" max="6" width="8.625" style="52"/>
    <col min="7" max="7" width="9" style="52"/>
  </cols>
  <sheetData>
    <row r="1" spans="1:8" ht="15" customHeight="1" x14ac:dyDescent="0.25">
      <c r="A1" s="1" t="s">
        <v>47</v>
      </c>
    </row>
    <row r="2" spans="1:8" x14ac:dyDescent="0.2">
      <c r="A2" t="s">
        <v>44</v>
      </c>
    </row>
    <row r="3" spans="1:8" x14ac:dyDescent="0.2">
      <c r="A3" s="14" t="s">
        <v>45</v>
      </c>
    </row>
    <row r="4" spans="1:8" ht="15" customHeight="1" x14ac:dyDescent="0.2"/>
    <row r="5" spans="1:8" x14ac:dyDescent="0.2">
      <c r="A5" s="180" t="s">
        <v>76</v>
      </c>
      <c r="B5" s="157" t="s">
        <v>11</v>
      </c>
      <c r="C5" s="158"/>
      <c r="D5" s="158"/>
      <c r="E5" s="158"/>
      <c r="F5" s="158"/>
      <c r="G5" s="158"/>
      <c r="H5" s="159"/>
    </row>
    <row r="6" spans="1:8" ht="15" customHeight="1" x14ac:dyDescent="0.2">
      <c r="A6" s="181"/>
      <c r="B6" s="160"/>
      <c r="C6" s="161"/>
      <c r="D6" s="161"/>
      <c r="E6" s="161"/>
      <c r="F6" s="161"/>
      <c r="G6" s="161"/>
      <c r="H6" s="162"/>
    </row>
    <row r="7" spans="1:8" ht="15" customHeight="1" x14ac:dyDescent="0.2">
      <c r="A7" s="182"/>
      <c r="B7" s="109">
        <v>2008</v>
      </c>
      <c r="C7" s="110">
        <v>2009</v>
      </c>
      <c r="D7" s="110">
        <v>2010</v>
      </c>
      <c r="E7" s="110">
        <v>2011</v>
      </c>
      <c r="F7" s="110">
        <v>2012</v>
      </c>
      <c r="G7" s="110">
        <v>2013</v>
      </c>
      <c r="H7" s="111">
        <v>2014</v>
      </c>
    </row>
    <row r="8" spans="1:8" ht="15.75" customHeight="1" x14ac:dyDescent="0.2">
      <c r="A8" s="131" t="s">
        <v>3</v>
      </c>
      <c r="B8" s="101">
        <v>0.13651157085616158</v>
      </c>
      <c r="C8" s="108">
        <v>0.12091707452532195</v>
      </c>
      <c r="D8" s="108">
        <v>0.11447123993774372</v>
      </c>
      <c r="E8" s="108">
        <v>0.12470082847499232</v>
      </c>
      <c r="F8" s="108">
        <v>0.1333914186139519</v>
      </c>
      <c r="G8" s="108">
        <v>0.13324838445435513</v>
      </c>
      <c r="H8" s="103">
        <v>0.15761238060118715</v>
      </c>
    </row>
    <row r="9" spans="1:8" ht="15.75" customHeight="1" x14ac:dyDescent="0.2">
      <c r="A9" s="132" t="s">
        <v>4</v>
      </c>
      <c r="B9" s="101">
        <v>5.8304031400768667E-2</v>
      </c>
      <c r="C9" s="101">
        <v>5.5624978305390677E-2</v>
      </c>
      <c r="D9" s="101">
        <v>4.41484109584456E-2</v>
      </c>
      <c r="E9" s="101">
        <v>4.9631788892298252E-2</v>
      </c>
      <c r="F9" s="101">
        <v>4.9948580243386845E-2</v>
      </c>
      <c r="G9" s="101">
        <v>4.6704546932088573E-2</v>
      </c>
      <c r="H9" s="103">
        <v>5.1458955357036651E-2</v>
      </c>
    </row>
    <row r="10" spans="1:8" ht="15.75" customHeight="1" x14ac:dyDescent="0.2">
      <c r="A10" s="132" t="s">
        <v>5</v>
      </c>
      <c r="B10" s="101">
        <v>3.1891405675034752E-3</v>
      </c>
      <c r="C10" s="101">
        <v>3.7835398660140927E-3</v>
      </c>
      <c r="D10" s="101">
        <v>4.4851304537010693E-3</v>
      </c>
      <c r="E10" s="101">
        <v>4.0503221847192393E-3</v>
      </c>
      <c r="F10" s="101">
        <v>3.5422499000171397E-3</v>
      </c>
      <c r="G10" s="101">
        <v>2.2364092628951097E-3</v>
      </c>
      <c r="H10" s="103">
        <v>3.4258389141993886E-3</v>
      </c>
    </row>
    <row r="11" spans="1:8" ht="15.75" customHeight="1" x14ac:dyDescent="0.2">
      <c r="A11" s="132" t="s">
        <v>78</v>
      </c>
      <c r="B11" s="101">
        <v>3.0354076375827949E-2</v>
      </c>
      <c r="C11" s="101">
        <v>3.2732826547259536E-2</v>
      </c>
      <c r="D11" s="101">
        <v>3.4291165297139894E-2</v>
      </c>
      <c r="E11" s="101">
        <v>3.8416692236882481E-2</v>
      </c>
      <c r="F11" s="101">
        <v>3.5708164314688907E-2</v>
      </c>
      <c r="G11" s="101">
        <v>4.0229361973241104E-2</v>
      </c>
      <c r="H11" s="103">
        <v>3.8481211414704938E-2</v>
      </c>
    </row>
    <row r="12" spans="1:8" ht="15.75" customHeight="1" x14ac:dyDescent="0.2">
      <c r="A12" s="132" t="s">
        <v>6</v>
      </c>
      <c r="B12" s="101">
        <v>0.13446724997955678</v>
      </c>
      <c r="C12" s="101">
        <v>0.1092714082404804</v>
      </c>
      <c r="D12" s="101">
        <v>0.13343263099760683</v>
      </c>
      <c r="E12" s="101">
        <v>0.15322184719239029</v>
      </c>
      <c r="F12" s="101">
        <v>0.14027595269382392</v>
      </c>
      <c r="G12" s="101">
        <v>0.12102614778504467</v>
      </c>
      <c r="H12" s="103">
        <v>0.12855222620053053</v>
      </c>
    </row>
    <row r="13" spans="1:8" ht="15.75" customHeight="1" x14ac:dyDescent="0.2">
      <c r="A13" s="132" t="s">
        <v>7</v>
      </c>
      <c r="B13" s="101">
        <v>0.42551312454002782</v>
      </c>
      <c r="C13" s="101">
        <v>0.45824221597417475</v>
      </c>
      <c r="D13" s="101">
        <v>0.45170953759643867</v>
      </c>
      <c r="E13" s="101">
        <v>0.42454740718011658</v>
      </c>
      <c r="F13" s="101">
        <v>0.43638233445695024</v>
      </c>
      <c r="G13" s="101">
        <v>0.45603245393907083</v>
      </c>
      <c r="H13" s="103">
        <v>0.43510533265133761</v>
      </c>
    </row>
    <row r="14" spans="1:8" ht="15.75" customHeight="1" x14ac:dyDescent="0.2">
      <c r="A14" s="132" t="s">
        <v>8</v>
      </c>
      <c r="B14" s="101">
        <v>0.15136151770381878</v>
      </c>
      <c r="C14" s="101">
        <v>0.15564580513034121</v>
      </c>
      <c r="D14" s="101">
        <v>0.16032667815841883</v>
      </c>
      <c r="E14" s="101">
        <v>0.14246701442160173</v>
      </c>
      <c r="F14" s="101">
        <v>0.13746214934582643</v>
      </c>
      <c r="G14" s="101">
        <v>0.12921764682936979</v>
      </c>
      <c r="H14" s="103">
        <v>0.12109388939774228</v>
      </c>
    </row>
    <row r="15" spans="1:8" ht="15.75" customHeight="1" x14ac:dyDescent="0.2">
      <c r="A15" s="132" t="s">
        <v>77</v>
      </c>
      <c r="B15" s="102" t="s">
        <v>2</v>
      </c>
      <c r="C15" s="102" t="s">
        <v>2</v>
      </c>
      <c r="D15" s="102" t="s">
        <v>2</v>
      </c>
      <c r="E15" s="102" t="s">
        <v>2</v>
      </c>
      <c r="F15" s="102" t="s">
        <v>2</v>
      </c>
      <c r="G15" s="102" t="s">
        <v>2</v>
      </c>
      <c r="H15" s="104" t="s">
        <v>2</v>
      </c>
    </row>
    <row r="16" spans="1:8" ht="16.5" customHeight="1" thickBot="1" x14ac:dyDescent="0.25">
      <c r="A16" s="132" t="s">
        <v>83</v>
      </c>
      <c r="B16" s="101">
        <v>6.1166080628015373E-2</v>
      </c>
      <c r="C16" s="3">
        <v>6.5587142906730539E-2</v>
      </c>
      <c r="D16" s="3">
        <v>5.7469917828393551E-2</v>
      </c>
      <c r="E16" s="3">
        <v>6.4191469776004914E-2</v>
      </c>
      <c r="F16" s="3">
        <v>6.543164029023596E-2</v>
      </c>
      <c r="G16" s="3">
        <v>7.0901975061436237E-2</v>
      </c>
      <c r="H16" s="105">
        <v>6.4757871697574548E-2</v>
      </c>
    </row>
    <row r="17" spans="1:9" ht="17.25" customHeight="1" thickTop="1" x14ac:dyDescent="0.25">
      <c r="A17" s="114" t="s">
        <v>9</v>
      </c>
      <c r="B17" s="113">
        <v>1</v>
      </c>
      <c r="C17" s="106">
        <v>1</v>
      </c>
      <c r="D17" s="106">
        <v>1</v>
      </c>
      <c r="E17" s="106">
        <v>1</v>
      </c>
      <c r="F17" s="106">
        <v>1</v>
      </c>
      <c r="G17" s="106">
        <v>1</v>
      </c>
      <c r="H17" s="107">
        <v>1</v>
      </c>
    </row>
    <row r="20" spans="1:9" ht="128.25" customHeight="1" x14ac:dyDescent="0.2">
      <c r="A20" s="167" t="s">
        <v>98</v>
      </c>
      <c r="B20" s="167"/>
      <c r="C20" s="167"/>
      <c r="D20" s="167"/>
      <c r="E20" s="167"/>
      <c r="F20" s="167"/>
      <c r="G20" s="167"/>
      <c r="H20" s="167"/>
      <c r="I20" s="167"/>
    </row>
  </sheetData>
  <mergeCells count="3">
    <mergeCell ref="B5:H6"/>
    <mergeCell ref="A5:A7"/>
    <mergeCell ref="A20:I20"/>
  </mergeCells>
  <hyperlinks>
    <hyperlink ref="A3" location="Contents!A1" display="back to contents"/>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20"/>
  <sheetViews>
    <sheetView zoomScale="80" zoomScaleNormal="80" workbookViewId="0"/>
  </sheetViews>
  <sheetFormatPr defaultRowHeight="14.25" x14ac:dyDescent="0.2"/>
  <cols>
    <col min="1" max="1" width="39.875" customWidth="1"/>
    <col min="2" max="5" width="10.875" bestFit="1" customWidth="1"/>
    <col min="6" max="7" width="10.875" style="52" customWidth="1"/>
    <col min="8" max="8" width="10.875" bestFit="1" customWidth="1"/>
    <col min="9" max="9" width="13.625" customWidth="1"/>
    <col min="13" max="13" width="11.875" bestFit="1" customWidth="1"/>
  </cols>
  <sheetData>
    <row r="1" spans="1:13" ht="15" customHeight="1" x14ac:dyDescent="0.25">
      <c r="A1" s="51" t="s">
        <v>75</v>
      </c>
    </row>
    <row r="3" spans="1:13" x14ac:dyDescent="0.2">
      <c r="A3" s="14" t="s">
        <v>45</v>
      </c>
    </row>
    <row r="5" spans="1:13" ht="51" customHeight="1" x14ac:dyDescent="0.2">
      <c r="A5" s="85" t="s">
        <v>61</v>
      </c>
      <c r="B5" s="86" t="s">
        <v>59</v>
      </c>
      <c r="C5" s="86"/>
      <c r="D5" s="86"/>
      <c r="E5" s="86"/>
      <c r="F5" s="86"/>
      <c r="G5" s="86"/>
      <c r="H5" s="86"/>
      <c r="I5" s="87" t="s">
        <v>104</v>
      </c>
    </row>
    <row r="6" spans="1:13" ht="15" customHeight="1" x14ac:dyDescent="0.2">
      <c r="A6" s="88"/>
      <c r="B6" s="53">
        <v>2008</v>
      </c>
      <c r="C6" s="53">
        <v>2009</v>
      </c>
      <c r="D6" s="53">
        <v>2010</v>
      </c>
      <c r="E6" s="53">
        <v>2011</v>
      </c>
      <c r="F6" s="53">
        <v>2012</v>
      </c>
      <c r="G6" s="53">
        <v>2013</v>
      </c>
      <c r="H6" s="53">
        <v>2014</v>
      </c>
      <c r="I6" s="88"/>
    </row>
    <row r="7" spans="1:13" x14ac:dyDescent="0.2">
      <c r="A7" s="89" t="s">
        <v>48</v>
      </c>
      <c r="B7" s="90">
        <v>61145</v>
      </c>
      <c r="C7" s="90">
        <v>57618</v>
      </c>
      <c r="D7" s="90">
        <v>59753</v>
      </c>
      <c r="E7" s="90">
        <v>65180</v>
      </c>
      <c r="F7" s="90">
        <v>69849</v>
      </c>
      <c r="G7" s="90">
        <v>77187</v>
      </c>
      <c r="H7" s="90">
        <v>84067</v>
      </c>
      <c r="I7" s="91">
        <f t="shared" ref="I7:I18" si="0">H7/B7-1</f>
        <v>0.37487938506828034</v>
      </c>
      <c r="J7" s="25"/>
      <c r="K7" s="25"/>
      <c r="L7" s="25"/>
      <c r="M7" s="25"/>
    </row>
    <row r="8" spans="1:13" x14ac:dyDescent="0.2">
      <c r="A8" s="55" t="s">
        <v>62</v>
      </c>
      <c r="B8" s="84">
        <v>134387</v>
      </c>
      <c r="C8" s="84">
        <v>122446</v>
      </c>
      <c r="D8" s="84">
        <v>142747</v>
      </c>
      <c r="E8" s="84">
        <v>159678</v>
      </c>
      <c r="F8" s="84">
        <v>173412</v>
      </c>
      <c r="G8" s="84">
        <v>174532</v>
      </c>
      <c r="H8" s="84">
        <v>181052</v>
      </c>
      <c r="I8" s="54">
        <f t="shared" si="0"/>
        <v>0.34724340896068817</v>
      </c>
      <c r="J8" s="25"/>
      <c r="K8" s="25"/>
      <c r="L8" s="25"/>
    </row>
    <row r="9" spans="1:13" x14ac:dyDescent="0.2">
      <c r="A9" s="55" t="s">
        <v>63</v>
      </c>
      <c r="B9" s="73">
        <v>53393</v>
      </c>
      <c r="C9" s="73">
        <v>53815</v>
      </c>
      <c r="D9" s="73">
        <v>57787</v>
      </c>
      <c r="E9" s="73">
        <v>58113</v>
      </c>
      <c r="F9" s="73">
        <v>62356</v>
      </c>
      <c r="G9" s="73">
        <v>65131</v>
      </c>
      <c r="H9" s="73">
        <v>69757</v>
      </c>
      <c r="I9" s="54">
        <f t="shared" si="0"/>
        <v>0.30648212312475409</v>
      </c>
      <c r="J9" s="25"/>
      <c r="K9" s="25"/>
      <c r="L9" s="25"/>
    </row>
    <row r="10" spans="1:13" x14ac:dyDescent="0.2">
      <c r="A10" s="55" t="s">
        <v>65</v>
      </c>
      <c r="B10" s="84">
        <v>160308</v>
      </c>
      <c r="C10" s="84">
        <v>155539</v>
      </c>
      <c r="D10" s="84">
        <v>160074</v>
      </c>
      <c r="E10" s="84">
        <v>165917</v>
      </c>
      <c r="F10" s="84">
        <v>175554</v>
      </c>
      <c r="G10" s="84">
        <v>183142</v>
      </c>
      <c r="H10" s="84">
        <v>196597</v>
      </c>
      <c r="I10" s="54">
        <f t="shared" si="0"/>
        <v>0.2263704868128853</v>
      </c>
      <c r="J10" s="25"/>
      <c r="K10" s="25"/>
      <c r="L10" s="25"/>
    </row>
    <row r="11" spans="1:13" x14ac:dyDescent="0.2">
      <c r="A11" s="55" t="s">
        <v>71</v>
      </c>
      <c r="B11" s="60">
        <v>108402</v>
      </c>
      <c r="C11" s="60">
        <v>126092</v>
      </c>
      <c r="D11" s="60">
        <v>116360</v>
      </c>
      <c r="E11" s="60">
        <v>114890</v>
      </c>
      <c r="F11" s="73">
        <v>113004</v>
      </c>
      <c r="G11" s="73">
        <v>123225</v>
      </c>
      <c r="H11" s="60">
        <v>131817</v>
      </c>
      <c r="I11" s="54">
        <f t="shared" si="0"/>
        <v>0.21600154978690433</v>
      </c>
      <c r="J11" s="25"/>
      <c r="K11" s="25"/>
    </row>
    <row r="12" spans="1:13" x14ac:dyDescent="0.2">
      <c r="A12" s="55" t="s">
        <v>67</v>
      </c>
      <c r="B12" s="60">
        <v>252231</v>
      </c>
      <c r="C12" s="60">
        <v>243705</v>
      </c>
      <c r="D12" s="60">
        <v>254644</v>
      </c>
      <c r="E12" s="60">
        <v>259175</v>
      </c>
      <c r="F12" s="73">
        <v>265135</v>
      </c>
      <c r="G12" s="73">
        <v>278073</v>
      </c>
      <c r="H12" s="60">
        <v>293334</v>
      </c>
      <c r="I12" s="54">
        <f t="shared" si="0"/>
        <v>0.16295776490597902</v>
      </c>
      <c r="J12" s="25"/>
      <c r="K12" s="25"/>
      <c r="L12" s="25"/>
      <c r="M12" s="25"/>
    </row>
    <row r="13" spans="1:13" x14ac:dyDescent="0.2">
      <c r="A13" s="55" t="s">
        <v>66</v>
      </c>
      <c r="B13" s="60">
        <v>87810</v>
      </c>
      <c r="C13" s="60">
        <v>85613</v>
      </c>
      <c r="D13" s="60">
        <v>86336</v>
      </c>
      <c r="E13" s="60">
        <v>91518</v>
      </c>
      <c r="F13" s="73">
        <v>93090</v>
      </c>
      <c r="G13" s="73">
        <v>97351</v>
      </c>
      <c r="H13" s="60">
        <v>99527</v>
      </c>
      <c r="I13" s="54">
        <f t="shared" si="0"/>
        <v>0.13343582735451553</v>
      </c>
      <c r="J13" s="25"/>
      <c r="K13" s="25"/>
      <c r="L13" s="25"/>
      <c r="M13" s="25"/>
    </row>
    <row r="14" spans="1:13" x14ac:dyDescent="0.2">
      <c r="A14" s="55" t="s">
        <v>64</v>
      </c>
      <c r="B14" s="60">
        <v>258898</v>
      </c>
      <c r="C14" s="60">
        <v>271600</v>
      </c>
      <c r="D14" s="60">
        <v>279070</v>
      </c>
      <c r="E14" s="60">
        <v>281463</v>
      </c>
      <c r="F14" s="73">
        <v>284634</v>
      </c>
      <c r="G14" s="73">
        <v>285496</v>
      </c>
      <c r="H14" s="60">
        <v>291810</v>
      </c>
      <c r="I14" s="54">
        <f t="shared" si="0"/>
        <v>0.12712342312416469</v>
      </c>
      <c r="J14" s="25"/>
      <c r="K14" s="25"/>
      <c r="L14" s="25"/>
      <c r="M14" s="25"/>
    </row>
    <row r="15" spans="1:13" x14ac:dyDescent="0.2">
      <c r="A15" s="55" t="s">
        <v>68</v>
      </c>
      <c r="B15" s="73">
        <v>9837</v>
      </c>
      <c r="C15" s="73">
        <v>8315</v>
      </c>
      <c r="D15" s="73">
        <v>10314</v>
      </c>
      <c r="E15" s="73">
        <v>9908</v>
      </c>
      <c r="F15" s="73">
        <v>10131</v>
      </c>
      <c r="G15" s="73">
        <v>10734</v>
      </c>
      <c r="H15" s="73">
        <v>11006</v>
      </c>
      <c r="I15" s="54">
        <f t="shared" si="0"/>
        <v>0.11883704381417104</v>
      </c>
      <c r="J15" s="25"/>
      <c r="K15" s="25"/>
      <c r="L15" s="25"/>
      <c r="M15" s="25"/>
    </row>
    <row r="16" spans="1:13" x14ac:dyDescent="0.2">
      <c r="A16" s="55" t="s">
        <v>69</v>
      </c>
      <c r="B16" s="84">
        <v>212841</v>
      </c>
      <c r="C16" s="84">
        <v>201716</v>
      </c>
      <c r="D16" s="84">
        <v>207033</v>
      </c>
      <c r="E16" s="84">
        <v>214753</v>
      </c>
      <c r="F16" s="84">
        <v>221248</v>
      </c>
      <c r="G16" s="84">
        <v>238200</v>
      </c>
      <c r="H16" s="84">
        <v>237726</v>
      </c>
      <c r="I16" s="54">
        <f t="shared" si="0"/>
        <v>0.11691826292866514</v>
      </c>
      <c r="J16" s="25"/>
      <c r="K16" s="25"/>
      <c r="L16" s="25"/>
      <c r="M16" s="25"/>
    </row>
    <row r="17" spans="1:13" x14ac:dyDescent="0.2">
      <c r="A17" s="56" t="s">
        <v>70</v>
      </c>
      <c r="B17" s="61">
        <v>91398</v>
      </c>
      <c r="C17" s="61">
        <v>79666</v>
      </c>
      <c r="D17" s="61">
        <v>83379</v>
      </c>
      <c r="E17" s="61">
        <v>87866</v>
      </c>
      <c r="F17" s="61">
        <v>87212</v>
      </c>
      <c r="G17" s="61">
        <v>91030</v>
      </c>
      <c r="H17" s="61">
        <v>100279</v>
      </c>
      <c r="I17" s="57">
        <f t="shared" si="0"/>
        <v>9.7168428193177059E-2</v>
      </c>
      <c r="J17" s="25"/>
      <c r="K17" s="25"/>
      <c r="L17" s="25"/>
      <c r="M17" s="25"/>
    </row>
    <row r="18" spans="1:13" ht="15" customHeight="1" x14ac:dyDescent="0.25">
      <c r="A18" s="58" t="s">
        <v>72</v>
      </c>
      <c r="B18" s="62">
        <v>1369505</v>
      </c>
      <c r="C18" s="62">
        <v>1348507</v>
      </c>
      <c r="D18" s="62">
        <v>1397744</v>
      </c>
      <c r="E18" s="62">
        <v>1443281</v>
      </c>
      <c r="F18" s="62">
        <v>1485776</v>
      </c>
      <c r="G18" s="62">
        <v>1546914</v>
      </c>
      <c r="H18" s="62">
        <v>1618346</v>
      </c>
      <c r="I18" s="59">
        <f t="shared" si="0"/>
        <v>0.18170141766550696</v>
      </c>
      <c r="J18" s="25"/>
      <c r="K18" s="25"/>
      <c r="L18" s="25"/>
      <c r="M18" s="25"/>
    </row>
    <row r="20" spans="1:13" ht="58.5" customHeight="1" x14ac:dyDescent="0.2">
      <c r="A20" s="167" t="s">
        <v>106</v>
      </c>
      <c r="B20" s="167"/>
      <c r="C20" s="167"/>
      <c r="D20" s="167"/>
      <c r="E20" s="167"/>
      <c r="F20" s="167"/>
      <c r="G20" s="167"/>
      <c r="H20" s="167"/>
      <c r="I20" s="167"/>
    </row>
  </sheetData>
  <sortState ref="A7:I17">
    <sortCondition descending="1" ref="I7:I17"/>
  </sortState>
  <mergeCells count="1">
    <mergeCell ref="A20:I20"/>
  </mergeCells>
  <hyperlinks>
    <hyperlink ref="A3"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80" zoomScaleNormal="80" workbookViewId="0"/>
  </sheetViews>
  <sheetFormatPr defaultRowHeight="14.25" x14ac:dyDescent="0.2"/>
  <cols>
    <col min="1" max="1" width="33.625" customWidth="1"/>
    <col min="2" max="4" width="9.625" style="39" bestFit="1" customWidth="1"/>
    <col min="5" max="5" width="9.625" bestFit="1" customWidth="1"/>
    <col min="6" max="7" width="9.625" style="52" customWidth="1"/>
    <col min="8" max="8" width="9.625" bestFit="1" customWidth="1"/>
  </cols>
  <sheetData>
    <row r="1" spans="1:8" ht="15" customHeight="1" x14ac:dyDescent="0.25">
      <c r="A1" s="40" t="s">
        <v>54</v>
      </c>
      <c r="B1" s="40"/>
      <c r="C1" s="40"/>
      <c r="D1" s="40"/>
    </row>
    <row r="2" spans="1:8" x14ac:dyDescent="0.2">
      <c r="A2" s="50" t="s">
        <v>81</v>
      </c>
    </row>
    <row r="3" spans="1:8" x14ac:dyDescent="0.2">
      <c r="A3" s="14" t="s">
        <v>45</v>
      </c>
      <c r="B3" s="14"/>
      <c r="C3" s="14"/>
      <c r="D3" s="14"/>
    </row>
    <row r="4" spans="1:8" s="39" customFormat="1" x14ac:dyDescent="0.2">
      <c r="A4" s="14"/>
      <c r="B4" s="14"/>
      <c r="C4" s="14"/>
      <c r="D4" s="14"/>
      <c r="F4" s="52"/>
      <c r="G4" s="52"/>
    </row>
    <row r="5" spans="1:8" ht="15" customHeight="1" x14ac:dyDescent="0.25">
      <c r="A5" s="184"/>
      <c r="B5" s="172" t="s">
        <v>55</v>
      </c>
      <c r="C5" s="173"/>
      <c r="D5" s="173"/>
      <c r="E5" s="173"/>
      <c r="F5" s="173"/>
      <c r="G5" s="173"/>
      <c r="H5" s="183"/>
    </row>
    <row r="6" spans="1:8" ht="63.75" customHeight="1" x14ac:dyDescent="0.25">
      <c r="A6" s="185"/>
      <c r="B6" s="36">
        <v>2008</v>
      </c>
      <c r="C6" s="36">
        <v>2009</v>
      </c>
      <c r="D6" s="36">
        <v>2010</v>
      </c>
      <c r="E6" s="36">
        <v>2011</v>
      </c>
      <c r="F6" s="49">
        <v>2012</v>
      </c>
      <c r="G6" s="49">
        <v>2013</v>
      </c>
      <c r="H6" s="49">
        <v>2014</v>
      </c>
    </row>
    <row r="7" spans="1:8" x14ac:dyDescent="0.2">
      <c r="A7" s="38" t="s">
        <v>53</v>
      </c>
      <c r="B7" s="41">
        <v>156</v>
      </c>
      <c r="C7" s="42">
        <v>368</v>
      </c>
      <c r="D7" s="41">
        <v>443</v>
      </c>
      <c r="E7" s="41">
        <v>734</v>
      </c>
      <c r="F7" s="42">
        <v>580</v>
      </c>
      <c r="G7" s="42">
        <v>599</v>
      </c>
      <c r="H7" s="42">
        <v>426</v>
      </c>
    </row>
    <row r="10" spans="1:8" x14ac:dyDescent="0.2">
      <c r="A10" s="52" t="s">
        <v>99</v>
      </c>
    </row>
    <row r="11" spans="1:8" x14ac:dyDescent="0.2">
      <c r="A11" s="52" t="s">
        <v>100</v>
      </c>
      <c r="B11"/>
      <c r="C11"/>
      <c r="D11"/>
    </row>
    <row r="12" spans="1:8" x14ac:dyDescent="0.2">
      <c r="A12" s="52" t="s">
        <v>101</v>
      </c>
      <c r="B12"/>
      <c r="C12"/>
      <c r="D12"/>
    </row>
    <row r="13" spans="1:8" x14ac:dyDescent="0.2">
      <c r="B13"/>
      <c r="C13"/>
      <c r="D13"/>
    </row>
    <row r="14" spans="1:8" x14ac:dyDescent="0.2">
      <c r="B14"/>
      <c r="C14"/>
      <c r="D14"/>
    </row>
  </sheetData>
  <mergeCells count="2">
    <mergeCell ref="B5:H5"/>
    <mergeCell ref="A5:A6"/>
  </mergeCells>
  <hyperlinks>
    <hyperlink ref="A3"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80" zoomScaleNormal="80" workbookViewId="0"/>
  </sheetViews>
  <sheetFormatPr defaultRowHeight="14.25" x14ac:dyDescent="0.2"/>
  <cols>
    <col min="1" max="1" width="18.5" bestFit="1" customWidth="1"/>
    <col min="2" max="2" width="50.625" bestFit="1" customWidth="1"/>
    <col min="3" max="3" width="16.375" bestFit="1" customWidth="1"/>
  </cols>
  <sheetData>
    <row r="1" spans="1:3" ht="15" customHeight="1" x14ac:dyDescent="0.25">
      <c r="A1" s="40" t="s">
        <v>56</v>
      </c>
    </row>
    <row r="2" spans="1:3" x14ac:dyDescent="0.2">
      <c r="A2" t="s">
        <v>105</v>
      </c>
    </row>
    <row r="3" spans="1:3" x14ac:dyDescent="0.2">
      <c r="A3" s="14" t="s">
        <v>45</v>
      </c>
    </row>
    <row r="5" spans="1:3" ht="15" customHeight="1" x14ac:dyDescent="0.25">
      <c r="A5" s="44" t="s">
        <v>80</v>
      </c>
      <c r="B5" s="44" t="s">
        <v>13</v>
      </c>
      <c r="C5" s="44" t="s">
        <v>57</v>
      </c>
    </row>
    <row r="6" spans="1:3" x14ac:dyDescent="0.2">
      <c r="A6" s="46">
        <v>90.03</v>
      </c>
      <c r="B6" s="43" t="s">
        <v>42</v>
      </c>
      <c r="C6" s="45">
        <v>91.531854318217498</v>
      </c>
    </row>
    <row r="7" spans="1:3" x14ac:dyDescent="0.2">
      <c r="A7" s="46">
        <v>74.3</v>
      </c>
      <c r="B7" s="43" t="s">
        <v>36</v>
      </c>
      <c r="C7" s="45">
        <v>82.213401155189999</v>
      </c>
    </row>
    <row r="8" spans="1:3" x14ac:dyDescent="0.2">
      <c r="A8" s="46">
        <v>90.01</v>
      </c>
      <c r="B8" s="43" t="s">
        <v>40</v>
      </c>
      <c r="C8" s="45">
        <v>78.800883256528394</v>
      </c>
    </row>
    <row r="9" spans="1:3" x14ac:dyDescent="0.2">
      <c r="A9" s="46">
        <v>74.2</v>
      </c>
      <c r="B9" s="43" t="s">
        <v>26</v>
      </c>
      <c r="C9" s="45">
        <v>77.8244170096022</v>
      </c>
    </row>
    <row r="10" spans="1:3" x14ac:dyDescent="0.2">
      <c r="A10" s="46">
        <v>60.1</v>
      </c>
      <c r="B10" s="43" t="s">
        <v>24</v>
      </c>
      <c r="C10" s="45">
        <v>62.658437683303099</v>
      </c>
    </row>
    <row r="11" spans="1:3" x14ac:dyDescent="0.2">
      <c r="A11" s="46">
        <v>74.099999999999994</v>
      </c>
      <c r="B11" s="43" t="s">
        <v>19</v>
      </c>
      <c r="C11" s="45">
        <v>62.063624120353502</v>
      </c>
    </row>
    <row r="12" spans="1:3" x14ac:dyDescent="0.2">
      <c r="A12" s="46">
        <v>71.11</v>
      </c>
      <c r="B12" s="43" t="s">
        <v>17</v>
      </c>
      <c r="C12" s="45">
        <v>61.524028895233101</v>
      </c>
    </row>
    <row r="13" spans="1:3" x14ac:dyDescent="0.2">
      <c r="A13" s="46">
        <v>70.209999999999994</v>
      </c>
      <c r="B13" s="43" t="s">
        <v>14</v>
      </c>
      <c r="C13" s="45">
        <v>59.2828609473084</v>
      </c>
    </row>
    <row r="14" spans="1:3" x14ac:dyDescent="0.2">
      <c r="A14" s="46">
        <v>58.14</v>
      </c>
      <c r="B14" s="43" t="s">
        <v>34</v>
      </c>
      <c r="C14" s="45">
        <v>58.349993696078997</v>
      </c>
    </row>
    <row r="15" spans="1:3" x14ac:dyDescent="0.2">
      <c r="A15" s="46">
        <v>90.02</v>
      </c>
      <c r="B15" s="43" t="s">
        <v>41</v>
      </c>
      <c r="C15" s="45">
        <v>56.824994235646699</v>
      </c>
    </row>
    <row r="16" spans="1:3" x14ac:dyDescent="0.2">
      <c r="A16" s="47">
        <v>59.1</v>
      </c>
      <c r="B16" s="43" t="s">
        <v>58</v>
      </c>
      <c r="C16" s="45">
        <v>56.4</v>
      </c>
    </row>
    <row r="17" spans="1:3" x14ac:dyDescent="0.2">
      <c r="A17" s="46">
        <v>32.119999999999997</v>
      </c>
      <c r="B17" s="43" t="s">
        <v>18</v>
      </c>
      <c r="C17" s="45">
        <v>56.167783569123898</v>
      </c>
    </row>
    <row r="18" spans="1:3" x14ac:dyDescent="0.2">
      <c r="A18" s="46">
        <v>62.01</v>
      </c>
      <c r="B18" s="43" t="s">
        <v>29</v>
      </c>
      <c r="C18" s="45">
        <v>55.761215385162302</v>
      </c>
    </row>
    <row r="19" spans="1:3" x14ac:dyDescent="0.2">
      <c r="A19" s="46">
        <v>59.2</v>
      </c>
      <c r="B19" s="43" t="s">
        <v>84</v>
      </c>
      <c r="C19" s="45">
        <v>54.056775678526897</v>
      </c>
    </row>
    <row r="20" spans="1:3" x14ac:dyDescent="0.2">
      <c r="A20" s="46">
        <v>60.2</v>
      </c>
      <c r="B20" s="43" t="s">
        <v>25</v>
      </c>
      <c r="C20" s="45">
        <v>53.5060074847351</v>
      </c>
    </row>
    <row r="21" spans="1:3" x14ac:dyDescent="0.2">
      <c r="A21" s="46">
        <v>73.11</v>
      </c>
      <c r="B21" s="43" t="s">
        <v>15</v>
      </c>
      <c r="C21" s="45">
        <v>50.548410415897401</v>
      </c>
    </row>
    <row r="22" spans="1:3" x14ac:dyDescent="0.2">
      <c r="A22" s="46">
        <v>58.11</v>
      </c>
      <c r="B22" s="43" t="s">
        <v>31</v>
      </c>
      <c r="C22" s="45">
        <v>49.851239669421503</v>
      </c>
    </row>
    <row r="23" spans="1:3" x14ac:dyDescent="0.2">
      <c r="A23" s="46">
        <v>58.13</v>
      </c>
      <c r="B23" s="43" t="s">
        <v>33</v>
      </c>
      <c r="C23" s="45">
        <v>48.846698391473602</v>
      </c>
    </row>
    <row r="24" spans="1:3" x14ac:dyDescent="0.2">
      <c r="A24" s="46">
        <v>73.12</v>
      </c>
      <c r="B24" s="43" t="s">
        <v>16</v>
      </c>
      <c r="C24" s="45">
        <v>48.343006284556502</v>
      </c>
    </row>
    <row r="25" spans="1:3" x14ac:dyDescent="0.2">
      <c r="A25" s="46">
        <v>58.21</v>
      </c>
      <c r="B25" s="43" t="s">
        <v>27</v>
      </c>
      <c r="C25" s="45">
        <v>43.130489335006303</v>
      </c>
    </row>
    <row r="26" spans="1:3" x14ac:dyDescent="0.2">
      <c r="A26" s="46">
        <v>58.29</v>
      </c>
      <c r="B26" s="43" t="s">
        <v>28</v>
      </c>
      <c r="C26" s="45">
        <v>40.846443724141601</v>
      </c>
    </row>
    <row r="27" spans="1:3" x14ac:dyDescent="0.2">
      <c r="A27" s="46">
        <v>90.04</v>
      </c>
      <c r="B27" s="43" t="s">
        <v>43</v>
      </c>
      <c r="C27" s="45">
        <v>38.432354782864898</v>
      </c>
    </row>
    <row r="28" spans="1:3" x14ac:dyDescent="0.2">
      <c r="A28" s="46">
        <v>58.19</v>
      </c>
      <c r="B28" s="43" t="s">
        <v>35</v>
      </c>
      <c r="C28" s="45">
        <v>37.808766575889898</v>
      </c>
    </row>
    <row r="29" spans="1:3" x14ac:dyDescent="0.2">
      <c r="A29" s="46">
        <v>85.52</v>
      </c>
      <c r="B29" s="43" t="s">
        <v>39</v>
      </c>
      <c r="C29" s="45">
        <v>34.624519339515999</v>
      </c>
    </row>
    <row r="30" spans="1:3" x14ac:dyDescent="0.2">
      <c r="A30" s="46">
        <v>62.02</v>
      </c>
      <c r="B30" s="43" t="s">
        <v>30</v>
      </c>
      <c r="C30" s="45">
        <v>32.817962960618303</v>
      </c>
    </row>
    <row r="31" spans="1:3" x14ac:dyDescent="0.2">
      <c r="A31" s="46">
        <v>58.12</v>
      </c>
      <c r="B31" s="43" t="s">
        <v>32</v>
      </c>
      <c r="C31" s="45">
        <v>30.964876867177999</v>
      </c>
    </row>
    <row r="32" spans="1:3" x14ac:dyDescent="0.2">
      <c r="A32" s="46">
        <v>91.01</v>
      </c>
      <c r="B32" s="43" t="s">
        <v>37</v>
      </c>
      <c r="C32" s="45">
        <v>23.801218082520801</v>
      </c>
    </row>
    <row r="33" spans="1:3" x14ac:dyDescent="0.2">
      <c r="A33" s="46">
        <v>91.02</v>
      </c>
      <c r="B33" s="43" t="s">
        <v>38</v>
      </c>
      <c r="C33" s="45">
        <v>22.4976141020603</v>
      </c>
    </row>
    <row r="36" spans="1:3" ht="25.5" customHeight="1" x14ac:dyDescent="0.2">
      <c r="A36" s="167" t="s">
        <v>82</v>
      </c>
      <c r="B36" s="167"/>
      <c r="C36" s="167"/>
    </row>
    <row r="37" spans="1:3" ht="160.5" customHeight="1" x14ac:dyDescent="0.2">
      <c r="A37" s="167"/>
      <c r="B37" s="167"/>
      <c r="C37" s="167"/>
    </row>
  </sheetData>
  <mergeCells count="1">
    <mergeCell ref="A36:C37"/>
  </mergeCells>
  <hyperlinks>
    <hyperlink ref="A3"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zoomScale="80" zoomScaleNormal="80" workbookViewId="0"/>
  </sheetViews>
  <sheetFormatPr defaultRowHeight="14.25" x14ac:dyDescent="0.2"/>
  <cols>
    <col min="1" max="1" width="28.5" customWidth="1"/>
    <col min="18" max="18" width="9" style="52"/>
  </cols>
  <sheetData>
    <row r="1" spans="1:21" ht="15" x14ac:dyDescent="0.25">
      <c r="A1" s="72" t="s">
        <v>121</v>
      </c>
    </row>
    <row r="2" spans="1:21" s="52" customFormat="1" x14ac:dyDescent="0.2"/>
    <row r="3" spans="1:21" x14ac:dyDescent="0.2">
      <c r="A3" s="80" t="s">
        <v>45</v>
      </c>
    </row>
    <row r="5" spans="1:21" ht="15" x14ac:dyDescent="0.2">
      <c r="A5" s="143"/>
      <c r="B5" s="186" t="s">
        <v>55</v>
      </c>
      <c r="C5" s="186"/>
      <c r="D5" s="186"/>
      <c r="E5" s="186"/>
      <c r="F5" s="186"/>
      <c r="G5" s="186"/>
      <c r="H5" s="186"/>
      <c r="I5" s="186"/>
      <c r="J5" s="186"/>
      <c r="K5" s="186"/>
      <c r="L5" s="186"/>
      <c r="M5" s="186"/>
      <c r="N5" s="186"/>
      <c r="O5" s="186"/>
      <c r="P5" s="186"/>
      <c r="Q5" s="186"/>
      <c r="R5" s="186"/>
      <c r="S5" s="187"/>
    </row>
    <row r="6" spans="1:21" x14ac:dyDescent="0.2">
      <c r="A6" s="144" t="s">
        <v>86</v>
      </c>
      <c r="B6" s="145">
        <v>1997</v>
      </c>
      <c r="C6" s="145">
        <v>1998</v>
      </c>
      <c r="D6" s="145">
        <v>1999</v>
      </c>
      <c r="E6" s="145">
        <v>2000</v>
      </c>
      <c r="F6" s="145">
        <v>2001</v>
      </c>
      <c r="G6" s="146">
        <v>2002</v>
      </c>
      <c r="H6" s="146">
        <v>2003</v>
      </c>
      <c r="I6" s="146">
        <v>2004</v>
      </c>
      <c r="J6" s="146">
        <v>2005</v>
      </c>
      <c r="K6" s="145">
        <v>2006</v>
      </c>
      <c r="L6" s="146">
        <v>2007</v>
      </c>
      <c r="M6" s="145">
        <v>2008</v>
      </c>
      <c r="N6" s="145">
        <v>2009</v>
      </c>
      <c r="O6" s="145">
        <v>2010</v>
      </c>
      <c r="P6" s="145">
        <v>2011</v>
      </c>
      <c r="Q6" s="145">
        <v>2012</v>
      </c>
      <c r="R6" s="145">
        <v>2013</v>
      </c>
      <c r="S6" s="147">
        <v>2014</v>
      </c>
    </row>
    <row r="7" spans="1:21" x14ac:dyDescent="0.2">
      <c r="A7" s="153" t="s">
        <v>87</v>
      </c>
      <c r="B7" s="134">
        <v>3677</v>
      </c>
      <c r="C7" s="134">
        <v>3890</v>
      </c>
      <c r="D7" s="134">
        <v>5859</v>
      </c>
      <c r="E7" s="134">
        <v>6588</v>
      </c>
      <c r="F7" s="134">
        <v>6032</v>
      </c>
      <c r="G7" s="135">
        <v>5833</v>
      </c>
      <c r="H7" s="135">
        <v>5722</v>
      </c>
      <c r="I7" s="135">
        <v>6162</v>
      </c>
      <c r="J7" s="135">
        <v>7364</v>
      </c>
      <c r="K7" s="134">
        <v>6067</v>
      </c>
      <c r="L7" s="135">
        <v>7118</v>
      </c>
      <c r="M7" s="134">
        <v>8347</v>
      </c>
      <c r="N7" s="134">
        <v>6967</v>
      </c>
      <c r="O7" s="134">
        <v>6840</v>
      </c>
      <c r="P7" s="134">
        <v>8128</v>
      </c>
      <c r="Q7" s="134">
        <v>9268</v>
      </c>
      <c r="R7" s="134">
        <v>11946</v>
      </c>
      <c r="S7" s="138">
        <v>13250</v>
      </c>
      <c r="U7" s="77"/>
    </row>
    <row r="8" spans="1:21" x14ac:dyDescent="0.2">
      <c r="A8" s="153" t="s">
        <v>88</v>
      </c>
      <c r="B8" s="134">
        <v>1392</v>
      </c>
      <c r="C8" s="134">
        <v>1470</v>
      </c>
      <c r="D8" s="134">
        <v>1437</v>
      </c>
      <c r="E8" s="134">
        <v>1571</v>
      </c>
      <c r="F8" s="134">
        <v>1653</v>
      </c>
      <c r="G8" s="135">
        <v>1552</v>
      </c>
      <c r="H8" s="135">
        <v>1805</v>
      </c>
      <c r="I8" s="135">
        <v>1868</v>
      </c>
      <c r="J8" s="135">
        <v>2132</v>
      </c>
      <c r="K8" s="134">
        <v>2161</v>
      </c>
      <c r="L8" s="135">
        <v>2518</v>
      </c>
      <c r="M8" s="134">
        <v>3565</v>
      </c>
      <c r="N8" s="134">
        <v>3205</v>
      </c>
      <c r="O8" s="134">
        <v>2638</v>
      </c>
      <c r="P8" s="134">
        <v>3235</v>
      </c>
      <c r="Q8" s="134">
        <v>3480</v>
      </c>
      <c r="R8" s="134">
        <v>3718</v>
      </c>
      <c r="S8" s="138">
        <v>4326</v>
      </c>
      <c r="U8" s="77"/>
    </row>
    <row r="9" spans="1:21" x14ac:dyDescent="0.2">
      <c r="A9" s="153" t="s">
        <v>89</v>
      </c>
      <c r="B9" s="136">
        <v>243</v>
      </c>
      <c r="C9" s="136">
        <v>311</v>
      </c>
      <c r="D9" s="136">
        <v>289</v>
      </c>
      <c r="E9" s="136">
        <v>289</v>
      </c>
      <c r="F9" s="136">
        <v>350</v>
      </c>
      <c r="G9" s="137">
        <v>326</v>
      </c>
      <c r="H9" s="137">
        <v>327</v>
      </c>
      <c r="I9" s="137">
        <v>294</v>
      </c>
      <c r="J9" s="137">
        <v>229</v>
      </c>
      <c r="K9" s="136">
        <v>263</v>
      </c>
      <c r="L9" s="137">
        <v>341</v>
      </c>
      <c r="M9" s="136">
        <v>195</v>
      </c>
      <c r="N9" s="136">
        <v>218</v>
      </c>
      <c r="O9" s="136">
        <v>268</v>
      </c>
      <c r="P9" s="136">
        <v>264</v>
      </c>
      <c r="Q9" s="136">
        <v>248</v>
      </c>
      <c r="R9" s="136">
        <v>135</v>
      </c>
      <c r="S9" s="139">
        <v>288</v>
      </c>
      <c r="U9" s="77"/>
    </row>
    <row r="10" spans="1:21" ht="25.5" x14ac:dyDescent="0.2">
      <c r="A10" s="153" t="s">
        <v>90</v>
      </c>
      <c r="B10" s="136">
        <v>905</v>
      </c>
      <c r="C10" s="136">
        <v>887</v>
      </c>
      <c r="D10" s="136">
        <v>993</v>
      </c>
      <c r="E10" s="134">
        <v>1177</v>
      </c>
      <c r="F10" s="134">
        <v>1062</v>
      </c>
      <c r="G10" s="135">
        <v>1095</v>
      </c>
      <c r="H10" s="135">
        <v>1173</v>
      </c>
      <c r="I10" s="135">
        <v>1380</v>
      </c>
      <c r="J10" s="135">
        <v>1507</v>
      </c>
      <c r="K10" s="134">
        <v>1608</v>
      </c>
      <c r="L10" s="135">
        <v>1684</v>
      </c>
      <c r="M10" s="134">
        <v>1856</v>
      </c>
      <c r="N10" s="134">
        <v>1886</v>
      </c>
      <c r="O10" s="134">
        <v>2049</v>
      </c>
      <c r="P10" s="134">
        <v>2504</v>
      </c>
      <c r="Q10" s="134">
        <v>2502</v>
      </c>
      <c r="R10" s="134">
        <v>2775</v>
      </c>
      <c r="S10" s="138">
        <v>3235</v>
      </c>
      <c r="U10" s="77"/>
    </row>
    <row r="11" spans="1:21" ht="25.5" x14ac:dyDescent="0.2">
      <c r="A11" s="153" t="s">
        <v>91</v>
      </c>
      <c r="B11" s="134">
        <v>5985</v>
      </c>
      <c r="C11" s="134">
        <v>6035</v>
      </c>
      <c r="D11" s="134">
        <v>7333</v>
      </c>
      <c r="E11" s="134">
        <v>8802</v>
      </c>
      <c r="F11" s="134">
        <v>8982</v>
      </c>
      <c r="G11" s="135">
        <v>9427</v>
      </c>
      <c r="H11" s="135">
        <v>9258</v>
      </c>
      <c r="I11" s="135">
        <v>10473</v>
      </c>
      <c r="J11" s="135">
        <v>8487</v>
      </c>
      <c r="K11" s="134">
        <v>5973</v>
      </c>
      <c r="L11" s="135">
        <v>5349</v>
      </c>
      <c r="M11" s="134">
        <v>8222</v>
      </c>
      <c r="N11" s="134">
        <v>6296</v>
      </c>
      <c r="O11" s="134">
        <v>7973</v>
      </c>
      <c r="P11" s="134">
        <v>9987</v>
      </c>
      <c r="Q11" s="134">
        <v>9792</v>
      </c>
      <c r="R11" s="134">
        <v>9500</v>
      </c>
      <c r="S11" s="138">
        <v>10807</v>
      </c>
      <c r="U11" s="77"/>
    </row>
    <row r="12" spans="1:21" x14ac:dyDescent="0.2">
      <c r="A12" s="153" t="s">
        <v>92</v>
      </c>
      <c r="B12" s="134">
        <v>9846</v>
      </c>
      <c r="C12" s="134">
        <v>14591</v>
      </c>
      <c r="D12" s="134">
        <v>15218</v>
      </c>
      <c r="E12" s="134">
        <v>14790</v>
      </c>
      <c r="F12" s="134">
        <v>17825</v>
      </c>
      <c r="G12" s="135">
        <v>16144</v>
      </c>
      <c r="H12" s="135">
        <v>18269</v>
      </c>
      <c r="I12" s="135">
        <v>20838</v>
      </c>
      <c r="J12" s="135">
        <v>22469</v>
      </c>
      <c r="K12" s="134">
        <v>22267</v>
      </c>
      <c r="L12" s="135">
        <v>26296</v>
      </c>
      <c r="M12" s="134">
        <v>26018</v>
      </c>
      <c r="N12" s="134">
        <v>26403</v>
      </c>
      <c r="O12" s="134">
        <v>26991</v>
      </c>
      <c r="P12" s="134">
        <v>27672</v>
      </c>
      <c r="Q12" s="134">
        <v>30713</v>
      </c>
      <c r="R12" s="134">
        <v>34055</v>
      </c>
      <c r="S12" s="138">
        <v>36578</v>
      </c>
      <c r="U12" s="77"/>
    </row>
    <row r="13" spans="1:21" x14ac:dyDescent="0.2">
      <c r="A13" s="153" t="s">
        <v>93</v>
      </c>
      <c r="B13" s="134">
        <v>6341</v>
      </c>
      <c r="C13" s="134">
        <v>6991</v>
      </c>
      <c r="D13" s="134">
        <v>7733</v>
      </c>
      <c r="E13" s="134">
        <v>7983</v>
      </c>
      <c r="F13" s="134">
        <v>8165</v>
      </c>
      <c r="G13" s="135">
        <v>8135</v>
      </c>
      <c r="H13" s="135">
        <v>8390</v>
      </c>
      <c r="I13" s="135">
        <v>9072</v>
      </c>
      <c r="J13" s="135">
        <v>9198</v>
      </c>
      <c r="K13" s="134">
        <v>9011</v>
      </c>
      <c r="L13" s="135">
        <v>9196</v>
      </c>
      <c r="M13" s="134">
        <v>9255</v>
      </c>
      <c r="N13" s="134">
        <v>8968</v>
      </c>
      <c r="O13" s="134">
        <v>9580</v>
      </c>
      <c r="P13" s="134">
        <v>9286</v>
      </c>
      <c r="Q13" s="134">
        <v>9504</v>
      </c>
      <c r="R13" s="134">
        <v>9902</v>
      </c>
      <c r="S13" s="138">
        <v>10180</v>
      </c>
      <c r="U13" s="77"/>
    </row>
    <row r="14" spans="1:21" x14ac:dyDescent="0.2">
      <c r="A14" s="153" t="s">
        <v>94</v>
      </c>
      <c r="B14" s="136" t="s">
        <v>2</v>
      </c>
      <c r="C14" s="136" t="s">
        <v>2</v>
      </c>
      <c r="D14" s="136" t="s">
        <v>2</v>
      </c>
      <c r="E14" s="136" t="s">
        <v>2</v>
      </c>
      <c r="F14" s="136" t="s">
        <v>2</v>
      </c>
      <c r="G14" s="137" t="s">
        <v>2</v>
      </c>
      <c r="H14" s="137" t="s">
        <v>2</v>
      </c>
      <c r="I14" s="137" t="s">
        <v>2</v>
      </c>
      <c r="J14" s="137" t="s">
        <v>2</v>
      </c>
      <c r="K14" s="136" t="s">
        <v>2</v>
      </c>
      <c r="L14" s="137" t="s">
        <v>2</v>
      </c>
      <c r="M14" s="136" t="s">
        <v>2</v>
      </c>
      <c r="N14" s="136" t="s">
        <v>2</v>
      </c>
      <c r="O14" s="136" t="s">
        <v>2</v>
      </c>
      <c r="P14" s="136" t="s">
        <v>2</v>
      </c>
      <c r="Q14" s="136" t="s">
        <v>2</v>
      </c>
      <c r="R14" s="136" t="s">
        <v>2</v>
      </c>
      <c r="S14" s="139" t="s">
        <v>2</v>
      </c>
      <c r="U14" s="77"/>
    </row>
    <row r="15" spans="1:21" x14ac:dyDescent="0.2">
      <c r="A15" s="153" t="s">
        <v>95</v>
      </c>
      <c r="B15" s="134">
        <v>2669</v>
      </c>
      <c r="C15" s="134">
        <v>2904</v>
      </c>
      <c r="D15" s="134">
        <v>3140</v>
      </c>
      <c r="E15" s="134">
        <v>3257</v>
      </c>
      <c r="F15" s="134">
        <v>3124</v>
      </c>
      <c r="G15" s="135">
        <v>3360</v>
      </c>
      <c r="H15" s="135">
        <v>3542</v>
      </c>
      <c r="I15" s="135">
        <v>3626</v>
      </c>
      <c r="J15" s="135">
        <v>3312</v>
      </c>
      <c r="K15" s="134">
        <v>3517</v>
      </c>
      <c r="L15" s="135">
        <v>3913</v>
      </c>
      <c r="M15" s="134">
        <v>3740</v>
      </c>
      <c r="N15" s="134">
        <v>3779</v>
      </c>
      <c r="O15" s="134">
        <v>3434</v>
      </c>
      <c r="P15" s="134">
        <v>4184</v>
      </c>
      <c r="Q15" s="134">
        <v>4492</v>
      </c>
      <c r="R15" s="134">
        <v>5163</v>
      </c>
      <c r="S15" s="138">
        <v>5444</v>
      </c>
      <c r="U15" s="77"/>
    </row>
    <row r="16" spans="1:21" x14ac:dyDescent="0.2">
      <c r="A16" s="151" t="s">
        <v>51</v>
      </c>
      <c r="B16" s="148">
        <v>31205</v>
      </c>
      <c r="C16" s="148">
        <v>37160</v>
      </c>
      <c r="D16" s="148">
        <v>42002</v>
      </c>
      <c r="E16" s="148">
        <v>44480</v>
      </c>
      <c r="F16" s="148">
        <v>47225</v>
      </c>
      <c r="G16" s="149">
        <v>45985</v>
      </c>
      <c r="H16" s="149">
        <v>48620</v>
      </c>
      <c r="I16" s="149">
        <v>53833</v>
      </c>
      <c r="J16" s="149">
        <v>54951</v>
      </c>
      <c r="K16" s="148">
        <v>50955</v>
      </c>
      <c r="L16" s="149">
        <v>56601</v>
      </c>
      <c r="M16" s="148">
        <v>61145</v>
      </c>
      <c r="N16" s="148">
        <v>57618</v>
      </c>
      <c r="O16" s="148">
        <v>59753</v>
      </c>
      <c r="P16" s="148">
        <v>65180</v>
      </c>
      <c r="Q16" s="148">
        <v>69849</v>
      </c>
      <c r="R16" s="148">
        <v>77187</v>
      </c>
      <c r="S16" s="150">
        <v>84067</v>
      </c>
      <c r="U16" s="77"/>
    </row>
    <row r="17" spans="1:21" x14ac:dyDescent="0.2">
      <c r="A17" s="152" t="s">
        <v>96</v>
      </c>
      <c r="B17" s="140">
        <v>3.9600000000000003E-2</v>
      </c>
      <c r="C17" s="140">
        <v>4.4999999999999998E-2</v>
      </c>
      <c r="D17" s="140">
        <v>4.9000000000000002E-2</v>
      </c>
      <c r="E17" s="140">
        <v>4.8800000000000003E-2</v>
      </c>
      <c r="F17" s="140">
        <v>4.9799999999999997E-2</v>
      </c>
      <c r="G17" s="141">
        <v>4.5999999999999999E-2</v>
      </c>
      <c r="H17" s="141">
        <v>4.5600000000000002E-2</v>
      </c>
      <c r="I17" s="141">
        <v>4.7899999999999998E-2</v>
      </c>
      <c r="J17" s="141">
        <v>4.6199999999999998E-2</v>
      </c>
      <c r="K17" s="140">
        <v>4.0500000000000001E-2</v>
      </c>
      <c r="L17" s="141">
        <v>4.2599999999999999E-2</v>
      </c>
      <c r="M17" s="140">
        <v>4.4699999999999997E-2</v>
      </c>
      <c r="N17" s="140">
        <v>4.2799999999999998E-2</v>
      </c>
      <c r="O17" s="140">
        <v>4.2700000000000002E-2</v>
      </c>
      <c r="P17" s="140">
        <v>4.5199999999999997E-2</v>
      </c>
      <c r="Q17" s="140">
        <v>4.7324838002422848E-2</v>
      </c>
      <c r="R17" s="140">
        <v>5.0604338544972018E-2</v>
      </c>
      <c r="S17" s="142">
        <v>5.1946246352757693E-2</v>
      </c>
      <c r="U17" s="77"/>
    </row>
    <row r="18" spans="1:21" x14ac:dyDescent="0.2">
      <c r="U18" s="77"/>
    </row>
    <row r="19" spans="1:21" x14ac:dyDescent="0.2">
      <c r="B19" s="52"/>
      <c r="C19" s="52"/>
      <c r="D19" s="52"/>
      <c r="E19" s="52"/>
      <c r="F19" s="52"/>
      <c r="G19" s="52"/>
      <c r="H19" s="52"/>
      <c r="I19" s="52"/>
      <c r="J19" s="52"/>
      <c r="K19" s="52"/>
      <c r="L19" s="52"/>
      <c r="M19" s="52"/>
      <c r="N19" s="52"/>
      <c r="O19" s="52"/>
      <c r="P19" s="52"/>
      <c r="Q19" s="52"/>
      <c r="U19" s="77"/>
    </row>
  </sheetData>
  <mergeCells count="1">
    <mergeCell ref="B5:S5"/>
  </mergeCells>
  <hyperlinks>
    <hyperlink ref="A3"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
  <sheetViews>
    <sheetView workbookViewId="0"/>
  </sheetViews>
  <sheetFormatPr defaultColWidth="26.875" defaultRowHeight="12.75" x14ac:dyDescent="0.2"/>
  <cols>
    <col min="1" max="1" width="36.625" style="93" bestFit="1" customWidth="1"/>
    <col min="2" max="5" width="16.875" style="93" customWidth="1"/>
    <col min="6" max="16384" width="26.875" style="93"/>
  </cols>
  <sheetData>
    <row r="1" spans="1:5" x14ac:dyDescent="0.2">
      <c r="A1" s="94" t="s">
        <v>110</v>
      </c>
    </row>
    <row r="3" spans="1:5" x14ac:dyDescent="0.2">
      <c r="A3" s="100" t="s">
        <v>45</v>
      </c>
    </row>
    <row r="4" spans="1:5" x14ac:dyDescent="0.2">
      <c r="A4" s="100"/>
    </row>
    <row r="5" spans="1:5" x14ac:dyDescent="0.2">
      <c r="A5" s="190" t="s">
        <v>76</v>
      </c>
      <c r="B5" s="188" t="s">
        <v>55</v>
      </c>
      <c r="C5" s="188"/>
      <c r="D5" s="188"/>
      <c r="E5" s="189"/>
    </row>
    <row r="6" spans="1:5" x14ac:dyDescent="0.2">
      <c r="A6" s="191"/>
      <c r="B6" s="154">
        <v>2011</v>
      </c>
      <c r="C6" s="154">
        <v>2012</v>
      </c>
      <c r="D6" s="154">
        <v>2013</v>
      </c>
      <c r="E6" s="155">
        <v>2014</v>
      </c>
    </row>
    <row r="7" spans="1:5" x14ac:dyDescent="0.2">
      <c r="A7" s="133" t="s">
        <v>48</v>
      </c>
      <c r="B7" s="95">
        <v>65180</v>
      </c>
      <c r="C7" s="95">
        <v>69849</v>
      </c>
      <c r="D7" s="95">
        <v>77187</v>
      </c>
      <c r="E7" s="96">
        <v>84067</v>
      </c>
    </row>
    <row r="8" spans="1:5" x14ac:dyDescent="0.2">
      <c r="A8" s="133" t="s">
        <v>107</v>
      </c>
      <c r="B8" s="95">
        <v>41505.714383683051</v>
      </c>
      <c r="C8" s="95">
        <v>42850.424515377636</v>
      </c>
      <c r="D8" s="95">
        <v>46200.368392374148</v>
      </c>
      <c r="E8" s="96">
        <v>49212.57614891712</v>
      </c>
    </row>
    <row r="9" spans="1:5" x14ac:dyDescent="0.2">
      <c r="A9" s="133" t="s">
        <v>108</v>
      </c>
      <c r="B9" s="95">
        <v>106685.71438368305</v>
      </c>
      <c r="C9" s="95">
        <v>112699.42451537764</v>
      </c>
      <c r="D9" s="95">
        <v>123387.36839237415</v>
      </c>
      <c r="E9" s="96">
        <v>133279.57614891711</v>
      </c>
    </row>
    <row r="10" spans="1:5" ht="13.5" thickBot="1" x14ac:dyDescent="0.25">
      <c r="A10" s="133" t="s">
        <v>109</v>
      </c>
      <c r="B10" s="95">
        <v>1443281</v>
      </c>
      <c r="C10" s="95">
        <v>1485776</v>
      </c>
      <c r="D10" s="95">
        <v>1546914</v>
      </c>
      <c r="E10" s="96">
        <v>1618346</v>
      </c>
    </row>
    <row r="11" spans="1:5" ht="13.5" thickTop="1" x14ac:dyDescent="0.2">
      <c r="A11" s="97" t="s">
        <v>96</v>
      </c>
      <c r="B11" s="98">
        <v>7.3918879541602117E-2</v>
      </c>
      <c r="C11" s="98">
        <v>7.5852231100366166E-2</v>
      </c>
      <c r="D11" s="98">
        <v>7.9763560477424181E-2</v>
      </c>
      <c r="E11" s="99">
        <v>8.2355427176213927E-2</v>
      </c>
    </row>
  </sheetData>
  <mergeCells count="2">
    <mergeCell ref="B5:E5"/>
    <mergeCell ref="A5:A6"/>
  </mergeCells>
  <hyperlinks>
    <hyperlink ref="A3" location="Contents!A1" display="back to contents"/>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1a</vt:lpstr>
      <vt:lpstr>Table 1b</vt:lpstr>
      <vt:lpstr>Table 1c</vt:lpstr>
      <vt:lpstr>Table 1d</vt:lpstr>
      <vt:lpstr>Table 2a</vt:lpstr>
      <vt:lpstr>Table 3a</vt:lpstr>
      <vt:lpstr>Table 4a</vt:lpstr>
      <vt:lpstr>Table 5a</vt:lpstr>
    </vt:vector>
  </TitlesOfParts>
  <Company>DCMS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Douglas</dc:creator>
  <cp:lastModifiedBy>Niall Goulding</cp:lastModifiedBy>
  <cp:lastPrinted>2014-01-10T19:17:00Z</cp:lastPrinted>
  <dcterms:created xsi:type="dcterms:W3CDTF">2013-12-30T09:55:15Z</dcterms:created>
  <dcterms:modified xsi:type="dcterms:W3CDTF">2016-01-25T16:34:05Z</dcterms:modified>
</cp:coreProperties>
</file>