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P:\Performance Section\Annual Report\Annual Report 2014-15\Addendum 14.15\Final main docs\"/>
    </mc:Choice>
  </mc:AlternateContent>
  <bookViews>
    <workbookView xWindow="285" yWindow="1860" windowWidth="6195" windowHeight="10800" activeTab="4"/>
  </bookViews>
  <sheets>
    <sheet name="Introduction for Digest" sheetId="17" r:id="rId1"/>
    <sheet name="MDT" sheetId="21" r:id="rId2"/>
    <sheet name="Population" sheetId="10" r:id="rId3"/>
    <sheet name="Crowding" sheetId="38" r:id="rId4"/>
    <sheet name="Doubling" sheetId="19" r:id="rId5"/>
    <sheet name="KPI Prison Escorts Escapes" sheetId="5" r:id="rId6"/>
    <sheet name="KPI Prison Escapes" sheetId="4" r:id="rId7"/>
    <sheet name="Total KPI Escapes" sheetId="6" r:id="rId8"/>
    <sheet name="KPI PECS escapes KPI Cat A Esca" sheetId="7" r:id="rId9"/>
    <sheet name="Absconds" sheetId="2" r:id="rId10"/>
    <sheet name="Absconders (at large)" sheetId="22" r:id="rId11"/>
    <sheet name="ROTL" sheetId="14" r:id="rId12"/>
    <sheet name="Temporary Release Failures" sheetId="23" r:id="rId13"/>
    <sheet name="TRF - at large" sheetId="26" r:id="rId14"/>
    <sheet name="Annex - Guidance" sheetId="25" r:id="rId15"/>
  </sheets>
  <definedNames>
    <definedName name="_xlnm._FilterDatabase" localSheetId="9" hidden="1">Absconds!$A$4:$U$160</definedName>
    <definedName name="_xlnm._FilterDatabase" localSheetId="3" hidden="1">Crowding!$A$1:$Y$162</definedName>
    <definedName name="_xlnm._FilterDatabase" localSheetId="4" hidden="1">Doubling!$A$1:$AB$162</definedName>
    <definedName name="_xlnm._FilterDatabase" localSheetId="6" hidden="1">'KPI Prison Escapes'!$A$4:$T$160</definedName>
    <definedName name="_xlnm._FilterDatabase" localSheetId="5" hidden="1">'KPI Prison Escorts Escapes'!$A$4:$T$160</definedName>
    <definedName name="_xlnm._FilterDatabase" localSheetId="1" hidden="1">MDT!$A$4:$Q$160</definedName>
    <definedName name="_xlnm._FilterDatabase" localSheetId="2" hidden="1">Population!$A$1:$X$160</definedName>
    <definedName name="_xlnm._FilterDatabase" localSheetId="11" hidden="1">ROTL!$A$1:$U$160</definedName>
    <definedName name="_xlnm._FilterDatabase" localSheetId="12" hidden="1">'Temporary Release Failures'!$A$1:$L$160</definedName>
    <definedName name="_xlnm._FilterDatabase" localSheetId="7" hidden="1">'Total KPI Escapes'!$A$4:$M$119</definedName>
    <definedName name="Blakenhurst">Population!$A$16:$P$16</definedName>
    <definedName name="BlakenhurstAbscond">Absconds!$A$16:$S$16</definedName>
    <definedName name="BlakenhurstDouble">Doubling!$A$16:$A$16</definedName>
    <definedName name="BlakenhurstEscape">'Total KPI Escapes'!$A$16:$P$16</definedName>
    <definedName name="BlakenhurstEscapeEscort">'KPI Prison Escorts Escapes'!$A$16:$P$16</definedName>
    <definedName name="BlakenhurstEscapePrison">'KPI Prison Escapes'!$A$16:$P$16</definedName>
    <definedName name="BlakenhurstOvercrowd" localSheetId="3">Crowding!$A$16:$A$16</definedName>
    <definedName name="BlakenhurstROTL">ROTL!$A$16:$M$16</definedName>
    <definedName name="Buckley">Population!$A$24:$P$24</definedName>
    <definedName name="BuckleyAbscond">Absconds!$A$24:$AI$24</definedName>
    <definedName name="BuckleyDouble">Doubling!$A$24:$A$24</definedName>
    <definedName name="BuckleyEscape">'Total KPI Escapes'!$A$24:$P$24</definedName>
    <definedName name="BuckleyEscapeEscort">'KPI Prison Escorts Escapes'!$A$24:$P$24</definedName>
    <definedName name="BuckleyEscapePrison">'KPI Prison Escapes'!$A$24:$P$24</definedName>
    <definedName name="BuckleyOvercrowd" localSheetId="3">Crowding!$A$24:$A$24</definedName>
    <definedName name="BuckleyROTL">ROTL!$A$24:$M$24</definedName>
    <definedName name="_xlnm.Print_Area" localSheetId="10">'Absconders (at large)'!$A$1:$L$186</definedName>
    <definedName name="_xlnm.Print_Area" localSheetId="9">Absconds!$A$1:$U$187</definedName>
    <definedName name="_xlnm.Print_Area" localSheetId="14">'Annex - Guidance'!$A$1:$B$126</definedName>
    <definedName name="_xlnm.Print_Area" localSheetId="3">Crowding!$A$1:$X$192</definedName>
    <definedName name="_xlnm.Print_Area" localSheetId="4">Doubling!$A$1:$AA$188</definedName>
    <definedName name="_xlnm.Print_Area" localSheetId="8">'KPI PECS escapes KPI Cat A Esca'!$A$1:$U$37</definedName>
    <definedName name="_xlnm.Print_Area" localSheetId="6">'KPI Prison Escapes'!$A$1:$T$180</definedName>
    <definedName name="_xlnm.Print_Area" localSheetId="5">'KPI Prison Escorts Escapes'!$A$1:$U$187</definedName>
    <definedName name="_xlnm.Print_Area" localSheetId="2">Population!$A$1:$U$186</definedName>
    <definedName name="_xlnm.Print_Area" localSheetId="11">ROTL!$A$1:$U$185</definedName>
    <definedName name="_xlnm.Print_Area" localSheetId="7">'Total KPI Escapes'!$A$1:$U$185</definedName>
    <definedName name="_xlnm.Print_Titles" localSheetId="10">'Absconders (at large)'!$3:$4</definedName>
    <definedName name="_xlnm.Print_Titles" localSheetId="9">Absconds!$3:$4</definedName>
    <definedName name="_xlnm.Print_Titles" localSheetId="3">Crowding!$3:$4</definedName>
    <definedName name="_xlnm.Print_Titles" localSheetId="4">Doubling!$3:$4</definedName>
    <definedName name="_xlnm.Print_Titles" localSheetId="6">'KPI Prison Escapes'!$3:$4</definedName>
    <definedName name="_xlnm.Print_Titles" localSheetId="5">'KPI Prison Escorts Escapes'!$3:$4</definedName>
    <definedName name="_xlnm.Print_Titles" localSheetId="1">MDT!$3:$4</definedName>
    <definedName name="_xlnm.Print_Titles" localSheetId="2">Population!$3:$4</definedName>
    <definedName name="_xlnm.Print_Titles" localSheetId="11">ROTL!$3:$4</definedName>
    <definedName name="_xlnm.Print_Titles" localSheetId="7">'Total KPI Escapes'!$3:$4</definedName>
    <definedName name="rAbs">'Annex - Guidance'!$A$29</definedName>
    <definedName name="rCrwd">'Annex - Guidance'!$A$74</definedName>
    <definedName name="rDbl">'Annex - Guidance'!$A$93</definedName>
    <definedName name="rEsc">'Annex - Guidance'!$A$11</definedName>
    <definedName name="rEsc1">'Annex - Guidance'!$A$12</definedName>
    <definedName name="rEscCatA">'Annex - Guidance'!$A$24</definedName>
    <definedName name="rEscCon">'Annex - Guidance'!$A$22</definedName>
    <definedName name="rMDT">'Annex - Guidance'!$A$34</definedName>
    <definedName name="rPop">'Annex - Guidance'!$A$53</definedName>
    <definedName name="rROTL">'Annex - Guidance'!$A$110</definedName>
    <definedName name="rTRF">'Annex - Guidance'!$A$31</definedName>
  </definedNames>
  <calcPr calcId="152511"/>
</workbook>
</file>

<file path=xl/calcChain.xml><?xml version="1.0" encoding="utf-8"?>
<calcChain xmlns="http://schemas.openxmlformats.org/spreadsheetml/2006/main">
  <c r="B26" i="17" l="1"/>
  <c r="B23" i="17"/>
  <c r="B30" i="17"/>
  <c r="B25" i="17"/>
  <c r="B15" i="17"/>
</calcChain>
</file>

<file path=xl/sharedStrings.xml><?xml version="1.0" encoding="utf-8"?>
<sst xmlns="http://schemas.openxmlformats.org/spreadsheetml/2006/main" count="8372" uniqueCount="374">
  <si>
    <t>1995/96</t>
  </si>
  <si>
    <t>1996/97</t>
  </si>
  <si>
    <t>1997/98</t>
  </si>
  <si>
    <t>1998/99</t>
  </si>
  <si>
    <t>1999/00</t>
  </si>
  <si>
    <t>2000/01</t>
  </si>
  <si>
    <t>2001/02</t>
  </si>
  <si>
    <t>2002/03</t>
  </si>
  <si>
    <t>2003/04</t>
  </si>
  <si>
    <t>2004/05</t>
  </si>
  <si>
    <t>2005/06</t>
  </si>
  <si>
    <t>2006/07</t>
  </si>
  <si>
    <t>Aldington</t>
  </si>
  <si>
    <t>Altcourse</t>
  </si>
  <si>
    <t>Ashwell</t>
  </si>
  <si>
    <t>Belmarsh</t>
  </si>
  <si>
    <t>Blantyre House</t>
  </si>
  <si>
    <t>Blundeston</t>
  </si>
  <si>
    <t>Brinsford</t>
  </si>
  <si>
    <t>Bristol</t>
  </si>
  <si>
    <t>Brixton</t>
  </si>
  <si>
    <t>Buckley Hall</t>
  </si>
  <si>
    <t>Bullingdon</t>
  </si>
  <si>
    <t>Cardiff</t>
  </si>
  <si>
    <t>Castington</t>
  </si>
  <si>
    <t>Coldingley</t>
  </si>
  <si>
    <t>Dartmoor</t>
  </si>
  <si>
    <t>Deerbolt</t>
  </si>
  <si>
    <t>Doncaster</t>
  </si>
  <si>
    <t>Dover</t>
  </si>
  <si>
    <t>Downview</t>
  </si>
  <si>
    <t>Eastwood Park</t>
  </si>
  <si>
    <t>Erlestoke</t>
  </si>
  <si>
    <t>Everthorpe</t>
  </si>
  <si>
    <t>Exeter</t>
  </si>
  <si>
    <t>Featherstone</t>
  </si>
  <si>
    <t>Feltham</t>
  </si>
  <si>
    <t>Ford</t>
  </si>
  <si>
    <t>Foston Hall</t>
  </si>
  <si>
    <t>Glen Parva</t>
  </si>
  <si>
    <t>Gloucester</t>
  </si>
  <si>
    <t>Grendon</t>
  </si>
  <si>
    <t>Guys Marsh</t>
  </si>
  <si>
    <t>Haslar</t>
  </si>
  <si>
    <t>Haverigg</t>
  </si>
  <si>
    <t>Hollesley Bay</t>
  </si>
  <si>
    <t>Hull</t>
  </si>
  <si>
    <t>Huntercombe</t>
  </si>
  <si>
    <t>Kirklevington</t>
  </si>
  <si>
    <t>Lancaster</t>
  </si>
  <si>
    <t>Latchmere House</t>
  </si>
  <si>
    <t>Leicester</t>
  </si>
  <si>
    <t>Lincoln</t>
  </si>
  <si>
    <t>Lindholme</t>
  </si>
  <si>
    <t>Littlehey</t>
  </si>
  <si>
    <t>Liverpool</t>
  </si>
  <si>
    <t>Low Newton</t>
  </si>
  <si>
    <t>Lowdham Grange</t>
  </si>
  <si>
    <t>Mount</t>
  </si>
  <si>
    <t>Norwich</t>
  </si>
  <si>
    <t>Parc</t>
  </si>
  <si>
    <t>Pentonville</t>
  </si>
  <si>
    <t>Portland</t>
  </si>
  <si>
    <t>Ranby</t>
  </si>
  <si>
    <t>Risley</t>
  </si>
  <si>
    <t>Rochester</t>
  </si>
  <si>
    <t>Rye Hill</t>
  </si>
  <si>
    <t>Send</t>
  </si>
  <si>
    <t>Stafford</t>
  </si>
  <si>
    <t>Stocken</t>
  </si>
  <si>
    <t>Styal</t>
  </si>
  <si>
    <t>Thorn Cross</t>
  </si>
  <si>
    <t>Verne</t>
  </si>
  <si>
    <t>Wealstun</t>
  </si>
  <si>
    <t>Weare</t>
  </si>
  <si>
    <t>Wellingborough</t>
  </si>
  <si>
    <t>Werrington</t>
  </si>
  <si>
    <t>Wetherby</t>
  </si>
  <si>
    <t>Winchester</t>
  </si>
  <si>
    <t>Wormwood Scrubs</t>
  </si>
  <si>
    <t>Public Total</t>
  </si>
  <si>
    <t>Acklington</t>
  </si>
  <si>
    <t>Birmingham</t>
  </si>
  <si>
    <t>Blakenhurst</t>
  </si>
  <si>
    <t>Brockhill</t>
  </si>
  <si>
    <t>Canterbury</t>
  </si>
  <si>
    <t>Chelmsford</t>
  </si>
  <si>
    <t>Cookham Wood</t>
  </si>
  <si>
    <t>Dorchester</t>
  </si>
  <si>
    <t>Durham</t>
  </si>
  <si>
    <t>Forest Bank</t>
  </si>
  <si>
    <t>Frankland</t>
  </si>
  <si>
    <t>Highpoint</t>
  </si>
  <si>
    <t>Holloway</t>
  </si>
  <si>
    <t>Holme House</t>
  </si>
  <si>
    <t>Kingston</t>
  </si>
  <si>
    <t>Lancaster Farms</t>
  </si>
  <si>
    <t>Leeds</t>
  </si>
  <si>
    <t>Lewes</t>
  </si>
  <si>
    <t>Long Lartin</t>
  </si>
  <si>
    <t>Maidstone</t>
  </si>
  <si>
    <t>Manchester</t>
  </si>
  <si>
    <t>Moorland</t>
  </si>
  <si>
    <t>New Hall</t>
  </si>
  <si>
    <t>Onley</t>
  </si>
  <si>
    <t>Preston</t>
  </si>
  <si>
    <t>Shepton Mallet</t>
  </si>
  <si>
    <t>Sudbury</t>
  </si>
  <si>
    <t>Swaleside</t>
  </si>
  <si>
    <t>Swansea</t>
  </si>
  <si>
    <t>Wandsworth</t>
  </si>
  <si>
    <t>Warren Hill</t>
  </si>
  <si>
    <t>Wayland</t>
  </si>
  <si>
    <t>Woodhill</t>
  </si>
  <si>
    <t>Wymott</t>
  </si>
  <si>
    <t>Escort Area 1</t>
  </si>
  <si>
    <t>Escort Area 2</t>
  </si>
  <si>
    <t>Escort Area 3</t>
  </si>
  <si>
    <t>Escort Area 4</t>
  </si>
  <si>
    <t>Escort Area 5</t>
  </si>
  <si>
    <t>Escort Area 6</t>
  </si>
  <si>
    <t>Escort Area 7</t>
  </si>
  <si>
    <t>Escort area 8</t>
  </si>
  <si>
    <t>Inter Prison Transfer</t>
  </si>
  <si>
    <t>Total</t>
  </si>
  <si>
    <t>1995/96*</t>
  </si>
  <si>
    <t>Ashfield</t>
  </si>
  <si>
    <t>Morton Hall</t>
  </si>
  <si>
    <t>Dovegate</t>
  </si>
  <si>
    <t>Prison</t>
  </si>
  <si>
    <t>Askham Grange</t>
  </si>
  <si>
    <t>Albany</t>
  </si>
  <si>
    <t>Aylesbury</t>
  </si>
  <si>
    <t>Bedford</t>
  </si>
  <si>
    <t>Bullwood Hall</t>
  </si>
  <si>
    <t>Bronzefield</t>
  </si>
  <si>
    <t>Camp Hill</t>
  </si>
  <si>
    <t>Colchester</t>
  </si>
  <si>
    <t>Channings Wood</t>
  </si>
  <si>
    <t>Drake Hall</t>
  </si>
  <si>
    <t>Standford Hill</t>
  </si>
  <si>
    <t>East Sutton Park</t>
  </si>
  <si>
    <t>Elmley</t>
  </si>
  <si>
    <t>Full Sutton</t>
  </si>
  <si>
    <t>Garth</t>
  </si>
  <si>
    <t>Gartree</t>
  </si>
  <si>
    <t>Hatfield</t>
  </si>
  <si>
    <t>Hewell Grange</t>
  </si>
  <si>
    <t>Hindley</t>
  </si>
  <si>
    <t>High Down</t>
  </si>
  <si>
    <t>Edmunds Hill</t>
  </si>
  <si>
    <t>Kirkham</t>
  </si>
  <si>
    <t>Leyhill</t>
  </si>
  <si>
    <t>Nottingham</t>
  </si>
  <si>
    <t>Northallerton</t>
  </si>
  <si>
    <t>North Sea Camp</t>
  </si>
  <si>
    <t>Peterborough</t>
  </si>
  <si>
    <t>Parkhurst</t>
  </si>
  <si>
    <t>Reading</t>
  </si>
  <si>
    <t>Stoke Heath</t>
  </si>
  <si>
    <t>Swinfen Hall</t>
  </si>
  <si>
    <t>Shrewsbury</t>
  </si>
  <si>
    <t>Usk\Prescoed</t>
  </si>
  <si>
    <t>Wakefield</t>
  </si>
  <si>
    <t>Wolds</t>
  </si>
  <si>
    <t>Whitemoor</t>
  </si>
  <si>
    <t>Whatton</t>
  </si>
  <si>
    <t>Service Total</t>
  </si>
  <si>
    <t>Escort Area</t>
  </si>
  <si>
    <t/>
  </si>
  <si>
    <t>% of ROTL Success</t>
  </si>
  <si>
    <t>2007/08</t>
  </si>
  <si>
    <t>2008/09</t>
  </si>
  <si>
    <t>Contracted Out Total</t>
  </si>
  <si>
    <t>Contracted Out Prison</t>
  </si>
  <si>
    <t>Prisoner Population</t>
  </si>
  <si>
    <t>Absconds</t>
  </si>
  <si>
    <t>-</t>
  </si>
  <si>
    <t>Not operational</t>
  </si>
  <si>
    <t>Category A Prison Escapes</t>
  </si>
  <si>
    <t>'-' Data not available</t>
  </si>
  <si>
    <t>Escapes from Prisons</t>
  </si>
  <si>
    <t>Escapes from Prison Escort</t>
  </si>
  <si>
    <t>Total Escapes from Prisons and Prisons Escorts</t>
  </si>
  <si>
    <t>Escapes from Prison Escort Contractors</t>
  </si>
  <si>
    <t>* These refer to Cat A Escapes from escorts and are included in the "Total Escapes" and "Prison Escort Escapes"</t>
  </si>
  <si>
    <t>Percentage of Prisoners in Doubled accommodation</t>
  </si>
  <si>
    <t>Kennet</t>
  </si>
  <si>
    <t>2009/10</t>
  </si>
  <si>
    <t>2010/11</t>
  </si>
  <si>
    <t xml:space="preserve">2006/07 </t>
  </si>
  <si>
    <t>Hewell</t>
  </si>
  <si>
    <t>Bure</t>
  </si>
  <si>
    <t>Percentage of Positive Mandatory Drug Tests</t>
  </si>
  <si>
    <t>Establishment</t>
  </si>
  <si>
    <t>Isis</t>
  </si>
  <si>
    <t>Hatfield (Moorland Open)</t>
  </si>
  <si>
    <t>Highdown</t>
  </si>
  <si>
    <t>2011/12</t>
  </si>
  <si>
    <t>Northumberland</t>
  </si>
  <si>
    <t>Thameside</t>
  </si>
  <si>
    <t>Escort area R4 (N West / Wales)</t>
  </si>
  <si>
    <t>Escort area R3 (E Mids / Yorks &amp; H'side)</t>
  </si>
  <si>
    <t>Escort area R2 (London / E England)</t>
  </si>
  <si>
    <t>Escort area R1 (S West / S East)</t>
  </si>
  <si>
    <t>Escort Area contracts changed in August 2011</t>
  </si>
  <si>
    <t>2012/13</t>
  </si>
  <si>
    <t>Oakwood</t>
  </si>
  <si>
    <t>Isle of Wight</t>
  </si>
  <si>
    <t>Usk</t>
  </si>
  <si>
    <t>Prescoed</t>
  </si>
  <si>
    <t>- Mandatory Drug Testing (MDT)</t>
  </si>
  <si>
    <t>- Prisoner Population</t>
  </si>
  <si>
    <t>- Doubling</t>
  </si>
  <si>
    <t>- Prison Escorts Escapes</t>
  </si>
  <si>
    <t>- Prison Escapes</t>
  </si>
  <si>
    <t>- Total Prison Escapes</t>
  </si>
  <si>
    <t>- Contracted out escort Escapes</t>
  </si>
  <si>
    <t>- Category A Escapes</t>
  </si>
  <si>
    <t>- Absconds</t>
  </si>
  <si>
    <t>- Release on Temporary Licence</t>
  </si>
  <si>
    <t>Back</t>
  </si>
  <si>
    <t>Absconds from escorts are no longer reported</t>
  </si>
  <si>
    <t>2013/14</t>
  </si>
  <si>
    <t xml:space="preserve"> </t>
  </si>
  <si>
    <t>Adjustment made to Wellingborough 2012/13 population</t>
  </si>
  <si>
    <t>MDT Explained</t>
  </si>
  <si>
    <t>Population Explained</t>
  </si>
  <si>
    <t>Doubling Explained</t>
  </si>
  <si>
    <t>KPI Prison Escort Escapes Explained</t>
  </si>
  <si>
    <t>Absconds 
Explained</t>
  </si>
  <si>
    <t>Release on Temporary Licence Explained</t>
  </si>
  <si>
    <t>Contracted Out Escort Escapes Explained</t>
  </si>
  <si>
    <t>Category A Escpaes Explained</t>
  </si>
  <si>
    <t>Mandatory drug testing (MDT) in custody</t>
  </si>
  <si>
    <t>Rationale</t>
  </si>
  <si>
    <t>Random mandatory drug testing provides the best available measure of drug misuse in prisons.</t>
  </si>
  <si>
    <t>Technical description</t>
  </si>
  <si>
    <t>The measure for the rate of drug-misuse is based on the rate of positive drug tests under the random MDT programme.  This provides the most accurate indication of the level of drug-misuse in establishments.  Random samples are those where a prisoner has been selected for testing using a random prisoner selector on central systems.  The programme produces a list of prisoner numbers in the required sample, plus a reserve list.  All prisoners - including unconvicted and new receptions - can be selected by the system for random MDT.</t>
  </si>
  <si>
    <t xml:space="preserve">A sample is positive when the screening test is positive and there has been no confirmation test (for whatever reason), or a confirmation test was positive.  A sample that tests positive for more than one drug counts as one positive sample.  Furthermore, some positive samples will be mitigated and declared negative due to prescribed medication. The number of tests does not include spoilt samples or refusals.  In the case of transferred prisoners, results for a sample are recorded against the establishment where the sample was taken. </t>
  </si>
  <si>
    <t>Data source</t>
  </si>
  <si>
    <t xml:space="preserve">Monthly data from prison establishments collated in central performance systems. </t>
  </si>
  <si>
    <t>Calculation</t>
  </si>
  <si>
    <t>MDT Positive Rate = {The Total number of random drug tests that prove positive} divided by {the total number of random drug tests carried out}</t>
  </si>
  <si>
    <t>Population</t>
  </si>
  <si>
    <t>To monitor prison population.</t>
  </si>
  <si>
    <t>The population in the Digest is a monthly average of each prisons’ population and a national monthly average of prison population. Monthly population figures are taken on the last day of each month. Where a prison has not been operational for the full year, the average is only taken of the months that the prison had a population and was operational. Therefore, the sum of each individual prison will not reconcile with the national total in all of the years shown.</t>
  </si>
  <si>
    <t>Monthly data from prison establishments collated in central performance systems.</t>
  </si>
  <si>
    <t>Individual Prison Population = {Sum of monthly population} divided by {number of months prison was operational}</t>
  </si>
  <si>
    <t>National Prison Population = {Sum of monthly population} divided by 12</t>
  </si>
  <si>
    <t>Crowding in custody</t>
  </si>
  <si>
    <t>To maintain crowding within acceptable levels.</t>
  </si>
  <si>
    <t xml:space="preserve">Crowding is the count of total number of prisoners who, on the last day of the month, are held in a cell, cubicle or room where the number of occupants exceeds the baseline certified normal accommodation of the cell, cubicle or room. This includes the number of prisoners held two to a single cell, three prisoners in a cell designed for one or two and any prisoners held crowdedly in larger cells or dormitories.  For example, if twelve prisoners occupy a dormitory with a capacity of ten, then the twelve prisoners should be counted as crowded.  If the establishment has reported a number of prisoners ‘doubled’, then at least this number should be reported as crowded. </t>
  </si>
  <si>
    <t>Crowding rate for the year is calculated by summing the crowding figure for each month and prison population figure for each month.  The total crowding figure for the year is then divided by the total population for the year and expressed as a percentage to show the rate of crowding.</t>
  </si>
  <si>
    <t>Doubling</t>
  </si>
  <si>
    <t>Doubling is measured by the count of prisoners who, at unlock on the last day of the month, are held two to a cell with a capacity of one. Both of those prisoners are then counted as being two to a cell.</t>
  </si>
  <si>
    <t>Doubling rate for the year is calculated by summing the doubling figure for each month and prison population figure for each month.  The total doubling figure for the year is then divided by the total population for the year and expressed as a percentage to show the rate of doubling.</t>
  </si>
  <si>
    <t xml:space="preserve">This is an escape by a prisoner who is classed as Category A on account of being highly dangerous to the public.   </t>
  </si>
  <si>
    <t>To ensure that prisoners comply with the terms of their release on licence.</t>
  </si>
  <si>
    <t xml:space="preserve">A temporary release movement is defined as an unescorted movement on licence. One temporary release movement is recorded for each day of temporary release. For example, a prisoner temporarily released to work outside the establishment for one week should show as five separate temporary release movements. </t>
  </si>
  <si>
    <t>Successful ROTLs = {Total number of ROTLs minus total number of ROTL failures} divided by {Total number of ROTLs}</t>
  </si>
  <si>
    <t>Escapes Explained</t>
  </si>
  <si>
    <t>Unlawfully at large incidents</t>
  </si>
  <si>
    <t xml:space="preserve">There are three types of incidents which result in a prisoner being unlawfully at large. These are escapes, absconds and failure to return from temporary release. Each of these is defined below. </t>
  </si>
  <si>
    <t>An escape is counted if (i) the prisoner is at liberty for 15 minutes or more before recapture or (ii) a prisoner escapes and is charged with another criminal offence</t>
  </si>
  <si>
    <t>The total number of escapes from prison custody is obtained by the sum of tables iii., iv., and v.</t>
  </si>
  <si>
    <r>
      <t>Data source</t>
    </r>
    <r>
      <rPr>
        <sz val="11"/>
        <color indexed="8"/>
        <rFont val="Arial"/>
        <family val="2"/>
      </rPr>
      <t xml:space="preserve"> 
Data on escapes is reported by prison establishments on central administration systems and collated on management information systems. 
</t>
    </r>
  </si>
  <si>
    <r>
      <t xml:space="preserve">Data source
</t>
    </r>
    <r>
      <rPr>
        <sz val="11"/>
        <color indexed="8"/>
        <rFont val="Arial"/>
        <family val="2"/>
      </rPr>
      <t xml:space="preserve">
Data on absconds is reported by prison establishments on central administration systems and collated on management information systems. 
</t>
    </r>
  </si>
  <si>
    <r>
      <t>Data source</t>
    </r>
    <r>
      <rPr>
        <sz val="11"/>
        <rFont val="Arial"/>
        <family val="2"/>
      </rPr>
      <t xml:space="preserve">
Reported by prison establishments on central administrative system and collated on management information systems. Failures to return are reported with a high level of accuracy above 95%, but most other licence breaches are managed by the prison and not reported centrally. 
</t>
    </r>
  </si>
  <si>
    <t>Escapes</t>
  </si>
  <si>
    <t>These are monitored to analyse the frequency across the estate and identify any trends nationally, while taking into consideration the management of risk to the public.</t>
  </si>
  <si>
    <t xml:space="preserve">Rationale
</t>
  </si>
  <si>
    <r>
      <t>Definition</t>
    </r>
    <r>
      <rPr>
        <sz val="11"/>
        <color indexed="8"/>
        <rFont val="Arial"/>
        <family val="2"/>
      </rPr>
      <t xml:space="preserve">
A prisoner escapes when they are able to pass beyond the perimeter of a secure prison or the control of escorting staff. This may involve overcoming physical security restraints such as a wall or fence; locks, bolts or bars; a secure vehicle; handcuffs; or the direct supervision of escorting staff. 
</t>
    </r>
  </si>
  <si>
    <t>Escapes are presented in five tables:</t>
  </si>
  <si>
    <t>i. Prisons</t>
  </si>
  <si>
    <t>Escapes by breaching the secure perimeter of prison grounds. This table excludes escapes by Category A prisoners</t>
  </si>
  <si>
    <t>ii. Prison Escorts</t>
  </si>
  <si>
    <t>Escaping the control of escorting prison service staff. This table excludes escapes by Category A prisoners</t>
  </si>
  <si>
    <t>iv. Private Escort contractors</t>
  </si>
  <si>
    <t>Escapes from the secure vehicles or supervision of contracted prison escorts. This includes escapes from court where contracted prison escort staff have been notified of the requirement to escort a prisoner for admission to prison custody and are present in court.</t>
  </si>
  <si>
    <t>The sum of the above two tables combined.</t>
  </si>
  <si>
    <t>iii. Prisons and prison escorts</t>
  </si>
  <si>
    <t>v. Category A escapes</t>
  </si>
  <si>
    <r>
      <t>Absconds</t>
    </r>
    <r>
      <rPr>
        <b/>
        <sz val="11"/>
        <color indexed="8"/>
        <rFont val="Arial"/>
        <family val="2"/>
      </rPr>
      <t xml:space="preserve">
Definition</t>
    </r>
    <r>
      <rPr>
        <sz val="11"/>
        <color indexed="8"/>
        <rFont val="Arial"/>
        <family val="2"/>
      </rPr>
      <t xml:space="preserve">
An abscond is an escape that does not involve overcoming a physical security restraint such as that provided by a wall or fence, locks, bolts or bars, a secure vehicle, handcuffs, or the direct supervision of staff.  An open prison is generally not considered to contain physical security restraints.
</t>
    </r>
  </si>
  <si>
    <r>
      <t>Temporary Release Failures</t>
    </r>
    <r>
      <rPr>
        <b/>
        <sz val="11"/>
        <rFont val="Arial"/>
        <family val="2"/>
      </rPr>
      <t xml:space="preserve">
Definition</t>
    </r>
    <r>
      <rPr>
        <sz val="11"/>
        <rFont val="Arial"/>
        <family val="2"/>
      </rPr>
      <t xml:space="preserve">
Not all temporary release failures result in a prisoner being unlawfully at large. A temporary release failure is when a prisoner fails to comply with the terms of their licence terms for temporary release. This may involve failing to return to prison at their due time and reported as being unlawfully at large, returning to prison later than the terms of their licence, being arrested on suspicion of committing an offence whilst on temporary release or other breaches of their licence, including but not limited to, returning to the prison with unauthorised items, being at a different address to the terms of their licence or consuming alcohol on temporary release. 
</t>
    </r>
  </si>
  <si>
    <t>Release on temporary licence (success rate)</t>
  </si>
  <si>
    <t>Annex: Guidance</t>
  </si>
  <si>
    <t>Temporary Release Failures Explained</t>
  </si>
  <si>
    <t>Humber</t>
  </si>
  <si>
    <t>2014/15</t>
  </si>
  <si>
    <t xml:space="preserve">2014/15 </t>
  </si>
  <si>
    <t>Sheppey Cluster</t>
  </si>
  <si>
    <t>Moorland / Hatfield</t>
  </si>
  <si>
    <t>Crowding Explained</t>
  </si>
  <si>
    <t>Percentage of Prisoners in Crowded accommodation</t>
  </si>
  <si>
    <t>Adjustment made to National crowding figure</t>
  </si>
  <si>
    <t>Temporary Release Failures Still at Large (At the End of June 2015)</t>
  </si>
  <si>
    <t>Absconders Still at Large (At the End of June 2015)</t>
  </si>
  <si>
    <t>( r )</t>
  </si>
  <si>
    <t>5 ( r )</t>
  </si>
  <si>
    <t xml:space="preserve">2010/11 </t>
  </si>
  <si>
    <t xml:space="preserve">2008/09 </t>
  </si>
  <si>
    <t xml:space="preserve">2009/10 </t>
  </si>
  <si>
    <t xml:space="preserve">2011/12 </t>
  </si>
  <si>
    <t xml:space="preserve">2012/13 </t>
  </si>
  <si>
    <t xml:space="preserve">2013/14 </t>
  </si>
  <si>
    <t>5 ( r)</t>
  </si>
  <si>
    <t>17 ( r )</t>
  </si>
  <si>
    <t>7 ( r)</t>
  </si>
  <si>
    <t>32 ( r )</t>
  </si>
  <si>
    <t>12 ( r )</t>
  </si>
  <si>
    <r>
      <t>2</t>
    </r>
    <r>
      <rPr>
        <sz val="8"/>
        <rFont val="Arial"/>
        <family val="2"/>
      </rPr>
      <t xml:space="preserve"> Dover became an Immigration Removal Centre in 2003/04</t>
    </r>
  </si>
  <si>
    <r>
      <t>3</t>
    </r>
    <r>
      <rPr>
        <sz val="8"/>
        <rFont val="Arial"/>
        <family val="2"/>
      </rPr>
      <t xml:space="preserve"> Hatfield merged with Moorland in 2003/04</t>
    </r>
  </si>
  <si>
    <r>
      <t>4</t>
    </r>
    <r>
      <rPr>
        <sz val="8"/>
        <rFont val="Arial"/>
        <family val="2"/>
      </rPr>
      <t xml:space="preserve"> Highpoint and Edmunds Hill split in 2003/04</t>
    </r>
  </si>
  <si>
    <r>
      <t>5</t>
    </r>
    <r>
      <rPr>
        <sz val="8"/>
        <rFont val="Arial"/>
        <family val="2"/>
      </rPr>
      <t xml:space="preserve"> Hollesley Bay and Warren Hill split in 2003/04</t>
    </r>
  </si>
  <si>
    <r>
      <t>6</t>
    </r>
    <r>
      <rPr>
        <sz val="8"/>
        <rFont val="Arial"/>
        <family val="2"/>
      </rPr>
      <t xml:space="preserve"> Huntercombe became an adult male category C prison in 2010/11</t>
    </r>
  </si>
  <si>
    <r>
      <t xml:space="preserve">7 </t>
    </r>
    <r>
      <rPr>
        <sz val="8"/>
        <rFont val="Arial"/>
        <family val="2"/>
      </rPr>
      <t>Ashwell and Lancaster were closed down from the beginning of 2011/12</t>
    </r>
  </si>
  <si>
    <r>
      <t xml:space="preserve">8 </t>
    </r>
    <r>
      <rPr>
        <sz val="8"/>
        <rFont val="Arial"/>
        <family val="2"/>
      </rPr>
      <t>Acklington and Castington merged to become Northumberland in 2011/12</t>
    </r>
  </si>
  <si>
    <r>
      <t xml:space="preserve">9 </t>
    </r>
    <r>
      <rPr>
        <sz val="8"/>
        <rFont val="Arial"/>
        <family val="2"/>
      </rPr>
      <t>Morton Hall became an Immigration Removal Centre in 2011/12</t>
    </r>
  </si>
  <si>
    <r>
      <t xml:space="preserve">10 </t>
    </r>
    <r>
      <rPr>
        <sz val="8"/>
        <rFont val="Arial"/>
        <family val="2"/>
      </rPr>
      <t>Highpoint and Edmunds Hill merged into Highpoint North and South in 2011/12</t>
    </r>
  </si>
  <si>
    <r>
      <t xml:space="preserve">11 </t>
    </r>
    <r>
      <rPr>
        <sz val="8"/>
        <rFont val="Arial"/>
        <family val="2"/>
      </rPr>
      <t>Thameside opened in 2011/12</t>
    </r>
  </si>
  <si>
    <r>
      <t xml:space="preserve">12 </t>
    </r>
    <r>
      <rPr>
        <sz val="8"/>
        <rFont val="Arial"/>
        <family val="2"/>
      </rPr>
      <t>Birmingham became a contracted out prison in October 2011</t>
    </r>
  </si>
  <si>
    <r>
      <t xml:space="preserve">13 </t>
    </r>
    <r>
      <rPr>
        <sz val="8"/>
        <rFont val="Arial"/>
        <family val="2"/>
      </rPr>
      <t>Latchmere House closed in September 2011</t>
    </r>
  </si>
  <si>
    <r>
      <t xml:space="preserve">14 </t>
    </r>
    <r>
      <rPr>
        <sz val="8"/>
        <rFont val="Arial"/>
        <family val="2"/>
      </rPr>
      <t>Usk and Prescoed reported separately from 2012/13</t>
    </r>
  </si>
  <si>
    <r>
      <t>15</t>
    </r>
    <r>
      <rPr>
        <sz val="8"/>
        <rFont val="Arial"/>
        <family val="2"/>
      </rPr>
      <t xml:space="preserve"> Hatfield and Moorland reported separately from 2012/13</t>
    </r>
  </si>
  <si>
    <r>
      <t>16</t>
    </r>
    <r>
      <rPr>
        <sz val="8"/>
        <rFont val="Arial"/>
        <family val="2"/>
      </rPr>
      <t xml:space="preserve"> Bullwood Hall, Camp Hill, Canterbury, Gloucester, Kingston, Shepton Mallet, Shrewsbury and Wellingborough were closed from the beginning of 2013/14</t>
    </r>
  </si>
  <si>
    <r>
      <t>17</t>
    </r>
    <r>
      <rPr>
        <sz val="8"/>
        <rFont val="Arial"/>
        <family val="2"/>
      </rPr>
      <t xml:space="preserve"> Wolds became a public prison and Northumberland a contracted out prison in 2013/14</t>
    </r>
  </si>
  <si>
    <r>
      <t>18</t>
    </r>
    <r>
      <rPr>
        <sz val="8"/>
        <color indexed="8"/>
        <rFont val="Arial"/>
        <family val="2"/>
      </rPr>
      <t xml:space="preserve"> Wolds and Everthorpe merged in 2014/15 to form Humber</t>
    </r>
  </si>
  <si>
    <r>
      <t>20</t>
    </r>
    <r>
      <rPr>
        <sz val="8"/>
        <color indexed="8"/>
        <rFont val="Arial"/>
        <family val="2"/>
      </rPr>
      <t xml:space="preserve"> Reading, Blundeston,  Northallerton, Dorchester and Shepton have closed in 2014/15</t>
    </r>
  </si>
  <si>
    <r>
      <t>21</t>
    </r>
    <r>
      <rPr>
        <sz val="8"/>
        <color indexed="8"/>
        <rFont val="Arial"/>
        <family val="2"/>
      </rPr>
      <t xml:space="preserve"> Blantyre House has temporarily closed down at the beginning of 2015</t>
    </r>
  </si>
  <si>
    <r>
      <t>22</t>
    </r>
    <r>
      <rPr>
        <sz val="8"/>
        <color indexed="8"/>
        <rFont val="Arial"/>
        <family val="2"/>
      </rPr>
      <t xml:space="preserve">Downview is listed as “out of use” in 2014/15
</t>
    </r>
  </si>
  <si>
    <r>
      <t xml:space="preserve">23 </t>
    </r>
    <r>
      <rPr>
        <sz val="8"/>
        <color indexed="8"/>
        <rFont val="Arial"/>
        <family val="2"/>
      </rPr>
      <t>The Verne  became an Immigration Removal Centre in 20014/15</t>
    </r>
  </si>
  <si>
    <r>
      <t xml:space="preserve">12 </t>
    </r>
    <r>
      <rPr>
        <sz val="8"/>
        <rFont val="Arial"/>
        <family val="2"/>
      </rPr>
      <t>Birmingham became a contracted out prison in Oct 2011</t>
    </r>
  </si>
  <si>
    <r>
      <t>2</t>
    </r>
    <r>
      <rPr>
        <sz val="8"/>
        <rFont val="Arial"/>
        <family val="2"/>
      </rPr>
      <t xml:space="preserve"> Dover became an Immigration Removal Centre in 2003-04</t>
    </r>
  </si>
  <si>
    <r>
      <t>20</t>
    </r>
    <r>
      <rPr>
        <sz val="8"/>
        <color indexed="8"/>
        <rFont val="Arial"/>
        <family val="2"/>
      </rPr>
      <t xml:space="preserve"> Reading, Blundeston,  Northallerton, Dorchester and Shepton have closed in 2014/5</t>
    </r>
  </si>
  <si>
    <r>
      <t>19</t>
    </r>
    <r>
      <rPr>
        <sz val="8"/>
        <color indexed="8"/>
        <rFont val="Arial"/>
        <family val="2"/>
      </rPr>
      <t xml:space="preserve"> Haslar was closed as an IRC in April 2015 and is now an “out of use” prison
</t>
    </r>
  </si>
  <si>
    <r>
      <t xml:space="preserve">24 </t>
    </r>
    <r>
      <rPr>
        <sz val="8"/>
        <color indexed="8"/>
        <rFont val="Arial"/>
        <family val="2"/>
      </rPr>
      <t>A validation exercise conducted for 2014/15 identified an issue in the reporting of crowding and doubling data from some establishments from 2008/09 to 2013/14, which has resulted in some previously published crowding and doubling figures having been understated. These figures have been revised.</t>
    </r>
  </si>
  <si>
    <r>
      <t>24</t>
    </r>
    <r>
      <rPr>
        <sz val="8"/>
        <color indexed="8"/>
        <rFont val="Arial"/>
        <family val="2"/>
      </rPr>
      <t xml:space="preserve"> A validation exercise conducted for 2014/15 identified an issue in the reporting of crowding and doubling data from some establishments from 2008/09 to 2013/14, which has resulted in some previously published crowding and doubling figures having been understated. These figures have been revised.</t>
    </r>
  </si>
  <si>
    <r>
      <t xml:space="preserve">22 </t>
    </r>
    <r>
      <rPr>
        <sz val="8"/>
        <color indexed="8"/>
        <rFont val="Arial"/>
        <family val="2"/>
      </rPr>
      <t xml:space="preserve">Downview is listed as “out of use” in 2014/15
</t>
    </r>
  </si>
  <si>
    <t>Percentage of prisoners testing positive for drug use from all randomly tested prisoners.</t>
  </si>
  <si>
    <t>Average number of prisoners within each establishment per year. These figures have been used for the basis of any data that displays a rate or proportion of the prisoner population</t>
  </si>
  <si>
    <t xml:space="preserve">The percentage of prisoners held in crowded accommodation </t>
  </si>
  <si>
    <t xml:space="preserve">The percentage of prisoners held in doubled accommodation </t>
  </si>
  <si>
    <t>Number of prisoner escapes from HMPS escorts</t>
  </si>
  <si>
    <t>Prison Escorts Escapes</t>
  </si>
  <si>
    <t xml:space="preserve">Prisoner Doubling </t>
  </si>
  <si>
    <t>Prisoner Crowding</t>
  </si>
  <si>
    <t>Mandatory Drug Testing</t>
  </si>
  <si>
    <t>Prison Escapes</t>
  </si>
  <si>
    <t>Number of prisoner escapes from establishments</t>
  </si>
  <si>
    <t xml:space="preserve">Total Escapes </t>
  </si>
  <si>
    <t>Total number of escapes from establishments and HMPS escorts</t>
  </si>
  <si>
    <t>Total number of prisoner escapes from Contractor escorts</t>
  </si>
  <si>
    <t>Contracted Out Escort Escapes</t>
  </si>
  <si>
    <t>Category A Escapes</t>
  </si>
  <si>
    <t>Total number of Category A prisoner escapes from establishments and HMPS escorts</t>
  </si>
  <si>
    <t>Total number of prisoners absconded from establishments. An abscond is an escape that does not involve overcoming a physical security restraint, mainly relates to open prisons.</t>
  </si>
  <si>
    <t>The table below shows the number of prisoners who have absconded and who have not been returned to prison custody by 30 June 2015.  The columns represent the year in which the prisoner originally absconded.  Data is published annually one quarter in arrears.</t>
  </si>
  <si>
    <t>Rate of successful returns to establishments, of prisoners released on temporary release licence.</t>
  </si>
  <si>
    <t>Release on Temporary Licence (ROTL)</t>
  </si>
  <si>
    <t>The number of prisoners who fails to comply with the terms of their licence terms for temporary release</t>
  </si>
  <si>
    <t>Temporary Release Failures</t>
  </si>
  <si>
    <t>The table below shows the number of prisoners who have failed to return from temporary release and have not been returned to prison custody by 30 June 2015.  The columns represent the year in which the prisoner originally failed to return.  Data is published annually one quarter in arrears.</t>
  </si>
  <si>
    <r>
      <t>Temporary Release Failures Still at Large</t>
    </r>
    <r>
      <rPr>
        <sz val="12"/>
        <rFont val="Arial"/>
        <family val="2"/>
      </rPr>
      <t xml:space="preserve"> 
</t>
    </r>
  </si>
  <si>
    <r>
      <t xml:space="preserve">( r ) Revised from previously Published Figures </t>
    </r>
    <r>
      <rPr>
        <b/>
        <vertAlign val="superscript"/>
        <sz val="8"/>
        <color indexed="8"/>
        <rFont val="Arial"/>
        <family val="2"/>
      </rPr>
      <t>24</t>
    </r>
  </si>
  <si>
    <t>*The last table was for UAL at 30 June 2014, this table is for UAL at 30 June 2015 so presenting a different time period</t>
  </si>
  <si>
    <r>
      <t xml:space="preserve">24 </t>
    </r>
    <r>
      <rPr>
        <sz val="8"/>
        <color indexed="8"/>
        <rFont val="Arial"/>
        <family val="2"/>
      </rPr>
      <t xml:space="preserve"> The figures shown are for each financial year for example 2010/11 is April 2010 to March 2011 the data was validated in June 2012 for the time period as stated</t>
    </r>
  </si>
  <si>
    <r>
      <t>1</t>
    </r>
    <r>
      <rPr>
        <sz val="8"/>
        <rFont val="Arial"/>
        <family val="2"/>
      </rPr>
      <t xml:space="preserve"> The following prisons have been combined in this data table; Bullingdon &amp; Oxford, Eastwood Park &amp; Pucklechurch,Huntercombe &amp; Finnamore Woods and Kingston &amp; Portsmouth</t>
    </r>
  </si>
  <si>
    <r>
      <t>1</t>
    </r>
    <r>
      <rPr>
        <sz val="8"/>
        <rFont val="Arial"/>
        <family val="2"/>
      </rPr>
      <t xml:space="preserve"> The following prisons have been combined in this data table; Bullingdon &amp; Oxford, Eastwood Park &amp; Pucklechurch, Huntercombe &amp; Finnamore Woods and Kingston &amp; Portsmouth</t>
    </r>
  </si>
  <si>
    <t>From April 2008 the mandatory drug testing regime was extended to include testing for Buprenorphine, following evidence of increasing abuse within prisons.  Following a year of shadow reporting, positive tests were included in the published figures for Mandatory Drug Tests from 2009/10 onwards.</t>
  </si>
  <si>
    <r>
      <t>Absconders Still at Large</t>
    </r>
    <r>
      <rPr>
        <sz val="11"/>
        <rFont val="Arial"/>
        <family val="2"/>
      </rPr>
      <t xml:space="preserve"> </t>
    </r>
  </si>
  <si>
    <t>Number of temporary release failures</t>
  </si>
  <si>
    <t>*The last table was for Unlawfully at Large (UAL) at 30 June 2014, this table is for UAL at 30 June 2015 so presenting a different time period.</t>
  </si>
  <si>
    <r>
      <rPr>
        <vertAlign val="superscript"/>
        <sz val="8"/>
        <rFont val="Arial"/>
        <family val="2"/>
      </rPr>
      <t>25</t>
    </r>
    <r>
      <rPr>
        <sz val="8"/>
        <rFont val="Arial"/>
        <family val="2"/>
      </rPr>
      <t xml:space="preserve">The 2014/15 figure for Cardiff has been revised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</si>
</sst>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00"/>
    <numFmt numFmtId="165" formatCode="0.0"/>
    <numFmt numFmtId="166" formatCode="0.0%"/>
    <numFmt numFmtId="167" formatCode="#,##0_);[Red]\(#,##0\);\-_)"/>
  </numFmts>
  <fonts count="66">
    <font>
      <sz val="11"/>
      <name val="Times New Roman"/>
    </font>
    <font>
      <sz val="11"/>
      <color indexed="8"/>
      <name val="Calibri"/>
      <family val="2"/>
    </font>
    <font>
      <sz val="11"/>
      <color indexed="8"/>
      <name val="Calibri"/>
      <family val="2"/>
    </font>
    <font>
      <sz val="11"/>
      <name val="Times New Roman"/>
      <family val="1"/>
    </font>
    <font>
      <sz val="8"/>
      <name val="Times New Roman"/>
      <family val="1"/>
    </font>
    <font>
      <u/>
      <sz val="10"/>
      <color indexed="12"/>
      <name val="Arial"/>
      <family val="2"/>
    </font>
    <font>
      <sz val="11"/>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sz val="18"/>
      <color indexed="54"/>
      <name val="Calibri Light"/>
      <family val="2"/>
    </font>
    <font>
      <b/>
      <sz val="11"/>
      <color indexed="8"/>
      <name val="Times New Roman"/>
      <family val="2"/>
    </font>
    <font>
      <sz val="11"/>
      <color indexed="10"/>
      <name val="Times New Roman"/>
      <family val="2"/>
    </font>
    <font>
      <b/>
      <u/>
      <sz val="12"/>
      <color indexed="8"/>
      <name val="Arial"/>
      <family val="2"/>
    </font>
    <font>
      <b/>
      <sz val="11"/>
      <color indexed="8"/>
      <name val="Arial"/>
      <family val="2"/>
    </font>
    <font>
      <sz val="11"/>
      <color indexed="8"/>
      <name val="Arial"/>
      <family val="2"/>
    </font>
    <font>
      <b/>
      <sz val="11"/>
      <name val="Arial"/>
      <family val="2"/>
    </font>
    <font>
      <b/>
      <sz val="12"/>
      <name val="Arial"/>
      <family val="2"/>
    </font>
    <font>
      <b/>
      <sz val="12"/>
      <color indexed="8"/>
      <name val="Arial"/>
      <family val="2"/>
    </font>
    <font>
      <i/>
      <sz val="11"/>
      <color indexed="8"/>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Arial"/>
      <family val="2"/>
    </font>
    <font>
      <sz val="12"/>
      <name val="Arial"/>
      <family val="2"/>
    </font>
    <font>
      <i/>
      <sz val="11"/>
      <color indexed="23"/>
      <name val="Calibri"/>
      <family val="2"/>
    </font>
    <font>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8"/>
      <name val="Arial"/>
      <family val="2"/>
    </font>
    <font>
      <u/>
      <sz val="10"/>
      <color indexed="12"/>
      <name val="Arial"/>
      <family val="2"/>
    </font>
    <font>
      <b/>
      <sz val="8"/>
      <name val="Arial"/>
      <family val="2"/>
    </font>
    <font>
      <sz val="8"/>
      <name val="Arial"/>
      <family val="2"/>
    </font>
    <font>
      <vertAlign val="superscript"/>
      <sz val="8"/>
      <name val="Arial"/>
      <family val="2"/>
    </font>
    <font>
      <vertAlign val="superscript"/>
      <sz val="8"/>
      <color indexed="8"/>
      <name val="Arial"/>
      <family val="2"/>
    </font>
    <font>
      <sz val="8"/>
      <color indexed="8"/>
      <name val="Arial"/>
      <family val="2"/>
    </font>
    <font>
      <u/>
      <sz val="8"/>
      <color indexed="12"/>
      <name val="Arial"/>
      <family val="2"/>
    </font>
    <font>
      <b/>
      <sz val="8"/>
      <color indexed="8"/>
      <name val="Arial"/>
      <family val="2"/>
    </font>
    <font>
      <b/>
      <vertAlign val="superscript"/>
      <sz val="8"/>
      <color indexed="8"/>
      <name val="Arial"/>
      <family val="2"/>
    </font>
    <font>
      <b/>
      <sz val="14"/>
      <name val="Arial"/>
      <family val="2"/>
    </font>
    <font>
      <b/>
      <u/>
      <sz val="11"/>
      <name val="Arial"/>
      <family val="2"/>
    </font>
    <font>
      <b/>
      <u/>
      <sz val="12"/>
      <name val="Arial"/>
      <family val="2"/>
    </font>
    <font>
      <sz val="12"/>
      <name val="Times New Roman"/>
      <family val="1"/>
    </font>
  </fonts>
  <fills count="31">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9"/>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lightDown"/>
    </fill>
    <fill>
      <patternFill patternType="solid">
        <fgColor indexed="41"/>
        <bgColor indexed="64"/>
      </patternFill>
    </fill>
    <fill>
      <patternFill patternType="solid">
        <fgColor indexed="65"/>
        <bgColor indexed="64"/>
      </patternFill>
    </fill>
    <fill>
      <patternFill patternType="lightDown">
        <bgColor indexed="9"/>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style="thin">
        <color indexed="64"/>
      </right>
      <top style="thin">
        <color indexed="64"/>
      </top>
      <bottom style="hair">
        <color indexed="8"/>
      </bottom>
      <diagonal/>
    </border>
    <border>
      <left/>
      <right style="thin">
        <color indexed="64"/>
      </right>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right/>
      <top style="hair">
        <color indexed="8"/>
      </top>
      <bottom style="hair">
        <color indexed="8"/>
      </bottom>
      <diagonal/>
    </border>
    <border>
      <left style="thin">
        <color indexed="64"/>
      </left>
      <right style="thin">
        <color indexed="64"/>
      </right>
      <top/>
      <bottom style="hair">
        <color indexed="8"/>
      </bottom>
      <diagonal/>
    </border>
    <border>
      <left/>
      <right style="thin">
        <color indexed="64"/>
      </right>
      <top style="hair">
        <color indexed="64"/>
      </top>
      <bottom style="hair">
        <color indexed="64"/>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hair">
        <color indexed="8"/>
      </top>
      <bottom/>
      <diagonal/>
    </border>
    <border>
      <left style="thin">
        <color indexed="8"/>
      </left>
      <right style="thin">
        <color indexed="64"/>
      </right>
      <top style="hair">
        <color indexed="8"/>
      </top>
      <bottom/>
      <diagonal/>
    </border>
    <border>
      <left style="thin">
        <color indexed="8"/>
      </left>
      <right/>
      <top style="hair">
        <color indexed="8"/>
      </top>
      <bottom/>
      <diagonal/>
    </border>
    <border>
      <left/>
      <right style="thin">
        <color indexed="64"/>
      </right>
      <top/>
      <bottom/>
      <diagonal/>
    </border>
    <border>
      <left/>
      <right style="thin">
        <color indexed="64"/>
      </right>
      <top style="hair">
        <color indexed="8"/>
      </top>
      <bottom/>
      <diagonal/>
    </border>
    <border>
      <left style="thin">
        <color indexed="64"/>
      </left>
      <right style="thin">
        <color indexed="64"/>
      </right>
      <top style="hair">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8"/>
      </right>
      <top/>
      <bottom/>
      <diagonal/>
    </border>
    <border>
      <left style="thin">
        <color indexed="64"/>
      </left>
      <right/>
      <top/>
      <bottom/>
      <diagonal/>
    </border>
    <border>
      <left style="thin">
        <color indexed="8"/>
      </left>
      <right/>
      <top/>
      <bottom style="thin">
        <color indexed="8"/>
      </bottom>
      <diagonal/>
    </border>
    <border>
      <left style="thin">
        <color indexed="8"/>
      </left>
      <right style="thin">
        <color indexed="8"/>
      </right>
      <top style="thin">
        <color indexed="64"/>
      </top>
      <bottom style="thin">
        <color indexed="64"/>
      </bottom>
      <diagonal/>
    </border>
    <border>
      <left style="thin">
        <color indexed="64"/>
      </left>
      <right/>
      <top/>
      <bottom style="hair">
        <color indexed="64"/>
      </bottom>
      <diagonal/>
    </border>
    <border>
      <left style="thin">
        <color indexed="8"/>
      </left>
      <right style="thin">
        <color indexed="64"/>
      </right>
      <top style="hair">
        <color indexed="64"/>
      </top>
      <bottom style="hair">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thin">
        <color indexed="64"/>
      </right>
      <top/>
      <bottom style="hair">
        <color indexed="8"/>
      </bottom>
      <diagonal/>
    </border>
    <border>
      <left style="thin">
        <color indexed="8"/>
      </left>
      <right/>
      <top style="hair">
        <color indexed="8"/>
      </top>
      <bottom style="thin">
        <color indexed="8"/>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hair">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8"/>
      </left>
      <right style="thin">
        <color indexed="64"/>
      </right>
      <top style="hair">
        <color indexed="8"/>
      </top>
      <bottom style="thin">
        <color indexed="8"/>
      </bottom>
      <diagonal/>
    </border>
    <border>
      <left style="hair">
        <color indexed="64"/>
      </left>
      <right/>
      <top/>
      <bottom/>
      <diagonal/>
    </border>
    <border>
      <left/>
      <right style="thin">
        <color indexed="64"/>
      </right>
      <top style="thin">
        <color indexed="64"/>
      </top>
      <bottom style="hair">
        <color indexed="64"/>
      </bottom>
      <diagonal/>
    </border>
    <border>
      <left style="thin">
        <color indexed="8"/>
      </left>
      <right style="thin">
        <color indexed="64"/>
      </right>
      <top style="thin">
        <color indexed="8"/>
      </top>
      <bottom style="hair">
        <color indexed="64"/>
      </bottom>
      <diagonal/>
    </border>
    <border>
      <left style="thin">
        <color indexed="8"/>
      </left>
      <right style="thin">
        <color indexed="64"/>
      </right>
      <top style="hair">
        <color indexed="8"/>
      </top>
      <bottom style="hair">
        <color indexed="64"/>
      </bottom>
      <diagonal/>
    </border>
    <border>
      <left style="thin">
        <color indexed="8"/>
      </left>
      <right style="thin">
        <color indexed="64"/>
      </right>
      <top style="hair">
        <color indexed="64"/>
      </top>
      <bottom style="hair">
        <color indexed="64"/>
      </bottom>
      <diagonal/>
    </border>
    <border>
      <left style="thin">
        <color indexed="8"/>
      </left>
      <right style="thin">
        <color indexed="64"/>
      </right>
      <top style="hair">
        <color indexed="64"/>
      </top>
      <bottom/>
      <diagonal/>
    </border>
    <border>
      <left style="thin">
        <color indexed="8"/>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8"/>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8"/>
      </bottom>
      <diagonal/>
    </border>
    <border>
      <left/>
      <right/>
      <top/>
      <bottom style="thin">
        <color indexed="64"/>
      </bottom>
      <diagonal/>
    </border>
    <border>
      <left/>
      <right/>
      <top style="thin">
        <color indexed="64"/>
      </top>
      <bottom style="thin">
        <color indexed="64"/>
      </bottom>
      <diagonal/>
    </border>
  </borders>
  <cellStyleXfs count="202">
    <xf numFmtId="0" fontId="0" fillId="0" borderId="0"/>
    <xf numFmtId="0" fontId="7"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7"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7"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7"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7"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7" fillId="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7"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7" fillId="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7"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7"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7"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 fillId="15" borderId="0" applyNumberFormat="0" applyBorder="0" applyAlignment="0" applyProtection="0"/>
    <xf numFmtId="0" fontId="8" fillId="10"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8" fillId="4"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8"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8" fillId="1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8"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8"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8" fillId="18"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8"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8"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8" fillId="15"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8" fillId="21"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8"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9"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10" fillId="12" borderId="1" applyNumberFormat="0" applyAlignment="0" applyProtection="0"/>
    <xf numFmtId="0" fontId="34" fillId="12" borderId="1" applyNumberFormat="0" applyAlignment="0" applyProtection="0"/>
    <xf numFmtId="0" fontId="34" fillId="12" borderId="1" applyNumberFormat="0" applyAlignment="0" applyProtection="0"/>
    <xf numFmtId="0" fontId="34" fillId="12" borderId="1" applyNumberFormat="0" applyAlignment="0" applyProtection="0"/>
    <xf numFmtId="0" fontId="11" fillId="24" borderId="2" applyNumberFormat="0" applyAlignment="0" applyProtection="0"/>
    <xf numFmtId="0" fontId="35" fillId="24" borderId="2" applyNumberFormat="0" applyAlignment="0" applyProtection="0"/>
    <xf numFmtId="0" fontId="35" fillId="24" borderId="2" applyNumberFormat="0" applyAlignment="0" applyProtection="0"/>
    <xf numFmtId="0" fontId="35" fillId="24" borderId="2"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7" fontId="39" fillId="14" borderId="3" applyAlignment="0">
      <protection locked="0"/>
    </xf>
    <xf numFmtId="0" fontId="13"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14" fillId="0" borderId="4"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15"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16" fillId="0" borderId="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1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alignment vertical="top"/>
      <protection locked="0"/>
    </xf>
    <xf numFmtId="0" fontId="17" fillId="4" borderId="1" applyNumberFormat="0" applyAlignment="0" applyProtection="0"/>
    <xf numFmtId="0" fontId="44" fillId="4" borderId="1" applyNumberFormat="0" applyAlignment="0" applyProtection="0"/>
    <xf numFmtId="0" fontId="44" fillId="4" borderId="1" applyNumberFormat="0" applyAlignment="0" applyProtection="0"/>
    <xf numFmtId="0" fontId="44" fillId="4" borderId="1" applyNumberFormat="0" applyAlignment="0" applyProtection="0"/>
    <xf numFmtId="0" fontId="18"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9"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36" fillId="0" borderId="0"/>
    <xf numFmtId="0" fontId="47" fillId="0" borderId="0"/>
    <xf numFmtId="0" fontId="37" fillId="0" borderId="0"/>
    <xf numFmtId="0" fontId="2" fillId="0" borderId="0"/>
    <xf numFmtId="0" fontId="36" fillId="0" borderId="0"/>
    <xf numFmtId="0" fontId="36" fillId="0" borderId="0"/>
    <xf numFmtId="0" fontId="36" fillId="0" borderId="0"/>
    <xf numFmtId="0" fontId="37" fillId="0" borderId="0"/>
    <xf numFmtId="0" fontId="37" fillId="0" borderId="0"/>
    <xf numFmtId="0" fontId="37" fillId="0" borderId="0"/>
    <xf numFmtId="0" fontId="7" fillId="0" borderId="0"/>
    <xf numFmtId="0" fontId="3" fillId="0" borderId="0"/>
    <xf numFmtId="0" fontId="7" fillId="0" borderId="0"/>
    <xf numFmtId="0" fontId="7" fillId="8" borderId="11" applyNumberFormat="0" applyFont="0" applyAlignment="0" applyProtection="0"/>
    <xf numFmtId="0" fontId="2" fillId="8" borderId="11" applyNumberFormat="0" applyFont="0" applyAlignment="0" applyProtection="0"/>
    <xf numFmtId="0" fontId="47" fillId="8" borderId="11" applyNumberFormat="0" applyFont="0" applyAlignment="0" applyProtection="0"/>
    <xf numFmtId="0" fontId="20" fillId="12" borderId="12" applyNumberFormat="0" applyAlignment="0" applyProtection="0"/>
    <xf numFmtId="0" fontId="48" fillId="12" borderId="12" applyNumberFormat="0" applyAlignment="0" applyProtection="0"/>
    <xf numFmtId="0" fontId="48" fillId="12" borderId="12" applyNumberFormat="0" applyAlignment="0" applyProtection="0"/>
    <xf numFmtId="0" fontId="48" fillId="12" borderId="12" applyNumberFormat="0" applyAlignment="0" applyProtection="0"/>
    <xf numFmtId="9" fontId="3" fillId="0" borderId="0" applyFont="0" applyFill="0" applyBorder="0" applyAlignment="0" applyProtection="0"/>
    <xf numFmtId="9" fontId="36"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2" fillId="0" borderId="13"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453">
    <xf numFmtId="0" fontId="0" fillId="0" borderId="0" xfId="0"/>
    <xf numFmtId="0" fontId="6" fillId="0" borderId="0" xfId="0" applyFont="1" applyAlignment="1">
      <alignment horizontal="left"/>
    </xf>
    <xf numFmtId="0" fontId="6" fillId="0" borderId="0" xfId="0" applyFont="1" applyBorder="1" applyAlignment="1">
      <alignment horizontal="left"/>
    </xf>
    <xf numFmtId="0" fontId="6" fillId="0" borderId="15" xfId="0" applyFont="1" applyBorder="1" applyAlignment="1">
      <alignment horizontal="left"/>
    </xf>
    <xf numFmtId="0" fontId="6" fillId="0" borderId="0" xfId="0" applyFont="1"/>
    <xf numFmtId="0" fontId="6" fillId="0" borderId="0" xfId="0" applyFont="1" applyAlignment="1">
      <alignment horizontal="center"/>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6" fillId="0" borderId="0" xfId="0" applyFont="1" applyAlignment="1">
      <alignment wrapText="1"/>
    </xf>
    <xf numFmtId="0" fontId="27" fillId="0" borderId="0" xfId="0" applyFont="1" applyAlignment="1">
      <alignment wrapText="1"/>
    </xf>
    <xf numFmtId="0" fontId="6" fillId="0" borderId="0" xfId="0" applyFont="1" applyAlignment="1">
      <alignment horizontal="justify" wrapText="1"/>
    </xf>
    <xf numFmtId="0" fontId="28" fillId="0" borderId="0" xfId="0" applyFont="1"/>
    <xf numFmtId="0" fontId="29" fillId="0" borderId="0" xfId="0" applyFont="1" applyAlignment="1">
      <alignment wrapText="1"/>
    </xf>
    <xf numFmtId="0" fontId="27" fillId="0" borderId="0" xfId="0" applyFont="1" applyAlignment="1">
      <alignment vertical="center" wrapText="1"/>
    </xf>
    <xf numFmtId="0" fontId="30" fillId="0" borderId="0" xfId="0" applyFont="1" applyAlignment="1">
      <alignment wrapText="1"/>
    </xf>
    <xf numFmtId="0" fontId="6" fillId="0" borderId="0" xfId="0" applyFont="1" applyAlignment="1"/>
    <xf numFmtId="0" fontId="31" fillId="0" borderId="0" xfId="0" applyFont="1" applyAlignment="1"/>
    <xf numFmtId="0" fontId="31" fillId="0" borderId="0" xfId="0" applyFont="1"/>
    <xf numFmtId="0" fontId="28" fillId="0" borderId="0" xfId="0" applyFont="1" applyAlignment="1">
      <alignment vertical="center" wrapText="1"/>
    </xf>
    <xf numFmtId="0" fontId="6" fillId="25" borderId="0" xfId="0" applyFont="1" applyFill="1" applyBorder="1" applyAlignment="1">
      <alignment horizontal="left"/>
    </xf>
    <xf numFmtId="0" fontId="27" fillId="0" borderId="0" xfId="0" applyFont="1"/>
    <xf numFmtId="0" fontId="52" fillId="0" borderId="0" xfId="0" applyFont="1" applyFill="1"/>
    <xf numFmtId="0" fontId="53" fillId="0" borderId="0" xfId="148" applyFont="1" applyAlignment="1" applyProtection="1"/>
    <xf numFmtId="0" fontId="53" fillId="0" borderId="0" xfId="148" applyFont="1" applyAlignment="1" applyProtection="1">
      <alignment wrapText="1"/>
    </xf>
    <xf numFmtId="0" fontId="28" fillId="26" borderId="0" xfId="0" applyFont="1" applyFill="1" applyBorder="1" applyAlignment="1">
      <alignment horizontal="center"/>
    </xf>
    <xf numFmtId="0" fontId="54" fillId="26" borderId="16" xfId="0" applyFont="1" applyFill="1" applyBorder="1"/>
    <xf numFmtId="0" fontId="54" fillId="26" borderId="15" xfId="0" applyFont="1" applyFill="1" applyBorder="1" applyAlignment="1">
      <alignment horizontal="right"/>
    </xf>
    <xf numFmtId="0" fontId="54" fillId="26" borderId="15" xfId="0" applyFont="1" applyFill="1" applyBorder="1" applyAlignment="1">
      <alignment horizontal="center"/>
    </xf>
    <xf numFmtId="0" fontId="55" fillId="26" borderId="17" xfId="0" applyFont="1" applyFill="1" applyBorder="1"/>
    <xf numFmtId="165" fontId="55" fillId="0" borderId="18" xfId="0" applyNumberFormat="1" applyFont="1" applyBorder="1" applyAlignment="1">
      <alignment horizontal="right"/>
    </xf>
    <xf numFmtId="165" fontId="55" fillId="0" borderId="19" xfId="0" applyNumberFormat="1" applyFont="1" applyBorder="1" applyAlignment="1">
      <alignment horizontal="right"/>
    </xf>
    <xf numFmtId="165" fontId="55" fillId="0" borderId="20" xfId="0" applyNumberFormat="1" applyFont="1" applyBorder="1" applyAlignment="1">
      <alignment horizontal="right"/>
    </xf>
    <xf numFmtId="165" fontId="6" fillId="0" borderId="0" xfId="0" applyNumberFormat="1" applyFont="1"/>
    <xf numFmtId="0" fontId="55" fillId="26" borderId="21" xfId="0" applyFont="1" applyFill="1" applyBorder="1"/>
    <xf numFmtId="165" fontId="55" fillId="27" borderId="19" xfId="0" applyNumberFormat="1" applyFont="1" applyFill="1" applyBorder="1" applyAlignment="1">
      <alignment horizontal="right"/>
    </xf>
    <xf numFmtId="165" fontId="55" fillId="28" borderId="19" xfId="0" applyNumberFormat="1" applyFont="1" applyFill="1" applyBorder="1" applyAlignment="1">
      <alignment horizontal="right"/>
    </xf>
    <xf numFmtId="165" fontId="55" fillId="28" borderId="20" xfId="0" applyNumberFormat="1" applyFont="1" applyFill="1" applyBorder="1" applyAlignment="1">
      <alignment horizontal="right"/>
    </xf>
    <xf numFmtId="165" fontId="55" fillId="0" borderId="19" xfId="0" applyNumberFormat="1" applyFont="1" applyFill="1" applyBorder="1" applyAlignment="1">
      <alignment horizontal="right"/>
    </xf>
    <xf numFmtId="165" fontId="55" fillId="0" borderId="19" xfId="0" applyNumberFormat="1" applyFont="1" applyFill="1" applyBorder="1"/>
    <xf numFmtId="165" fontId="55" fillId="29" borderId="19" xfId="0" applyNumberFormat="1" applyFont="1" applyFill="1" applyBorder="1" applyAlignment="1">
      <alignment horizontal="right"/>
    </xf>
    <xf numFmtId="165" fontId="55" fillId="0" borderId="19" xfId="0" quotePrefix="1" applyNumberFormat="1" applyFont="1" applyBorder="1"/>
    <xf numFmtId="0" fontId="55" fillId="26" borderId="22" xfId="0" applyFont="1" applyFill="1" applyBorder="1"/>
    <xf numFmtId="165" fontId="55" fillId="0" borderId="23" xfId="0" applyNumberFormat="1" applyFont="1" applyBorder="1" applyAlignment="1">
      <alignment horizontal="right"/>
    </xf>
    <xf numFmtId="0" fontId="54" fillId="0" borderId="16" xfId="0" applyFont="1" applyBorder="1"/>
    <xf numFmtId="165" fontId="54" fillId="0" borderId="15" xfId="0" applyNumberFormat="1" applyFont="1" applyBorder="1" applyAlignment="1">
      <alignment horizontal="right"/>
    </xf>
    <xf numFmtId="0" fontId="54" fillId="0" borderId="15" xfId="0" applyFont="1" applyBorder="1"/>
    <xf numFmtId="0" fontId="54" fillId="28" borderId="24" xfId="0" applyFont="1" applyFill="1" applyBorder="1"/>
    <xf numFmtId="165" fontId="54" fillId="28" borderId="15" xfId="0" applyNumberFormat="1" applyFont="1" applyFill="1" applyBorder="1" applyAlignment="1">
      <alignment horizontal="right"/>
    </xf>
    <xf numFmtId="0" fontId="54" fillId="28" borderId="15" xfId="0" applyFont="1" applyFill="1" applyBorder="1"/>
    <xf numFmtId="165" fontId="54" fillId="26" borderId="15" xfId="0" applyNumberFormat="1" applyFont="1" applyFill="1" applyBorder="1" applyAlignment="1">
      <alignment horizontal="right"/>
    </xf>
    <xf numFmtId="0" fontId="54" fillId="26" borderId="15" xfId="0" applyFont="1" applyFill="1" applyBorder="1"/>
    <xf numFmtId="165" fontId="55" fillId="25" borderId="0" xfId="0" applyNumberFormat="1" applyFont="1" applyFill="1" applyBorder="1" applyAlignment="1">
      <alignment horizontal="right"/>
    </xf>
    <xf numFmtId="0" fontId="54" fillId="27" borderId="15" xfId="0" applyFont="1" applyFill="1" applyBorder="1" applyAlignment="1">
      <alignment horizontal="left"/>
    </xf>
    <xf numFmtId="0" fontId="6" fillId="25" borderId="0" xfId="0" applyFont="1" applyFill="1"/>
    <xf numFmtId="0" fontId="54" fillId="0" borderId="15" xfId="0" quotePrefix="1" applyFont="1" applyBorder="1" applyAlignment="1">
      <alignment horizontal="left"/>
    </xf>
    <xf numFmtId="0" fontId="54" fillId="28" borderId="15" xfId="0" applyFont="1" applyFill="1" applyBorder="1" applyAlignment="1">
      <alignment horizontal="left"/>
    </xf>
    <xf numFmtId="0" fontId="55" fillId="0" borderId="0" xfId="0" applyFont="1" applyAlignment="1">
      <alignment horizontal="right"/>
    </xf>
    <xf numFmtId="0" fontId="56" fillId="0" borderId="0" xfId="0" applyFont="1"/>
    <xf numFmtId="0" fontId="55" fillId="0" borderId="0" xfId="0" applyFont="1"/>
    <xf numFmtId="0" fontId="57" fillId="0" borderId="0" xfId="0" applyFont="1"/>
    <xf numFmtId="0" fontId="59" fillId="0" borderId="0" xfId="148" applyFont="1" applyAlignment="1" applyProtection="1">
      <alignment wrapText="1"/>
    </xf>
    <xf numFmtId="0" fontId="54" fillId="26" borderId="0" xfId="0" applyFont="1" applyFill="1" applyBorder="1" applyAlignment="1">
      <alignment horizontal="center"/>
    </xf>
    <xf numFmtId="1" fontId="55" fillId="0" borderId="0" xfId="0" applyNumberFormat="1" applyFont="1"/>
    <xf numFmtId="1" fontId="55" fillId="0" borderId="0" xfId="0" applyNumberFormat="1" applyFont="1" applyAlignment="1">
      <alignment horizontal="right"/>
    </xf>
    <xf numFmtId="0" fontId="54" fillId="27" borderId="15" xfId="0" applyFont="1" applyFill="1" applyBorder="1" applyAlignment="1">
      <alignment horizontal="center"/>
    </xf>
    <xf numFmtId="0" fontId="55" fillId="0" borderId="0" xfId="0" applyFont="1" applyAlignment="1">
      <alignment horizontal="left"/>
    </xf>
    <xf numFmtId="0" fontId="54" fillId="0" borderId="15" xfId="0" quotePrefix="1" applyFont="1" applyBorder="1" applyAlignment="1">
      <alignment horizontal="center"/>
    </xf>
    <xf numFmtId="166" fontId="55" fillId="0" borderId="0" xfId="181" applyNumberFormat="1" applyFont="1" applyAlignment="1">
      <alignment horizontal="right"/>
    </xf>
    <xf numFmtId="0" fontId="54" fillId="28" borderId="15" xfId="0" applyFont="1" applyFill="1" applyBorder="1" applyAlignment="1">
      <alignment horizontal="center"/>
    </xf>
    <xf numFmtId="0" fontId="57" fillId="0" borderId="0" xfId="0" applyFont="1" applyAlignment="1"/>
    <xf numFmtId="165" fontId="6" fillId="0" borderId="0" xfId="0" applyNumberFormat="1" applyFont="1" applyBorder="1"/>
    <xf numFmtId="165" fontId="53" fillId="0" borderId="0" xfId="148" applyNumberFormat="1" applyFont="1" applyAlignment="1" applyProtection="1"/>
    <xf numFmtId="165" fontId="53" fillId="0" borderId="0" xfId="148" applyNumberFormat="1" applyFont="1" applyAlignment="1" applyProtection="1">
      <alignment wrapText="1"/>
    </xf>
    <xf numFmtId="165" fontId="6" fillId="26" borderId="0" xfId="0" applyNumberFormat="1" applyFont="1" applyFill="1"/>
    <xf numFmtId="165" fontId="54" fillId="26" borderId="25" xfId="0" applyNumberFormat="1" applyFont="1" applyFill="1" applyBorder="1" applyAlignment="1">
      <alignment horizontal="left"/>
    </xf>
    <xf numFmtId="165" fontId="54" fillId="26" borderId="26" xfId="0" applyNumberFormat="1" applyFont="1" applyFill="1" applyBorder="1" applyAlignment="1">
      <alignment horizontal="right"/>
    </xf>
    <xf numFmtId="165" fontId="54" fillId="26" borderId="27" xfId="0" applyNumberFormat="1" applyFont="1" applyFill="1" applyBorder="1" applyAlignment="1">
      <alignment horizontal="right"/>
    </xf>
    <xf numFmtId="165" fontId="54" fillId="26" borderId="28" xfId="0" applyNumberFormat="1" applyFont="1" applyFill="1" applyBorder="1" applyAlignment="1">
      <alignment horizontal="right"/>
    </xf>
    <xf numFmtId="165" fontId="54" fillId="26" borderId="29" xfId="0" applyNumberFormat="1" applyFont="1" applyFill="1" applyBorder="1" applyAlignment="1">
      <alignment horizontal="right"/>
    </xf>
    <xf numFmtId="165" fontId="55" fillId="26" borderId="30" xfId="0" applyNumberFormat="1" applyFont="1" applyFill="1" applyBorder="1" applyAlignment="1">
      <alignment horizontal="left"/>
    </xf>
    <xf numFmtId="165" fontId="55" fillId="0" borderId="31" xfId="0" applyNumberFormat="1" applyFont="1" applyBorder="1" applyAlignment="1">
      <alignment horizontal="right"/>
    </xf>
    <xf numFmtId="165" fontId="55" fillId="25" borderId="32" xfId="0" applyNumberFormat="1" applyFont="1" applyFill="1" applyBorder="1" applyAlignment="1">
      <alignment horizontal="right"/>
    </xf>
    <xf numFmtId="165" fontId="55" fillId="25" borderId="33" xfId="0" applyNumberFormat="1" applyFont="1" applyFill="1" applyBorder="1" applyAlignment="1">
      <alignment horizontal="right"/>
    </xf>
    <xf numFmtId="165" fontId="55" fillId="25" borderId="34" xfId="0" applyNumberFormat="1" applyFont="1" applyFill="1" applyBorder="1" applyAlignment="1">
      <alignment horizontal="right"/>
    </xf>
    <xf numFmtId="165" fontId="55" fillId="25" borderId="35" xfId="0" applyNumberFormat="1" applyFont="1" applyFill="1" applyBorder="1" applyAlignment="1">
      <alignment horizontal="right"/>
    </xf>
    <xf numFmtId="165" fontId="55" fillId="25" borderId="36" xfId="0" applyNumberFormat="1" applyFont="1" applyFill="1" applyBorder="1" applyAlignment="1">
      <alignment horizontal="right"/>
    </xf>
    <xf numFmtId="165" fontId="55" fillId="25" borderId="37" xfId="0" applyNumberFormat="1" applyFont="1" applyFill="1" applyBorder="1" applyAlignment="1">
      <alignment horizontal="right"/>
    </xf>
    <xf numFmtId="165" fontId="55" fillId="26" borderId="32" xfId="0" applyNumberFormat="1" applyFont="1" applyFill="1" applyBorder="1" applyAlignment="1">
      <alignment horizontal="left"/>
    </xf>
    <xf numFmtId="165" fontId="55" fillId="0" borderId="32" xfId="0" applyNumberFormat="1" applyFont="1" applyBorder="1" applyAlignment="1">
      <alignment horizontal="right"/>
    </xf>
    <xf numFmtId="165" fontId="55" fillId="0" borderId="38" xfId="0" applyNumberFormat="1" applyFont="1" applyBorder="1" applyAlignment="1">
      <alignment horizontal="right"/>
    </xf>
    <xf numFmtId="165" fontId="55" fillId="25" borderId="38" xfId="0" applyNumberFormat="1" applyFont="1" applyFill="1" applyBorder="1" applyAlignment="1">
      <alignment horizontal="right"/>
    </xf>
    <xf numFmtId="165" fontId="55" fillId="27" borderId="32" xfId="0" applyNumberFormat="1" applyFont="1" applyFill="1" applyBorder="1" applyAlignment="1">
      <alignment horizontal="right"/>
    </xf>
    <xf numFmtId="165" fontId="55" fillId="27" borderId="38" xfId="0" applyNumberFormat="1" applyFont="1" applyFill="1" applyBorder="1" applyAlignment="1">
      <alignment horizontal="right"/>
    </xf>
    <xf numFmtId="165" fontId="55" fillId="27" borderId="37" xfId="0" applyNumberFormat="1" applyFont="1" applyFill="1" applyBorder="1" applyAlignment="1">
      <alignment horizontal="right"/>
    </xf>
    <xf numFmtId="165" fontId="55" fillId="30" borderId="39" xfId="0" applyNumberFormat="1" applyFont="1" applyFill="1" applyBorder="1" applyAlignment="1">
      <alignment horizontal="right"/>
    </xf>
    <xf numFmtId="165" fontId="55" fillId="30" borderId="33" xfId="0" applyNumberFormat="1" applyFont="1" applyFill="1" applyBorder="1" applyAlignment="1">
      <alignment horizontal="right"/>
    </xf>
    <xf numFmtId="165" fontId="55" fillId="30" borderId="40" xfId="0" applyNumberFormat="1" applyFont="1" applyFill="1" applyBorder="1" applyAlignment="1">
      <alignment horizontal="right"/>
    </xf>
    <xf numFmtId="165" fontId="55" fillId="30" borderId="36" xfId="0" applyNumberFormat="1" applyFont="1" applyFill="1" applyBorder="1" applyAlignment="1">
      <alignment horizontal="right"/>
    </xf>
    <xf numFmtId="165" fontId="55" fillId="30" borderId="37" xfId="0" applyNumberFormat="1" applyFont="1" applyFill="1" applyBorder="1" applyAlignment="1">
      <alignment horizontal="right"/>
    </xf>
    <xf numFmtId="165" fontId="55" fillId="28" borderId="32" xfId="0" applyNumberFormat="1" applyFont="1" applyFill="1" applyBorder="1" applyAlignment="1">
      <alignment horizontal="right"/>
    </xf>
    <xf numFmtId="165" fontId="55" fillId="28" borderId="38" xfId="0" applyNumberFormat="1" applyFont="1" applyFill="1" applyBorder="1" applyAlignment="1">
      <alignment horizontal="right"/>
    </xf>
    <xf numFmtId="165" fontId="55" fillId="28" borderId="33" xfId="0" applyNumberFormat="1" applyFont="1" applyFill="1" applyBorder="1" applyAlignment="1">
      <alignment horizontal="right"/>
    </xf>
    <xf numFmtId="165" fontId="55" fillId="28" borderId="40" xfId="0" applyNumberFormat="1" applyFont="1" applyFill="1" applyBorder="1" applyAlignment="1">
      <alignment horizontal="right"/>
    </xf>
    <xf numFmtId="165" fontId="55" fillId="28" borderId="35" xfId="0" applyNumberFormat="1" applyFont="1" applyFill="1" applyBorder="1" applyAlignment="1">
      <alignment horizontal="right"/>
    </xf>
    <xf numFmtId="165" fontId="55" fillId="28" borderId="36" xfId="0" applyNumberFormat="1" applyFont="1" applyFill="1" applyBorder="1" applyAlignment="1">
      <alignment horizontal="right"/>
    </xf>
    <xf numFmtId="165" fontId="55" fillId="28" borderId="37" xfId="0" applyNumberFormat="1" applyFont="1" applyFill="1" applyBorder="1" applyAlignment="1">
      <alignment horizontal="right"/>
    </xf>
    <xf numFmtId="165" fontId="55" fillId="25" borderId="40" xfId="0" applyNumberFormat="1" applyFont="1" applyFill="1" applyBorder="1" applyAlignment="1">
      <alignment horizontal="right"/>
    </xf>
    <xf numFmtId="165" fontId="55" fillId="25" borderId="19" xfId="0" applyNumberFormat="1" applyFont="1" applyFill="1" applyBorder="1" applyAlignment="1">
      <alignment horizontal="right"/>
    </xf>
    <xf numFmtId="165" fontId="55" fillId="25" borderId="41" xfId="0" applyNumberFormat="1" applyFont="1" applyFill="1" applyBorder="1" applyAlignment="1">
      <alignment horizontal="right"/>
    </xf>
    <xf numFmtId="165" fontId="55" fillId="0" borderId="32" xfId="0" applyNumberFormat="1" applyFont="1" applyFill="1" applyBorder="1" applyAlignment="1">
      <alignment horizontal="right"/>
    </xf>
    <xf numFmtId="165" fontId="55" fillId="0" borderId="38" xfId="0" applyNumberFormat="1" applyFont="1" applyFill="1" applyBorder="1" applyAlignment="1">
      <alignment horizontal="right"/>
    </xf>
    <xf numFmtId="165" fontId="55" fillId="30" borderId="32" xfId="0" applyNumberFormat="1" applyFont="1" applyFill="1" applyBorder="1" applyAlignment="1">
      <alignment horizontal="right"/>
    </xf>
    <xf numFmtId="165" fontId="55" fillId="25" borderId="32" xfId="0" quotePrefix="1" applyNumberFormat="1" applyFont="1" applyFill="1" applyBorder="1" applyAlignment="1">
      <alignment horizontal="right"/>
    </xf>
    <xf numFmtId="165" fontId="55" fillId="25" borderId="33" xfId="0" quotePrefix="1" applyNumberFormat="1" applyFont="1" applyFill="1" applyBorder="1" applyAlignment="1">
      <alignment horizontal="right"/>
    </xf>
    <xf numFmtId="165" fontId="55" fillId="25" borderId="37" xfId="0" quotePrefix="1" applyNumberFormat="1" applyFont="1" applyFill="1" applyBorder="1" applyAlignment="1">
      <alignment horizontal="right"/>
    </xf>
    <xf numFmtId="165" fontId="55" fillId="30" borderId="38" xfId="0" applyNumberFormat="1" applyFont="1" applyFill="1" applyBorder="1" applyAlignment="1">
      <alignment horizontal="right"/>
    </xf>
    <xf numFmtId="165" fontId="6" fillId="25" borderId="0" xfId="0" applyNumberFormat="1" applyFont="1" applyFill="1"/>
    <xf numFmtId="165" fontId="55" fillId="30" borderId="42" xfId="0" applyNumberFormat="1" applyFont="1" applyFill="1" applyBorder="1" applyAlignment="1">
      <alignment horizontal="right"/>
    </xf>
    <xf numFmtId="165" fontId="55" fillId="26" borderId="0" xfId="0" applyNumberFormat="1" applyFont="1" applyFill="1" applyBorder="1" applyAlignment="1">
      <alignment horizontal="left"/>
    </xf>
    <xf numFmtId="165" fontId="55" fillId="29" borderId="32" xfId="0" applyNumberFormat="1" applyFont="1" applyFill="1" applyBorder="1" applyAlignment="1">
      <alignment horizontal="right"/>
    </xf>
    <xf numFmtId="165" fontId="55" fillId="29" borderId="33" xfId="0" applyNumberFormat="1" applyFont="1" applyFill="1" applyBorder="1" applyAlignment="1">
      <alignment horizontal="right"/>
    </xf>
    <xf numFmtId="165" fontId="55" fillId="26" borderId="21" xfId="0" applyNumberFormat="1" applyFont="1" applyFill="1" applyBorder="1"/>
    <xf numFmtId="165" fontId="55" fillId="26" borderId="25" xfId="0" applyNumberFormat="1" applyFont="1" applyFill="1" applyBorder="1"/>
    <xf numFmtId="165" fontId="55" fillId="0" borderId="36" xfId="0" applyNumberFormat="1" applyFont="1" applyFill="1" applyBorder="1" applyAlignment="1">
      <alignment horizontal="right"/>
    </xf>
    <xf numFmtId="165" fontId="55" fillId="0" borderId="37" xfId="0" quotePrefix="1" applyNumberFormat="1" applyFont="1" applyFill="1" applyBorder="1" applyAlignment="1">
      <alignment horizontal="right"/>
    </xf>
    <xf numFmtId="165" fontId="55" fillId="26" borderId="25" xfId="0" applyNumberFormat="1" applyFont="1" applyFill="1" applyBorder="1" applyAlignment="1">
      <alignment horizontal="left"/>
    </xf>
    <xf numFmtId="165" fontId="55" fillId="0" borderId="43" xfId="0" applyNumberFormat="1" applyFont="1" applyBorder="1" applyAlignment="1">
      <alignment horizontal="right"/>
    </xf>
    <xf numFmtId="165" fontId="55" fillId="0" borderId="44" xfId="0" applyNumberFormat="1" applyFont="1" applyBorder="1" applyAlignment="1">
      <alignment horizontal="right"/>
    </xf>
    <xf numFmtId="165" fontId="55" fillId="0" borderId="45" xfId="0" applyNumberFormat="1" applyFont="1" applyBorder="1" applyAlignment="1">
      <alignment horizontal="right"/>
    </xf>
    <xf numFmtId="165" fontId="55" fillId="25" borderId="44" xfId="0" applyNumberFormat="1" applyFont="1" applyFill="1" applyBorder="1" applyAlignment="1">
      <alignment horizontal="right"/>
    </xf>
    <xf numFmtId="165" fontId="55" fillId="25" borderId="46" xfId="0" applyNumberFormat="1" applyFont="1" applyFill="1" applyBorder="1" applyAlignment="1">
      <alignment horizontal="right"/>
    </xf>
    <xf numFmtId="165" fontId="55" fillId="25" borderId="23" xfId="0" applyNumberFormat="1" applyFont="1" applyFill="1" applyBorder="1" applyAlignment="1">
      <alignment horizontal="right"/>
    </xf>
    <xf numFmtId="165" fontId="55" fillId="25" borderId="47" xfId="0" applyNumberFormat="1" applyFont="1" applyFill="1" applyBorder="1" applyAlignment="1">
      <alignment horizontal="right"/>
    </xf>
    <xf numFmtId="165" fontId="55" fillId="25" borderId="48" xfId="0" applyNumberFormat="1" applyFont="1" applyFill="1" applyBorder="1" applyAlignment="1">
      <alignment horizontal="right"/>
    </xf>
    <xf numFmtId="165" fontId="55" fillId="25" borderId="49" xfId="0" applyNumberFormat="1" applyFont="1" applyFill="1" applyBorder="1" applyAlignment="1">
      <alignment horizontal="right"/>
    </xf>
    <xf numFmtId="165" fontId="54" fillId="0" borderId="50" xfId="0" applyNumberFormat="1" applyFont="1" applyBorder="1" applyAlignment="1">
      <alignment horizontal="left"/>
    </xf>
    <xf numFmtId="165" fontId="54" fillId="0" borderId="51" xfId="0" applyNumberFormat="1" applyFont="1" applyBorder="1" applyAlignment="1">
      <alignment horizontal="right"/>
    </xf>
    <xf numFmtId="165" fontId="54" fillId="0" borderId="23" xfId="0" applyNumberFormat="1" applyFont="1" applyBorder="1" applyAlignment="1">
      <alignment horizontal="right"/>
    </xf>
    <xf numFmtId="165" fontId="54" fillId="25" borderId="23" xfId="0" applyNumberFormat="1" applyFont="1" applyFill="1" applyBorder="1" applyAlignment="1">
      <alignment horizontal="right"/>
    </xf>
    <xf numFmtId="165" fontId="55" fillId="25" borderId="52" xfId="0" applyNumberFormat="1" applyFont="1" applyFill="1" applyBorder="1" applyAlignment="1">
      <alignment horizontal="right"/>
    </xf>
    <xf numFmtId="165" fontId="54" fillId="25" borderId="53" xfId="0" applyNumberFormat="1" applyFont="1" applyFill="1" applyBorder="1" applyAlignment="1">
      <alignment horizontal="right"/>
    </xf>
    <xf numFmtId="165" fontId="54" fillId="28" borderId="54" xfId="0" applyNumberFormat="1" applyFont="1" applyFill="1" applyBorder="1" applyAlignment="1">
      <alignment horizontal="left"/>
    </xf>
    <xf numFmtId="165" fontId="54" fillId="28" borderId="51" xfId="0" applyNumberFormat="1" applyFont="1" applyFill="1" applyBorder="1" applyAlignment="1">
      <alignment horizontal="right"/>
    </xf>
    <xf numFmtId="165" fontId="55" fillId="28" borderId="55" xfId="0" applyNumberFormat="1" applyFont="1" applyFill="1" applyBorder="1" applyAlignment="1">
      <alignment horizontal="right"/>
    </xf>
    <xf numFmtId="165" fontId="54" fillId="28" borderId="16" xfId="0" applyNumberFormat="1" applyFont="1" applyFill="1" applyBorder="1" applyAlignment="1">
      <alignment horizontal="right"/>
    </xf>
    <xf numFmtId="165" fontId="54" fillId="26" borderId="50" xfId="0" applyNumberFormat="1" applyFont="1" applyFill="1" applyBorder="1" applyAlignment="1">
      <alignment horizontal="left"/>
    </xf>
    <xf numFmtId="165" fontId="54" fillId="26" borderId="51" xfId="0" applyNumberFormat="1" applyFont="1" applyFill="1" applyBorder="1" applyAlignment="1">
      <alignment horizontal="right"/>
    </xf>
    <xf numFmtId="165" fontId="55" fillId="26" borderId="55" xfId="0" applyNumberFormat="1" applyFont="1" applyFill="1" applyBorder="1" applyAlignment="1">
      <alignment horizontal="right"/>
    </xf>
    <xf numFmtId="165" fontId="54" fillId="26" borderId="16" xfId="0" applyNumberFormat="1" applyFont="1" applyFill="1" applyBorder="1" applyAlignment="1">
      <alignment horizontal="right"/>
    </xf>
    <xf numFmtId="165" fontId="55" fillId="0" borderId="0" xfId="0" applyNumberFormat="1" applyFont="1" applyAlignment="1">
      <alignment horizontal="left"/>
    </xf>
    <xf numFmtId="165" fontId="55" fillId="0" borderId="0" xfId="0" applyNumberFormat="1" applyFont="1" applyAlignment="1">
      <alignment horizontal="right"/>
    </xf>
    <xf numFmtId="165" fontId="6" fillId="0" borderId="0" xfId="181" applyNumberFormat="1" applyFont="1"/>
    <xf numFmtId="165" fontId="54" fillId="27" borderId="15" xfId="0" applyNumberFormat="1" applyFont="1" applyFill="1" applyBorder="1" applyAlignment="1">
      <alignment horizontal="center"/>
    </xf>
    <xf numFmtId="165" fontId="54" fillId="0" borderId="15" xfId="0" quotePrefix="1" applyNumberFormat="1" applyFont="1" applyBorder="1" applyAlignment="1">
      <alignment horizontal="center"/>
    </xf>
    <xf numFmtId="165" fontId="54" fillId="28" borderId="15" xfId="0" applyNumberFormat="1" applyFont="1" applyFill="1" applyBorder="1" applyAlignment="1">
      <alignment horizontal="center"/>
    </xf>
    <xf numFmtId="165" fontId="55" fillId="0" borderId="0" xfId="0" applyNumberFormat="1" applyFont="1" applyBorder="1" applyAlignment="1">
      <alignment horizontal="right"/>
    </xf>
    <xf numFmtId="165" fontId="55" fillId="0" borderId="0" xfId="0" applyNumberFormat="1" applyFont="1"/>
    <xf numFmtId="165" fontId="60" fillId="0" borderId="0" xfId="0" applyNumberFormat="1" applyFont="1"/>
    <xf numFmtId="165" fontId="56" fillId="0" borderId="0" xfId="0" applyNumberFormat="1" applyFont="1"/>
    <xf numFmtId="165" fontId="57" fillId="0" borderId="0" xfId="0" applyNumberFormat="1" applyFont="1"/>
    <xf numFmtId="165" fontId="57" fillId="0" borderId="0" xfId="0" applyNumberFormat="1" applyFont="1" applyAlignment="1"/>
    <xf numFmtId="165" fontId="55" fillId="0" borderId="0" xfId="0" applyNumberFormat="1" applyFont="1" applyAlignment="1">
      <alignment horizontal="center"/>
    </xf>
    <xf numFmtId="165" fontId="62" fillId="26" borderId="16" xfId="0" applyNumberFormat="1" applyFont="1" applyFill="1" applyBorder="1" applyAlignment="1"/>
    <xf numFmtId="165" fontId="54" fillId="26" borderId="0" xfId="0" applyNumberFormat="1" applyFont="1" applyFill="1"/>
    <xf numFmtId="165" fontId="54" fillId="0" borderId="0" xfId="0" applyNumberFormat="1" applyFont="1"/>
    <xf numFmtId="165" fontId="54" fillId="26" borderId="22" xfId="0" applyNumberFormat="1" applyFont="1" applyFill="1" applyBorder="1"/>
    <xf numFmtId="165" fontId="54" fillId="26" borderId="15" xfId="0" applyNumberFormat="1" applyFont="1" applyFill="1" applyBorder="1"/>
    <xf numFmtId="165" fontId="55" fillId="26" borderId="17" xfId="0" applyNumberFormat="1" applyFont="1" applyFill="1" applyBorder="1"/>
    <xf numFmtId="165" fontId="55" fillId="25" borderId="20" xfId="0" applyNumberFormat="1" applyFont="1" applyFill="1" applyBorder="1" applyAlignment="1">
      <alignment horizontal="right"/>
    </xf>
    <xf numFmtId="165" fontId="55" fillId="25" borderId="56" xfId="0" applyNumberFormat="1" applyFont="1" applyFill="1" applyBorder="1" applyAlignment="1">
      <alignment horizontal="right"/>
    </xf>
    <xf numFmtId="165" fontId="55" fillId="28" borderId="56" xfId="0" applyNumberFormat="1" applyFont="1" applyFill="1" applyBorder="1" applyAlignment="1">
      <alignment horizontal="right"/>
    </xf>
    <xf numFmtId="165" fontId="55" fillId="25" borderId="57" xfId="0" applyNumberFormat="1" applyFont="1" applyFill="1" applyBorder="1" applyAlignment="1">
      <alignment horizontal="right"/>
    </xf>
    <xf numFmtId="165" fontId="55" fillId="25" borderId="21" xfId="0" applyNumberFormat="1" applyFont="1" applyFill="1" applyBorder="1" applyAlignment="1">
      <alignment horizontal="right"/>
    </xf>
    <xf numFmtId="165" fontId="55" fillId="25" borderId="20" xfId="0" quotePrefix="1" applyNumberFormat="1" applyFont="1" applyFill="1" applyBorder="1" applyAlignment="1">
      <alignment horizontal="right"/>
    </xf>
    <xf numFmtId="165" fontId="55" fillId="25" borderId="56" xfId="0" quotePrefix="1" applyNumberFormat="1" applyFont="1" applyFill="1" applyBorder="1" applyAlignment="1">
      <alignment horizontal="right"/>
    </xf>
    <xf numFmtId="165" fontId="55" fillId="25" borderId="0" xfId="0" applyNumberFormat="1" applyFont="1" applyFill="1"/>
    <xf numFmtId="165" fontId="55" fillId="26" borderId="22" xfId="0" applyNumberFormat="1" applyFont="1" applyFill="1" applyBorder="1"/>
    <xf numFmtId="165" fontId="55" fillId="25" borderId="53" xfId="0" applyNumberFormat="1" applyFont="1" applyFill="1" applyBorder="1" applyAlignment="1">
      <alignment horizontal="right"/>
    </xf>
    <xf numFmtId="165" fontId="54" fillId="0" borderId="16" xfId="0" applyNumberFormat="1" applyFont="1" applyBorder="1"/>
    <xf numFmtId="165" fontId="54" fillId="25" borderId="15" xfId="0" applyNumberFormat="1" applyFont="1" applyFill="1" applyBorder="1" applyAlignment="1">
      <alignment horizontal="right"/>
    </xf>
    <xf numFmtId="165" fontId="54" fillId="28" borderId="24" xfId="0" applyNumberFormat="1" applyFont="1" applyFill="1" applyBorder="1"/>
    <xf numFmtId="165" fontId="55" fillId="28" borderId="15" xfId="0" applyNumberFormat="1" applyFont="1" applyFill="1" applyBorder="1" applyAlignment="1">
      <alignment horizontal="right"/>
    </xf>
    <xf numFmtId="165" fontId="55" fillId="28" borderId="16" xfId="0" applyNumberFormat="1" applyFont="1" applyFill="1" applyBorder="1" applyAlignment="1">
      <alignment horizontal="right"/>
    </xf>
    <xf numFmtId="165" fontId="54" fillId="26" borderId="16" xfId="0" applyNumberFormat="1" applyFont="1" applyFill="1" applyBorder="1"/>
    <xf numFmtId="165" fontId="55" fillId="26" borderId="15" xfId="0" applyNumberFormat="1" applyFont="1" applyFill="1" applyBorder="1" applyAlignment="1">
      <alignment horizontal="right"/>
    </xf>
    <xf numFmtId="165" fontId="55" fillId="26" borderId="16" xfId="0" applyNumberFormat="1" applyFont="1" applyFill="1" applyBorder="1" applyAlignment="1">
      <alignment horizontal="right"/>
    </xf>
    <xf numFmtId="165" fontId="55" fillId="0" borderId="0" xfId="181" applyNumberFormat="1" applyFont="1" applyAlignment="1">
      <alignment horizontal="center"/>
    </xf>
    <xf numFmtId="0" fontId="55" fillId="0" borderId="0" xfId="0" applyFont="1" applyAlignment="1">
      <alignment horizontal="center"/>
    </xf>
    <xf numFmtId="0" fontId="54" fillId="26" borderId="0" xfId="0" applyFont="1" applyFill="1"/>
    <xf numFmtId="0" fontId="54" fillId="0" borderId="0" xfId="0" applyFont="1"/>
    <xf numFmtId="0" fontId="54" fillId="26" borderId="28" xfId="0" applyFont="1" applyFill="1" applyBorder="1" applyAlignment="1">
      <alignment horizontal="right"/>
    </xf>
    <xf numFmtId="0" fontId="54" fillId="26" borderId="26" xfId="0" applyFont="1" applyFill="1" applyBorder="1" applyAlignment="1">
      <alignment horizontal="right"/>
    </xf>
    <xf numFmtId="1" fontId="55" fillId="0" borderId="18" xfId="0" applyNumberFormat="1" applyFont="1" applyBorder="1" applyAlignment="1">
      <alignment horizontal="right"/>
    </xf>
    <xf numFmtId="1" fontId="55" fillId="0" borderId="19" xfId="0" applyNumberFormat="1" applyFont="1" applyBorder="1" applyAlignment="1">
      <alignment horizontal="right"/>
    </xf>
    <xf numFmtId="165" fontId="55" fillId="0" borderId="21" xfId="0" applyNumberFormat="1" applyFont="1" applyBorder="1" applyAlignment="1">
      <alignment horizontal="right"/>
    </xf>
    <xf numFmtId="165" fontId="55" fillId="0" borderId="59" xfId="0" applyNumberFormat="1" applyFont="1" applyBorder="1" applyAlignment="1">
      <alignment horizontal="right"/>
    </xf>
    <xf numFmtId="165" fontId="55" fillId="0" borderId="33" xfId="0" applyNumberFormat="1" applyFont="1" applyBorder="1" applyAlignment="1">
      <alignment horizontal="right"/>
    </xf>
    <xf numFmtId="1" fontId="55" fillId="27" borderId="19" xfId="0" applyNumberFormat="1" applyFont="1" applyFill="1" applyBorder="1" applyAlignment="1">
      <alignment horizontal="right"/>
    </xf>
    <xf numFmtId="164" fontId="55" fillId="27" borderId="33" xfId="0" applyNumberFormat="1" applyFont="1" applyFill="1" applyBorder="1" applyAlignment="1">
      <alignment horizontal="right"/>
    </xf>
    <xf numFmtId="164" fontId="55" fillId="27" borderId="32" xfId="0" applyNumberFormat="1" applyFont="1" applyFill="1" applyBorder="1" applyAlignment="1">
      <alignment horizontal="right"/>
    </xf>
    <xf numFmtId="1" fontId="55" fillId="28" borderId="19" xfId="0" applyNumberFormat="1" applyFont="1" applyFill="1" applyBorder="1" applyAlignment="1">
      <alignment horizontal="right"/>
    </xf>
    <xf numFmtId="165" fontId="55" fillId="0" borderId="60" xfId="0" applyNumberFormat="1" applyFont="1" applyBorder="1" applyAlignment="1">
      <alignment horizontal="right"/>
    </xf>
    <xf numFmtId="1" fontId="55" fillId="0" borderId="19" xfId="0" applyNumberFormat="1" applyFont="1" applyFill="1" applyBorder="1" applyAlignment="1">
      <alignment horizontal="right"/>
    </xf>
    <xf numFmtId="165" fontId="55" fillId="0" borderId="33" xfId="0" applyNumberFormat="1" applyFont="1" applyFill="1" applyBorder="1" applyAlignment="1">
      <alignment horizontal="right"/>
    </xf>
    <xf numFmtId="165" fontId="55" fillId="27" borderId="33" xfId="0" applyNumberFormat="1" applyFont="1" applyFill="1" applyBorder="1" applyAlignment="1">
      <alignment horizontal="right"/>
    </xf>
    <xf numFmtId="1" fontId="55" fillId="27" borderId="21" xfId="0" applyNumberFormat="1" applyFont="1" applyFill="1" applyBorder="1" applyAlignment="1">
      <alignment horizontal="right"/>
    </xf>
    <xf numFmtId="1" fontId="55" fillId="0" borderId="33" xfId="0" applyNumberFormat="1" applyFont="1" applyBorder="1" applyAlignment="1">
      <alignment horizontal="right"/>
    </xf>
    <xf numFmtId="1" fontId="55" fillId="0" borderId="32" xfId="0" applyNumberFormat="1" applyFont="1" applyBorder="1" applyAlignment="1">
      <alignment horizontal="right"/>
    </xf>
    <xf numFmtId="1" fontId="55" fillId="28" borderId="33" xfId="0" applyNumberFormat="1" applyFont="1" applyFill="1" applyBorder="1" applyAlignment="1">
      <alignment horizontal="right"/>
    </xf>
    <xf numFmtId="1" fontId="55" fillId="28" borderId="32" xfId="0" applyNumberFormat="1" applyFont="1" applyFill="1" applyBorder="1" applyAlignment="1">
      <alignment horizontal="right"/>
    </xf>
    <xf numFmtId="1" fontId="55" fillId="27" borderId="32" xfId="0" applyNumberFormat="1" applyFont="1" applyFill="1" applyBorder="1" applyAlignment="1">
      <alignment horizontal="right"/>
    </xf>
    <xf numFmtId="0" fontId="55" fillId="0" borderId="57" xfId="0" applyFont="1" applyBorder="1"/>
    <xf numFmtId="0" fontId="55" fillId="0" borderId="45" xfId="0" applyFont="1" applyBorder="1"/>
    <xf numFmtId="0" fontId="55" fillId="0" borderId="61" xfId="0" applyFont="1" applyBorder="1"/>
    <xf numFmtId="1" fontId="55" fillId="0" borderId="23" xfId="0" applyNumberFormat="1" applyFont="1" applyBorder="1" applyAlignment="1">
      <alignment horizontal="right"/>
    </xf>
    <xf numFmtId="1" fontId="55" fillId="0" borderId="62" xfId="0" applyNumberFormat="1" applyFont="1" applyBorder="1" applyAlignment="1">
      <alignment horizontal="right"/>
    </xf>
    <xf numFmtId="1" fontId="55" fillId="0" borderId="43" xfId="0" applyNumberFormat="1" applyFont="1" applyBorder="1" applyAlignment="1">
      <alignment horizontal="right"/>
    </xf>
    <xf numFmtId="1" fontId="55" fillId="0" borderId="44" xfId="0" applyNumberFormat="1" applyFont="1" applyBorder="1" applyAlignment="1">
      <alignment horizontal="right"/>
    </xf>
    <xf numFmtId="1" fontId="54" fillId="0" borderId="15" xfId="0" applyNumberFormat="1" applyFont="1" applyBorder="1" applyAlignment="1">
      <alignment horizontal="right"/>
    </xf>
    <xf numFmtId="0" fontId="54" fillId="0" borderId="15" xfId="0" applyFont="1" applyBorder="1" applyAlignment="1">
      <alignment horizontal="right"/>
    </xf>
    <xf numFmtId="1" fontId="54" fillId="0" borderId="63" xfId="0" applyNumberFormat="1" applyFont="1" applyBorder="1" applyAlignment="1">
      <alignment horizontal="right"/>
    </xf>
    <xf numFmtId="1" fontId="54" fillId="0" borderId="64" xfId="0" applyNumberFormat="1" applyFont="1" applyBorder="1" applyAlignment="1">
      <alignment horizontal="right"/>
    </xf>
    <xf numFmtId="1" fontId="54" fillId="0" borderId="65" xfId="0" applyNumberFormat="1" applyFont="1" applyBorder="1" applyAlignment="1">
      <alignment horizontal="right"/>
    </xf>
    <xf numFmtId="1" fontId="54" fillId="28" borderId="15" xfId="0" applyNumberFormat="1" applyFont="1" applyFill="1" applyBorder="1" applyAlignment="1">
      <alignment horizontal="right"/>
    </xf>
    <xf numFmtId="1" fontId="54" fillId="28" borderId="63" xfId="0" applyNumberFormat="1" applyFont="1" applyFill="1" applyBorder="1" applyAlignment="1">
      <alignment horizontal="right"/>
    </xf>
    <xf numFmtId="1" fontId="54" fillId="28" borderId="66" xfId="0" applyNumberFormat="1" applyFont="1" applyFill="1" applyBorder="1" applyAlignment="1">
      <alignment horizontal="right"/>
    </xf>
    <xf numFmtId="1" fontId="54" fillId="28" borderId="50" xfId="0" applyNumberFormat="1" applyFont="1" applyFill="1" applyBorder="1" applyAlignment="1">
      <alignment horizontal="right"/>
    </xf>
    <xf numFmtId="1" fontId="54" fillId="26" borderId="15" xfId="0" applyNumberFormat="1" applyFont="1" applyFill="1" applyBorder="1" applyAlignment="1">
      <alignment horizontal="right"/>
    </xf>
    <xf numFmtId="1" fontId="54" fillId="26" borderId="63" xfId="0" applyNumberFormat="1" applyFont="1" applyFill="1" applyBorder="1" applyAlignment="1">
      <alignment horizontal="right"/>
    </xf>
    <xf numFmtId="1" fontId="54" fillId="26" borderId="64" xfId="0" applyNumberFormat="1" applyFont="1" applyFill="1" applyBorder="1" applyAlignment="1">
      <alignment horizontal="right"/>
    </xf>
    <xf numFmtId="1" fontId="54" fillId="26" borderId="65" xfId="0" applyNumberFormat="1" applyFont="1" applyFill="1" applyBorder="1" applyAlignment="1">
      <alignment horizontal="right"/>
    </xf>
    <xf numFmtId="0" fontId="55" fillId="0" borderId="0" xfId="0" applyFont="1" applyFill="1"/>
    <xf numFmtId="0" fontId="55" fillId="26" borderId="0" xfId="0" applyFont="1" applyFill="1"/>
    <xf numFmtId="0" fontId="54" fillId="26" borderId="27" xfId="0" applyFont="1" applyFill="1" applyBorder="1" applyAlignment="1">
      <alignment horizontal="right"/>
    </xf>
    <xf numFmtId="1" fontId="55" fillId="0" borderId="37" xfId="0" applyNumberFormat="1" applyFont="1" applyBorder="1" applyAlignment="1">
      <alignment horizontal="right"/>
    </xf>
    <xf numFmtId="1" fontId="55" fillId="27" borderId="33" xfId="0" applyNumberFormat="1" applyFont="1" applyFill="1" applyBorder="1" applyAlignment="1">
      <alignment horizontal="right"/>
    </xf>
    <xf numFmtId="1" fontId="55" fillId="27" borderId="37" xfId="0" applyNumberFormat="1" applyFont="1" applyFill="1" applyBorder="1" applyAlignment="1">
      <alignment horizontal="right"/>
    </xf>
    <xf numFmtId="1" fontId="55" fillId="28" borderId="37" xfId="0" applyNumberFormat="1" applyFont="1" applyFill="1" applyBorder="1" applyAlignment="1">
      <alignment horizontal="right"/>
    </xf>
    <xf numFmtId="1" fontId="55" fillId="0" borderId="33" xfId="0" applyNumberFormat="1" applyFont="1" applyFill="1" applyBorder="1" applyAlignment="1">
      <alignment horizontal="right"/>
    </xf>
    <xf numFmtId="1" fontId="55" fillId="0" borderId="37" xfId="0" applyNumberFormat="1" applyFont="1" applyFill="1" applyBorder="1" applyAlignment="1">
      <alignment horizontal="right"/>
    </xf>
    <xf numFmtId="1" fontId="55" fillId="0" borderId="21" xfId="0" applyNumberFormat="1" applyFont="1" applyBorder="1" applyAlignment="1">
      <alignment horizontal="right"/>
    </xf>
    <xf numFmtId="0" fontId="55" fillId="0" borderId="37" xfId="0" applyFont="1" applyBorder="1"/>
    <xf numFmtId="1" fontId="55" fillId="0" borderId="67" xfId="0" applyNumberFormat="1" applyFont="1" applyBorder="1" applyAlignment="1">
      <alignment horizontal="right"/>
    </xf>
    <xf numFmtId="1" fontId="55" fillId="0" borderId="58" xfId="0" applyNumberFormat="1" applyFont="1" applyBorder="1" applyAlignment="1">
      <alignment horizontal="right"/>
    </xf>
    <xf numFmtId="1" fontId="55" fillId="0" borderId="68" xfId="0" applyNumberFormat="1" applyFont="1" applyBorder="1" applyAlignment="1">
      <alignment horizontal="right"/>
    </xf>
    <xf numFmtId="0" fontId="55" fillId="0" borderId="69" xfId="0" applyFont="1" applyBorder="1"/>
    <xf numFmtId="1" fontId="54" fillId="0" borderId="51" xfId="0" applyNumberFormat="1" applyFont="1" applyBorder="1" applyAlignment="1">
      <alignment horizontal="right"/>
    </xf>
    <xf numFmtId="1" fontId="54" fillId="28" borderId="51" xfId="0" applyNumberFormat="1" applyFont="1" applyFill="1" applyBorder="1" applyAlignment="1">
      <alignment horizontal="right"/>
    </xf>
    <xf numFmtId="1" fontId="54" fillId="26" borderId="51" xfId="0" applyNumberFormat="1" applyFont="1" applyFill="1" applyBorder="1" applyAlignment="1">
      <alignment horizontal="right"/>
    </xf>
    <xf numFmtId="0" fontId="55" fillId="0" borderId="20" xfId="0" applyFont="1" applyBorder="1" applyAlignment="1">
      <alignment horizontal="right"/>
    </xf>
    <xf numFmtId="0" fontId="55" fillId="0" borderId="19" xfId="0" applyFont="1" applyBorder="1" applyAlignment="1">
      <alignment horizontal="right"/>
    </xf>
    <xf numFmtId="0" fontId="55" fillId="28" borderId="20" xfId="0" applyFont="1" applyFill="1" applyBorder="1" applyAlignment="1">
      <alignment horizontal="right"/>
    </xf>
    <xf numFmtId="0" fontId="55" fillId="28" borderId="19" xfId="0" applyFont="1" applyFill="1" applyBorder="1" applyAlignment="1">
      <alignment horizontal="right"/>
    </xf>
    <xf numFmtId="0" fontId="55" fillId="0" borderId="19" xfId="0" applyFont="1" applyFill="1" applyBorder="1" applyAlignment="1">
      <alignment horizontal="right"/>
    </xf>
    <xf numFmtId="1" fontId="55" fillId="0" borderId="20" xfId="0" applyNumberFormat="1" applyFont="1" applyFill="1" applyBorder="1" applyAlignment="1">
      <alignment horizontal="right"/>
    </xf>
    <xf numFmtId="0" fontId="55" fillId="0" borderId="70" xfId="0" applyFont="1" applyBorder="1" applyAlignment="1">
      <alignment horizontal="right"/>
    </xf>
    <xf numFmtId="165" fontId="55" fillId="0" borderId="62" xfId="0" applyNumberFormat="1" applyFont="1" applyBorder="1" applyAlignment="1">
      <alignment horizontal="right"/>
    </xf>
    <xf numFmtId="1" fontId="55" fillId="0" borderId="49" xfId="0" applyNumberFormat="1" applyFont="1" applyBorder="1" applyAlignment="1">
      <alignment horizontal="right"/>
    </xf>
    <xf numFmtId="1" fontId="54" fillId="28" borderId="71" xfId="0" applyNumberFormat="1" applyFont="1" applyFill="1" applyBorder="1" applyAlignment="1">
      <alignment horizontal="right"/>
    </xf>
    <xf numFmtId="0" fontId="55" fillId="26" borderId="70" xfId="0" applyFont="1" applyFill="1" applyBorder="1"/>
    <xf numFmtId="0" fontId="55" fillId="27" borderId="70" xfId="0" applyFont="1" applyFill="1" applyBorder="1" applyAlignment="1">
      <alignment horizontal="right"/>
    </xf>
    <xf numFmtId="0" fontId="55" fillId="27" borderId="20" xfId="0" applyFont="1" applyFill="1" applyBorder="1" applyAlignment="1">
      <alignment horizontal="right"/>
    </xf>
    <xf numFmtId="0" fontId="58" fillId="0" borderId="18" xfId="173" applyFont="1" applyFill="1" applyBorder="1"/>
    <xf numFmtId="0" fontId="58" fillId="0" borderId="19" xfId="173" applyFont="1" applyFill="1" applyBorder="1"/>
    <xf numFmtId="0" fontId="58" fillId="0" borderId="23" xfId="173" applyFont="1" applyFill="1" applyBorder="1"/>
    <xf numFmtId="0" fontId="55" fillId="26" borderId="20" xfId="0" applyFont="1" applyFill="1" applyBorder="1"/>
    <xf numFmtId="0" fontId="55" fillId="27" borderId="19" xfId="0" applyFont="1" applyFill="1" applyBorder="1" applyAlignment="1">
      <alignment horizontal="right"/>
    </xf>
    <xf numFmtId="0" fontId="55" fillId="26" borderId="19" xfId="0" applyFont="1" applyFill="1" applyBorder="1"/>
    <xf numFmtId="0" fontId="55" fillId="0" borderId="20" xfId="0" applyFont="1" applyFill="1" applyBorder="1" applyAlignment="1">
      <alignment horizontal="right"/>
    </xf>
    <xf numFmtId="0" fontId="55" fillId="0" borderId="70" xfId="0" applyFont="1" applyFill="1" applyBorder="1" applyAlignment="1">
      <alignment horizontal="right"/>
    </xf>
    <xf numFmtId="1" fontId="55" fillId="0" borderId="38" xfId="0" applyNumberFormat="1" applyFont="1" applyBorder="1" applyAlignment="1">
      <alignment horizontal="right"/>
    </xf>
    <xf numFmtId="1" fontId="55" fillId="28" borderId="38" xfId="0" applyNumberFormat="1" applyFont="1" applyFill="1" applyBorder="1" applyAlignment="1">
      <alignment horizontal="right"/>
    </xf>
    <xf numFmtId="1" fontId="55" fillId="0" borderId="38" xfId="0" applyNumberFormat="1" applyFont="1" applyFill="1" applyBorder="1" applyAlignment="1">
      <alignment horizontal="right"/>
    </xf>
    <xf numFmtId="1" fontId="55" fillId="27" borderId="38" xfId="0" applyNumberFormat="1" applyFont="1" applyFill="1" applyBorder="1" applyAlignment="1">
      <alignment horizontal="right"/>
    </xf>
    <xf numFmtId="1" fontId="55" fillId="0" borderId="72" xfId="0" applyNumberFormat="1" applyFont="1" applyBorder="1" applyAlignment="1">
      <alignment horizontal="right"/>
    </xf>
    <xf numFmtId="1" fontId="54" fillId="25" borderId="51" xfId="0" applyNumberFormat="1" applyFont="1" applyFill="1" applyBorder="1" applyAlignment="1">
      <alignment horizontal="right"/>
    </xf>
    <xf numFmtId="0" fontId="54" fillId="26" borderId="15" xfId="172" applyFont="1" applyFill="1" applyBorder="1" applyAlignment="1">
      <alignment horizontal="left"/>
    </xf>
    <xf numFmtId="16" fontId="54" fillId="0" borderId="15" xfId="172" applyNumberFormat="1" applyFont="1" applyFill="1" applyBorder="1" applyAlignment="1">
      <alignment horizontal="center"/>
    </xf>
    <xf numFmtId="164" fontId="55" fillId="25" borderId="0" xfId="0" applyNumberFormat="1" applyFont="1" applyFill="1" applyBorder="1" applyAlignment="1">
      <alignment horizontal="right"/>
    </xf>
    <xf numFmtId="0" fontId="55" fillId="25" borderId="0" xfId="0" applyFont="1" applyFill="1" applyBorder="1" applyAlignment="1"/>
    <xf numFmtId="165" fontId="55" fillId="25" borderId="0" xfId="0" applyNumberFormat="1" applyFont="1" applyFill="1" applyBorder="1" applyAlignment="1"/>
    <xf numFmtId="165" fontId="55" fillId="25" borderId="0" xfId="0" applyNumberFormat="1" applyFont="1" applyFill="1" applyBorder="1" applyAlignment="1">
      <alignment vertical="center"/>
    </xf>
    <xf numFmtId="165" fontId="55" fillId="25" borderId="0" xfId="181" applyNumberFormat="1" applyFont="1" applyFill="1" applyBorder="1" applyAlignment="1"/>
    <xf numFmtId="1" fontId="54" fillId="0" borderId="0" xfId="0" applyNumberFormat="1" applyFont="1" applyFill="1" applyBorder="1" applyAlignment="1">
      <alignment horizontal="right"/>
    </xf>
    <xf numFmtId="0" fontId="55" fillId="0" borderId="0" xfId="0" applyFont="1" applyAlignment="1"/>
    <xf numFmtId="166" fontId="55" fillId="0" borderId="0" xfId="181" applyNumberFormat="1" applyFont="1" applyAlignment="1"/>
    <xf numFmtId="0" fontId="55" fillId="0" borderId="73" xfId="0" applyFont="1" applyBorder="1" applyAlignment="1"/>
    <xf numFmtId="0" fontId="28" fillId="0" borderId="0" xfId="0" applyFont="1" applyAlignment="1"/>
    <xf numFmtId="0" fontId="54" fillId="26" borderId="58" xfId="0" applyFont="1" applyFill="1" applyBorder="1" applyAlignment="1"/>
    <xf numFmtId="0" fontId="54" fillId="0" borderId="0" xfId="0" applyFont="1" applyAlignment="1"/>
    <xf numFmtId="0" fontId="55" fillId="26" borderId="17" xfId="0" applyFont="1" applyFill="1" applyBorder="1" applyAlignment="1">
      <alignment vertical="center"/>
    </xf>
    <xf numFmtId="165" fontId="55" fillId="0" borderId="74" xfId="0" applyNumberFormat="1" applyFont="1" applyBorder="1" applyAlignment="1">
      <alignment vertical="center"/>
    </xf>
    <xf numFmtId="165" fontId="55" fillId="0" borderId="18" xfId="0" applyNumberFormat="1" applyFont="1" applyBorder="1" applyAlignment="1">
      <alignment vertical="center"/>
    </xf>
    <xf numFmtId="165" fontId="55" fillId="0" borderId="18" xfId="0" applyNumberFormat="1" applyFont="1" applyBorder="1" applyAlignment="1">
      <alignment horizontal="right" vertical="center"/>
    </xf>
    <xf numFmtId="165" fontId="55" fillId="0" borderId="75" xfId="0" applyNumberFormat="1" applyFont="1" applyBorder="1" applyAlignment="1">
      <alignment horizontal="right"/>
    </xf>
    <xf numFmtId="0" fontId="55" fillId="26" borderId="21" xfId="0" applyFont="1" applyFill="1" applyBorder="1" applyAlignment="1">
      <alignment vertical="center"/>
    </xf>
    <xf numFmtId="165" fontId="55" fillId="0" borderId="41" xfId="0" applyNumberFormat="1" applyFont="1" applyBorder="1" applyAlignment="1">
      <alignment vertical="center"/>
    </xf>
    <xf numFmtId="165" fontId="55" fillId="0" borderId="19" xfId="0" applyNumberFormat="1" applyFont="1" applyBorder="1" applyAlignment="1">
      <alignment vertical="center"/>
    </xf>
    <xf numFmtId="165" fontId="55" fillId="0" borderId="41" xfId="0" applyNumberFormat="1" applyFont="1" applyFill="1" applyBorder="1" applyAlignment="1">
      <alignment horizontal="right" vertical="center"/>
    </xf>
    <xf numFmtId="165" fontId="55" fillId="0" borderId="19" xfId="0" applyNumberFormat="1" applyFont="1" applyFill="1" applyBorder="1" applyAlignment="1">
      <alignment vertical="center"/>
    </xf>
    <xf numFmtId="165" fontId="55" fillId="27" borderId="19" xfId="0" applyNumberFormat="1" applyFont="1" applyFill="1" applyBorder="1" applyAlignment="1">
      <alignment vertical="center"/>
    </xf>
    <xf numFmtId="164" fontId="55" fillId="27" borderId="38" xfId="0" applyNumberFormat="1" applyFont="1" applyFill="1" applyBorder="1" applyAlignment="1">
      <alignment horizontal="right"/>
    </xf>
    <xf numFmtId="165" fontId="55" fillId="27" borderId="41" xfId="0" applyNumberFormat="1" applyFont="1" applyFill="1" applyBorder="1" applyAlignment="1">
      <alignment vertical="center"/>
    </xf>
    <xf numFmtId="165" fontId="55" fillId="28" borderId="19" xfId="0" applyNumberFormat="1" applyFont="1" applyFill="1" applyBorder="1" applyAlignment="1">
      <alignment vertical="center"/>
    </xf>
    <xf numFmtId="0" fontId="55" fillId="28" borderId="76" xfId="0" applyFont="1" applyFill="1" applyBorder="1" applyAlignment="1"/>
    <xf numFmtId="0" fontId="55" fillId="28" borderId="47" xfId="0" applyFont="1" applyFill="1" applyBorder="1" applyAlignment="1"/>
    <xf numFmtId="165" fontId="55" fillId="0" borderId="76" xfId="0" applyNumberFormat="1" applyFont="1" applyBorder="1" applyAlignment="1"/>
    <xf numFmtId="165" fontId="55" fillId="0" borderId="77" xfId="0" applyNumberFormat="1" applyFont="1" applyBorder="1" applyAlignment="1"/>
    <xf numFmtId="165" fontId="55" fillId="0" borderId="78" xfId="0" applyNumberFormat="1" applyFont="1" applyBorder="1" applyAlignment="1"/>
    <xf numFmtId="165" fontId="55" fillId="28" borderId="41" xfId="0" applyNumberFormat="1" applyFont="1" applyFill="1" applyBorder="1" applyAlignment="1">
      <alignment horizontal="right" vertical="center"/>
    </xf>
    <xf numFmtId="165" fontId="55" fillId="0" borderId="77" xfId="0" applyNumberFormat="1" applyFont="1" applyBorder="1" applyAlignment="1">
      <alignment horizontal="right"/>
    </xf>
    <xf numFmtId="165" fontId="55" fillId="0" borderId="79" xfId="0" applyNumberFormat="1" applyFont="1" applyBorder="1" applyAlignment="1"/>
    <xf numFmtId="165" fontId="55" fillId="0" borderId="47" xfId="0" applyNumberFormat="1" applyFont="1" applyBorder="1" applyAlignment="1"/>
    <xf numFmtId="165" fontId="55" fillId="0" borderId="19" xfId="0" applyNumberFormat="1" applyFont="1" applyBorder="1" applyAlignment="1">
      <alignment horizontal="right" vertical="center"/>
    </xf>
    <xf numFmtId="165" fontId="55" fillId="0" borderId="57" xfId="0" applyNumberFormat="1" applyFont="1" applyBorder="1" applyAlignment="1"/>
    <xf numFmtId="165" fontId="55" fillId="28" borderId="47" xfId="0" applyNumberFormat="1" applyFont="1" applyFill="1" applyBorder="1" applyAlignment="1"/>
    <xf numFmtId="165" fontId="55" fillId="0" borderId="19" xfId="0" applyNumberFormat="1" applyFont="1" applyFill="1" applyBorder="1" applyAlignment="1">
      <alignment horizontal="right" vertical="center"/>
    </xf>
    <xf numFmtId="165" fontId="55" fillId="0" borderId="41" xfId="0" applyNumberFormat="1" applyFont="1" applyBorder="1" applyAlignment="1">
      <alignment horizontal="right" vertical="center"/>
    </xf>
    <xf numFmtId="165" fontId="55" fillId="0" borderId="41" xfId="0" applyNumberFormat="1" applyFont="1" applyFill="1" applyBorder="1" applyAlignment="1">
      <alignment vertical="center"/>
    </xf>
    <xf numFmtId="165" fontId="55" fillId="28" borderId="77" xfId="0" applyNumberFormat="1" applyFont="1" applyFill="1" applyBorder="1" applyAlignment="1"/>
    <xf numFmtId="165" fontId="55" fillId="0" borderId="76" xfId="0" applyNumberFormat="1" applyFont="1" applyFill="1" applyBorder="1" applyAlignment="1"/>
    <xf numFmtId="165" fontId="55" fillId="28" borderId="19" xfId="0" applyNumberFormat="1" applyFont="1" applyFill="1" applyBorder="1" applyAlignment="1">
      <alignment horizontal="right" vertical="center"/>
    </xf>
    <xf numFmtId="165" fontId="55" fillId="25" borderId="47" xfId="181" applyNumberFormat="1" applyFont="1" applyFill="1" applyBorder="1" applyAlignment="1"/>
    <xf numFmtId="165" fontId="55" fillId="28" borderId="41" xfId="0" applyNumberFormat="1" applyFont="1" applyFill="1" applyBorder="1" applyAlignment="1">
      <alignment vertical="center"/>
    </xf>
    <xf numFmtId="165" fontId="55" fillId="27" borderId="45" xfId="0" applyNumberFormat="1" applyFont="1" applyFill="1" applyBorder="1" applyAlignment="1">
      <alignment horizontal="right"/>
    </xf>
    <xf numFmtId="0" fontId="55" fillId="26" borderId="22" xfId="0" applyFont="1" applyFill="1" applyBorder="1" applyAlignment="1">
      <alignment vertical="center"/>
    </xf>
    <xf numFmtId="165" fontId="55" fillId="0" borderId="80" xfId="0" applyNumberFormat="1" applyFont="1" applyBorder="1" applyAlignment="1">
      <alignment vertical="center"/>
    </xf>
    <xf numFmtId="165" fontId="55" fillId="0" borderId="58" xfId="0" applyNumberFormat="1" applyFont="1" applyBorder="1" applyAlignment="1">
      <alignment vertical="center"/>
    </xf>
    <xf numFmtId="165" fontId="54" fillId="0" borderId="71" xfId="0" applyNumberFormat="1" applyFont="1" applyBorder="1" applyAlignment="1"/>
    <xf numFmtId="165" fontId="54" fillId="0" borderId="15" xfId="0" applyNumberFormat="1" applyFont="1" applyBorder="1" applyAlignment="1"/>
    <xf numFmtId="165" fontId="54" fillId="0" borderId="64" xfId="0" applyNumberFormat="1" applyFont="1" applyBorder="1" applyAlignment="1">
      <alignment horizontal="right"/>
    </xf>
    <xf numFmtId="165" fontId="54" fillId="0" borderId="65" xfId="0" applyNumberFormat="1" applyFont="1" applyBorder="1" applyAlignment="1">
      <alignment horizontal="right"/>
    </xf>
    <xf numFmtId="2" fontId="54" fillId="0" borderId="15" xfId="0" applyNumberFormat="1" applyFont="1" applyBorder="1" applyAlignment="1"/>
    <xf numFmtId="165" fontId="54" fillId="28" borderId="71" xfId="0" applyNumberFormat="1" applyFont="1" applyFill="1" applyBorder="1" applyAlignment="1"/>
    <xf numFmtId="165" fontId="54" fillId="28" borderId="15" xfId="0" applyNumberFormat="1" applyFont="1" applyFill="1" applyBorder="1" applyAlignment="1"/>
    <xf numFmtId="165" fontId="54" fillId="28" borderId="66" xfId="0" applyNumberFormat="1" applyFont="1" applyFill="1" applyBorder="1" applyAlignment="1">
      <alignment horizontal="right"/>
    </xf>
    <xf numFmtId="165" fontId="54" fillId="28" borderId="50" xfId="0" applyNumberFormat="1" applyFont="1" applyFill="1" applyBorder="1" applyAlignment="1">
      <alignment horizontal="right"/>
    </xf>
    <xf numFmtId="2" fontId="54" fillId="28" borderId="15" xfId="0" applyNumberFormat="1" applyFont="1" applyFill="1" applyBorder="1" applyAlignment="1"/>
    <xf numFmtId="165" fontId="54" fillId="26" borderId="71" xfId="0" applyNumberFormat="1" applyFont="1" applyFill="1" applyBorder="1" applyAlignment="1"/>
    <xf numFmtId="165" fontId="54" fillId="26" borderId="15" xfId="0" applyNumberFormat="1" applyFont="1" applyFill="1" applyBorder="1" applyAlignment="1"/>
    <xf numFmtId="165" fontId="54" fillId="26" borderId="64" xfId="0" applyNumberFormat="1" applyFont="1" applyFill="1" applyBorder="1" applyAlignment="1">
      <alignment horizontal="right"/>
    </xf>
    <xf numFmtId="165" fontId="54" fillId="26" borderId="65" xfId="0" applyNumberFormat="1" applyFont="1" applyFill="1" applyBorder="1" applyAlignment="1">
      <alignment horizontal="right"/>
    </xf>
    <xf numFmtId="2" fontId="54" fillId="26" borderId="15" xfId="0" applyNumberFormat="1" applyFont="1" applyFill="1" applyBorder="1" applyAlignment="1"/>
    <xf numFmtId="1" fontId="55" fillId="0" borderId="40" xfId="0" applyNumberFormat="1" applyFont="1" applyBorder="1" applyAlignment="1">
      <alignment horizontal="right"/>
    </xf>
    <xf numFmtId="0" fontId="55" fillId="28" borderId="67" xfId="0" applyFont="1" applyFill="1" applyBorder="1"/>
    <xf numFmtId="0" fontId="55" fillId="28" borderId="23" xfId="0" applyFont="1" applyFill="1" applyBorder="1"/>
    <xf numFmtId="0" fontId="55" fillId="0" borderId="67" xfId="0" applyFont="1" applyBorder="1"/>
    <xf numFmtId="0" fontId="55" fillId="0" borderId="23" xfId="0" applyFont="1" applyBorder="1"/>
    <xf numFmtId="0" fontId="55" fillId="0" borderId="19" xfId="0" applyFont="1" applyBorder="1"/>
    <xf numFmtId="0" fontId="55" fillId="0" borderId="70" xfId="0" applyFont="1" applyBorder="1"/>
    <xf numFmtId="0" fontId="55" fillId="0" borderId="81" xfId="0" applyFont="1" applyBorder="1"/>
    <xf numFmtId="0" fontId="55" fillId="28" borderId="81" xfId="0" applyFont="1" applyFill="1" applyBorder="1"/>
    <xf numFmtId="0" fontId="55" fillId="28" borderId="19" xfId="0" applyFont="1" applyFill="1" applyBorder="1"/>
    <xf numFmtId="0" fontId="55" fillId="0" borderId="23" xfId="0" applyFont="1" applyFill="1" applyBorder="1"/>
    <xf numFmtId="0" fontId="55" fillId="0" borderId="67" xfId="0" applyFont="1" applyBorder="1" applyAlignment="1">
      <alignment horizontal="right"/>
    </xf>
    <xf numFmtId="0" fontId="55" fillId="0" borderId="23" xfId="0" applyFont="1" applyBorder="1" applyAlignment="1">
      <alignment horizontal="right"/>
    </xf>
    <xf numFmtId="0" fontId="55" fillId="28" borderId="70" xfId="0" applyFont="1" applyFill="1" applyBorder="1"/>
    <xf numFmtId="0" fontId="55" fillId="0" borderId="19" xfId="0" applyFont="1" applyFill="1" applyBorder="1"/>
    <xf numFmtId="1" fontId="54" fillId="26" borderId="15" xfId="0" applyNumberFormat="1" applyFont="1" applyFill="1" applyBorder="1"/>
    <xf numFmtId="0" fontId="6" fillId="0" borderId="0" xfId="0" applyFont="1" applyFill="1" applyBorder="1"/>
    <xf numFmtId="0" fontId="6" fillId="26" borderId="0" xfId="0" applyFont="1" applyFill="1"/>
    <xf numFmtId="1" fontId="55" fillId="0" borderId="20" xfId="0" applyNumberFormat="1" applyFont="1" applyBorder="1" applyAlignment="1">
      <alignment horizontal="right"/>
    </xf>
    <xf numFmtId="1" fontId="55" fillId="0" borderId="31" xfId="0" applyNumberFormat="1" applyFont="1" applyBorder="1" applyAlignment="1">
      <alignment horizontal="right"/>
    </xf>
    <xf numFmtId="165" fontId="55" fillId="0" borderId="0" xfId="0" applyNumberFormat="1" applyFont="1" applyFill="1" applyBorder="1" applyAlignment="1">
      <alignment horizontal="right"/>
    </xf>
    <xf numFmtId="164" fontId="55" fillId="0" borderId="0" xfId="0" applyNumberFormat="1" applyFont="1" applyFill="1" applyBorder="1" applyAlignment="1">
      <alignment horizontal="right"/>
    </xf>
    <xf numFmtId="0" fontId="55" fillId="0" borderId="0" xfId="0" applyFont="1" applyFill="1" applyBorder="1" applyAlignment="1"/>
    <xf numFmtId="165" fontId="55" fillId="0" borderId="0" xfId="0" applyNumberFormat="1" applyFont="1" applyFill="1" applyBorder="1" applyAlignment="1"/>
    <xf numFmtId="165" fontId="55" fillId="0" borderId="0" xfId="0" applyNumberFormat="1" applyFont="1" applyFill="1" applyBorder="1" applyAlignment="1">
      <alignment vertical="center"/>
    </xf>
    <xf numFmtId="165" fontId="55" fillId="0" borderId="0" xfId="181" applyNumberFormat="1" applyFont="1" applyFill="1" applyBorder="1" applyAlignment="1"/>
    <xf numFmtId="0" fontId="53" fillId="0" borderId="0" xfId="148" applyFont="1" applyAlignment="1" applyProtection="1">
      <alignment vertical="top"/>
    </xf>
    <xf numFmtId="0" fontId="6" fillId="0" borderId="0" xfId="0" applyFont="1" applyAlignment="1">
      <alignment vertical="center" wrapText="1"/>
    </xf>
    <xf numFmtId="0" fontId="28" fillId="0" borderId="0" xfId="0" applyFont="1" applyAlignment="1">
      <alignment wrapText="1"/>
    </xf>
    <xf numFmtId="0" fontId="64" fillId="0" borderId="0" xfId="0" applyFont="1" applyAlignment="1">
      <alignment wrapText="1"/>
    </xf>
    <xf numFmtId="0" fontId="37" fillId="0" borderId="0" xfId="0" applyFont="1" applyAlignment="1">
      <alignment wrapText="1"/>
    </xf>
    <xf numFmtId="0" fontId="57" fillId="0" borderId="0" xfId="0" applyFont="1" applyAlignment="1">
      <alignment vertical="center"/>
    </xf>
    <xf numFmtId="165" fontId="60" fillId="0" borderId="0" xfId="0" applyNumberFormat="1" applyFont="1" applyAlignment="1"/>
    <xf numFmtId="0" fontId="56" fillId="0" borderId="0" xfId="0" applyFont="1" applyAlignment="1">
      <alignment horizontal="right"/>
    </xf>
    <xf numFmtId="0" fontId="28" fillId="26" borderId="16" xfId="0" applyFont="1" applyFill="1" applyBorder="1" applyAlignment="1"/>
    <xf numFmtId="0" fontId="54" fillId="26" borderId="58" xfId="0" applyFont="1" applyFill="1" applyBorder="1" applyAlignment="1">
      <alignment horizontal="right"/>
    </xf>
    <xf numFmtId="0" fontId="54" fillId="26" borderId="23" xfId="0" applyFont="1" applyFill="1" applyBorder="1" applyAlignment="1">
      <alignment horizontal="right"/>
    </xf>
    <xf numFmtId="0" fontId="54" fillId="0" borderId="0" xfId="0" applyFont="1" applyFill="1" applyBorder="1" applyAlignment="1">
      <alignment horizontal="left"/>
    </xf>
    <xf numFmtId="0" fontId="54" fillId="0" borderId="16" xfId="0" applyFont="1" applyFill="1" applyBorder="1"/>
    <xf numFmtId="0" fontId="6" fillId="0" borderId="0" xfId="0" applyFont="1" applyFill="1"/>
    <xf numFmtId="165" fontId="54" fillId="0" borderId="0" xfId="0" applyNumberFormat="1" applyFont="1" applyFill="1" applyBorder="1" applyAlignment="1"/>
    <xf numFmtId="165" fontId="54" fillId="0" borderId="0" xfId="0" applyNumberFormat="1" applyFont="1" applyFill="1" applyBorder="1" applyAlignment="1">
      <alignment horizontal="right"/>
    </xf>
    <xf numFmtId="2" fontId="54" fillId="0" borderId="0" xfId="0" applyNumberFormat="1" applyFont="1" applyFill="1" applyBorder="1" applyAlignment="1"/>
    <xf numFmtId="0" fontId="55" fillId="0" borderId="0" xfId="0" applyFont="1" applyFill="1" applyAlignment="1"/>
    <xf numFmtId="0" fontId="53" fillId="0" borderId="0" xfId="148" applyFont="1" applyAlignment="1" applyProtection="1">
      <alignment horizontal="left" wrapText="1"/>
    </xf>
    <xf numFmtId="165" fontId="28" fillId="0" borderId="0" xfId="0" applyNumberFormat="1" applyFont="1"/>
    <xf numFmtId="0" fontId="28" fillId="0" borderId="0" xfId="0" applyFont="1" applyAlignment="1">
      <alignment horizontal="center"/>
    </xf>
    <xf numFmtId="0" fontId="63" fillId="0" borderId="82" xfId="0" applyFont="1" applyBorder="1" applyAlignment="1">
      <alignment horizontal="left" vertical="center"/>
    </xf>
    <xf numFmtId="0" fontId="63" fillId="0" borderId="83" xfId="0" applyFont="1" applyBorder="1" applyAlignment="1">
      <alignment horizontal="left" vertical="center"/>
    </xf>
    <xf numFmtId="0" fontId="63" fillId="0" borderId="29" xfId="0" applyFont="1" applyBorder="1" applyAlignment="1">
      <alignment horizontal="left" vertical="center"/>
    </xf>
    <xf numFmtId="0" fontId="55" fillId="0" borderId="0" xfId="0" applyFont="1" applyBorder="1" applyAlignment="1"/>
    <xf numFmtId="16" fontId="54" fillId="26" borderId="15" xfId="172" applyNumberFormat="1" applyFont="1" applyFill="1" applyBorder="1" applyAlignment="1">
      <alignment horizontal="center"/>
    </xf>
    <xf numFmtId="3" fontId="55" fillId="0" borderId="18" xfId="0" applyNumberFormat="1" applyFont="1" applyBorder="1" applyAlignment="1">
      <alignment horizontal="right"/>
    </xf>
    <xf numFmtId="3" fontId="55" fillId="0" borderId="19" xfId="0" applyNumberFormat="1" applyFont="1" applyBorder="1" applyAlignment="1">
      <alignment horizontal="right"/>
    </xf>
    <xf numFmtId="3" fontId="55" fillId="0" borderId="19" xfId="0" applyNumberFormat="1" applyFont="1" applyFill="1" applyBorder="1" applyAlignment="1">
      <alignment horizontal="right"/>
    </xf>
    <xf numFmtId="3" fontId="55" fillId="27" borderId="19" xfId="0" applyNumberFormat="1" applyFont="1" applyFill="1" applyBorder="1" applyAlignment="1">
      <alignment horizontal="right"/>
    </xf>
    <xf numFmtId="3" fontId="55" fillId="28" borderId="19" xfId="0" applyNumberFormat="1" applyFont="1" applyFill="1" applyBorder="1" applyAlignment="1">
      <alignment horizontal="right"/>
    </xf>
    <xf numFmtId="3" fontId="55" fillId="0" borderId="19" xfId="0" applyNumberFormat="1" applyFont="1" applyFill="1" applyBorder="1"/>
    <xf numFmtId="3" fontId="58" fillId="0" borderId="19" xfId="171" applyNumberFormat="1" applyFont="1" applyFill="1" applyBorder="1"/>
    <xf numFmtId="3" fontId="55" fillId="29" borderId="19" xfId="0" applyNumberFormat="1" applyFont="1" applyFill="1" applyBorder="1" applyAlignment="1">
      <alignment horizontal="right"/>
    </xf>
    <xf numFmtId="3" fontId="55" fillId="0" borderId="23" xfId="0" applyNumberFormat="1" applyFont="1" applyBorder="1" applyAlignment="1">
      <alignment horizontal="right"/>
    </xf>
    <xf numFmtId="3" fontId="54" fillId="0" borderId="15" xfId="0" applyNumberFormat="1" applyFont="1" applyBorder="1" applyAlignment="1">
      <alignment horizontal="right"/>
    </xf>
    <xf numFmtId="3" fontId="54" fillId="0" borderId="15" xfId="0" applyNumberFormat="1" applyFont="1" applyBorder="1"/>
    <xf numFmtId="3" fontId="54" fillId="28" borderId="15" xfId="0" applyNumberFormat="1" applyFont="1" applyFill="1" applyBorder="1" applyAlignment="1">
      <alignment horizontal="right"/>
    </xf>
    <xf numFmtId="3" fontId="54" fillId="28" borderId="15" xfId="0" applyNumberFormat="1" applyFont="1" applyFill="1" applyBorder="1"/>
    <xf numFmtId="3" fontId="54" fillId="26" borderId="15" xfId="0" applyNumberFormat="1" applyFont="1" applyFill="1" applyBorder="1" applyAlignment="1">
      <alignment horizontal="right"/>
    </xf>
    <xf numFmtId="3" fontId="54" fillId="26" borderId="15" xfId="0" applyNumberFormat="1" applyFont="1" applyFill="1" applyBorder="1"/>
    <xf numFmtId="0" fontId="55" fillId="26" borderId="56" xfId="0" applyFont="1" applyFill="1" applyBorder="1"/>
    <xf numFmtId="0" fontId="54" fillId="0" borderId="15" xfId="0" applyFont="1" applyFill="1" applyBorder="1" applyAlignment="1">
      <alignment horizontal="right"/>
    </xf>
    <xf numFmtId="0" fontId="53" fillId="0" borderId="0" xfId="148" applyFont="1" applyBorder="1" applyAlignment="1" applyProtection="1">
      <alignment horizontal="left" wrapText="1"/>
    </xf>
    <xf numFmtId="0" fontId="54" fillId="26" borderId="24" xfId="0" applyFont="1" applyFill="1" applyBorder="1" applyAlignment="1">
      <alignment horizontal="right"/>
    </xf>
    <xf numFmtId="0" fontId="54" fillId="26" borderId="84" xfId="0" applyFont="1" applyFill="1" applyBorder="1" applyAlignment="1">
      <alignment horizontal="right"/>
    </xf>
    <xf numFmtId="165" fontId="55" fillId="25" borderId="15" xfId="0" applyNumberFormat="1" applyFont="1" applyFill="1" applyBorder="1" applyAlignment="1">
      <alignment horizontal="right"/>
    </xf>
    <xf numFmtId="165" fontId="54" fillId="25" borderId="16" xfId="0" applyNumberFormat="1" applyFont="1" applyFill="1" applyBorder="1" applyAlignment="1">
      <alignment horizontal="right"/>
    </xf>
    <xf numFmtId="165" fontId="55" fillId="25" borderId="16" xfId="0" applyNumberFormat="1" applyFont="1" applyFill="1" applyBorder="1" applyAlignment="1">
      <alignment horizontal="right"/>
    </xf>
    <xf numFmtId="0" fontId="28" fillId="26" borderId="22" xfId="0" applyFont="1" applyFill="1" applyBorder="1" applyAlignment="1">
      <alignment horizontal="center"/>
    </xf>
    <xf numFmtId="0" fontId="28" fillId="26" borderId="85" xfId="0" applyFont="1" applyFill="1" applyBorder="1" applyAlignment="1">
      <alignment horizontal="center"/>
    </xf>
    <xf numFmtId="0" fontId="54" fillId="0" borderId="0" xfId="0" applyFont="1" applyBorder="1" applyAlignment="1">
      <alignment horizontal="left" wrapText="1"/>
    </xf>
    <xf numFmtId="0" fontId="54" fillId="0" borderId="0" xfId="0" quotePrefix="1" applyFont="1" applyBorder="1" applyAlignment="1">
      <alignment horizontal="left" wrapText="1"/>
    </xf>
    <xf numFmtId="0" fontId="0" fillId="0" borderId="0" xfId="0" applyAlignment="1">
      <alignment wrapText="1"/>
    </xf>
    <xf numFmtId="0" fontId="28" fillId="26" borderId="53" xfId="0" applyFont="1" applyFill="1" applyBorder="1" applyAlignment="1">
      <alignment horizontal="center"/>
    </xf>
    <xf numFmtId="0" fontId="28" fillId="26" borderId="0" xfId="0" applyFont="1" applyFill="1" applyBorder="1" applyAlignment="1">
      <alignment horizontal="center"/>
    </xf>
    <xf numFmtId="165" fontId="28" fillId="26" borderId="53" xfId="0" applyNumberFormat="1" applyFont="1" applyFill="1" applyBorder="1" applyAlignment="1">
      <alignment horizontal="center" vertical="center"/>
    </xf>
    <xf numFmtId="165" fontId="28" fillId="26" borderId="0" xfId="0" applyNumberFormat="1" applyFont="1" applyFill="1" applyBorder="1" applyAlignment="1">
      <alignment horizontal="center" vertical="center"/>
    </xf>
    <xf numFmtId="165" fontId="57" fillId="0" borderId="0" xfId="0" applyNumberFormat="1" applyFont="1" applyAlignment="1">
      <alignment wrapText="1"/>
    </xf>
    <xf numFmtId="165" fontId="6" fillId="0" borderId="0" xfId="0" applyNumberFormat="1" applyFont="1" applyAlignment="1">
      <alignment wrapText="1"/>
    </xf>
    <xf numFmtId="165" fontId="6" fillId="0" borderId="0" xfId="0" applyNumberFormat="1" applyFont="1" applyBorder="1" applyAlignment="1">
      <alignment wrapText="1"/>
    </xf>
    <xf numFmtId="165" fontId="55" fillId="0" borderId="0" xfId="0" applyNumberFormat="1" applyFont="1" applyAlignment="1">
      <alignment horizontal="left" wrapText="1"/>
    </xf>
    <xf numFmtId="0" fontId="0" fillId="0" borderId="0" xfId="0" applyAlignment="1">
      <alignment horizontal="left" wrapText="1"/>
    </xf>
    <xf numFmtId="0" fontId="53" fillId="0" borderId="0" xfId="148" applyFont="1" applyAlignment="1" applyProtection="1">
      <alignment horizontal="left" wrapText="1"/>
    </xf>
    <xf numFmtId="0" fontId="28" fillId="26" borderId="15" xfId="0" applyFont="1" applyFill="1" applyBorder="1" applyAlignment="1">
      <alignment horizontal="center"/>
    </xf>
    <xf numFmtId="0" fontId="54" fillId="26" borderId="16" xfId="172" applyFont="1" applyFill="1" applyBorder="1" applyAlignment="1">
      <alignment horizontal="center"/>
    </xf>
    <xf numFmtId="0" fontId="54" fillId="26" borderId="86" xfId="172" applyFont="1" applyFill="1" applyBorder="1" applyAlignment="1">
      <alignment horizontal="center"/>
    </xf>
    <xf numFmtId="0" fontId="54" fillId="26" borderId="71" xfId="172" applyFont="1" applyFill="1" applyBorder="1" applyAlignment="1">
      <alignment horizontal="center"/>
    </xf>
    <xf numFmtId="0" fontId="6" fillId="0" borderId="16" xfId="0" applyFont="1" applyBorder="1" applyAlignment="1">
      <alignment horizontal="left" vertical="center" wrapText="1"/>
    </xf>
    <xf numFmtId="0" fontId="0" fillId="0" borderId="86" xfId="0" applyBorder="1" applyAlignment="1">
      <alignment horizontal="left" vertical="center" wrapText="1"/>
    </xf>
    <xf numFmtId="0" fontId="53" fillId="0" borderId="85" xfId="148" applyFont="1" applyBorder="1" applyAlignment="1" applyProtection="1">
      <alignment horizontal="left" wrapText="1"/>
    </xf>
    <xf numFmtId="0" fontId="27" fillId="26" borderId="16" xfId="0" applyFont="1" applyFill="1" applyBorder="1" applyAlignment="1">
      <alignment horizontal="center"/>
    </xf>
    <xf numFmtId="0" fontId="27" fillId="26" borderId="86" xfId="0" applyFont="1" applyFill="1" applyBorder="1" applyAlignment="1">
      <alignment horizontal="center"/>
    </xf>
    <xf numFmtId="0" fontId="27" fillId="26" borderId="71" xfId="0" applyFont="1" applyFill="1" applyBorder="1" applyAlignment="1">
      <alignment horizontal="center"/>
    </xf>
    <xf numFmtId="0" fontId="54" fillId="26" borderId="22" xfId="172" applyFont="1" applyFill="1" applyBorder="1" applyAlignment="1">
      <alignment horizontal="center"/>
    </xf>
    <xf numFmtId="0" fontId="6" fillId="0" borderId="85" xfId="0" applyFont="1" applyBorder="1" applyAlignment="1"/>
    <xf numFmtId="0" fontId="64" fillId="0" borderId="16" xfId="0" applyFont="1" applyBorder="1" applyAlignment="1">
      <alignment horizontal="left" vertical="center" wrapText="1"/>
    </xf>
    <xf numFmtId="0" fontId="64" fillId="0" borderId="86" xfId="0" applyFont="1" applyBorder="1" applyAlignment="1">
      <alignment horizontal="left" vertical="center" wrapText="1"/>
    </xf>
    <xf numFmtId="0" fontId="27" fillId="0" borderId="0" xfId="0" applyFont="1" applyAlignment="1">
      <alignment wrapText="1"/>
    </xf>
    <xf numFmtId="0" fontId="37" fillId="0" borderId="53" xfId="0" applyFont="1" applyBorder="1" applyAlignment="1">
      <alignment horizontal="left" vertical="center" wrapText="1"/>
    </xf>
    <xf numFmtId="0" fontId="6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cellXfs>
  <cellStyles count="202">
    <cellStyle name="20% - Accent1" xfId="1" builtinId="30" customBuiltin="1"/>
    <cellStyle name="20% - Accent1 2" xfId="2"/>
    <cellStyle name="20% - Accent1 2 2" xfId="3"/>
    <cellStyle name="20% - Accent1 2_Crowding QA Digest 14 15" xfId="4"/>
    <cellStyle name="20% - Accent2" xfId="5" builtinId="34" customBuiltin="1"/>
    <cellStyle name="20% - Accent2 2" xfId="6"/>
    <cellStyle name="20% - Accent2 2 2" xfId="7"/>
    <cellStyle name="20% - Accent2 2_Crowding QA Digest 14 15" xfId="8"/>
    <cellStyle name="20% - Accent3" xfId="9" builtinId="38" customBuiltin="1"/>
    <cellStyle name="20% - Accent3 2" xfId="10"/>
    <cellStyle name="20% - Accent3 2 2" xfId="11"/>
    <cellStyle name="20% - Accent3 2_Crowding QA Digest 14 15" xfId="12"/>
    <cellStyle name="20% - Accent4" xfId="13" builtinId="42" customBuiltin="1"/>
    <cellStyle name="20% - Accent4 2" xfId="14"/>
    <cellStyle name="20% - Accent4 2 2" xfId="15"/>
    <cellStyle name="20% - Accent4 2_Crowding QA Digest 14 15" xfId="16"/>
    <cellStyle name="20% - Accent5" xfId="17" builtinId="46" customBuiltin="1"/>
    <cellStyle name="20% - Accent5 2" xfId="18"/>
    <cellStyle name="20% - Accent5 2 2" xfId="19"/>
    <cellStyle name="20% - Accent5 2_Crowding QA Digest 14 15" xfId="20"/>
    <cellStyle name="20% - Accent6" xfId="21" builtinId="50" customBuiltin="1"/>
    <cellStyle name="20% - Accent6 2" xfId="22"/>
    <cellStyle name="20% - Accent6 2 2" xfId="23"/>
    <cellStyle name="20% - Accent6 2_Crowding QA Digest 14 15" xfId="24"/>
    <cellStyle name="40% - Accent1" xfId="25" builtinId="31" customBuiltin="1"/>
    <cellStyle name="40% - Accent1 2" xfId="26"/>
    <cellStyle name="40% - Accent1 2 2" xfId="27"/>
    <cellStyle name="40% - Accent1 2_Crowding QA Digest 14 15" xfId="28"/>
    <cellStyle name="40% - Accent2" xfId="29" builtinId="35" customBuiltin="1"/>
    <cellStyle name="40% - Accent2 2" xfId="30"/>
    <cellStyle name="40% - Accent2 2 2" xfId="31"/>
    <cellStyle name="40% - Accent2 2_Crowding QA Digest 14 15" xfId="32"/>
    <cellStyle name="40% - Accent3" xfId="33" builtinId="39" customBuiltin="1"/>
    <cellStyle name="40% - Accent3 2" xfId="34"/>
    <cellStyle name="40% - Accent3 2 2" xfId="35"/>
    <cellStyle name="40% - Accent3 2_Crowding QA Digest 14 15" xfId="36"/>
    <cellStyle name="40% - Accent4" xfId="37" builtinId="43" customBuiltin="1"/>
    <cellStyle name="40% - Accent4 2" xfId="38"/>
    <cellStyle name="40% - Accent4 2 2" xfId="39"/>
    <cellStyle name="40% - Accent4 2_Crowding QA Digest 14 15" xfId="40"/>
    <cellStyle name="40% - Accent5" xfId="41" builtinId="47" customBuiltin="1"/>
    <cellStyle name="40% - Accent5 2" xfId="42"/>
    <cellStyle name="40% - Accent5 2 2" xfId="43"/>
    <cellStyle name="40% - Accent5 2_Crowding QA Digest 14 15" xfId="44"/>
    <cellStyle name="40% - Accent6" xfId="45" builtinId="51" customBuiltin="1"/>
    <cellStyle name="40% - Accent6 2" xfId="46"/>
    <cellStyle name="40% - Accent6 2 2" xfId="47"/>
    <cellStyle name="40% - Accent6 2_Crowding QA Digest 14 15" xfId="48"/>
    <cellStyle name="60% - Accent1" xfId="49" builtinId="32" customBuiltin="1"/>
    <cellStyle name="60% - Accent1 2" xfId="50"/>
    <cellStyle name="60% - Accent1 2 2" xfId="51"/>
    <cellStyle name="60% - Accent1 2_Prison" xfId="52"/>
    <cellStyle name="60% - Accent2" xfId="53" builtinId="36" customBuiltin="1"/>
    <cellStyle name="60% - Accent2 2" xfId="54"/>
    <cellStyle name="60% - Accent2 2 2" xfId="55"/>
    <cellStyle name="60% - Accent2 2_Prison" xfId="56"/>
    <cellStyle name="60% - Accent3" xfId="57" builtinId="40" customBuiltin="1"/>
    <cellStyle name="60% - Accent3 2" xfId="58"/>
    <cellStyle name="60% - Accent3 2 2" xfId="59"/>
    <cellStyle name="60% - Accent3 2_Prison" xfId="60"/>
    <cellStyle name="60% - Accent4" xfId="61" builtinId="44" customBuiltin="1"/>
    <cellStyle name="60% - Accent4 2" xfId="62"/>
    <cellStyle name="60% - Accent4 2 2" xfId="63"/>
    <cellStyle name="60% - Accent4 2_Prison" xfId="64"/>
    <cellStyle name="60% - Accent5" xfId="65" builtinId="48" customBuiltin="1"/>
    <cellStyle name="60% - Accent5 2" xfId="66"/>
    <cellStyle name="60% - Accent5 2 2" xfId="67"/>
    <cellStyle name="60% - Accent5 2_Prison" xfId="68"/>
    <cellStyle name="60% - Accent6" xfId="69" builtinId="52" customBuiltin="1"/>
    <cellStyle name="60% - Accent6 2" xfId="70"/>
    <cellStyle name="60% - Accent6 2 2" xfId="71"/>
    <cellStyle name="60% - Accent6 2_Prison" xfId="72"/>
    <cellStyle name="Accent1" xfId="73" builtinId="29" customBuiltin="1"/>
    <cellStyle name="Accent1 2" xfId="74"/>
    <cellStyle name="Accent1 2 2" xfId="75"/>
    <cellStyle name="Accent1 2_Prison" xfId="76"/>
    <cellStyle name="Accent2" xfId="77" builtinId="33" customBuiltin="1"/>
    <cellStyle name="Accent2 2" xfId="78"/>
    <cellStyle name="Accent2 2 2" xfId="79"/>
    <cellStyle name="Accent2 2_Prison" xfId="80"/>
    <cellStyle name="Accent3" xfId="81" builtinId="37" customBuiltin="1"/>
    <cellStyle name="Accent3 2" xfId="82"/>
    <cellStyle name="Accent3 2 2" xfId="83"/>
    <cellStyle name="Accent3 2_Prison" xfId="84"/>
    <cellStyle name="Accent4" xfId="85" builtinId="41" customBuiltin="1"/>
    <cellStyle name="Accent4 2" xfId="86"/>
    <cellStyle name="Accent4 2 2" xfId="87"/>
    <cellStyle name="Accent4 2_Prison" xfId="88"/>
    <cellStyle name="Accent5" xfId="89" builtinId="45" customBuiltin="1"/>
    <cellStyle name="Accent5 2" xfId="90"/>
    <cellStyle name="Accent5 2 2" xfId="91"/>
    <cellStyle name="Accent5 2_Prison" xfId="92"/>
    <cellStyle name="Accent6" xfId="93" builtinId="49" customBuiltin="1"/>
    <cellStyle name="Accent6 2" xfId="94"/>
    <cellStyle name="Accent6 2 2" xfId="95"/>
    <cellStyle name="Accent6 2_Prison" xfId="96"/>
    <cellStyle name="Bad" xfId="97" builtinId="27" customBuiltin="1"/>
    <cellStyle name="Bad 2" xfId="98"/>
    <cellStyle name="Bad 2 2" xfId="99"/>
    <cellStyle name="Bad 2_Prison" xfId="100"/>
    <cellStyle name="Calculation" xfId="101" builtinId="22" customBuiltin="1"/>
    <cellStyle name="Calculation 2" xfId="102"/>
    <cellStyle name="Calculation 2 2" xfId="103"/>
    <cellStyle name="Calculation 2_Prison" xfId="104"/>
    <cellStyle name="Check Cell" xfId="105" builtinId="23" customBuiltin="1"/>
    <cellStyle name="Check Cell 2" xfId="106"/>
    <cellStyle name="Check Cell 2 2" xfId="107"/>
    <cellStyle name="Check Cell 2_Prison" xfId="108"/>
    <cellStyle name="Comma 2" xfId="109"/>
    <cellStyle name="Comma 3" xfId="110"/>
    <cellStyle name="Comma 4" xfId="111"/>
    <cellStyle name="Comma 5" xfId="112"/>
    <cellStyle name="Comma 6" xfId="113"/>
    <cellStyle name="Comma 7" xfId="114"/>
    <cellStyle name="Comma 8" xfId="115"/>
    <cellStyle name="Currency 2" xfId="116"/>
    <cellStyle name="Currency 3" xfId="117"/>
    <cellStyle name="Currency 4" xfId="118"/>
    <cellStyle name="Currency 5" xfId="119"/>
    <cellStyle name="Currency 6" xfId="120"/>
    <cellStyle name="Currency 7" xfId="121"/>
    <cellStyle name="Currency 8" xfId="122"/>
    <cellStyle name="Explanatory Text" xfId="123" builtinId="53" customBuiltin="1"/>
    <cellStyle name="Explanatory Text 2" xfId="124"/>
    <cellStyle name="Explanatory Text 2 2" xfId="125"/>
    <cellStyle name="Explanatory Text 2_Prison" xfId="126"/>
    <cellStyle name="EYInputValue" xfId="127"/>
    <cellStyle name="Good" xfId="128" builtinId="26" customBuiltin="1"/>
    <cellStyle name="Good 2" xfId="129"/>
    <cellStyle name="Good 2 2" xfId="130"/>
    <cellStyle name="Good 2_Prison" xfId="131"/>
    <cellStyle name="Heading 1" xfId="132" builtinId="16" customBuiltin="1"/>
    <cellStyle name="Heading 1 2" xfId="133"/>
    <cellStyle name="Heading 1 2 2" xfId="134"/>
    <cellStyle name="Heading 1 2_Prison" xfId="135"/>
    <cellStyle name="Heading 2" xfId="136" builtinId="17" customBuiltin="1"/>
    <cellStyle name="Heading 2 2" xfId="137"/>
    <cellStyle name="Heading 2 2 2" xfId="138"/>
    <cellStyle name="Heading 2 2_Prison" xfId="139"/>
    <cellStyle name="Heading 3" xfId="140" builtinId="18" customBuiltin="1"/>
    <cellStyle name="Heading 3 2" xfId="141"/>
    <cellStyle name="Heading 3 2 2" xfId="142"/>
    <cellStyle name="Heading 3 2_Prison" xfId="143"/>
    <cellStyle name="Heading 4" xfId="144" builtinId="19" customBuiltin="1"/>
    <cellStyle name="Heading 4 2" xfId="145"/>
    <cellStyle name="Heading 4 2 2" xfId="146"/>
    <cellStyle name="Heading 4 2_Prison" xfId="147"/>
    <cellStyle name="Hyperlink" xfId="148" builtinId="8"/>
    <cellStyle name="Input" xfId="149" builtinId="20" customBuiltin="1"/>
    <cellStyle name="Input 2" xfId="150"/>
    <cellStyle name="Input 2 2" xfId="151"/>
    <cellStyle name="Input 2_Prison" xfId="152"/>
    <cellStyle name="Linked Cell" xfId="153" builtinId="24" customBuiltin="1"/>
    <cellStyle name="Linked Cell 2" xfId="154"/>
    <cellStyle name="Linked Cell 2 2" xfId="155"/>
    <cellStyle name="Linked Cell 2_Prison" xfId="156"/>
    <cellStyle name="Neutral" xfId="157" builtinId="28" customBuiltin="1"/>
    <cellStyle name="Neutral 2" xfId="158"/>
    <cellStyle name="Neutral 2 2" xfId="159"/>
    <cellStyle name="Neutral 2_Prison" xfId="160"/>
    <cellStyle name="Normal" xfId="0" builtinId="0"/>
    <cellStyle name="Normal 2" xfId="161"/>
    <cellStyle name="Normal 2 2" xfId="162"/>
    <cellStyle name="Normal 2 2 2" xfId="163"/>
    <cellStyle name="Normal 3" xfId="164"/>
    <cellStyle name="Normal 4" xfId="165"/>
    <cellStyle name="Normal 5" xfId="166"/>
    <cellStyle name="Normal 6" xfId="167"/>
    <cellStyle name="Normal 7" xfId="168"/>
    <cellStyle name="Normal 8" xfId="169"/>
    <cellStyle name="Normal 9" xfId="170"/>
    <cellStyle name="Normal_CU047" xfId="171"/>
    <cellStyle name="Normal_SHEET1" xfId="172"/>
    <cellStyle name="Normal_Sheet1_1" xfId="173"/>
    <cellStyle name="Note" xfId="174" builtinId="10" customBuiltin="1"/>
    <cellStyle name="Note 2" xfId="175"/>
    <cellStyle name="Note 2 2" xfId="176"/>
    <cellStyle name="Output" xfId="177" builtinId="21" customBuiltin="1"/>
    <cellStyle name="Output 2" xfId="178"/>
    <cellStyle name="Output 2 2" xfId="179"/>
    <cellStyle name="Output 2_Prison" xfId="180"/>
    <cellStyle name="Percent" xfId="181" builtinId="5"/>
    <cellStyle name="Percent 2" xfId="182"/>
    <cellStyle name="Percent 2 2" xfId="183"/>
    <cellStyle name="Percent 3" xfId="184"/>
    <cellStyle name="Percent 4" xfId="185"/>
    <cellStyle name="Percent 5" xfId="186"/>
    <cellStyle name="Percent 6" xfId="187"/>
    <cellStyle name="Percent 7" xfId="188"/>
    <cellStyle name="Percent 8" xfId="189"/>
    <cellStyle name="Title" xfId="190" builtinId="15" customBuiltin="1"/>
    <cellStyle name="Title 2" xfId="191"/>
    <cellStyle name="Title 2 2" xfId="192"/>
    <cellStyle name="Title 2_Prison" xfId="193"/>
    <cellStyle name="Total" xfId="194" builtinId="25" customBuiltin="1"/>
    <cellStyle name="Total 2" xfId="195"/>
    <cellStyle name="Total 2 2" xfId="196"/>
    <cellStyle name="Total 2_Prison" xfId="197"/>
    <cellStyle name="Warning Text" xfId="198" builtinId="11" customBuiltin="1"/>
    <cellStyle name="Warning Text 2" xfId="199"/>
    <cellStyle name="Warning Text 2 2" xfId="200"/>
    <cellStyle name="Warning Text 2_Prison" xfId="20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4905375</xdr:colOff>
      <xdr:row>11</xdr:row>
      <xdr:rowOff>171450</xdr:rowOff>
    </xdr:to>
    <xdr:sp macro="" textlink="">
      <xdr:nvSpPr>
        <xdr:cNvPr id="1025" name="Rectangle 14"/>
        <xdr:cNvSpPr>
          <a:spLocks noChangeArrowheads="1"/>
        </xdr:cNvSpPr>
      </xdr:nvSpPr>
      <xdr:spPr bwMode="auto">
        <a:xfrm>
          <a:off x="0" y="0"/>
          <a:ext cx="4972050" cy="2181225"/>
        </a:xfrm>
        <a:prstGeom prst="rect">
          <a:avLst/>
        </a:prstGeom>
        <a:solidFill>
          <a:srgbClr val="FFFFFF"/>
        </a:solidFill>
        <a:ln w="9525">
          <a:noFill/>
          <a:miter lim="800000"/>
          <a:headEnd/>
          <a:tailEnd/>
        </a:ln>
      </xdr:spPr>
      <xdr:txBody>
        <a:bodyPr vertOverflow="clip" wrap="square" lIns="54864" tIns="41148" rIns="0" bIns="0" anchor="t" upright="1"/>
        <a:lstStyle/>
        <a:p>
          <a:pPr algn="l" rtl="0">
            <a:defRPr sz="1000"/>
          </a:pPr>
          <a:r>
            <a:rPr lang="en-GB" sz="2400" b="0" i="0" u="none" strike="noStrike" baseline="0">
              <a:solidFill>
                <a:srgbClr val="333399"/>
              </a:solidFill>
              <a:latin typeface="Arial"/>
              <a:cs typeface="Arial"/>
            </a:rPr>
            <a:t>Prison Performance Digest 2014/15</a:t>
          </a:r>
          <a:endParaRPr lang="en-GB" sz="2800" b="0" i="0" u="none" strike="noStrike" baseline="0">
            <a:solidFill>
              <a:srgbClr val="333399"/>
            </a:solidFill>
            <a:latin typeface="Arial"/>
            <a:cs typeface="Arial"/>
          </a:endParaRPr>
        </a:p>
        <a:p>
          <a:pPr algn="l" rtl="0">
            <a:defRPr sz="1000"/>
          </a:pPr>
          <a:r>
            <a:rPr lang="en-GB" sz="1800" b="0" i="0" u="none" strike="noStrike" baseline="0">
              <a:solidFill>
                <a:srgbClr val="333399"/>
              </a:solidFill>
              <a:latin typeface="Arial"/>
              <a:cs typeface="Arial"/>
            </a:rPr>
            <a:t>Prison Service Key Management Information </a:t>
          </a:r>
          <a:endParaRPr lang="en-GB" sz="2800" b="0" i="0" u="none" strike="noStrike" baseline="0">
            <a:solidFill>
              <a:srgbClr val="333399"/>
            </a:solidFill>
            <a:latin typeface="Arial"/>
            <a:cs typeface="Arial"/>
          </a:endParaRPr>
        </a:p>
        <a:p>
          <a:pPr algn="l" rtl="0">
            <a:defRPr sz="1000"/>
          </a:pPr>
          <a:r>
            <a:rPr lang="en-GB" sz="1400" b="0" i="0" u="none" strike="noStrike" baseline="0">
              <a:solidFill>
                <a:srgbClr val="333399"/>
              </a:solidFill>
              <a:latin typeface="Arial"/>
              <a:cs typeface="Arial"/>
            </a:rPr>
            <a:t>The following management information is a subset of key information used to monitor prison service performance. The data shows either average or total annual figures for each establishment, including contracted sector prisons, and covers a 20-year period, where available.</a:t>
          </a:r>
          <a:endParaRPr lang="en-GB" sz="1800" b="0" i="0" u="none" strike="noStrike" baseline="0">
            <a:solidFill>
              <a:srgbClr val="333399"/>
            </a:solidFill>
            <a:latin typeface="Arial"/>
            <a:cs typeface="Arial"/>
          </a:endParaRPr>
        </a:p>
        <a:p>
          <a:pPr algn="l" rtl="0">
            <a:defRPr sz="1000"/>
          </a:pPr>
          <a:endParaRPr lang="en-GB" sz="1800" b="0" i="0" u="none" strike="noStrike" baseline="0">
            <a:solidFill>
              <a:srgbClr val="333399"/>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D66"/>
  <sheetViews>
    <sheetView showGridLines="0" workbookViewId="0">
      <selection activeCell="F14" sqref="F14"/>
    </sheetView>
  </sheetViews>
  <sheetFormatPr defaultRowHeight="14.25"/>
  <cols>
    <col min="1" max="1" width="1" style="4" customWidth="1"/>
    <col min="2" max="2" width="74.85546875" style="4" customWidth="1"/>
    <col min="3" max="3" width="12.28515625" style="4" customWidth="1"/>
    <col min="4" max="4" width="15.140625" style="4" customWidth="1"/>
    <col min="5" max="16384" width="9.140625" style="4"/>
  </cols>
  <sheetData>
    <row r="2" spans="2:4" ht="15">
      <c r="D2" s="21"/>
    </row>
    <row r="8" spans="2:4" ht="15">
      <c r="D8" s="21"/>
    </row>
    <row r="13" spans="2:4" ht="24" customHeight="1">
      <c r="B13" s="22" t="s">
        <v>211</v>
      </c>
    </row>
    <row r="14" spans="2:4" ht="24" customHeight="1">
      <c r="B14" s="22" t="s">
        <v>212</v>
      </c>
      <c r="D14" s="21"/>
    </row>
    <row r="15" spans="2:4" ht="24" customHeight="1">
      <c r="B15" s="22" t="str">
        <f>"- Crowding"</f>
        <v>- Crowding</v>
      </c>
    </row>
    <row r="16" spans="2:4" ht="24" customHeight="1">
      <c r="B16" s="22" t="s">
        <v>213</v>
      </c>
    </row>
    <row r="17" spans="2:4" ht="24" customHeight="1">
      <c r="B17" s="22" t="s">
        <v>214</v>
      </c>
    </row>
    <row r="18" spans="2:4" ht="24" customHeight="1">
      <c r="B18" s="22" t="s">
        <v>215</v>
      </c>
    </row>
    <row r="19" spans="2:4" ht="24" customHeight="1">
      <c r="B19" s="22" t="s">
        <v>216</v>
      </c>
    </row>
    <row r="20" spans="2:4" ht="24" customHeight="1">
      <c r="B20" s="22" t="s">
        <v>217</v>
      </c>
    </row>
    <row r="21" spans="2:4" ht="24" customHeight="1">
      <c r="B21" s="22" t="s">
        <v>218</v>
      </c>
      <c r="D21" s="21"/>
    </row>
    <row r="22" spans="2:4" ht="24" customHeight="1">
      <c r="B22" s="22" t="s">
        <v>219</v>
      </c>
    </row>
    <row r="23" spans="2:4" ht="24" customHeight="1">
      <c r="B23" s="22" t="str">
        <f>"- Absconds - Still at large"</f>
        <v>- Absconds - Still at large</v>
      </c>
    </row>
    <row r="24" spans="2:4" ht="24" customHeight="1">
      <c r="B24" s="22" t="s">
        <v>220</v>
      </c>
    </row>
    <row r="25" spans="2:4" ht="24" customHeight="1">
      <c r="B25" s="22" t="str">
        <f>"- Release on Temporary Licence Failure"</f>
        <v>- Release on Temporary Licence Failure</v>
      </c>
    </row>
    <row r="26" spans="2:4" ht="24" customHeight="1">
      <c r="B26" s="22" t="str">
        <f>"- Release on Temporary Licence Failure - Still at large"</f>
        <v>- Release on Temporary Licence Failure - Still at large</v>
      </c>
      <c r="D26" s="21"/>
    </row>
    <row r="28" spans="2:4" ht="15.75" customHeight="1">
      <c r="B28" s="22"/>
    </row>
    <row r="30" spans="2:4" ht="23.25">
      <c r="B30" s="22" t="str">
        <f>"- Link to Guidance"</f>
        <v>- Link to Guidance</v>
      </c>
    </row>
    <row r="33" spans="4:4" ht="15">
      <c r="D33" s="21"/>
    </row>
    <row r="40" spans="4:4" ht="15">
      <c r="D40" s="21"/>
    </row>
    <row r="48" spans="4:4" ht="15">
      <c r="D48" s="21"/>
    </row>
    <row r="56" spans="4:4" ht="15">
      <c r="D56" s="21"/>
    </row>
    <row r="62" spans="4:4" ht="15">
      <c r="D62" s="21"/>
    </row>
    <row r="66" spans="4:4" ht="15">
      <c r="D66" s="21"/>
    </row>
  </sheetData>
  <phoneticPr fontId="4" type="noConversion"/>
  <hyperlinks>
    <hyperlink ref="B13" location="MDT!A1" display="- Mandatory Drug Testing (MDT)"/>
    <hyperlink ref="B22" location="Absconds!A1" display="- Absconds"/>
    <hyperlink ref="B23" location="'Absconders (at large)'!A1" display="- Absconds - Still at large (at end of June 2013)"/>
    <hyperlink ref="B24" location="ROTL!A1" display="- Release on Temporary Licence"/>
    <hyperlink ref="B21" location="'KPI PECS escapes KPI Cat A Esca'!A1" display="- Category A Escapes"/>
    <hyperlink ref="B20" location="'KPI PECS escapes KPI Cat A Esca'!A1" display="- Contracted out escort Escapes"/>
    <hyperlink ref="B19" location="'Total KPI Escapes'!A1" display="- Total Prison Escapes"/>
    <hyperlink ref="B18" location="'KPI Prison Escapes'!A1" display="- Prison Escapes"/>
    <hyperlink ref="B17" location="'KPI Prison Escorts Escapes'!A1" display="- Prison Escorts Escapes"/>
    <hyperlink ref="B16" location="Doubling!A1" display="- Doubling"/>
    <hyperlink ref="B15" location="Crowding!A1" display="Crowding!A1"/>
    <hyperlink ref="B14" location="Population!A1" display="- Prisoner Population"/>
    <hyperlink ref="B25" location="'Temporary Release Failures'!A1" display="'Temporary Release Failures'!A1"/>
    <hyperlink ref="B30" location="'Annex - Guidance'!A1" display="'Annex - Guidance'!A1"/>
    <hyperlink ref="B26" location="'TRF - at large'!A1" display="'TRF - at large'!A1"/>
  </hyperlinks>
  <pageMargins left="0.75" right="0.75" top="1" bottom="1" header="0.5" footer="0.5"/>
  <pageSetup paperSize="9" scale="9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V186"/>
  <sheetViews>
    <sheetView showGridLines="0" zoomScale="85" zoomScaleNormal="85" zoomScaleSheetLayoutView="40" workbookViewId="0"/>
  </sheetViews>
  <sheetFormatPr defaultRowHeight="14.25"/>
  <cols>
    <col min="1" max="1" width="21.28515625" style="4" customWidth="1"/>
    <col min="2" max="21" width="8.85546875" style="4" customWidth="1"/>
    <col min="22" max="16384" width="9.140625" style="4"/>
  </cols>
  <sheetData>
    <row r="1" spans="1:22" ht="34.5" customHeight="1">
      <c r="A1" s="12" t="s">
        <v>176</v>
      </c>
      <c r="R1" s="23" t="s">
        <v>221</v>
      </c>
      <c r="S1" s="433" t="s">
        <v>230</v>
      </c>
      <c r="T1" s="433"/>
      <c r="U1" s="433"/>
    </row>
    <row r="2" spans="1:22">
      <c r="A2" s="4" t="s">
        <v>356</v>
      </c>
      <c r="R2" s="23"/>
      <c r="S2" s="388"/>
      <c r="T2" s="388"/>
      <c r="U2" s="388"/>
    </row>
    <row r="3" spans="1:22" ht="15.75">
      <c r="A3" s="434" t="s">
        <v>176</v>
      </c>
      <c r="B3" s="434"/>
      <c r="C3" s="434"/>
      <c r="D3" s="434"/>
      <c r="E3" s="434"/>
      <c r="F3" s="434"/>
      <c r="G3" s="434"/>
      <c r="H3" s="434"/>
      <c r="I3" s="434"/>
      <c r="J3" s="434"/>
      <c r="K3" s="434"/>
      <c r="L3" s="434"/>
      <c r="M3" s="434"/>
      <c r="N3" s="434"/>
      <c r="O3" s="434"/>
      <c r="P3" s="434"/>
      <c r="Q3" s="434"/>
      <c r="R3" s="434"/>
      <c r="S3" s="434"/>
      <c r="T3" s="434"/>
      <c r="U3" s="434"/>
      <c r="V3" s="190"/>
    </row>
    <row r="4" spans="1:22">
      <c r="A4" s="26" t="s">
        <v>129</v>
      </c>
      <c r="B4" s="27" t="s">
        <v>0</v>
      </c>
      <c r="C4" s="27" t="s">
        <v>1</v>
      </c>
      <c r="D4" s="27" t="s">
        <v>2</v>
      </c>
      <c r="E4" s="27" t="s">
        <v>3</v>
      </c>
      <c r="F4" s="27" t="s">
        <v>4</v>
      </c>
      <c r="G4" s="27" t="s">
        <v>5</v>
      </c>
      <c r="H4" s="27" t="s">
        <v>6</v>
      </c>
      <c r="I4" s="27" t="s">
        <v>7</v>
      </c>
      <c r="J4" s="27" t="s">
        <v>8</v>
      </c>
      <c r="K4" s="27" t="s">
        <v>9</v>
      </c>
      <c r="L4" s="27" t="s">
        <v>10</v>
      </c>
      <c r="M4" s="27" t="s">
        <v>11</v>
      </c>
      <c r="N4" s="28" t="s">
        <v>171</v>
      </c>
      <c r="O4" s="27" t="s">
        <v>172</v>
      </c>
      <c r="P4" s="27" t="s">
        <v>188</v>
      </c>
      <c r="Q4" s="27" t="s">
        <v>189</v>
      </c>
      <c r="R4" s="192" t="s">
        <v>198</v>
      </c>
      <c r="S4" s="192" t="s">
        <v>206</v>
      </c>
      <c r="T4" s="192" t="s">
        <v>223</v>
      </c>
      <c r="U4" s="192" t="s">
        <v>289</v>
      </c>
      <c r="V4" s="190"/>
    </row>
    <row r="5" spans="1:22">
      <c r="A5" s="29" t="s">
        <v>81</v>
      </c>
      <c r="B5" s="193"/>
      <c r="C5" s="193"/>
      <c r="D5" s="193"/>
      <c r="E5" s="193"/>
      <c r="F5" s="193"/>
      <c r="G5" s="193">
        <v>1</v>
      </c>
      <c r="H5" s="193"/>
      <c r="I5" s="193"/>
      <c r="J5" s="193"/>
      <c r="K5" s="193">
        <v>1</v>
      </c>
      <c r="L5" s="193"/>
      <c r="M5" s="193"/>
      <c r="N5" s="362"/>
      <c r="O5" s="193"/>
      <c r="P5" s="193"/>
      <c r="Q5" s="193" t="s">
        <v>169</v>
      </c>
      <c r="R5" s="208" t="s">
        <v>177</v>
      </c>
      <c r="S5" s="235" t="s">
        <v>177</v>
      </c>
      <c r="T5" s="235" t="s">
        <v>177</v>
      </c>
      <c r="U5" s="235" t="s">
        <v>177</v>
      </c>
      <c r="V5" s="59"/>
    </row>
    <row r="6" spans="1:22">
      <c r="A6" s="34" t="s">
        <v>131</v>
      </c>
      <c r="B6" s="194"/>
      <c r="C6" s="194"/>
      <c r="D6" s="194"/>
      <c r="E6" s="194"/>
      <c r="F6" s="194"/>
      <c r="G6" s="194"/>
      <c r="H6" s="194"/>
      <c r="I6" s="194"/>
      <c r="J6" s="194"/>
      <c r="K6" s="194"/>
      <c r="L6" s="194"/>
      <c r="M6" s="194"/>
      <c r="N6" s="194"/>
      <c r="O6" s="194"/>
      <c r="P6" s="194"/>
      <c r="Q6" s="194"/>
      <c r="R6" s="271"/>
      <c r="S6" s="235" t="s">
        <v>177</v>
      </c>
      <c r="T6" s="235"/>
      <c r="U6" s="235"/>
      <c r="V6" s="59"/>
    </row>
    <row r="7" spans="1:22">
      <c r="A7" s="34" t="s">
        <v>12</v>
      </c>
      <c r="B7" s="194">
        <v>1</v>
      </c>
      <c r="C7" s="194">
        <v>3</v>
      </c>
      <c r="D7" s="194">
        <v>2</v>
      </c>
      <c r="E7" s="194"/>
      <c r="F7" s="194">
        <v>2</v>
      </c>
      <c r="G7" s="198"/>
      <c r="H7" s="198"/>
      <c r="I7" s="198"/>
      <c r="J7" s="198"/>
      <c r="K7" s="198"/>
      <c r="L7" s="198"/>
      <c r="M7" s="198"/>
      <c r="N7" s="198"/>
      <c r="O7" s="198"/>
      <c r="P7" s="198"/>
      <c r="Q7" s="198"/>
      <c r="R7" s="236"/>
      <c r="S7" s="237"/>
      <c r="T7" s="237"/>
      <c r="U7" s="237"/>
      <c r="V7" s="59"/>
    </row>
    <row r="8" spans="1:22">
      <c r="A8" s="34" t="s">
        <v>13</v>
      </c>
      <c r="B8" s="198"/>
      <c r="C8" s="198"/>
      <c r="D8" s="201"/>
      <c r="E8" s="201"/>
      <c r="F8" s="201"/>
      <c r="G8" s="201"/>
      <c r="H8" s="201"/>
      <c r="I8" s="201"/>
      <c r="J8" s="201">
        <v>1</v>
      </c>
      <c r="K8" s="201"/>
      <c r="L8" s="201"/>
      <c r="M8" s="201"/>
      <c r="N8" s="201"/>
      <c r="O8" s="201"/>
      <c r="P8" s="201"/>
      <c r="Q8" s="201" t="s">
        <v>169</v>
      </c>
      <c r="R8" s="272"/>
      <c r="S8" s="238" t="s">
        <v>169</v>
      </c>
      <c r="T8" s="238"/>
      <c r="U8" s="238"/>
      <c r="V8" s="59"/>
    </row>
    <row r="9" spans="1:22">
      <c r="A9" s="34" t="s">
        <v>126</v>
      </c>
      <c r="B9" s="198"/>
      <c r="C9" s="198"/>
      <c r="D9" s="198"/>
      <c r="E9" s="198"/>
      <c r="F9" s="201"/>
      <c r="G9" s="201"/>
      <c r="H9" s="201">
        <v>1</v>
      </c>
      <c r="I9" s="201">
        <v>1</v>
      </c>
      <c r="J9" s="201"/>
      <c r="K9" s="201"/>
      <c r="L9" s="201"/>
      <c r="M9" s="201"/>
      <c r="N9" s="201"/>
      <c r="O9" s="201"/>
      <c r="P9" s="201"/>
      <c r="Q9" s="201" t="s">
        <v>169</v>
      </c>
      <c r="R9" s="272"/>
      <c r="S9" s="238" t="s">
        <v>169</v>
      </c>
      <c r="T9" s="238"/>
      <c r="U9" s="238"/>
      <c r="V9" s="59"/>
    </row>
    <row r="10" spans="1:22">
      <c r="A10" s="34" t="s">
        <v>14</v>
      </c>
      <c r="B10" s="194"/>
      <c r="C10" s="194">
        <v>1</v>
      </c>
      <c r="D10" s="194"/>
      <c r="E10" s="194">
        <v>2</v>
      </c>
      <c r="F10" s="194"/>
      <c r="G10" s="194"/>
      <c r="H10" s="194"/>
      <c r="I10" s="194">
        <v>1</v>
      </c>
      <c r="J10" s="194">
        <v>3</v>
      </c>
      <c r="K10" s="194">
        <v>1</v>
      </c>
      <c r="L10" s="194"/>
      <c r="M10" s="194"/>
      <c r="N10" s="194"/>
      <c r="O10" s="194"/>
      <c r="P10" s="194"/>
      <c r="Q10" s="194" t="s">
        <v>169</v>
      </c>
      <c r="R10" s="198"/>
      <c r="S10" s="237"/>
      <c r="T10" s="237"/>
      <c r="U10" s="237"/>
      <c r="V10" s="59"/>
    </row>
    <row r="11" spans="1:22">
      <c r="A11" s="34" t="s">
        <v>130</v>
      </c>
      <c r="B11" s="194">
        <v>13</v>
      </c>
      <c r="C11" s="194">
        <v>17</v>
      </c>
      <c r="D11" s="194">
        <v>35</v>
      </c>
      <c r="E11" s="194">
        <v>17</v>
      </c>
      <c r="F11" s="194">
        <v>20</v>
      </c>
      <c r="G11" s="194">
        <v>21</v>
      </c>
      <c r="H11" s="194">
        <v>19</v>
      </c>
      <c r="I11" s="194">
        <v>12</v>
      </c>
      <c r="J11" s="194">
        <v>31</v>
      </c>
      <c r="K11" s="194">
        <v>12</v>
      </c>
      <c r="L11" s="194">
        <v>14</v>
      </c>
      <c r="M11" s="194">
        <v>7</v>
      </c>
      <c r="N11" s="194">
        <v>11</v>
      </c>
      <c r="O11" s="194">
        <v>4</v>
      </c>
      <c r="P11" s="194">
        <v>2</v>
      </c>
      <c r="Q11" s="194">
        <v>1</v>
      </c>
      <c r="R11" s="271">
        <v>1</v>
      </c>
      <c r="S11" s="235">
        <v>1</v>
      </c>
      <c r="T11" s="235">
        <v>1</v>
      </c>
      <c r="U11" s="235">
        <v>1</v>
      </c>
      <c r="V11" s="59"/>
    </row>
    <row r="12" spans="1:22">
      <c r="A12" s="34" t="s">
        <v>132</v>
      </c>
      <c r="B12" s="194"/>
      <c r="C12" s="194"/>
      <c r="D12" s="194"/>
      <c r="E12" s="194"/>
      <c r="F12" s="194"/>
      <c r="G12" s="194"/>
      <c r="H12" s="194"/>
      <c r="I12" s="194"/>
      <c r="J12" s="194"/>
      <c r="K12" s="194"/>
      <c r="L12" s="194"/>
      <c r="M12" s="194"/>
      <c r="N12" s="194"/>
      <c r="O12" s="194"/>
      <c r="P12" s="194"/>
      <c r="Q12" s="194" t="s">
        <v>169</v>
      </c>
      <c r="R12" s="271"/>
      <c r="S12" s="235" t="s">
        <v>169</v>
      </c>
      <c r="T12" s="235"/>
      <c r="U12" s="235"/>
      <c r="V12" s="59"/>
    </row>
    <row r="13" spans="1:22">
      <c r="A13" s="34" t="s">
        <v>133</v>
      </c>
      <c r="B13" s="194"/>
      <c r="C13" s="194"/>
      <c r="D13" s="194"/>
      <c r="E13" s="194"/>
      <c r="F13" s="194"/>
      <c r="G13" s="194"/>
      <c r="H13" s="194">
        <v>1</v>
      </c>
      <c r="I13" s="194">
        <v>1</v>
      </c>
      <c r="J13" s="194"/>
      <c r="K13" s="194"/>
      <c r="L13" s="194"/>
      <c r="M13" s="194"/>
      <c r="N13" s="194"/>
      <c r="O13" s="194"/>
      <c r="P13" s="194"/>
      <c r="Q13" s="194" t="s">
        <v>169</v>
      </c>
      <c r="R13" s="271"/>
      <c r="S13" s="235" t="s">
        <v>169</v>
      </c>
      <c r="T13" s="235"/>
      <c r="U13" s="235"/>
      <c r="V13" s="59"/>
    </row>
    <row r="14" spans="1:22">
      <c r="A14" s="34" t="s">
        <v>15</v>
      </c>
      <c r="B14" s="194"/>
      <c r="C14" s="194"/>
      <c r="D14" s="194"/>
      <c r="E14" s="194"/>
      <c r="F14" s="194"/>
      <c r="G14" s="194"/>
      <c r="H14" s="194"/>
      <c r="I14" s="194"/>
      <c r="J14" s="194"/>
      <c r="K14" s="194"/>
      <c r="L14" s="194"/>
      <c r="M14" s="194"/>
      <c r="N14" s="194"/>
      <c r="O14" s="194"/>
      <c r="P14" s="194"/>
      <c r="Q14" s="194" t="s">
        <v>169</v>
      </c>
      <c r="R14" s="271"/>
      <c r="S14" s="235" t="s">
        <v>169</v>
      </c>
      <c r="T14" s="235"/>
      <c r="U14" s="235"/>
      <c r="V14" s="59"/>
    </row>
    <row r="15" spans="1:22">
      <c r="A15" s="34" t="s">
        <v>82</v>
      </c>
      <c r="B15" s="194">
        <v>3</v>
      </c>
      <c r="C15" s="194"/>
      <c r="D15" s="194"/>
      <c r="E15" s="194"/>
      <c r="F15" s="194"/>
      <c r="G15" s="194"/>
      <c r="H15" s="194">
        <v>2</v>
      </c>
      <c r="I15" s="194"/>
      <c r="J15" s="194"/>
      <c r="K15" s="194"/>
      <c r="L15" s="194"/>
      <c r="M15" s="194"/>
      <c r="N15" s="194"/>
      <c r="O15" s="194"/>
      <c r="P15" s="194"/>
      <c r="Q15" s="194" t="s">
        <v>169</v>
      </c>
      <c r="R15" s="272"/>
      <c r="S15" s="238" t="s">
        <v>169</v>
      </c>
      <c r="T15" s="238"/>
      <c r="U15" s="238"/>
      <c r="V15" s="59"/>
    </row>
    <row r="16" spans="1:22">
      <c r="A16" s="34" t="s">
        <v>83</v>
      </c>
      <c r="B16" s="201"/>
      <c r="C16" s="201"/>
      <c r="D16" s="201"/>
      <c r="E16" s="201"/>
      <c r="F16" s="201"/>
      <c r="G16" s="201"/>
      <c r="H16" s="194">
        <v>1</v>
      </c>
      <c r="I16" s="194"/>
      <c r="J16" s="194">
        <v>1</v>
      </c>
      <c r="K16" s="194"/>
      <c r="L16" s="194"/>
      <c r="M16" s="194"/>
      <c r="N16" s="194"/>
      <c r="O16" s="208" t="s">
        <v>177</v>
      </c>
      <c r="P16" s="208" t="s">
        <v>177</v>
      </c>
      <c r="Q16" s="208" t="s">
        <v>177</v>
      </c>
      <c r="R16" s="208" t="s">
        <v>177</v>
      </c>
      <c r="S16" s="235" t="s">
        <v>177</v>
      </c>
      <c r="T16" s="235" t="s">
        <v>177</v>
      </c>
      <c r="U16" s="235" t="s">
        <v>177</v>
      </c>
      <c r="V16" s="59"/>
    </row>
    <row r="17" spans="1:22">
      <c r="A17" s="34" t="s">
        <v>16</v>
      </c>
      <c r="B17" s="194">
        <v>1</v>
      </c>
      <c r="C17" s="194"/>
      <c r="D17" s="194">
        <v>1</v>
      </c>
      <c r="E17" s="194"/>
      <c r="F17" s="194"/>
      <c r="G17" s="194"/>
      <c r="H17" s="194">
        <v>1</v>
      </c>
      <c r="I17" s="194">
        <v>1</v>
      </c>
      <c r="J17" s="194"/>
      <c r="K17" s="194">
        <v>1</v>
      </c>
      <c r="L17" s="194">
        <v>1</v>
      </c>
      <c r="M17" s="194"/>
      <c r="N17" s="194"/>
      <c r="O17" s="194"/>
      <c r="P17" s="194"/>
      <c r="Q17" s="194" t="s">
        <v>169</v>
      </c>
      <c r="R17" s="271"/>
      <c r="S17" s="235" t="s">
        <v>169</v>
      </c>
      <c r="T17" s="235"/>
      <c r="U17" s="235">
        <v>2</v>
      </c>
      <c r="V17" s="59"/>
    </row>
    <row r="18" spans="1:22">
      <c r="A18" s="34" t="s">
        <v>17</v>
      </c>
      <c r="B18" s="194"/>
      <c r="C18" s="194"/>
      <c r="D18" s="194"/>
      <c r="E18" s="194"/>
      <c r="F18" s="194"/>
      <c r="G18" s="194"/>
      <c r="H18" s="194"/>
      <c r="I18" s="194"/>
      <c r="J18" s="194"/>
      <c r="K18" s="194"/>
      <c r="L18" s="194"/>
      <c r="M18" s="194"/>
      <c r="N18" s="194"/>
      <c r="O18" s="194"/>
      <c r="P18" s="194"/>
      <c r="Q18" s="194" t="s">
        <v>169</v>
      </c>
      <c r="R18" s="271"/>
      <c r="S18" s="235" t="s">
        <v>169</v>
      </c>
      <c r="T18" s="235"/>
      <c r="U18" s="237"/>
      <c r="V18" s="59"/>
    </row>
    <row r="19" spans="1:22">
      <c r="A19" s="34" t="s">
        <v>18</v>
      </c>
      <c r="B19" s="194"/>
      <c r="C19" s="194">
        <v>2</v>
      </c>
      <c r="D19" s="194">
        <v>1</v>
      </c>
      <c r="E19" s="194"/>
      <c r="F19" s="194"/>
      <c r="G19" s="194"/>
      <c r="H19" s="194"/>
      <c r="I19" s="194"/>
      <c r="J19" s="194"/>
      <c r="K19" s="194"/>
      <c r="L19" s="194"/>
      <c r="M19" s="194"/>
      <c r="N19" s="194"/>
      <c r="O19" s="194"/>
      <c r="P19" s="194"/>
      <c r="Q19" s="194" t="s">
        <v>169</v>
      </c>
      <c r="R19" s="271"/>
      <c r="S19" s="235" t="s">
        <v>169</v>
      </c>
      <c r="T19" s="235"/>
      <c r="U19" s="235"/>
      <c r="V19" s="59"/>
    </row>
    <row r="20" spans="1:22">
      <c r="A20" s="34" t="s">
        <v>19</v>
      </c>
      <c r="B20" s="194">
        <v>1</v>
      </c>
      <c r="C20" s="194"/>
      <c r="D20" s="194"/>
      <c r="E20" s="194"/>
      <c r="F20" s="194"/>
      <c r="G20" s="194"/>
      <c r="H20" s="194"/>
      <c r="I20" s="194"/>
      <c r="J20" s="194"/>
      <c r="K20" s="194"/>
      <c r="L20" s="194"/>
      <c r="M20" s="194"/>
      <c r="N20" s="194"/>
      <c r="O20" s="194"/>
      <c r="P20" s="194"/>
      <c r="Q20" s="194" t="s">
        <v>169</v>
      </c>
      <c r="R20" s="271"/>
      <c r="S20" s="235" t="s">
        <v>169</v>
      </c>
      <c r="T20" s="235"/>
      <c r="U20" s="235"/>
      <c r="V20" s="59"/>
    </row>
    <row r="21" spans="1:22">
      <c r="A21" s="34" t="s">
        <v>20</v>
      </c>
      <c r="B21" s="194"/>
      <c r="C21" s="194">
        <v>1</v>
      </c>
      <c r="D21" s="194"/>
      <c r="E21" s="194">
        <v>1</v>
      </c>
      <c r="F21" s="194">
        <v>1</v>
      </c>
      <c r="G21" s="194">
        <v>1</v>
      </c>
      <c r="H21" s="194"/>
      <c r="I21" s="194"/>
      <c r="J21" s="194">
        <v>2</v>
      </c>
      <c r="K21" s="194"/>
      <c r="L21" s="194"/>
      <c r="M21" s="194"/>
      <c r="N21" s="194"/>
      <c r="O21" s="194"/>
      <c r="P21" s="194"/>
      <c r="Q21" s="194" t="s">
        <v>169</v>
      </c>
      <c r="R21" s="271"/>
      <c r="S21" s="235" t="s">
        <v>169</v>
      </c>
      <c r="T21" s="235"/>
      <c r="U21" s="235"/>
      <c r="V21" s="59"/>
    </row>
    <row r="22" spans="1:22">
      <c r="A22" s="34" t="s">
        <v>84</v>
      </c>
      <c r="B22" s="194"/>
      <c r="C22" s="194"/>
      <c r="D22" s="194">
        <v>1</v>
      </c>
      <c r="E22" s="194">
        <v>2</v>
      </c>
      <c r="F22" s="194">
        <v>1</v>
      </c>
      <c r="G22" s="194"/>
      <c r="H22" s="194"/>
      <c r="I22" s="194"/>
      <c r="J22" s="194"/>
      <c r="K22" s="194"/>
      <c r="L22" s="194"/>
      <c r="M22" s="194"/>
      <c r="N22" s="194"/>
      <c r="O22" s="208" t="s">
        <v>177</v>
      </c>
      <c r="P22" s="208" t="s">
        <v>177</v>
      </c>
      <c r="Q22" s="208" t="s">
        <v>177</v>
      </c>
      <c r="R22" s="208" t="s">
        <v>177</v>
      </c>
      <c r="S22" s="235" t="s">
        <v>177</v>
      </c>
      <c r="T22" s="235" t="s">
        <v>177</v>
      </c>
      <c r="U22" s="235" t="s">
        <v>177</v>
      </c>
      <c r="V22" s="59"/>
    </row>
    <row r="23" spans="1:22">
      <c r="A23" s="34" t="s">
        <v>135</v>
      </c>
      <c r="B23" s="198"/>
      <c r="C23" s="198"/>
      <c r="D23" s="198"/>
      <c r="E23" s="198"/>
      <c r="F23" s="198"/>
      <c r="G23" s="198"/>
      <c r="H23" s="198"/>
      <c r="I23" s="198"/>
      <c r="J23" s="198"/>
      <c r="K23" s="201"/>
      <c r="L23" s="201"/>
      <c r="M23" s="201"/>
      <c r="N23" s="201"/>
      <c r="O23" s="201"/>
      <c r="P23" s="201"/>
      <c r="Q23" s="201" t="s">
        <v>169</v>
      </c>
      <c r="R23" s="272"/>
      <c r="S23" s="238" t="s">
        <v>169</v>
      </c>
      <c r="T23" s="238"/>
      <c r="U23" s="238"/>
      <c r="V23" s="59"/>
    </row>
    <row r="24" spans="1:22">
      <c r="A24" s="34" t="s">
        <v>21</v>
      </c>
      <c r="B24" s="201">
        <v>4</v>
      </c>
      <c r="C24" s="201"/>
      <c r="D24" s="201"/>
      <c r="E24" s="201"/>
      <c r="F24" s="201"/>
      <c r="G24" s="203"/>
      <c r="H24" s="203"/>
      <c r="I24" s="203"/>
      <c r="J24" s="203"/>
      <c r="K24" s="203"/>
      <c r="L24" s="203"/>
      <c r="M24" s="203"/>
      <c r="N24" s="194"/>
      <c r="O24" s="203"/>
      <c r="P24" s="203"/>
      <c r="Q24" s="203" t="s">
        <v>169</v>
      </c>
      <c r="R24" s="273"/>
      <c r="S24" s="240" t="s">
        <v>169</v>
      </c>
      <c r="T24" s="240">
        <v>1</v>
      </c>
      <c r="U24" s="235"/>
      <c r="V24" s="59"/>
    </row>
    <row r="25" spans="1:22">
      <c r="A25" s="34" t="s">
        <v>22</v>
      </c>
      <c r="B25" s="194"/>
      <c r="C25" s="194"/>
      <c r="D25" s="194"/>
      <c r="E25" s="194"/>
      <c r="F25" s="194"/>
      <c r="G25" s="194">
        <v>1</v>
      </c>
      <c r="H25" s="194"/>
      <c r="I25" s="194"/>
      <c r="J25" s="194"/>
      <c r="K25" s="194"/>
      <c r="L25" s="194"/>
      <c r="M25" s="194"/>
      <c r="N25" s="194"/>
      <c r="O25" s="194"/>
      <c r="P25" s="194"/>
      <c r="Q25" s="194" t="s">
        <v>169</v>
      </c>
      <c r="R25" s="271"/>
      <c r="S25" s="235" t="s">
        <v>169</v>
      </c>
      <c r="T25" s="235"/>
      <c r="U25" s="235"/>
      <c r="V25" s="59"/>
    </row>
    <row r="26" spans="1:22">
      <c r="A26" s="34" t="s">
        <v>134</v>
      </c>
      <c r="B26" s="194"/>
      <c r="C26" s="194">
        <v>1</v>
      </c>
      <c r="D26" s="194"/>
      <c r="E26" s="194"/>
      <c r="F26" s="194">
        <v>2</v>
      </c>
      <c r="G26" s="194"/>
      <c r="H26" s="194"/>
      <c r="I26" s="194"/>
      <c r="J26" s="194"/>
      <c r="K26" s="194"/>
      <c r="L26" s="194"/>
      <c r="M26" s="194"/>
      <c r="N26" s="194"/>
      <c r="O26" s="194"/>
      <c r="P26" s="194"/>
      <c r="Q26" s="194" t="s">
        <v>169</v>
      </c>
      <c r="R26" s="271"/>
      <c r="S26" s="235" t="s">
        <v>169</v>
      </c>
      <c r="T26" s="237"/>
      <c r="U26" s="237"/>
      <c r="V26" s="59"/>
    </row>
    <row r="27" spans="1:22">
      <c r="A27" s="34" t="s">
        <v>192</v>
      </c>
      <c r="B27" s="198"/>
      <c r="C27" s="198"/>
      <c r="D27" s="198"/>
      <c r="E27" s="198"/>
      <c r="F27" s="198"/>
      <c r="G27" s="198"/>
      <c r="H27" s="198"/>
      <c r="I27" s="198"/>
      <c r="J27" s="198"/>
      <c r="K27" s="198"/>
      <c r="L27" s="198"/>
      <c r="M27" s="198"/>
      <c r="N27" s="198"/>
      <c r="O27" s="198"/>
      <c r="P27" s="194"/>
      <c r="Q27" s="194"/>
      <c r="R27" s="271"/>
      <c r="S27" s="235" t="s">
        <v>169</v>
      </c>
      <c r="T27" s="235"/>
      <c r="U27" s="235"/>
      <c r="V27" s="59"/>
    </row>
    <row r="28" spans="1:22">
      <c r="A28" s="34" t="s">
        <v>136</v>
      </c>
      <c r="B28" s="194"/>
      <c r="C28" s="194">
        <v>1</v>
      </c>
      <c r="D28" s="194">
        <v>2</v>
      </c>
      <c r="E28" s="194"/>
      <c r="F28" s="194">
        <v>1</v>
      </c>
      <c r="G28" s="194"/>
      <c r="H28" s="194"/>
      <c r="I28" s="194"/>
      <c r="J28" s="194"/>
      <c r="K28" s="194"/>
      <c r="L28" s="194"/>
      <c r="M28" s="194"/>
      <c r="N28" s="194"/>
      <c r="O28" s="194"/>
      <c r="P28" s="194"/>
      <c r="Q28" s="194" t="s">
        <v>169</v>
      </c>
      <c r="R28" s="271"/>
      <c r="S28" s="235" t="s">
        <v>177</v>
      </c>
      <c r="T28" s="237"/>
      <c r="U28" s="237"/>
      <c r="V28" s="59"/>
    </row>
    <row r="29" spans="1:22">
      <c r="A29" s="34" t="s">
        <v>85</v>
      </c>
      <c r="B29" s="194"/>
      <c r="C29" s="194"/>
      <c r="D29" s="194"/>
      <c r="E29" s="194"/>
      <c r="F29" s="194"/>
      <c r="G29" s="194"/>
      <c r="H29" s="194"/>
      <c r="I29" s="194"/>
      <c r="J29" s="194"/>
      <c r="K29" s="194"/>
      <c r="L29" s="194"/>
      <c r="M29" s="194"/>
      <c r="N29" s="194"/>
      <c r="O29" s="194"/>
      <c r="P29" s="194"/>
      <c r="Q29" s="194" t="s">
        <v>169</v>
      </c>
      <c r="R29" s="271"/>
      <c r="S29" s="235" t="s">
        <v>169</v>
      </c>
      <c r="T29" s="237"/>
      <c r="U29" s="237"/>
      <c r="V29" s="59"/>
    </row>
    <row r="30" spans="1:22">
      <c r="A30" s="34" t="s">
        <v>23</v>
      </c>
      <c r="B30" s="194"/>
      <c r="C30" s="194"/>
      <c r="D30" s="194"/>
      <c r="E30" s="194"/>
      <c r="F30" s="194"/>
      <c r="G30" s="194"/>
      <c r="H30" s="194"/>
      <c r="I30" s="194"/>
      <c r="J30" s="194"/>
      <c r="K30" s="194"/>
      <c r="L30" s="194"/>
      <c r="M30" s="194"/>
      <c r="N30" s="194"/>
      <c r="O30" s="194"/>
      <c r="P30" s="194"/>
      <c r="Q30" s="194" t="s">
        <v>169</v>
      </c>
      <c r="R30" s="271"/>
      <c r="S30" s="235" t="s">
        <v>169</v>
      </c>
      <c r="T30" s="235"/>
      <c r="U30" s="235"/>
      <c r="V30" s="59"/>
    </row>
    <row r="31" spans="1:22">
      <c r="A31" s="34" t="s">
        <v>24</v>
      </c>
      <c r="B31" s="194"/>
      <c r="C31" s="194"/>
      <c r="D31" s="194"/>
      <c r="E31" s="194"/>
      <c r="F31" s="194"/>
      <c r="G31" s="194"/>
      <c r="H31" s="194"/>
      <c r="I31" s="194"/>
      <c r="J31" s="194"/>
      <c r="K31" s="194"/>
      <c r="L31" s="194"/>
      <c r="M31" s="194"/>
      <c r="N31" s="194"/>
      <c r="O31" s="194"/>
      <c r="P31" s="194"/>
      <c r="Q31" s="194" t="s">
        <v>169</v>
      </c>
      <c r="R31" s="208" t="s">
        <v>177</v>
      </c>
      <c r="S31" s="235" t="s">
        <v>177</v>
      </c>
      <c r="T31" s="235" t="s">
        <v>177</v>
      </c>
      <c r="U31" s="235" t="s">
        <v>177</v>
      </c>
      <c r="V31" s="59"/>
    </row>
    <row r="32" spans="1:22">
      <c r="A32" s="34" t="s">
        <v>138</v>
      </c>
      <c r="B32" s="194"/>
      <c r="C32" s="194"/>
      <c r="D32" s="194"/>
      <c r="E32" s="194"/>
      <c r="F32" s="194"/>
      <c r="G32" s="194"/>
      <c r="H32" s="194"/>
      <c r="I32" s="194"/>
      <c r="J32" s="194"/>
      <c r="K32" s="194"/>
      <c r="L32" s="194"/>
      <c r="M32" s="194"/>
      <c r="N32" s="194"/>
      <c r="O32" s="194"/>
      <c r="P32" s="194"/>
      <c r="Q32" s="194" t="s">
        <v>169</v>
      </c>
      <c r="R32" s="271"/>
      <c r="S32" s="235" t="s">
        <v>169</v>
      </c>
      <c r="T32" s="235"/>
      <c r="U32" s="235"/>
      <c r="V32" s="59"/>
    </row>
    <row r="33" spans="1:22">
      <c r="A33" s="34" t="s">
        <v>86</v>
      </c>
      <c r="B33" s="194"/>
      <c r="C33" s="194"/>
      <c r="D33" s="194"/>
      <c r="E33" s="194"/>
      <c r="F33" s="194"/>
      <c r="G33" s="194"/>
      <c r="H33" s="194"/>
      <c r="I33" s="194">
        <v>1</v>
      </c>
      <c r="J33" s="194"/>
      <c r="K33" s="194"/>
      <c r="L33" s="194"/>
      <c r="M33" s="194"/>
      <c r="N33" s="194"/>
      <c r="O33" s="194"/>
      <c r="P33" s="194"/>
      <c r="Q33" s="194" t="s">
        <v>169</v>
      </c>
      <c r="R33" s="271"/>
      <c r="S33" s="235" t="s">
        <v>169</v>
      </c>
      <c r="T33" s="235"/>
      <c r="U33" s="235"/>
      <c r="V33" s="59"/>
    </row>
    <row r="34" spans="1:22">
      <c r="A34" s="34" t="s">
        <v>137</v>
      </c>
      <c r="B34" s="198"/>
      <c r="C34" s="194"/>
      <c r="D34" s="194"/>
      <c r="E34" s="198"/>
      <c r="F34" s="198"/>
      <c r="G34" s="198"/>
      <c r="H34" s="198"/>
      <c r="I34" s="198"/>
      <c r="J34" s="198"/>
      <c r="K34" s="198"/>
      <c r="L34" s="198"/>
      <c r="M34" s="198"/>
      <c r="N34" s="198"/>
      <c r="O34" s="198"/>
      <c r="P34" s="198"/>
      <c r="Q34" s="198"/>
      <c r="R34" s="274"/>
      <c r="S34" s="237"/>
      <c r="T34" s="237"/>
      <c r="U34" s="237"/>
      <c r="V34" s="59"/>
    </row>
    <row r="35" spans="1:22">
      <c r="A35" s="34" t="s">
        <v>25</v>
      </c>
      <c r="B35" s="194"/>
      <c r="C35" s="194"/>
      <c r="D35" s="194"/>
      <c r="E35" s="194"/>
      <c r="F35" s="194"/>
      <c r="G35" s="194"/>
      <c r="H35" s="194"/>
      <c r="I35" s="194"/>
      <c r="J35" s="194"/>
      <c r="K35" s="194"/>
      <c r="L35" s="194"/>
      <c r="M35" s="194"/>
      <c r="N35" s="194"/>
      <c r="O35" s="194"/>
      <c r="P35" s="194"/>
      <c r="Q35" s="194" t="s">
        <v>169</v>
      </c>
      <c r="R35" s="271"/>
      <c r="S35" s="235" t="s">
        <v>169</v>
      </c>
      <c r="T35" s="235"/>
      <c r="U35" s="235"/>
      <c r="V35" s="59"/>
    </row>
    <row r="36" spans="1:22">
      <c r="A36" s="34" t="s">
        <v>87</v>
      </c>
      <c r="B36" s="194">
        <v>1</v>
      </c>
      <c r="C36" s="194"/>
      <c r="D36" s="194"/>
      <c r="E36" s="194">
        <v>1</v>
      </c>
      <c r="F36" s="194"/>
      <c r="G36" s="194"/>
      <c r="H36" s="194"/>
      <c r="I36" s="194"/>
      <c r="J36" s="194"/>
      <c r="K36" s="194"/>
      <c r="L36" s="194"/>
      <c r="M36" s="194"/>
      <c r="N36" s="194"/>
      <c r="O36" s="194"/>
      <c r="P36" s="194"/>
      <c r="Q36" s="194" t="s">
        <v>169</v>
      </c>
      <c r="R36" s="271"/>
      <c r="S36" s="235" t="s">
        <v>169</v>
      </c>
      <c r="T36" s="235"/>
      <c r="U36" s="235"/>
      <c r="V36" s="59"/>
    </row>
    <row r="37" spans="1:22">
      <c r="A37" s="34" t="s">
        <v>26</v>
      </c>
      <c r="B37" s="194">
        <v>1</v>
      </c>
      <c r="C37" s="194"/>
      <c r="D37" s="194"/>
      <c r="E37" s="194"/>
      <c r="F37" s="194"/>
      <c r="G37" s="194"/>
      <c r="H37" s="194"/>
      <c r="I37" s="194"/>
      <c r="J37" s="194"/>
      <c r="K37" s="194"/>
      <c r="L37" s="194"/>
      <c r="M37" s="194"/>
      <c r="N37" s="194"/>
      <c r="O37" s="194"/>
      <c r="P37" s="194"/>
      <c r="Q37" s="194" t="s">
        <v>169</v>
      </c>
      <c r="R37" s="271"/>
      <c r="S37" s="235" t="s">
        <v>169</v>
      </c>
      <c r="T37" s="235"/>
      <c r="U37" s="235"/>
      <c r="V37" s="59"/>
    </row>
    <row r="38" spans="1:22">
      <c r="A38" s="34" t="s">
        <v>27</v>
      </c>
      <c r="B38" s="194">
        <v>1</v>
      </c>
      <c r="C38" s="194">
        <v>1</v>
      </c>
      <c r="D38" s="194">
        <v>2</v>
      </c>
      <c r="E38" s="194">
        <v>2</v>
      </c>
      <c r="F38" s="194">
        <v>5</v>
      </c>
      <c r="G38" s="194"/>
      <c r="H38" s="194"/>
      <c r="I38" s="194"/>
      <c r="J38" s="194"/>
      <c r="K38" s="194"/>
      <c r="L38" s="194"/>
      <c r="M38" s="194"/>
      <c r="N38" s="194"/>
      <c r="O38" s="194"/>
      <c r="P38" s="194"/>
      <c r="Q38" s="194" t="s">
        <v>169</v>
      </c>
      <c r="R38" s="271"/>
      <c r="S38" s="235" t="s">
        <v>169</v>
      </c>
      <c r="T38" s="235"/>
      <c r="U38" s="235"/>
      <c r="V38" s="59"/>
    </row>
    <row r="39" spans="1:22">
      <c r="A39" s="34" t="s">
        <v>28</v>
      </c>
      <c r="B39" s="201"/>
      <c r="C39" s="201"/>
      <c r="D39" s="201"/>
      <c r="E39" s="201"/>
      <c r="F39" s="201"/>
      <c r="G39" s="201"/>
      <c r="H39" s="201"/>
      <c r="I39" s="201"/>
      <c r="J39" s="201"/>
      <c r="K39" s="201"/>
      <c r="L39" s="201"/>
      <c r="M39" s="201"/>
      <c r="N39" s="201"/>
      <c r="O39" s="201"/>
      <c r="P39" s="201"/>
      <c r="Q39" s="201" t="s">
        <v>169</v>
      </c>
      <c r="R39" s="272"/>
      <c r="S39" s="238" t="s">
        <v>169</v>
      </c>
      <c r="T39" s="238"/>
      <c r="U39" s="238"/>
      <c r="V39" s="59"/>
    </row>
    <row r="40" spans="1:22">
      <c r="A40" s="34" t="s">
        <v>88</v>
      </c>
      <c r="B40" s="194"/>
      <c r="C40" s="194"/>
      <c r="D40" s="194"/>
      <c r="E40" s="194"/>
      <c r="F40" s="194"/>
      <c r="G40" s="194"/>
      <c r="H40" s="194"/>
      <c r="I40" s="194"/>
      <c r="J40" s="194"/>
      <c r="K40" s="194"/>
      <c r="L40" s="194"/>
      <c r="M40" s="194"/>
      <c r="N40" s="194"/>
      <c r="O40" s="194"/>
      <c r="P40" s="194"/>
      <c r="Q40" s="194" t="s">
        <v>169</v>
      </c>
      <c r="R40" s="271"/>
      <c r="S40" s="235" t="s">
        <v>169</v>
      </c>
      <c r="T40" s="235"/>
      <c r="U40" s="237"/>
      <c r="V40" s="59"/>
    </row>
    <row r="41" spans="1:22">
      <c r="A41" s="34" t="s">
        <v>128</v>
      </c>
      <c r="B41" s="198"/>
      <c r="C41" s="198"/>
      <c r="D41" s="198"/>
      <c r="E41" s="198"/>
      <c r="F41" s="198"/>
      <c r="G41" s="198"/>
      <c r="H41" s="201"/>
      <c r="I41" s="201"/>
      <c r="J41" s="201"/>
      <c r="K41" s="201"/>
      <c r="L41" s="201"/>
      <c r="M41" s="201"/>
      <c r="N41" s="201"/>
      <c r="O41" s="201"/>
      <c r="P41" s="201"/>
      <c r="Q41" s="201" t="s">
        <v>169</v>
      </c>
      <c r="R41" s="209"/>
      <c r="S41" s="238" t="s">
        <v>169</v>
      </c>
      <c r="T41" s="238"/>
      <c r="U41" s="238"/>
      <c r="V41" s="59"/>
    </row>
    <row r="42" spans="1:22">
      <c r="A42" s="34" t="s">
        <v>29</v>
      </c>
      <c r="B42" s="194"/>
      <c r="C42" s="194"/>
      <c r="D42" s="194"/>
      <c r="E42" s="194"/>
      <c r="F42" s="194"/>
      <c r="G42" s="194"/>
      <c r="H42" s="194"/>
      <c r="I42" s="194">
        <v>4</v>
      </c>
      <c r="J42" s="194">
        <v>25</v>
      </c>
      <c r="K42" s="194">
        <v>3</v>
      </c>
      <c r="L42" s="194"/>
      <c r="M42" s="194"/>
      <c r="N42" s="194"/>
      <c r="O42" s="194"/>
      <c r="P42" s="194">
        <v>2</v>
      </c>
      <c r="Q42" s="194" t="s">
        <v>169</v>
      </c>
      <c r="R42" s="271">
        <v>1</v>
      </c>
      <c r="S42" s="235" t="s">
        <v>169</v>
      </c>
      <c r="T42" s="235"/>
      <c r="U42" s="235"/>
      <c r="V42" s="59"/>
    </row>
    <row r="43" spans="1:22">
      <c r="A43" s="34" t="s">
        <v>30</v>
      </c>
      <c r="B43" s="194">
        <v>1</v>
      </c>
      <c r="C43" s="194">
        <v>1</v>
      </c>
      <c r="D43" s="194">
        <v>2</v>
      </c>
      <c r="E43" s="194"/>
      <c r="F43" s="194"/>
      <c r="G43" s="194"/>
      <c r="H43" s="194"/>
      <c r="I43" s="194"/>
      <c r="J43" s="194"/>
      <c r="K43" s="194"/>
      <c r="L43" s="194"/>
      <c r="M43" s="194"/>
      <c r="N43" s="194"/>
      <c r="O43" s="194"/>
      <c r="P43" s="194"/>
      <c r="Q43" s="194" t="s">
        <v>169</v>
      </c>
      <c r="R43" s="271"/>
      <c r="S43" s="235" t="s">
        <v>169</v>
      </c>
      <c r="T43" s="235"/>
      <c r="U43" s="235"/>
      <c r="V43" s="59"/>
    </row>
    <row r="44" spans="1:22">
      <c r="A44" s="34" t="s">
        <v>139</v>
      </c>
      <c r="B44" s="194">
        <v>79</v>
      </c>
      <c r="C44" s="194">
        <v>92</v>
      </c>
      <c r="D44" s="194">
        <v>122</v>
      </c>
      <c r="E44" s="194">
        <v>134</v>
      </c>
      <c r="F44" s="194">
        <v>94</v>
      </c>
      <c r="G44" s="194">
        <v>39</v>
      </c>
      <c r="H44" s="194">
        <v>33</v>
      </c>
      <c r="I44" s="194"/>
      <c r="J44" s="194">
        <v>1</v>
      </c>
      <c r="K44" s="194"/>
      <c r="L44" s="194"/>
      <c r="M44" s="194"/>
      <c r="N44" s="194"/>
      <c r="O44" s="194"/>
      <c r="P44" s="194"/>
      <c r="Q44" s="194" t="s">
        <v>169</v>
      </c>
      <c r="R44" s="271"/>
      <c r="S44" s="235" t="s">
        <v>169</v>
      </c>
      <c r="T44" s="235"/>
      <c r="U44" s="235"/>
      <c r="V44" s="59"/>
    </row>
    <row r="45" spans="1:22">
      <c r="A45" s="34" t="s">
        <v>89</v>
      </c>
      <c r="B45" s="194"/>
      <c r="C45" s="194"/>
      <c r="D45" s="194"/>
      <c r="E45" s="194"/>
      <c r="F45" s="194"/>
      <c r="G45" s="194"/>
      <c r="H45" s="194"/>
      <c r="I45" s="194"/>
      <c r="J45" s="194"/>
      <c r="K45" s="194"/>
      <c r="L45" s="194"/>
      <c r="M45" s="194"/>
      <c r="N45" s="194"/>
      <c r="O45" s="194"/>
      <c r="P45" s="194"/>
      <c r="Q45" s="194" t="s">
        <v>169</v>
      </c>
      <c r="R45" s="271"/>
      <c r="S45" s="235" t="s">
        <v>169</v>
      </c>
      <c r="T45" s="235"/>
      <c r="U45" s="235"/>
      <c r="V45" s="59"/>
    </row>
    <row r="46" spans="1:22">
      <c r="A46" s="34" t="s">
        <v>141</v>
      </c>
      <c r="B46" s="194">
        <v>7</v>
      </c>
      <c r="C46" s="194">
        <v>1</v>
      </c>
      <c r="D46" s="194">
        <v>5</v>
      </c>
      <c r="E46" s="194">
        <v>3</v>
      </c>
      <c r="F46" s="194">
        <v>3</v>
      </c>
      <c r="G46" s="194">
        <v>3</v>
      </c>
      <c r="H46" s="194">
        <v>3</v>
      </c>
      <c r="I46" s="194"/>
      <c r="J46" s="194">
        <v>1</v>
      </c>
      <c r="K46" s="194">
        <v>2</v>
      </c>
      <c r="L46" s="194">
        <v>4</v>
      </c>
      <c r="M46" s="194">
        <v>2</v>
      </c>
      <c r="N46" s="194"/>
      <c r="O46" s="194"/>
      <c r="P46" s="194">
        <v>1</v>
      </c>
      <c r="Q46" s="194" t="s">
        <v>169</v>
      </c>
      <c r="R46" s="271">
        <v>3</v>
      </c>
      <c r="S46" s="235">
        <v>3</v>
      </c>
      <c r="T46" s="235">
        <v>1</v>
      </c>
      <c r="U46" s="235">
        <v>1</v>
      </c>
      <c r="V46" s="59"/>
    </row>
    <row r="47" spans="1:22">
      <c r="A47" s="34" t="s">
        <v>31</v>
      </c>
      <c r="B47" s="194">
        <v>1</v>
      </c>
      <c r="C47" s="194"/>
      <c r="D47" s="194"/>
      <c r="E47" s="194"/>
      <c r="F47" s="194"/>
      <c r="G47" s="194"/>
      <c r="H47" s="194"/>
      <c r="I47" s="194"/>
      <c r="J47" s="194"/>
      <c r="K47" s="194"/>
      <c r="L47" s="194"/>
      <c r="M47" s="194"/>
      <c r="N47" s="194"/>
      <c r="O47" s="194"/>
      <c r="P47" s="194"/>
      <c r="Q47" s="194" t="s">
        <v>169</v>
      </c>
      <c r="R47" s="271"/>
      <c r="S47" s="235" t="s">
        <v>169</v>
      </c>
      <c r="T47" s="235"/>
      <c r="U47" s="235"/>
      <c r="V47" s="59"/>
    </row>
    <row r="48" spans="1:22">
      <c r="A48" s="34" t="s">
        <v>150</v>
      </c>
      <c r="B48" s="194" t="s">
        <v>177</v>
      </c>
      <c r="C48" s="194" t="s">
        <v>177</v>
      </c>
      <c r="D48" s="194" t="s">
        <v>177</v>
      </c>
      <c r="E48" s="194" t="s">
        <v>177</v>
      </c>
      <c r="F48" s="194" t="s">
        <v>177</v>
      </c>
      <c r="G48" s="194" t="s">
        <v>177</v>
      </c>
      <c r="H48" s="194" t="s">
        <v>177</v>
      </c>
      <c r="I48" s="194" t="s">
        <v>177</v>
      </c>
      <c r="J48" s="194"/>
      <c r="K48" s="194"/>
      <c r="L48" s="194"/>
      <c r="M48" s="194"/>
      <c r="N48" s="194"/>
      <c r="O48" s="194"/>
      <c r="P48" s="194"/>
      <c r="Q48" s="194" t="s">
        <v>169</v>
      </c>
      <c r="R48" s="271"/>
      <c r="S48" s="235" t="s">
        <v>177</v>
      </c>
      <c r="T48" s="235" t="s">
        <v>177</v>
      </c>
      <c r="U48" s="235" t="s">
        <v>177</v>
      </c>
      <c r="V48" s="59"/>
    </row>
    <row r="49" spans="1:22">
      <c r="A49" s="34" t="s">
        <v>142</v>
      </c>
      <c r="B49" s="194"/>
      <c r="C49" s="194"/>
      <c r="D49" s="194"/>
      <c r="E49" s="194"/>
      <c r="F49" s="194"/>
      <c r="G49" s="194"/>
      <c r="H49" s="194"/>
      <c r="I49" s="194"/>
      <c r="J49" s="194"/>
      <c r="K49" s="194"/>
      <c r="L49" s="194"/>
      <c r="M49" s="194"/>
      <c r="N49" s="194"/>
      <c r="O49" s="194"/>
      <c r="P49" s="194"/>
      <c r="Q49" s="194" t="s">
        <v>169</v>
      </c>
      <c r="R49" s="271"/>
      <c r="S49" s="235" t="s">
        <v>169</v>
      </c>
      <c r="T49" s="235"/>
      <c r="U49" s="235"/>
      <c r="V49" s="59"/>
    </row>
    <row r="50" spans="1:22">
      <c r="A50" s="34" t="s">
        <v>32</v>
      </c>
      <c r="B50" s="194"/>
      <c r="C50" s="194"/>
      <c r="D50" s="194">
        <v>3</v>
      </c>
      <c r="E50" s="194">
        <v>1</v>
      </c>
      <c r="F50" s="194"/>
      <c r="G50" s="194"/>
      <c r="H50" s="194"/>
      <c r="I50" s="194"/>
      <c r="J50" s="194"/>
      <c r="K50" s="194"/>
      <c r="L50" s="194"/>
      <c r="M50" s="194"/>
      <c r="N50" s="194"/>
      <c r="O50" s="194"/>
      <c r="P50" s="194"/>
      <c r="Q50" s="194" t="s">
        <v>169</v>
      </c>
      <c r="R50" s="271"/>
      <c r="S50" s="235" t="s">
        <v>169</v>
      </c>
      <c r="T50" s="235"/>
      <c r="U50" s="235"/>
      <c r="V50" s="59"/>
    </row>
    <row r="51" spans="1:22">
      <c r="A51" s="34" t="s">
        <v>33</v>
      </c>
      <c r="B51" s="194">
        <v>6</v>
      </c>
      <c r="C51" s="194">
        <v>1</v>
      </c>
      <c r="D51" s="194">
        <v>2</v>
      </c>
      <c r="E51" s="194"/>
      <c r="F51" s="194">
        <v>2</v>
      </c>
      <c r="G51" s="194">
        <v>1</v>
      </c>
      <c r="H51" s="194">
        <v>1</v>
      </c>
      <c r="I51" s="194"/>
      <c r="J51" s="194"/>
      <c r="K51" s="194"/>
      <c r="L51" s="194"/>
      <c r="M51" s="194"/>
      <c r="N51" s="194"/>
      <c r="O51" s="194"/>
      <c r="P51" s="194"/>
      <c r="Q51" s="194" t="s">
        <v>169</v>
      </c>
      <c r="R51" s="271"/>
      <c r="S51" s="235" t="s">
        <v>169</v>
      </c>
      <c r="T51" s="235"/>
      <c r="U51" s="237"/>
      <c r="V51" s="59"/>
    </row>
    <row r="52" spans="1:22">
      <c r="A52" s="34" t="s">
        <v>34</v>
      </c>
      <c r="B52" s="194"/>
      <c r="C52" s="194"/>
      <c r="D52" s="194"/>
      <c r="E52" s="194"/>
      <c r="F52" s="194"/>
      <c r="G52" s="194"/>
      <c r="H52" s="194"/>
      <c r="I52" s="194"/>
      <c r="J52" s="194"/>
      <c r="K52" s="194"/>
      <c r="L52" s="194"/>
      <c r="M52" s="194"/>
      <c r="N52" s="194"/>
      <c r="O52" s="194"/>
      <c r="P52" s="194"/>
      <c r="Q52" s="194" t="s">
        <v>169</v>
      </c>
      <c r="R52" s="271"/>
      <c r="S52" s="235" t="s">
        <v>169</v>
      </c>
      <c r="T52" s="235"/>
      <c r="U52" s="235"/>
      <c r="V52" s="59"/>
    </row>
    <row r="53" spans="1:22">
      <c r="A53" s="34" t="s">
        <v>35</v>
      </c>
      <c r="B53" s="194"/>
      <c r="C53" s="194">
        <v>1</v>
      </c>
      <c r="D53" s="194">
        <v>3</v>
      </c>
      <c r="E53" s="194">
        <v>6</v>
      </c>
      <c r="F53" s="194">
        <v>4</v>
      </c>
      <c r="G53" s="194">
        <v>5</v>
      </c>
      <c r="H53" s="194"/>
      <c r="I53" s="194">
        <v>3</v>
      </c>
      <c r="J53" s="194"/>
      <c r="K53" s="194"/>
      <c r="L53" s="194"/>
      <c r="M53" s="194"/>
      <c r="N53" s="194"/>
      <c r="O53" s="194"/>
      <c r="P53" s="194"/>
      <c r="Q53" s="194" t="s">
        <v>169</v>
      </c>
      <c r="R53" s="271"/>
      <c r="S53" s="235" t="s">
        <v>169</v>
      </c>
      <c r="T53" s="235"/>
      <c r="U53" s="235"/>
      <c r="V53" s="59"/>
    </row>
    <row r="54" spans="1:22">
      <c r="A54" s="34" t="s">
        <v>36</v>
      </c>
      <c r="B54" s="194">
        <v>1</v>
      </c>
      <c r="C54" s="194">
        <v>2</v>
      </c>
      <c r="D54" s="194"/>
      <c r="E54" s="194"/>
      <c r="F54" s="194"/>
      <c r="G54" s="194"/>
      <c r="H54" s="194"/>
      <c r="I54" s="194">
        <v>1</v>
      </c>
      <c r="J54" s="194"/>
      <c r="K54" s="194"/>
      <c r="L54" s="194"/>
      <c r="M54" s="194"/>
      <c r="N54" s="194"/>
      <c r="O54" s="194"/>
      <c r="P54" s="194"/>
      <c r="Q54" s="194" t="s">
        <v>169</v>
      </c>
      <c r="R54" s="271"/>
      <c r="S54" s="235" t="s">
        <v>169</v>
      </c>
      <c r="T54" s="235"/>
      <c r="U54" s="235"/>
      <c r="V54" s="59"/>
    </row>
    <row r="55" spans="1:22">
      <c r="A55" s="34" t="s">
        <v>37</v>
      </c>
      <c r="B55" s="194">
        <v>21</v>
      </c>
      <c r="C55" s="194">
        <v>53</v>
      </c>
      <c r="D55" s="194">
        <v>53</v>
      </c>
      <c r="E55" s="194">
        <v>40</v>
      </c>
      <c r="F55" s="194">
        <v>68</v>
      </c>
      <c r="G55" s="194">
        <v>57</v>
      </c>
      <c r="H55" s="194">
        <v>57</v>
      </c>
      <c r="I55" s="194">
        <v>91</v>
      </c>
      <c r="J55" s="194">
        <v>142</v>
      </c>
      <c r="K55" s="194">
        <v>110</v>
      </c>
      <c r="L55" s="194">
        <v>96</v>
      </c>
      <c r="M55" s="194">
        <v>62</v>
      </c>
      <c r="N55" s="194">
        <v>47</v>
      </c>
      <c r="O55" s="194">
        <v>53</v>
      </c>
      <c r="P55" s="194">
        <v>32</v>
      </c>
      <c r="Q55" s="194">
        <v>26</v>
      </c>
      <c r="R55" s="271">
        <v>27</v>
      </c>
      <c r="S55" s="235">
        <v>20</v>
      </c>
      <c r="T55" s="235">
        <v>25</v>
      </c>
      <c r="U55" s="235">
        <v>12</v>
      </c>
      <c r="V55" s="59"/>
    </row>
    <row r="56" spans="1:22">
      <c r="A56" s="34" t="s">
        <v>90</v>
      </c>
      <c r="B56" s="198"/>
      <c r="C56" s="198"/>
      <c r="D56" s="198"/>
      <c r="E56" s="198"/>
      <c r="F56" s="201"/>
      <c r="G56" s="201"/>
      <c r="H56" s="201"/>
      <c r="I56" s="201"/>
      <c r="J56" s="201"/>
      <c r="K56" s="201"/>
      <c r="L56" s="201"/>
      <c r="M56" s="201"/>
      <c r="N56" s="201"/>
      <c r="O56" s="201"/>
      <c r="P56" s="201"/>
      <c r="Q56" s="201" t="s">
        <v>169</v>
      </c>
      <c r="R56" s="272"/>
      <c r="S56" s="238" t="s">
        <v>169</v>
      </c>
      <c r="T56" s="238"/>
      <c r="U56" s="238"/>
      <c r="V56" s="59"/>
    </row>
    <row r="57" spans="1:22">
      <c r="A57" s="34" t="s">
        <v>38</v>
      </c>
      <c r="B57" s="198"/>
      <c r="C57" s="198"/>
      <c r="D57" s="194"/>
      <c r="E57" s="194"/>
      <c r="F57" s="194"/>
      <c r="G57" s="194"/>
      <c r="H57" s="194"/>
      <c r="I57" s="194"/>
      <c r="J57" s="194"/>
      <c r="K57" s="194"/>
      <c r="L57" s="194"/>
      <c r="M57" s="194"/>
      <c r="N57" s="194"/>
      <c r="O57" s="194"/>
      <c r="P57" s="194"/>
      <c r="Q57" s="194" t="s">
        <v>169</v>
      </c>
      <c r="R57" s="271"/>
      <c r="S57" s="235" t="s">
        <v>169</v>
      </c>
      <c r="T57" s="235"/>
      <c r="U57" s="235"/>
      <c r="V57" s="59"/>
    </row>
    <row r="58" spans="1:22">
      <c r="A58" s="34" t="s">
        <v>91</v>
      </c>
      <c r="B58" s="194"/>
      <c r="C58" s="194"/>
      <c r="D58" s="194"/>
      <c r="E58" s="194"/>
      <c r="F58" s="194"/>
      <c r="G58" s="194"/>
      <c r="H58" s="194"/>
      <c r="I58" s="194"/>
      <c r="J58" s="194"/>
      <c r="K58" s="194"/>
      <c r="L58" s="194"/>
      <c r="M58" s="194"/>
      <c r="N58" s="194"/>
      <c r="O58" s="194"/>
      <c r="P58" s="194"/>
      <c r="Q58" s="194" t="s">
        <v>169</v>
      </c>
      <c r="R58" s="271"/>
      <c r="S58" s="235" t="s">
        <v>169</v>
      </c>
      <c r="T58" s="235"/>
      <c r="U58" s="235"/>
      <c r="V58" s="59"/>
    </row>
    <row r="59" spans="1:22">
      <c r="A59" s="34" t="s">
        <v>143</v>
      </c>
      <c r="B59" s="194"/>
      <c r="C59" s="194"/>
      <c r="D59" s="194"/>
      <c r="E59" s="194"/>
      <c r="F59" s="194"/>
      <c r="G59" s="194"/>
      <c r="H59" s="194"/>
      <c r="I59" s="194"/>
      <c r="J59" s="194"/>
      <c r="K59" s="194"/>
      <c r="L59" s="194"/>
      <c r="M59" s="194"/>
      <c r="N59" s="194"/>
      <c r="O59" s="194"/>
      <c r="P59" s="194"/>
      <c r="Q59" s="194" t="s">
        <v>169</v>
      </c>
      <c r="R59" s="271"/>
      <c r="S59" s="235" t="s">
        <v>169</v>
      </c>
      <c r="T59" s="235"/>
      <c r="U59" s="235"/>
      <c r="V59" s="59"/>
    </row>
    <row r="60" spans="1:22">
      <c r="A60" s="34" t="s">
        <v>144</v>
      </c>
      <c r="B60" s="194"/>
      <c r="C60" s="194"/>
      <c r="D60" s="194"/>
      <c r="E60" s="194"/>
      <c r="F60" s="194"/>
      <c r="G60" s="194"/>
      <c r="H60" s="194"/>
      <c r="I60" s="194"/>
      <c r="J60" s="194"/>
      <c r="K60" s="194"/>
      <c r="L60" s="194"/>
      <c r="M60" s="194"/>
      <c r="N60" s="194"/>
      <c r="O60" s="194"/>
      <c r="P60" s="194"/>
      <c r="Q60" s="194" t="s">
        <v>169</v>
      </c>
      <c r="R60" s="271"/>
      <c r="S60" s="235" t="s">
        <v>169</v>
      </c>
      <c r="T60" s="235"/>
      <c r="U60" s="235"/>
      <c r="V60" s="59"/>
    </row>
    <row r="61" spans="1:22">
      <c r="A61" s="34" t="s">
        <v>145</v>
      </c>
      <c r="B61" s="194"/>
      <c r="C61" s="194"/>
      <c r="D61" s="194"/>
      <c r="E61" s="194"/>
      <c r="F61" s="194"/>
      <c r="G61" s="194"/>
      <c r="H61" s="194"/>
      <c r="I61" s="194"/>
      <c r="J61" s="194"/>
      <c r="K61" s="194"/>
      <c r="L61" s="194"/>
      <c r="M61" s="194"/>
      <c r="N61" s="194"/>
      <c r="O61" s="194"/>
      <c r="P61" s="194"/>
      <c r="Q61" s="194" t="s">
        <v>169</v>
      </c>
      <c r="R61" s="271"/>
      <c r="S61" s="235" t="s">
        <v>169</v>
      </c>
      <c r="T61" s="235"/>
      <c r="U61" s="235"/>
      <c r="V61" s="59"/>
    </row>
    <row r="62" spans="1:22">
      <c r="A62" s="34" t="s">
        <v>39</v>
      </c>
      <c r="B62" s="194"/>
      <c r="C62" s="194"/>
      <c r="D62" s="194"/>
      <c r="E62" s="194"/>
      <c r="F62" s="194"/>
      <c r="G62" s="194"/>
      <c r="H62" s="194"/>
      <c r="I62" s="194"/>
      <c r="J62" s="194"/>
      <c r="K62" s="194"/>
      <c r="L62" s="194"/>
      <c r="M62" s="194"/>
      <c r="N62" s="194"/>
      <c r="O62" s="194"/>
      <c r="P62" s="194"/>
      <c r="Q62" s="194" t="s">
        <v>169</v>
      </c>
      <c r="R62" s="271"/>
      <c r="S62" s="235" t="s">
        <v>169</v>
      </c>
      <c r="T62" s="235"/>
      <c r="U62" s="235"/>
      <c r="V62" s="59"/>
    </row>
    <row r="63" spans="1:22">
      <c r="A63" s="34" t="s">
        <v>40</v>
      </c>
      <c r="B63" s="194"/>
      <c r="C63" s="194"/>
      <c r="D63" s="194"/>
      <c r="E63" s="194"/>
      <c r="F63" s="194"/>
      <c r="G63" s="194"/>
      <c r="H63" s="194"/>
      <c r="I63" s="194">
        <v>1</v>
      </c>
      <c r="J63" s="194"/>
      <c r="K63" s="194"/>
      <c r="L63" s="194"/>
      <c r="M63" s="194"/>
      <c r="N63" s="194"/>
      <c r="O63" s="194"/>
      <c r="P63" s="194"/>
      <c r="Q63" s="194" t="s">
        <v>169</v>
      </c>
      <c r="R63" s="271"/>
      <c r="S63" s="235" t="s">
        <v>169</v>
      </c>
      <c r="T63" s="237"/>
      <c r="U63" s="237"/>
      <c r="V63" s="59"/>
    </row>
    <row r="64" spans="1:22">
      <c r="A64" s="34" t="s">
        <v>41</v>
      </c>
      <c r="B64" s="194">
        <v>26</v>
      </c>
      <c r="C64" s="194">
        <v>20</v>
      </c>
      <c r="D64" s="194">
        <v>20</v>
      </c>
      <c r="E64" s="194">
        <v>9</v>
      </c>
      <c r="F64" s="194">
        <v>14</v>
      </c>
      <c r="G64" s="194">
        <v>14</v>
      </c>
      <c r="H64" s="194">
        <v>12</v>
      </c>
      <c r="I64" s="194">
        <v>23</v>
      </c>
      <c r="J64" s="194">
        <v>60</v>
      </c>
      <c r="K64" s="194">
        <v>36</v>
      </c>
      <c r="L64" s="194">
        <v>34</v>
      </c>
      <c r="M64" s="194">
        <v>11</v>
      </c>
      <c r="N64" s="194">
        <v>21</v>
      </c>
      <c r="O64" s="194">
        <v>10</v>
      </c>
      <c r="P64" s="194">
        <v>23</v>
      </c>
      <c r="Q64" s="194">
        <v>10</v>
      </c>
      <c r="R64" s="271">
        <v>5</v>
      </c>
      <c r="S64" s="235">
        <v>7</v>
      </c>
      <c r="T64" s="235">
        <v>7</v>
      </c>
      <c r="U64" s="240">
        <v>14</v>
      </c>
      <c r="V64" s="59"/>
    </row>
    <row r="65" spans="1:22">
      <c r="A65" s="34" t="s">
        <v>42</v>
      </c>
      <c r="B65" s="194">
        <v>6</v>
      </c>
      <c r="C65" s="194"/>
      <c r="D65" s="194">
        <v>1</v>
      </c>
      <c r="E65" s="194"/>
      <c r="F65" s="194"/>
      <c r="G65" s="194"/>
      <c r="H65" s="194"/>
      <c r="I65" s="194">
        <v>2</v>
      </c>
      <c r="J65" s="194"/>
      <c r="K65" s="194"/>
      <c r="L65" s="194"/>
      <c r="M65" s="194"/>
      <c r="N65" s="194"/>
      <c r="O65" s="194"/>
      <c r="P65" s="194"/>
      <c r="Q65" s="194" t="s">
        <v>169</v>
      </c>
      <c r="R65" s="271"/>
      <c r="S65" s="235" t="s">
        <v>169</v>
      </c>
      <c r="T65" s="235"/>
      <c r="U65" s="235"/>
      <c r="V65" s="59"/>
    </row>
    <row r="66" spans="1:22">
      <c r="A66" s="34" t="s">
        <v>43</v>
      </c>
      <c r="B66" s="194"/>
      <c r="C66" s="194"/>
      <c r="D66" s="194"/>
      <c r="E66" s="194"/>
      <c r="F66" s="194"/>
      <c r="G66" s="194"/>
      <c r="H66" s="194"/>
      <c r="I66" s="194">
        <v>1</v>
      </c>
      <c r="J66" s="194">
        <v>7</v>
      </c>
      <c r="K66" s="194">
        <v>3</v>
      </c>
      <c r="L66" s="194"/>
      <c r="M66" s="194"/>
      <c r="N66" s="194"/>
      <c r="O66" s="194">
        <v>2</v>
      </c>
      <c r="P66" s="194"/>
      <c r="Q66" s="194" t="s">
        <v>169</v>
      </c>
      <c r="R66" s="271"/>
      <c r="S66" s="235" t="s">
        <v>169</v>
      </c>
      <c r="T66" s="235"/>
      <c r="U66" s="235"/>
      <c r="V66" s="59"/>
    </row>
    <row r="67" spans="1:22">
      <c r="A67" s="34" t="s">
        <v>146</v>
      </c>
      <c r="B67" s="194">
        <v>96</v>
      </c>
      <c r="C67" s="194">
        <v>93</v>
      </c>
      <c r="D67" s="194">
        <v>77</v>
      </c>
      <c r="E67" s="194">
        <v>80</v>
      </c>
      <c r="F67" s="194">
        <v>36</v>
      </c>
      <c r="G67" s="194">
        <v>34</v>
      </c>
      <c r="H67" s="194">
        <v>50</v>
      </c>
      <c r="I67" s="194">
        <v>56</v>
      </c>
      <c r="J67" s="194" t="s">
        <v>177</v>
      </c>
      <c r="K67" s="194" t="s">
        <v>177</v>
      </c>
      <c r="L67" s="194" t="s">
        <v>177</v>
      </c>
      <c r="M67" s="194" t="s">
        <v>177</v>
      </c>
      <c r="N67" s="194" t="s">
        <v>177</v>
      </c>
      <c r="O67" s="194" t="s">
        <v>177</v>
      </c>
      <c r="P67" s="194" t="s">
        <v>177</v>
      </c>
      <c r="Q67" s="194" t="s">
        <v>177</v>
      </c>
      <c r="R67" s="271" t="s">
        <v>177</v>
      </c>
      <c r="S67" s="235">
        <v>10</v>
      </c>
      <c r="T67" s="235">
        <v>20</v>
      </c>
      <c r="U67" s="235">
        <v>17</v>
      </c>
      <c r="V67" s="59"/>
    </row>
    <row r="68" spans="1:22">
      <c r="A68" s="34" t="s">
        <v>44</v>
      </c>
      <c r="B68" s="194"/>
      <c r="C68" s="194"/>
      <c r="D68" s="194"/>
      <c r="E68" s="194"/>
      <c r="F68" s="194"/>
      <c r="G68" s="194">
        <v>2</v>
      </c>
      <c r="H68" s="194">
        <v>2</v>
      </c>
      <c r="I68" s="194"/>
      <c r="J68" s="194"/>
      <c r="K68" s="194"/>
      <c r="L68" s="194"/>
      <c r="M68" s="194"/>
      <c r="N68" s="194"/>
      <c r="O68" s="194"/>
      <c r="P68" s="194"/>
      <c r="Q68" s="194" t="s">
        <v>169</v>
      </c>
      <c r="R68" s="271"/>
      <c r="S68" s="235" t="s">
        <v>169</v>
      </c>
      <c r="T68" s="235"/>
      <c r="U68" s="235"/>
      <c r="V68" s="59"/>
    </row>
    <row r="69" spans="1:22">
      <c r="A69" s="34" t="s">
        <v>191</v>
      </c>
      <c r="B69" s="198"/>
      <c r="C69" s="198"/>
      <c r="D69" s="198"/>
      <c r="E69" s="198"/>
      <c r="F69" s="198"/>
      <c r="G69" s="198"/>
      <c r="H69" s="198"/>
      <c r="I69" s="198"/>
      <c r="J69" s="198"/>
      <c r="K69" s="198"/>
      <c r="L69" s="198"/>
      <c r="M69" s="198"/>
      <c r="N69" s="198"/>
      <c r="O69" s="194">
        <v>16</v>
      </c>
      <c r="P69" s="194">
        <v>15</v>
      </c>
      <c r="Q69" s="194">
        <v>6</v>
      </c>
      <c r="R69" s="271">
        <v>4</v>
      </c>
      <c r="S69" s="235">
        <v>6</v>
      </c>
      <c r="T69" s="235">
        <v>3</v>
      </c>
      <c r="U69" s="235">
        <v>5</v>
      </c>
      <c r="V69" s="59"/>
    </row>
    <row r="70" spans="1:22">
      <c r="A70" s="34" t="s">
        <v>147</v>
      </c>
      <c r="B70" s="194">
        <v>19</v>
      </c>
      <c r="C70" s="194">
        <v>27</v>
      </c>
      <c r="D70" s="194">
        <v>40</v>
      </c>
      <c r="E70" s="194">
        <v>17</v>
      </c>
      <c r="F70" s="194">
        <v>32</v>
      </c>
      <c r="G70" s="194">
        <v>20</v>
      </c>
      <c r="H70" s="194">
        <v>15</v>
      </c>
      <c r="I70" s="194">
        <v>23</v>
      </c>
      <c r="J70" s="194">
        <v>31</v>
      </c>
      <c r="K70" s="194">
        <v>24</v>
      </c>
      <c r="L70" s="194">
        <v>24</v>
      </c>
      <c r="M70" s="194">
        <v>13</v>
      </c>
      <c r="N70" s="194">
        <v>15</v>
      </c>
      <c r="O70" s="208" t="s">
        <v>177</v>
      </c>
      <c r="P70" s="208" t="s">
        <v>177</v>
      </c>
      <c r="Q70" s="208" t="s">
        <v>177</v>
      </c>
      <c r="R70" s="208" t="s">
        <v>177</v>
      </c>
      <c r="S70" s="194" t="s">
        <v>177</v>
      </c>
      <c r="T70" s="194" t="s">
        <v>177</v>
      </c>
      <c r="U70" s="194" t="s">
        <v>177</v>
      </c>
      <c r="V70" s="59"/>
    </row>
    <row r="71" spans="1:22">
      <c r="A71" s="34" t="s">
        <v>149</v>
      </c>
      <c r="B71" s="194">
        <v>1</v>
      </c>
      <c r="C71" s="194"/>
      <c r="D71" s="194"/>
      <c r="E71" s="194"/>
      <c r="F71" s="194"/>
      <c r="G71" s="194"/>
      <c r="H71" s="194"/>
      <c r="I71" s="194"/>
      <c r="J71" s="194"/>
      <c r="K71" s="194"/>
      <c r="L71" s="194"/>
      <c r="M71" s="194"/>
      <c r="N71" s="194"/>
      <c r="O71" s="194"/>
      <c r="P71" s="194"/>
      <c r="Q71" s="194" t="s">
        <v>169</v>
      </c>
      <c r="R71" s="271"/>
      <c r="S71" s="235" t="s">
        <v>169</v>
      </c>
      <c r="T71" s="235"/>
      <c r="U71" s="235"/>
      <c r="V71" s="59"/>
    </row>
    <row r="72" spans="1:22">
      <c r="A72" s="34" t="s">
        <v>92</v>
      </c>
      <c r="B72" s="194"/>
      <c r="C72" s="194"/>
      <c r="D72" s="194">
        <v>1</v>
      </c>
      <c r="E72" s="194"/>
      <c r="F72" s="194"/>
      <c r="G72" s="194"/>
      <c r="H72" s="194"/>
      <c r="I72" s="194">
        <v>1</v>
      </c>
      <c r="J72" s="194"/>
      <c r="K72" s="194"/>
      <c r="L72" s="194"/>
      <c r="M72" s="194">
        <v>1</v>
      </c>
      <c r="N72" s="194"/>
      <c r="O72" s="194"/>
      <c r="P72" s="194"/>
      <c r="Q72" s="194" t="s">
        <v>169</v>
      </c>
      <c r="R72" s="271"/>
      <c r="S72" s="235" t="s">
        <v>169</v>
      </c>
      <c r="T72" s="235"/>
      <c r="U72" s="235"/>
      <c r="V72" s="59"/>
    </row>
    <row r="73" spans="1:22">
      <c r="A73" s="34" t="s">
        <v>148</v>
      </c>
      <c r="B73" s="194">
        <v>2</v>
      </c>
      <c r="C73" s="194"/>
      <c r="D73" s="194"/>
      <c r="E73" s="194"/>
      <c r="F73" s="194"/>
      <c r="G73" s="194"/>
      <c r="H73" s="194"/>
      <c r="I73" s="194"/>
      <c r="J73" s="194"/>
      <c r="K73" s="194"/>
      <c r="L73" s="194"/>
      <c r="M73" s="194"/>
      <c r="N73" s="194"/>
      <c r="O73" s="194"/>
      <c r="P73" s="194"/>
      <c r="Q73" s="194" t="s">
        <v>169</v>
      </c>
      <c r="R73" s="271"/>
      <c r="S73" s="235" t="s">
        <v>169</v>
      </c>
      <c r="T73" s="235"/>
      <c r="U73" s="235"/>
      <c r="V73" s="59"/>
    </row>
    <row r="74" spans="1:22">
      <c r="A74" s="34" t="s">
        <v>45</v>
      </c>
      <c r="B74" s="194">
        <v>8</v>
      </c>
      <c r="C74" s="194">
        <v>17</v>
      </c>
      <c r="D74" s="194">
        <v>13</v>
      </c>
      <c r="E74" s="194">
        <v>25</v>
      </c>
      <c r="F74" s="194">
        <v>11</v>
      </c>
      <c r="G74" s="194">
        <v>24</v>
      </c>
      <c r="H74" s="194">
        <v>8</v>
      </c>
      <c r="I74" s="194">
        <v>14</v>
      </c>
      <c r="J74" s="194">
        <v>36</v>
      </c>
      <c r="K74" s="194">
        <v>32</v>
      </c>
      <c r="L74" s="194">
        <v>16</v>
      </c>
      <c r="M74" s="194">
        <v>21</v>
      </c>
      <c r="N74" s="194">
        <v>19</v>
      </c>
      <c r="O74" s="194">
        <v>17</v>
      </c>
      <c r="P74" s="194">
        <v>12</v>
      </c>
      <c r="Q74" s="194">
        <v>7</v>
      </c>
      <c r="R74" s="271">
        <v>3</v>
      </c>
      <c r="S74" s="235">
        <v>8</v>
      </c>
      <c r="T74" s="235">
        <v>12</v>
      </c>
      <c r="U74" s="235">
        <v>7</v>
      </c>
      <c r="V74" s="59"/>
    </row>
    <row r="75" spans="1:22">
      <c r="A75" s="34" t="s">
        <v>93</v>
      </c>
      <c r="B75" s="194">
        <v>1</v>
      </c>
      <c r="C75" s="194"/>
      <c r="D75" s="194"/>
      <c r="E75" s="194"/>
      <c r="F75" s="194"/>
      <c r="G75" s="194">
        <v>1</v>
      </c>
      <c r="H75" s="194"/>
      <c r="I75" s="194"/>
      <c r="J75" s="194"/>
      <c r="K75" s="194"/>
      <c r="L75" s="194"/>
      <c r="M75" s="194"/>
      <c r="N75" s="194"/>
      <c r="O75" s="194"/>
      <c r="P75" s="194"/>
      <c r="Q75" s="194" t="s">
        <v>169</v>
      </c>
      <c r="R75" s="271"/>
      <c r="S75" s="235" t="s">
        <v>169</v>
      </c>
      <c r="T75" s="235"/>
      <c r="U75" s="235"/>
      <c r="V75" s="59"/>
    </row>
    <row r="76" spans="1:22">
      <c r="A76" s="34" t="s">
        <v>94</v>
      </c>
      <c r="B76" s="194"/>
      <c r="C76" s="194"/>
      <c r="D76" s="194"/>
      <c r="E76" s="194"/>
      <c r="F76" s="194"/>
      <c r="G76" s="194"/>
      <c r="H76" s="194"/>
      <c r="I76" s="194">
        <v>2</v>
      </c>
      <c r="J76" s="194"/>
      <c r="K76" s="194"/>
      <c r="L76" s="194"/>
      <c r="M76" s="194"/>
      <c r="N76" s="194"/>
      <c r="O76" s="194"/>
      <c r="P76" s="194"/>
      <c r="Q76" s="194" t="s">
        <v>169</v>
      </c>
      <c r="R76" s="271"/>
      <c r="S76" s="235" t="s">
        <v>169</v>
      </c>
      <c r="T76" s="235"/>
      <c r="U76" s="235"/>
      <c r="V76" s="59"/>
    </row>
    <row r="77" spans="1:22">
      <c r="A77" s="34" t="s">
        <v>46</v>
      </c>
      <c r="B77" s="194">
        <v>2</v>
      </c>
      <c r="C77" s="194"/>
      <c r="D77" s="194">
        <v>1</v>
      </c>
      <c r="E77" s="194"/>
      <c r="F77" s="194"/>
      <c r="G77" s="194"/>
      <c r="H77" s="194"/>
      <c r="I77" s="194">
        <v>1</v>
      </c>
      <c r="J77" s="194"/>
      <c r="K77" s="194"/>
      <c r="L77" s="194"/>
      <c r="M77" s="194"/>
      <c r="N77" s="194"/>
      <c r="O77" s="194"/>
      <c r="P77" s="194"/>
      <c r="Q77" s="194" t="s">
        <v>169</v>
      </c>
      <c r="R77" s="271"/>
      <c r="S77" s="235" t="s">
        <v>169</v>
      </c>
      <c r="T77" s="235"/>
      <c r="U77" s="235"/>
      <c r="V77" s="59"/>
    </row>
    <row r="78" spans="1:22">
      <c r="A78" s="34" t="s">
        <v>288</v>
      </c>
      <c r="B78" s="198"/>
      <c r="C78" s="198"/>
      <c r="D78" s="198"/>
      <c r="E78" s="198"/>
      <c r="F78" s="198"/>
      <c r="G78" s="198"/>
      <c r="H78" s="198"/>
      <c r="I78" s="198"/>
      <c r="J78" s="198"/>
      <c r="K78" s="198"/>
      <c r="L78" s="198"/>
      <c r="M78" s="198"/>
      <c r="N78" s="198"/>
      <c r="O78" s="198"/>
      <c r="P78" s="198"/>
      <c r="Q78" s="198"/>
      <c r="R78" s="198"/>
      <c r="S78" s="198"/>
      <c r="T78" s="198"/>
      <c r="U78" s="235"/>
      <c r="V78" s="59"/>
    </row>
    <row r="79" spans="1:22">
      <c r="A79" s="34" t="s">
        <v>47</v>
      </c>
      <c r="B79" s="194">
        <v>4</v>
      </c>
      <c r="C79" s="194">
        <v>2</v>
      </c>
      <c r="D79" s="194">
        <v>3</v>
      </c>
      <c r="E79" s="194">
        <v>4</v>
      </c>
      <c r="F79" s="194">
        <v>3</v>
      </c>
      <c r="G79" s="194">
        <v>4</v>
      </c>
      <c r="H79" s="194">
        <v>1</v>
      </c>
      <c r="I79" s="194">
        <v>2</v>
      </c>
      <c r="J79" s="194">
        <v>1</v>
      </c>
      <c r="K79" s="194"/>
      <c r="L79" s="194"/>
      <c r="M79" s="194"/>
      <c r="N79" s="194"/>
      <c r="O79" s="194"/>
      <c r="P79" s="194"/>
      <c r="Q79" s="194" t="s">
        <v>169</v>
      </c>
      <c r="R79" s="271"/>
      <c r="S79" s="235" t="s">
        <v>169</v>
      </c>
      <c r="T79" s="235"/>
      <c r="U79" s="235"/>
      <c r="V79" s="59"/>
    </row>
    <row r="80" spans="1:22">
      <c r="A80" s="34" t="s">
        <v>195</v>
      </c>
      <c r="B80" s="198"/>
      <c r="C80" s="198"/>
      <c r="D80" s="198"/>
      <c r="E80" s="198"/>
      <c r="F80" s="198"/>
      <c r="G80" s="198"/>
      <c r="H80" s="198"/>
      <c r="I80" s="198"/>
      <c r="J80" s="198"/>
      <c r="K80" s="198"/>
      <c r="L80" s="198"/>
      <c r="M80" s="198"/>
      <c r="N80" s="198"/>
      <c r="O80" s="198"/>
      <c r="P80" s="198"/>
      <c r="Q80" s="194"/>
      <c r="R80" s="271"/>
      <c r="S80" s="235" t="s">
        <v>169</v>
      </c>
      <c r="T80" s="235"/>
      <c r="U80" s="235"/>
      <c r="V80" s="59"/>
    </row>
    <row r="81" spans="1:22">
      <c r="A81" s="34" t="s">
        <v>208</v>
      </c>
      <c r="B81" s="203" t="s">
        <v>177</v>
      </c>
      <c r="C81" s="203" t="s">
        <v>177</v>
      </c>
      <c r="D81" s="203" t="s">
        <v>177</v>
      </c>
      <c r="E81" s="203" t="s">
        <v>177</v>
      </c>
      <c r="F81" s="203" t="s">
        <v>177</v>
      </c>
      <c r="G81" s="203" t="s">
        <v>177</v>
      </c>
      <c r="H81" s="203" t="s">
        <v>177</v>
      </c>
      <c r="I81" s="203" t="s">
        <v>177</v>
      </c>
      <c r="J81" s="203" t="s">
        <v>177</v>
      </c>
      <c r="K81" s="203" t="s">
        <v>177</v>
      </c>
      <c r="L81" s="203" t="s">
        <v>177</v>
      </c>
      <c r="M81" s="203" t="s">
        <v>177</v>
      </c>
      <c r="N81" s="203" t="s">
        <v>177</v>
      </c>
      <c r="O81" s="203" t="s">
        <v>177</v>
      </c>
      <c r="P81" s="203" t="s">
        <v>177</v>
      </c>
      <c r="Q81" s="203" t="s">
        <v>177</v>
      </c>
      <c r="R81" s="273" t="s">
        <v>177</v>
      </c>
      <c r="S81" s="235"/>
      <c r="T81" s="235"/>
      <c r="U81" s="235"/>
      <c r="V81" s="59"/>
    </row>
    <row r="82" spans="1:22">
      <c r="A82" s="34" t="s">
        <v>187</v>
      </c>
      <c r="B82" s="198"/>
      <c r="C82" s="198"/>
      <c r="D82" s="198"/>
      <c r="E82" s="198"/>
      <c r="F82" s="198"/>
      <c r="G82" s="198"/>
      <c r="H82" s="198"/>
      <c r="I82" s="198"/>
      <c r="J82" s="198"/>
      <c r="K82" s="198"/>
      <c r="L82" s="198"/>
      <c r="M82" s="198"/>
      <c r="N82" s="194"/>
      <c r="O82" s="194"/>
      <c r="P82" s="194"/>
      <c r="Q82" s="194" t="s">
        <v>169</v>
      </c>
      <c r="R82" s="271"/>
      <c r="S82" s="235" t="s">
        <v>169</v>
      </c>
      <c r="T82" s="235"/>
      <c r="U82" s="235"/>
      <c r="V82" s="59"/>
    </row>
    <row r="83" spans="1:22">
      <c r="A83" s="34" t="s">
        <v>95</v>
      </c>
      <c r="B83" s="194"/>
      <c r="C83" s="194"/>
      <c r="D83" s="194"/>
      <c r="E83" s="194"/>
      <c r="F83" s="194"/>
      <c r="G83" s="194"/>
      <c r="H83" s="194"/>
      <c r="I83" s="194"/>
      <c r="J83" s="194"/>
      <c r="K83" s="194"/>
      <c r="L83" s="194"/>
      <c r="M83" s="194"/>
      <c r="N83" s="194"/>
      <c r="O83" s="194"/>
      <c r="P83" s="194"/>
      <c r="Q83" s="194" t="s">
        <v>169</v>
      </c>
      <c r="R83" s="271"/>
      <c r="S83" s="235" t="s">
        <v>169</v>
      </c>
      <c r="T83" s="237"/>
      <c r="U83" s="237"/>
      <c r="V83" s="59"/>
    </row>
    <row r="84" spans="1:22">
      <c r="A84" s="34" t="s">
        <v>151</v>
      </c>
      <c r="B84" s="194">
        <v>190</v>
      </c>
      <c r="C84" s="194">
        <v>277</v>
      </c>
      <c r="D84" s="194">
        <v>234</v>
      </c>
      <c r="E84" s="194">
        <v>202</v>
      </c>
      <c r="F84" s="194">
        <v>171</v>
      </c>
      <c r="G84" s="194">
        <v>169</v>
      </c>
      <c r="H84" s="194">
        <v>163</v>
      </c>
      <c r="I84" s="194">
        <v>208</v>
      </c>
      <c r="J84" s="194">
        <v>213</v>
      </c>
      <c r="K84" s="194">
        <v>120</v>
      </c>
      <c r="L84" s="194">
        <v>74</v>
      </c>
      <c r="M84" s="194">
        <v>54</v>
      </c>
      <c r="N84" s="194">
        <v>65</v>
      </c>
      <c r="O84" s="194">
        <v>42</v>
      </c>
      <c r="P84" s="194">
        <v>12</v>
      </c>
      <c r="Q84" s="194">
        <v>27</v>
      </c>
      <c r="R84" s="271">
        <v>20</v>
      </c>
      <c r="S84" s="235">
        <v>13</v>
      </c>
      <c r="T84" s="235">
        <v>28</v>
      </c>
      <c r="U84" s="235">
        <v>24</v>
      </c>
      <c r="V84" s="59"/>
    </row>
    <row r="85" spans="1:22">
      <c r="A85" s="34" t="s">
        <v>48</v>
      </c>
      <c r="B85" s="194"/>
      <c r="C85" s="194"/>
      <c r="D85" s="194"/>
      <c r="E85" s="194">
        <v>2</v>
      </c>
      <c r="F85" s="194"/>
      <c r="G85" s="194"/>
      <c r="H85" s="194"/>
      <c r="I85" s="194">
        <v>1</v>
      </c>
      <c r="J85" s="194"/>
      <c r="K85" s="194">
        <v>4</v>
      </c>
      <c r="L85" s="194">
        <v>2</v>
      </c>
      <c r="M85" s="194"/>
      <c r="N85" s="194"/>
      <c r="O85" s="194">
        <v>6</v>
      </c>
      <c r="P85" s="194"/>
      <c r="Q85" s="194" t="s">
        <v>169</v>
      </c>
      <c r="R85" s="271"/>
      <c r="S85" s="235">
        <v>1</v>
      </c>
      <c r="T85" s="235">
        <v>1</v>
      </c>
      <c r="U85" s="240">
        <v>2</v>
      </c>
      <c r="V85" s="59"/>
    </row>
    <row r="86" spans="1:22">
      <c r="A86" s="34" t="s">
        <v>49</v>
      </c>
      <c r="B86" s="194"/>
      <c r="C86" s="194"/>
      <c r="D86" s="194"/>
      <c r="E86" s="194"/>
      <c r="F86" s="194"/>
      <c r="G86" s="194"/>
      <c r="H86" s="194"/>
      <c r="I86" s="194"/>
      <c r="J86" s="194"/>
      <c r="K86" s="194"/>
      <c r="L86" s="194"/>
      <c r="M86" s="194"/>
      <c r="N86" s="194"/>
      <c r="O86" s="194"/>
      <c r="P86" s="194"/>
      <c r="Q86" s="194">
        <v>1</v>
      </c>
      <c r="R86" s="198"/>
      <c r="S86" s="198"/>
      <c r="T86" s="198"/>
      <c r="U86" s="198"/>
      <c r="V86" s="59"/>
    </row>
    <row r="87" spans="1:22">
      <c r="A87" s="34" t="s">
        <v>96</v>
      </c>
      <c r="B87" s="194"/>
      <c r="C87" s="194">
        <v>1</v>
      </c>
      <c r="D87" s="194"/>
      <c r="E87" s="194"/>
      <c r="F87" s="194"/>
      <c r="G87" s="194"/>
      <c r="H87" s="194"/>
      <c r="I87" s="194"/>
      <c r="J87" s="194"/>
      <c r="K87" s="194"/>
      <c r="L87" s="194"/>
      <c r="M87" s="194"/>
      <c r="N87" s="194"/>
      <c r="O87" s="194"/>
      <c r="P87" s="194"/>
      <c r="Q87" s="194" t="s">
        <v>169</v>
      </c>
      <c r="R87" s="271"/>
      <c r="S87" s="235" t="s">
        <v>169</v>
      </c>
      <c r="T87" s="235"/>
      <c r="U87" s="235">
        <v>0</v>
      </c>
      <c r="V87" s="59"/>
    </row>
    <row r="88" spans="1:22">
      <c r="A88" s="34" t="s">
        <v>50</v>
      </c>
      <c r="B88" s="194">
        <v>2</v>
      </c>
      <c r="C88" s="194">
        <v>3</v>
      </c>
      <c r="D88" s="194">
        <v>2</v>
      </c>
      <c r="E88" s="194">
        <v>0</v>
      </c>
      <c r="F88" s="194"/>
      <c r="G88" s="194">
        <v>1</v>
      </c>
      <c r="H88" s="194">
        <v>2</v>
      </c>
      <c r="I88" s="194">
        <v>1</v>
      </c>
      <c r="J88" s="194"/>
      <c r="K88" s="194"/>
      <c r="L88" s="194"/>
      <c r="M88" s="194"/>
      <c r="N88" s="194"/>
      <c r="O88" s="194"/>
      <c r="P88" s="194"/>
      <c r="Q88" s="194" t="s">
        <v>169</v>
      </c>
      <c r="R88" s="271"/>
      <c r="S88" s="235" t="s">
        <v>169</v>
      </c>
      <c r="T88" s="237"/>
      <c r="U88" s="237"/>
      <c r="V88" s="59"/>
    </row>
    <row r="89" spans="1:22">
      <c r="A89" s="34" t="s">
        <v>97</v>
      </c>
      <c r="B89" s="194"/>
      <c r="C89" s="194"/>
      <c r="D89" s="194"/>
      <c r="E89" s="194"/>
      <c r="F89" s="194"/>
      <c r="G89" s="194"/>
      <c r="H89" s="194"/>
      <c r="I89" s="194"/>
      <c r="J89" s="194"/>
      <c r="K89" s="194"/>
      <c r="L89" s="194"/>
      <c r="M89" s="194"/>
      <c r="N89" s="194"/>
      <c r="O89" s="194"/>
      <c r="P89" s="194"/>
      <c r="Q89" s="194" t="s">
        <v>169</v>
      </c>
      <c r="R89" s="271"/>
      <c r="S89" s="235" t="s">
        <v>169</v>
      </c>
      <c r="T89" s="235"/>
      <c r="U89" s="235"/>
      <c r="V89" s="59"/>
    </row>
    <row r="90" spans="1:22">
      <c r="A90" s="34" t="s">
        <v>51</v>
      </c>
      <c r="B90" s="194"/>
      <c r="C90" s="194"/>
      <c r="D90" s="194"/>
      <c r="E90" s="194"/>
      <c r="F90" s="194"/>
      <c r="G90" s="194"/>
      <c r="H90" s="194"/>
      <c r="I90" s="194">
        <v>1</v>
      </c>
      <c r="J90" s="194"/>
      <c r="K90" s="194"/>
      <c r="L90" s="194"/>
      <c r="M90" s="194"/>
      <c r="N90" s="194"/>
      <c r="O90" s="194"/>
      <c r="P90" s="194"/>
      <c r="Q90" s="194" t="s">
        <v>169</v>
      </c>
      <c r="R90" s="271"/>
      <c r="S90" s="235" t="s">
        <v>169</v>
      </c>
      <c r="T90" s="235"/>
      <c r="U90" s="235"/>
      <c r="V90" s="59"/>
    </row>
    <row r="91" spans="1:22">
      <c r="A91" s="34" t="s">
        <v>98</v>
      </c>
      <c r="B91" s="194"/>
      <c r="C91" s="194"/>
      <c r="D91" s="194"/>
      <c r="E91" s="194"/>
      <c r="F91" s="194"/>
      <c r="G91" s="194"/>
      <c r="H91" s="194"/>
      <c r="I91" s="194"/>
      <c r="J91" s="194"/>
      <c r="K91" s="194"/>
      <c r="L91" s="194"/>
      <c r="M91" s="194"/>
      <c r="N91" s="194"/>
      <c r="O91" s="194"/>
      <c r="P91" s="194"/>
      <c r="Q91" s="194" t="s">
        <v>169</v>
      </c>
      <c r="R91" s="271"/>
      <c r="S91" s="235" t="s">
        <v>169</v>
      </c>
      <c r="T91" s="235"/>
      <c r="U91" s="235"/>
      <c r="V91" s="59"/>
    </row>
    <row r="92" spans="1:22">
      <c r="A92" s="34" t="s">
        <v>152</v>
      </c>
      <c r="B92" s="194">
        <v>23</v>
      </c>
      <c r="C92" s="194">
        <v>17</v>
      </c>
      <c r="D92" s="194">
        <v>20</v>
      </c>
      <c r="E92" s="194">
        <v>25</v>
      </c>
      <c r="F92" s="194">
        <v>34</v>
      </c>
      <c r="G92" s="194">
        <v>25</v>
      </c>
      <c r="H92" s="194">
        <v>19</v>
      </c>
      <c r="I92" s="194">
        <v>33</v>
      </c>
      <c r="J92" s="194">
        <v>114</v>
      </c>
      <c r="K92" s="194">
        <v>102</v>
      </c>
      <c r="L92" s="194">
        <v>66</v>
      </c>
      <c r="M92" s="194">
        <v>37</v>
      </c>
      <c r="N92" s="194">
        <v>55</v>
      </c>
      <c r="O92" s="194">
        <v>57</v>
      </c>
      <c r="P92" s="194">
        <v>41</v>
      </c>
      <c r="Q92" s="194">
        <v>38</v>
      </c>
      <c r="R92" s="271">
        <v>19</v>
      </c>
      <c r="S92" s="235">
        <v>24</v>
      </c>
      <c r="T92" s="235">
        <v>18</v>
      </c>
      <c r="U92" s="235">
        <v>20</v>
      </c>
      <c r="V92" s="59"/>
    </row>
    <row r="93" spans="1:22">
      <c r="A93" s="34" t="s">
        <v>52</v>
      </c>
      <c r="B93" s="194"/>
      <c r="C93" s="194"/>
      <c r="D93" s="194"/>
      <c r="E93" s="194">
        <v>1</v>
      </c>
      <c r="F93" s="194"/>
      <c r="G93" s="194"/>
      <c r="H93" s="194"/>
      <c r="I93" s="194"/>
      <c r="J93" s="194"/>
      <c r="K93" s="194"/>
      <c r="L93" s="194"/>
      <c r="M93" s="194"/>
      <c r="N93" s="194"/>
      <c r="O93" s="194"/>
      <c r="P93" s="194"/>
      <c r="Q93" s="194" t="s">
        <v>169</v>
      </c>
      <c r="R93" s="271"/>
      <c r="S93" s="235" t="s">
        <v>169</v>
      </c>
      <c r="T93" s="235"/>
      <c r="U93" s="235"/>
      <c r="V93" s="59"/>
    </row>
    <row r="94" spans="1:22">
      <c r="A94" s="34" t="s">
        <v>53</v>
      </c>
      <c r="B94" s="194">
        <v>12</v>
      </c>
      <c r="C94" s="194">
        <v>6</v>
      </c>
      <c r="D94" s="194">
        <v>6</v>
      </c>
      <c r="E94" s="194">
        <v>9</v>
      </c>
      <c r="F94" s="194">
        <v>4</v>
      </c>
      <c r="G94" s="194"/>
      <c r="H94" s="194">
        <v>4</v>
      </c>
      <c r="I94" s="194">
        <v>6</v>
      </c>
      <c r="J94" s="194">
        <v>2</v>
      </c>
      <c r="K94" s="194">
        <v>4</v>
      </c>
      <c r="L94" s="194"/>
      <c r="M94" s="194"/>
      <c r="N94" s="194">
        <v>1</v>
      </c>
      <c r="O94" s="194">
        <v>1</v>
      </c>
      <c r="P94" s="194"/>
      <c r="Q94" s="194" t="s">
        <v>169</v>
      </c>
      <c r="R94" s="271"/>
      <c r="S94" s="235" t="s">
        <v>169</v>
      </c>
      <c r="T94" s="235"/>
      <c r="U94" s="235"/>
      <c r="V94" s="59"/>
    </row>
    <row r="95" spans="1:22">
      <c r="A95" s="34" t="s">
        <v>54</v>
      </c>
      <c r="B95" s="194">
        <v>2</v>
      </c>
      <c r="C95" s="194"/>
      <c r="D95" s="194">
        <v>1</v>
      </c>
      <c r="E95" s="194"/>
      <c r="F95" s="194"/>
      <c r="G95" s="194"/>
      <c r="H95" s="194"/>
      <c r="I95" s="194">
        <v>1</v>
      </c>
      <c r="J95" s="194"/>
      <c r="K95" s="194"/>
      <c r="L95" s="194"/>
      <c r="M95" s="194"/>
      <c r="N95" s="194"/>
      <c r="O95" s="194"/>
      <c r="P95" s="194"/>
      <c r="Q95" s="194" t="s">
        <v>169</v>
      </c>
      <c r="R95" s="271"/>
      <c r="S95" s="235" t="s">
        <v>169</v>
      </c>
      <c r="T95" s="235"/>
      <c r="U95" s="235"/>
      <c r="V95" s="59"/>
    </row>
    <row r="96" spans="1:22">
      <c r="A96" s="34" t="s">
        <v>55</v>
      </c>
      <c r="B96" s="194">
        <v>1</v>
      </c>
      <c r="C96" s="194"/>
      <c r="D96" s="194"/>
      <c r="E96" s="194">
        <v>1</v>
      </c>
      <c r="F96" s="194"/>
      <c r="G96" s="194"/>
      <c r="H96" s="194"/>
      <c r="I96" s="194"/>
      <c r="J96" s="194"/>
      <c r="K96" s="194"/>
      <c r="L96" s="194"/>
      <c r="M96" s="194"/>
      <c r="N96" s="194"/>
      <c r="O96" s="194"/>
      <c r="P96" s="194"/>
      <c r="Q96" s="194" t="s">
        <v>169</v>
      </c>
      <c r="R96" s="271"/>
      <c r="S96" s="235" t="s">
        <v>169</v>
      </c>
      <c r="T96" s="235"/>
      <c r="U96" s="235"/>
      <c r="V96" s="59"/>
    </row>
    <row r="97" spans="1:22">
      <c r="A97" s="34" t="s">
        <v>99</v>
      </c>
      <c r="B97" s="194"/>
      <c r="C97" s="194"/>
      <c r="D97" s="194"/>
      <c r="E97" s="194"/>
      <c r="F97" s="194"/>
      <c r="G97" s="194"/>
      <c r="H97" s="194"/>
      <c r="I97" s="194"/>
      <c r="J97" s="194"/>
      <c r="K97" s="194"/>
      <c r="L97" s="194"/>
      <c r="M97" s="194"/>
      <c r="N97" s="194"/>
      <c r="O97" s="194"/>
      <c r="P97" s="194"/>
      <c r="Q97" s="194" t="s">
        <v>169</v>
      </c>
      <c r="R97" s="271"/>
      <c r="S97" s="235" t="s">
        <v>169</v>
      </c>
      <c r="T97" s="235"/>
      <c r="U97" s="235"/>
      <c r="V97" s="59"/>
    </row>
    <row r="98" spans="1:22">
      <c r="A98" s="34" t="s">
        <v>56</v>
      </c>
      <c r="B98" s="194"/>
      <c r="C98" s="194"/>
      <c r="D98" s="194"/>
      <c r="E98" s="194"/>
      <c r="F98" s="194"/>
      <c r="G98" s="194"/>
      <c r="H98" s="194">
        <v>1</v>
      </c>
      <c r="I98" s="194"/>
      <c r="J98" s="194"/>
      <c r="K98" s="194"/>
      <c r="L98" s="194"/>
      <c r="M98" s="194"/>
      <c r="N98" s="194"/>
      <c r="O98" s="194"/>
      <c r="P98" s="194"/>
      <c r="Q98" s="194" t="s">
        <v>169</v>
      </c>
      <c r="R98" s="271"/>
      <c r="S98" s="235" t="s">
        <v>169</v>
      </c>
      <c r="T98" s="235"/>
      <c r="U98" s="235"/>
      <c r="V98" s="59"/>
    </row>
    <row r="99" spans="1:22">
      <c r="A99" s="34" t="s">
        <v>57</v>
      </c>
      <c r="B99" s="198"/>
      <c r="C99" s="198"/>
      <c r="D99" s="201"/>
      <c r="E99" s="201"/>
      <c r="F99" s="201"/>
      <c r="G99" s="201"/>
      <c r="H99" s="201"/>
      <c r="I99" s="201"/>
      <c r="J99" s="201"/>
      <c r="K99" s="201"/>
      <c r="L99" s="201"/>
      <c r="M99" s="201"/>
      <c r="N99" s="201"/>
      <c r="O99" s="201"/>
      <c r="P99" s="201"/>
      <c r="Q99" s="201" t="s">
        <v>169</v>
      </c>
      <c r="R99" s="272"/>
      <c r="S99" s="238" t="s">
        <v>169</v>
      </c>
      <c r="T99" s="238"/>
      <c r="U99" s="238"/>
      <c r="V99" s="59"/>
    </row>
    <row r="100" spans="1:22">
      <c r="A100" s="34" t="s">
        <v>100</v>
      </c>
      <c r="B100" s="194">
        <v>1</v>
      </c>
      <c r="C100" s="194">
        <v>1</v>
      </c>
      <c r="D100" s="194"/>
      <c r="E100" s="194"/>
      <c r="F100" s="194"/>
      <c r="G100" s="194"/>
      <c r="H100" s="194">
        <v>1</v>
      </c>
      <c r="I100" s="194">
        <v>2</v>
      </c>
      <c r="J100" s="194"/>
      <c r="K100" s="194"/>
      <c r="L100" s="194"/>
      <c r="M100" s="194"/>
      <c r="N100" s="194"/>
      <c r="O100" s="194"/>
      <c r="P100" s="194"/>
      <c r="Q100" s="194" t="s">
        <v>169</v>
      </c>
      <c r="R100" s="271"/>
      <c r="S100" s="235" t="s">
        <v>169</v>
      </c>
      <c r="T100" s="235"/>
      <c r="U100" s="235"/>
      <c r="V100" s="59"/>
    </row>
    <row r="101" spans="1:22">
      <c r="A101" s="34" t="s">
        <v>101</v>
      </c>
      <c r="B101" s="194">
        <v>1</v>
      </c>
      <c r="C101" s="194"/>
      <c r="D101" s="194">
        <v>1</v>
      </c>
      <c r="E101" s="194"/>
      <c r="F101" s="194"/>
      <c r="G101" s="194"/>
      <c r="H101" s="194">
        <v>1</v>
      </c>
      <c r="I101" s="194"/>
      <c r="J101" s="194"/>
      <c r="K101" s="194"/>
      <c r="L101" s="194"/>
      <c r="M101" s="194"/>
      <c r="N101" s="194"/>
      <c r="O101" s="194"/>
      <c r="P101" s="194"/>
      <c r="Q101" s="194" t="s">
        <v>169</v>
      </c>
      <c r="R101" s="271"/>
      <c r="S101" s="235" t="s">
        <v>169</v>
      </c>
      <c r="T101" s="235"/>
      <c r="U101" s="235"/>
      <c r="V101" s="59"/>
    </row>
    <row r="102" spans="1:22">
      <c r="A102" s="34" t="s">
        <v>102</v>
      </c>
      <c r="B102" s="194"/>
      <c r="C102" s="194"/>
      <c r="D102" s="194">
        <v>1</v>
      </c>
      <c r="E102" s="194">
        <v>1</v>
      </c>
      <c r="F102" s="194"/>
      <c r="G102" s="194"/>
      <c r="H102" s="194"/>
      <c r="I102" s="194"/>
      <c r="J102" s="194">
        <v>68</v>
      </c>
      <c r="K102" s="194">
        <v>73</v>
      </c>
      <c r="L102" s="194">
        <v>49</v>
      </c>
      <c r="M102" s="194">
        <v>41</v>
      </c>
      <c r="N102" s="194">
        <v>23</v>
      </c>
      <c r="O102" s="194">
        <v>35</v>
      </c>
      <c r="P102" s="194">
        <v>22</v>
      </c>
      <c r="Q102" s="194">
        <v>13</v>
      </c>
      <c r="R102" s="271">
        <v>7</v>
      </c>
      <c r="S102" s="235" t="s">
        <v>169</v>
      </c>
      <c r="T102" s="235"/>
      <c r="U102" s="235"/>
      <c r="V102" s="59"/>
    </row>
    <row r="103" spans="1:22">
      <c r="A103" s="34" t="s">
        <v>127</v>
      </c>
      <c r="B103" s="194">
        <v>27</v>
      </c>
      <c r="C103" s="194">
        <v>21</v>
      </c>
      <c r="D103" s="194">
        <v>20</v>
      </c>
      <c r="E103" s="194">
        <v>15</v>
      </c>
      <c r="F103" s="194">
        <v>23</v>
      </c>
      <c r="G103" s="194">
        <v>6</v>
      </c>
      <c r="H103" s="194"/>
      <c r="I103" s="194"/>
      <c r="J103" s="194"/>
      <c r="K103" s="194"/>
      <c r="L103" s="194"/>
      <c r="M103" s="194">
        <v>1</v>
      </c>
      <c r="N103" s="194"/>
      <c r="O103" s="194"/>
      <c r="P103" s="194"/>
      <c r="Q103" s="194" t="s">
        <v>169</v>
      </c>
      <c r="R103" s="271">
        <v>2</v>
      </c>
      <c r="S103" s="235" t="s">
        <v>169</v>
      </c>
      <c r="T103" s="235"/>
      <c r="U103" s="235"/>
      <c r="V103" s="59"/>
    </row>
    <row r="104" spans="1:22">
      <c r="A104" s="34" t="s">
        <v>58</v>
      </c>
      <c r="B104" s="194"/>
      <c r="C104" s="194"/>
      <c r="D104" s="194">
        <v>1</v>
      </c>
      <c r="E104" s="194"/>
      <c r="F104" s="194"/>
      <c r="G104" s="194">
        <v>1</v>
      </c>
      <c r="H104" s="194"/>
      <c r="I104" s="194"/>
      <c r="J104" s="194"/>
      <c r="K104" s="194"/>
      <c r="L104" s="194"/>
      <c r="M104" s="194"/>
      <c r="N104" s="194"/>
      <c r="O104" s="194"/>
      <c r="P104" s="194"/>
      <c r="Q104" s="194" t="s">
        <v>169</v>
      </c>
      <c r="R104" s="271"/>
      <c r="S104" s="235" t="s">
        <v>169</v>
      </c>
      <c r="T104" s="235"/>
      <c r="U104" s="235"/>
      <c r="V104" s="59"/>
    </row>
    <row r="105" spans="1:22">
      <c r="A105" s="34" t="s">
        <v>103</v>
      </c>
      <c r="B105" s="194"/>
      <c r="C105" s="194">
        <v>3</v>
      </c>
      <c r="D105" s="194"/>
      <c r="E105" s="194"/>
      <c r="F105" s="194"/>
      <c r="G105" s="194"/>
      <c r="H105" s="194"/>
      <c r="I105" s="194"/>
      <c r="J105" s="194"/>
      <c r="K105" s="194">
        <v>1</v>
      </c>
      <c r="L105" s="194"/>
      <c r="M105" s="194"/>
      <c r="N105" s="194"/>
      <c r="O105" s="194"/>
      <c r="P105" s="194"/>
      <c r="Q105" s="194" t="s">
        <v>169</v>
      </c>
      <c r="R105" s="271"/>
      <c r="S105" s="235" t="s">
        <v>169</v>
      </c>
      <c r="T105" s="235"/>
      <c r="U105" s="235"/>
      <c r="V105" s="59"/>
    </row>
    <row r="106" spans="1:22">
      <c r="A106" s="34" t="s">
        <v>155</v>
      </c>
      <c r="B106" s="194">
        <v>35</v>
      </c>
      <c r="C106" s="194">
        <v>43</v>
      </c>
      <c r="D106" s="194">
        <v>25</v>
      </c>
      <c r="E106" s="194">
        <v>32</v>
      </c>
      <c r="F106" s="194">
        <v>27</v>
      </c>
      <c r="G106" s="194">
        <v>24</v>
      </c>
      <c r="H106" s="194">
        <v>36</v>
      </c>
      <c r="I106" s="194">
        <v>34</v>
      </c>
      <c r="J106" s="194">
        <v>79</v>
      </c>
      <c r="K106" s="194">
        <v>33</v>
      </c>
      <c r="L106" s="194">
        <v>49</v>
      </c>
      <c r="M106" s="194">
        <v>48</v>
      </c>
      <c r="N106" s="194">
        <v>46</v>
      </c>
      <c r="O106" s="194">
        <v>17</v>
      </c>
      <c r="P106" s="194">
        <v>18</v>
      </c>
      <c r="Q106" s="194">
        <v>14</v>
      </c>
      <c r="R106" s="271">
        <v>24</v>
      </c>
      <c r="S106" s="235">
        <v>28</v>
      </c>
      <c r="T106" s="235">
        <v>18</v>
      </c>
      <c r="U106" s="235">
        <v>13</v>
      </c>
      <c r="V106" s="59"/>
    </row>
    <row r="107" spans="1:22">
      <c r="A107" s="34" t="s">
        <v>154</v>
      </c>
      <c r="B107" s="194"/>
      <c r="C107" s="194">
        <v>1</v>
      </c>
      <c r="D107" s="194">
        <v>1</v>
      </c>
      <c r="E107" s="194"/>
      <c r="F107" s="194"/>
      <c r="G107" s="194"/>
      <c r="H107" s="194"/>
      <c r="I107" s="194"/>
      <c r="J107" s="194"/>
      <c r="K107" s="194"/>
      <c r="L107" s="194"/>
      <c r="M107" s="194"/>
      <c r="N107" s="194"/>
      <c r="O107" s="194"/>
      <c r="P107" s="194"/>
      <c r="Q107" s="194" t="s">
        <v>169</v>
      </c>
      <c r="R107" s="271"/>
      <c r="S107" s="235" t="s">
        <v>169</v>
      </c>
      <c r="T107" s="235"/>
      <c r="U107" s="237"/>
      <c r="V107" s="59"/>
    </row>
    <row r="108" spans="1:22">
      <c r="A108" s="34" t="s">
        <v>199</v>
      </c>
      <c r="B108" s="194" t="s">
        <v>177</v>
      </c>
      <c r="C108" s="194" t="s">
        <v>177</v>
      </c>
      <c r="D108" s="194" t="s">
        <v>177</v>
      </c>
      <c r="E108" s="194" t="s">
        <v>177</v>
      </c>
      <c r="F108" s="194" t="s">
        <v>177</v>
      </c>
      <c r="G108" s="194" t="s">
        <v>177</v>
      </c>
      <c r="H108" s="194" t="s">
        <v>177</v>
      </c>
      <c r="I108" s="194" t="s">
        <v>177</v>
      </c>
      <c r="J108" s="194" t="s">
        <v>177</v>
      </c>
      <c r="K108" s="194" t="s">
        <v>177</v>
      </c>
      <c r="L108" s="194" t="s">
        <v>177</v>
      </c>
      <c r="M108" s="194" t="s">
        <v>177</v>
      </c>
      <c r="N108" s="194" t="s">
        <v>177</v>
      </c>
      <c r="O108" s="194" t="s">
        <v>177</v>
      </c>
      <c r="P108" s="194" t="s">
        <v>177</v>
      </c>
      <c r="Q108" s="194" t="s">
        <v>177</v>
      </c>
      <c r="R108" s="271"/>
      <c r="S108" s="235" t="s">
        <v>169</v>
      </c>
      <c r="T108" s="238"/>
      <c r="U108" s="238"/>
      <c r="V108" s="59"/>
    </row>
    <row r="109" spans="1:22">
      <c r="A109" s="34" t="s">
        <v>59</v>
      </c>
      <c r="B109" s="194">
        <v>1</v>
      </c>
      <c r="C109" s="194">
        <v>1</v>
      </c>
      <c r="D109" s="194">
        <v>2</v>
      </c>
      <c r="E109" s="194"/>
      <c r="F109" s="194"/>
      <c r="G109" s="194"/>
      <c r="H109" s="194">
        <v>1</v>
      </c>
      <c r="I109" s="194"/>
      <c r="J109" s="194"/>
      <c r="K109" s="194">
        <v>8</v>
      </c>
      <c r="L109" s="194">
        <v>2</v>
      </c>
      <c r="M109" s="194">
        <v>2</v>
      </c>
      <c r="N109" s="194">
        <v>1</v>
      </c>
      <c r="O109" s="194">
        <v>1</v>
      </c>
      <c r="P109" s="194">
        <v>2</v>
      </c>
      <c r="Q109" s="194">
        <v>3</v>
      </c>
      <c r="R109" s="271">
        <v>5</v>
      </c>
      <c r="S109" s="235">
        <v>3</v>
      </c>
      <c r="T109" s="235">
        <v>3</v>
      </c>
      <c r="U109" s="235">
        <v>2</v>
      </c>
      <c r="V109" s="59"/>
    </row>
    <row r="110" spans="1:22">
      <c r="A110" s="34" t="s">
        <v>153</v>
      </c>
      <c r="B110" s="194">
        <v>2</v>
      </c>
      <c r="C110" s="194">
        <v>1</v>
      </c>
      <c r="D110" s="194">
        <v>1</v>
      </c>
      <c r="E110" s="194"/>
      <c r="F110" s="194"/>
      <c r="G110" s="194"/>
      <c r="H110" s="194"/>
      <c r="I110" s="194"/>
      <c r="J110" s="194"/>
      <c r="K110" s="194"/>
      <c r="L110" s="194"/>
      <c r="M110" s="194"/>
      <c r="N110" s="194"/>
      <c r="O110" s="194"/>
      <c r="P110" s="194"/>
      <c r="Q110" s="194" t="s">
        <v>169</v>
      </c>
      <c r="R110" s="271"/>
      <c r="S110" s="235" t="s">
        <v>169</v>
      </c>
      <c r="T110" s="235"/>
      <c r="U110" s="235"/>
      <c r="V110" s="59"/>
    </row>
    <row r="111" spans="1:22">
      <c r="A111" s="34" t="s">
        <v>207</v>
      </c>
      <c r="B111" s="198"/>
      <c r="C111" s="198"/>
      <c r="D111" s="198"/>
      <c r="E111" s="198"/>
      <c r="F111" s="198"/>
      <c r="G111" s="198"/>
      <c r="H111" s="198"/>
      <c r="I111" s="198"/>
      <c r="J111" s="198"/>
      <c r="K111" s="198"/>
      <c r="L111" s="198"/>
      <c r="M111" s="198"/>
      <c r="N111" s="198"/>
      <c r="O111" s="198"/>
      <c r="P111" s="198"/>
      <c r="Q111" s="198"/>
      <c r="R111" s="198"/>
      <c r="S111" s="238" t="s">
        <v>169</v>
      </c>
      <c r="T111" s="238"/>
      <c r="U111" s="238"/>
      <c r="V111" s="59"/>
    </row>
    <row r="112" spans="1:22">
      <c r="A112" s="34" t="s">
        <v>104</v>
      </c>
      <c r="B112" s="194">
        <v>1</v>
      </c>
      <c r="C112" s="194"/>
      <c r="D112" s="194"/>
      <c r="E112" s="194"/>
      <c r="F112" s="194"/>
      <c r="G112" s="194"/>
      <c r="H112" s="194"/>
      <c r="I112" s="194"/>
      <c r="J112" s="194"/>
      <c r="K112" s="194"/>
      <c r="L112" s="194"/>
      <c r="M112" s="194"/>
      <c r="N112" s="194"/>
      <c r="O112" s="194"/>
      <c r="P112" s="194"/>
      <c r="Q112" s="194" t="s">
        <v>169</v>
      </c>
      <c r="R112" s="271"/>
      <c r="S112" s="235" t="s">
        <v>169</v>
      </c>
      <c r="T112" s="235"/>
      <c r="U112" s="235"/>
      <c r="V112" s="59"/>
    </row>
    <row r="113" spans="1:22">
      <c r="A113" s="34" t="s">
        <v>60</v>
      </c>
      <c r="B113" s="198"/>
      <c r="C113" s="198"/>
      <c r="D113" s="201"/>
      <c r="E113" s="201"/>
      <c r="F113" s="201"/>
      <c r="G113" s="201"/>
      <c r="H113" s="201"/>
      <c r="I113" s="201"/>
      <c r="J113" s="201"/>
      <c r="K113" s="201"/>
      <c r="L113" s="201"/>
      <c r="M113" s="201"/>
      <c r="N113" s="201"/>
      <c r="O113" s="201"/>
      <c r="P113" s="201"/>
      <c r="Q113" s="201" t="s">
        <v>169</v>
      </c>
      <c r="R113" s="272"/>
      <c r="S113" s="238" t="s">
        <v>169</v>
      </c>
      <c r="T113" s="238"/>
      <c r="U113" s="238"/>
      <c r="V113" s="59"/>
    </row>
    <row r="114" spans="1:22">
      <c r="A114" s="34" t="s">
        <v>157</v>
      </c>
      <c r="B114" s="194"/>
      <c r="C114" s="194"/>
      <c r="D114" s="194"/>
      <c r="E114" s="194"/>
      <c r="F114" s="194"/>
      <c r="G114" s="194"/>
      <c r="H114" s="194"/>
      <c r="I114" s="194"/>
      <c r="J114" s="194"/>
      <c r="K114" s="194"/>
      <c r="L114" s="194"/>
      <c r="M114" s="194"/>
      <c r="N114" s="194"/>
      <c r="O114" s="194"/>
      <c r="P114" s="194"/>
      <c r="Q114" s="194" t="s">
        <v>169</v>
      </c>
      <c r="R114" s="271"/>
      <c r="S114" s="235" t="s">
        <v>177</v>
      </c>
      <c r="T114" s="235"/>
      <c r="U114" s="235"/>
      <c r="V114" s="59"/>
    </row>
    <row r="115" spans="1:22">
      <c r="A115" s="34" t="s">
        <v>61</v>
      </c>
      <c r="B115" s="194"/>
      <c r="C115" s="194"/>
      <c r="D115" s="194"/>
      <c r="E115" s="194"/>
      <c r="F115" s="194"/>
      <c r="G115" s="194"/>
      <c r="H115" s="194"/>
      <c r="I115" s="194"/>
      <c r="J115" s="194"/>
      <c r="K115" s="194">
        <v>1</v>
      </c>
      <c r="L115" s="194"/>
      <c r="M115" s="194"/>
      <c r="N115" s="194"/>
      <c r="O115" s="194"/>
      <c r="P115" s="194"/>
      <c r="Q115" s="194" t="s">
        <v>169</v>
      </c>
      <c r="R115" s="271"/>
      <c r="S115" s="235"/>
      <c r="T115" s="235"/>
      <c r="U115" s="235"/>
      <c r="V115" s="59"/>
    </row>
    <row r="116" spans="1:22">
      <c r="A116" s="34" t="s">
        <v>156</v>
      </c>
      <c r="B116" s="198"/>
      <c r="C116" s="198"/>
      <c r="D116" s="198"/>
      <c r="E116" s="198"/>
      <c r="F116" s="198"/>
      <c r="G116" s="198"/>
      <c r="H116" s="198"/>
      <c r="I116" s="198"/>
      <c r="J116" s="198"/>
      <c r="K116" s="201"/>
      <c r="L116" s="201"/>
      <c r="M116" s="201"/>
      <c r="N116" s="201"/>
      <c r="O116" s="201"/>
      <c r="P116" s="201"/>
      <c r="Q116" s="201" t="s">
        <v>169</v>
      </c>
      <c r="R116" s="272"/>
      <c r="S116" s="238"/>
      <c r="T116" s="238"/>
      <c r="U116" s="238"/>
      <c r="V116" s="59"/>
    </row>
    <row r="117" spans="1:22">
      <c r="A117" s="34" t="s">
        <v>62</v>
      </c>
      <c r="B117" s="194"/>
      <c r="C117" s="194"/>
      <c r="D117" s="194">
        <v>1</v>
      </c>
      <c r="E117" s="194">
        <v>2</v>
      </c>
      <c r="F117" s="194"/>
      <c r="G117" s="194"/>
      <c r="H117" s="194"/>
      <c r="I117" s="194"/>
      <c r="J117" s="194"/>
      <c r="K117" s="194"/>
      <c r="L117" s="194"/>
      <c r="M117" s="194"/>
      <c r="N117" s="194"/>
      <c r="O117" s="194"/>
      <c r="P117" s="194"/>
      <c r="Q117" s="194" t="s">
        <v>169</v>
      </c>
      <c r="R117" s="271"/>
      <c r="S117" s="235" t="s">
        <v>169</v>
      </c>
      <c r="T117" s="235"/>
      <c r="U117" s="235"/>
      <c r="V117" s="59"/>
    </row>
    <row r="118" spans="1:22">
      <c r="A118" s="34" t="s">
        <v>210</v>
      </c>
      <c r="B118" s="194" t="s">
        <v>177</v>
      </c>
      <c r="C118" s="194" t="s">
        <v>177</v>
      </c>
      <c r="D118" s="194" t="s">
        <v>177</v>
      </c>
      <c r="E118" s="194" t="s">
        <v>177</v>
      </c>
      <c r="F118" s="194" t="s">
        <v>177</v>
      </c>
      <c r="G118" s="194" t="s">
        <v>177</v>
      </c>
      <c r="H118" s="194" t="s">
        <v>177</v>
      </c>
      <c r="I118" s="194" t="s">
        <v>177</v>
      </c>
      <c r="J118" s="194" t="s">
        <v>177</v>
      </c>
      <c r="K118" s="194" t="s">
        <v>177</v>
      </c>
      <c r="L118" s="194" t="s">
        <v>177</v>
      </c>
      <c r="M118" s="194" t="s">
        <v>177</v>
      </c>
      <c r="N118" s="194" t="s">
        <v>177</v>
      </c>
      <c r="O118" s="194" t="s">
        <v>177</v>
      </c>
      <c r="P118" s="194" t="s">
        <v>177</v>
      </c>
      <c r="Q118" s="194" t="s">
        <v>177</v>
      </c>
      <c r="R118" s="271" t="s">
        <v>177</v>
      </c>
      <c r="S118" s="235">
        <v>9</v>
      </c>
      <c r="T118" s="235">
        <v>2</v>
      </c>
      <c r="U118" s="240">
        <v>2</v>
      </c>
      <c r="V118" s="59"/>
    </row>
    <row r="119" spans="1:22">
      <c r="A119" s="34" t="s">
        <v>105</v>
      </c>
      <c r="B119" s="194"/>
      <c r="C119" s="194">
        <v>1</v>
      </c>
      <c r="D119" s="194"/>
      <c r="E119" s="194"/>
      <c r="F119" s="194"/>
      <c r="G119" s="194"/>
      <c r="H119" s="194"/>
      <c r="I119" s="194"/>
      <c r="J119" s="194"/>
      <c r="K119" s="194"/>
      <c r="L119" s="194"/>
      <c r="M119" s="194"/>
      <c r="N119" s="194"/>
      <c r="O119" s="194"/>
      <c r="P119" s="194"/>
      <c r="Q119" s="194" t="s">
        <v>169</v>
      </c>
      <c r="R119" s="271"/>
      <c r="S119" s="235" t="s">
        <v>169</v>
      </c>
      <c r="T119" s="235"/>
      <c r="U119" s="235"/>
      <c r="V119" s="59"/>
    </row>
    <row r="120" spans="1:22">
      <c r="A120" s="34" t="s">
        <v>63</v>
      </c>
      <c r="B120" s="194">
        <v>1</v>
      </c>
      <c r="C120" s="194"/>
      <c r="D120" s="194"/>
      <c r="E120" s="194"/>
      <c r="F120" s="194"/>
      <c r="G120" s="194"/>
      <c r="H120" s="194"/>
      <c r="I120" s="194">
        <v>1</v>
      </c>
      <c r="J120" s="194"/>
      <c r="K120" s="194"/>
      <c r="L120" s="194"/>
      <c r="M120" s="194"/>
      <c r="N120" s="194"/>
      <c r="O120" s="194"/>
      <c r="P120" s="194"/>
      <c r="Q120" s="194" t="s">
        <v>169</v>
      </c>
      <c r="R120" s="271"/>
      <c r="S120" s="235" t="s">
        <v>169</v>
      </c>
      <c r="T120" s="235"/>
      <c r="U120" s="235"/>
      <c r="V120" s="59"/>
    </row>
    <row r="121" spans="1:22">
      <c r="A121" s="34" t="s">
        <v>158</v>
      </c>
      <c r="B121" s="194"/>
      <c r="C121" s="194"/>
      <c r="D121" s="194"/>
      <c r="E121" s="194"/>
      <c r="F121" s="194"/>
      <c r="G121" s="194"/>
      <c r="H121" s="194"/>
      <c r="I121" s="194">
        <v>1</v>
      </c>
      <c r="J121" s="194">
        <v>2</v>
      </c>
      <c r="K121" s="194"/>
      <c r="L121" s="194"/>
      <c r="M121" s="194"/>
      <c r="N121" s="194"/>
      <c r="O121" s="194"/>
      <c r="P121" s="194"/>
      <c r="Q121" s="194" t="s">
        <v>169</v>
      </c>
      <c r="R121" s="271"/>
      <c r="S121" s="235" t="s">
        <v>169</v>
      </c>
      <c r="T121" s="235"/>
      <c r="U121" s="237"/>
      <c r="V121" s="59"/>
    </row>
    <row r="122" spans="1:22">
      <c r="A122" s="34" t="s">
        <v>64</v>
      </c>
      <c r="B122" s="194">
        <v>5</v>
      </c>
      <c r="C122" s="194"/>
      <c r="D122" s="194"/>
      <c r="E122" s="194"/>
      <c r="F122" s="194"/>
      <c r="G122" s="194"/>
      <c r="H122" s="194"/>
      <c r="I122" s="194"/>
      <c r="J122" s="194"/>
      <c r="K122" s="194"/>
      <c r="L122" s="194"/>
      <c r="M122" s="194"/>
      <c r="N122" s="194"/>
      <c r="O122" s="194">
        <v>1</v>
      </c>
      <c r="P122" s="194"/>
      <c r="Q122" s="194" t="s">
        <v>169</v>
      </c>
      <c r="R122" s="271"/>
      <c r="S122" s="235" t="s">
        <v>169</v>
      </c>
      <c r="T122" s="235"/>
      <c r="U122" s="235"/>
      <c r="V122" s="59"/>
    </row>
    <row r="123" spans="1:22">
      <c r="A123" s="34" t="s">
        <v>65</v>
      </c>
      <c r="B123" s="194">
        <v>1</v>
      </c>
      <c r="C123" s="194"/>
      <c r="D123" s="194">
        <v>2</v>
      </c>
      <c r="E123" s="194"/>
      <c r="F123" s="194">
        <v>1</v>
      </c>
      <c r="G123" s="194">
        <v>3</v>
      </c>
      <c r="H123" s="194">
        <v>1</v>
      </c>
      <c r="I123" s="194">
        <v>1</v>
      </c>
      <c r="J123" s="194"/>
      <c r="K123" s="194"/>
      <c r="L123" s="194"/>
      <c r="M123" s="194"/>
      <c r="N123" s="194"/>
      <c r="O123" s="194"/>
      <c r="P123" s="194"/>
      <c r="Q123" s="194" t="s">
        <v>169</v>
      </c>
      <c r="R123" s="271">
        <v>1</v>
      </c>
      <c r="S123" s="235" t="s">
        <v>169</v>
      </c>
      <c r="T123" s="235"/>
      <c r="U123" s="235"/>
      <c r="V123" s="59"/>
    </row>
    <row r="124" spans="1:22">
      <c r="A124" s="34" t="s">
        <v>66</v>
      </c>
      <c r="B124" s="198"/>
      <c r="C124" s="198"/>
      <c r="D124" s="198"/>
      <c r="E124" s="198"/>
      <c r="F124" s="198"/>
      <c r="G124" s="201"/>
      <c r="H124" s="201"/>
      <c r="I124" s="201"/>
      <c r="J124" s="201"/>
      <c r="K124" s="201"/>
      <c r="L124" s="201"/>
      <c r="M124" s="201"/>
      <c r="N124" s="201"/>
      <c r="O124" s="201"/>
      <c r="P124" s="201"/>
      <c r="Q124" s="201" t="s">
        <v>169</v>
      </c>
      <c r="R124" s="272"/>
      <c r="S124" s="238" t="s">
        <v>169</v>
      </c>
      <c r="T124" s="238"/>
      <c r="U124" s="238"/>
      <c r="V124" s="59"/>
    </row>
    <row r="125" spans="1:22">
      <c r="A125" s="34" t="s">
        <v>67</v>
      </c>
      <c r="B125" s="194">
        <v>4</v>
      </c>
      <c r="C125" s="194"/>
      <c r="D125" s="194">
        <v>1</v>
      </c>
      <c r="E125" s="194"/>
      <c r="F125" s="194"/>
      <c r="G125" s="194"/>
      <c r="H125" s="194"/>
      <c r="I125" s="194"/>
      <c r="J125" s="194"/>
      <c r="K125" s="194"/>
      <c r="L125" s="194"/>
      <c r="M125" s="194"/>
      <c r="N125" s="194"/>
      <c r="O125" s="194"/>
      <c r="P125" s="194"/>
      <c r="Q125" s="194" t="s">
        <v>169</v>
      </c>
      <c r="R125" s="271"/>
      <c r="S125" s="235" t="s">
        <v>169</v>
      </c>
      <c r="T125" s="235"/>
      <c r="U125" s="235"/>
      <c r="V125" s="59"/>
    </row>
    <row r="126" spans="1:22">
      <c r="A126" s="34" t="s">
        <v>106</v>
      </c>
      <c r="B126" s="194">
        <v>1</v>
      </c>
      <c r="C126" s="194"/>
      <c r="D126" s="194"/>
      <c r="E126" s="194"/>
      <c r="F126" s="194"/>
      <c r="G126" s="194"/>
      <c r="H126" s="194"/>
      <c r="I126" s="194"/>
      <c r="J126" s="194"/>
      <c r="K126" s="194"/>
      <c r="L126" s="194">
        <v>1</v>
      </c>
      <c r="M126" s="194"/>
      <c r="N126" s="194"/>
      <c r="O126" s="194"/>
      <c r="P126" s="194"/>
      <c r="Q126" s="194" t="s">
        <v>169</v>
      </c>
      <c r="R126" s="271"/>
      <c r="S126" s="235" t="s">
        <v>169</v>
      </c>
      <c r="T126" s="237"/>
      <c r="U126" s="237"/>
      <c r="V126" s="59"/>
    </row>
    <row r="127" spans="1:22">
      <c r="A127" s="34" t="s">
        <v>161</v>
      </c>
      <c r="B127" s="194"/>
      <c r="C127" s="194"/>
      <c r="D127" s="194"/>
      <c r="E127" s="194"/>
      <c r="F127" s="194">
        <v>1</v>
      </c>
      <c r="G127" s="194"/>
      <c r="H127" s="194">
        <v>1</v>
      </c>
      <c r="I127" s="194"/>
      <c r="J127" s="194">
        <v>1</v>
      </c>
      <c r="K127" s="194"/>
      <c r="L127" s="194"/>
      <c r="M127" s="194"/>
      <c r="N127" s="194"/>
      <c r="O127" s="194"/>
      <c r="P127" s="194"/>
      <c r="Q127" s="194" t="s">
        <v>169</v>
      </c>
      <c r="R127" s="271"/>
      <c r="S127" s="235" t="s">
        <v>169</v>
      </c>
      <c r="T127" s="237"/>
      <c r="U127" s="237"/>
      <c r="V127" s="59"/>
    </row>
    <row r="128" spans="1:22">
      <c r="A128" s="34" t="s">
        <v>68</v>
      </c>
      <c r="B128" s="194"/>
      <c r="C128" s="194">
        <v>1</v>
      </c>
      <c r="D128" s="194">
        <v>1</v>
      </c>
      <c r="E128" s="194"/>
      <c r="F128" s="194"/>
      <c r="G128" s="194">
        <v>1</v>
      </c>
      <c r="H128" s="194">
        <v>3</v>
      </c>
      <c r="I128" s="194"/>
      <c r="J128" s="194"/>
      <c r="K128" s="194"/>
      <c r="L128" s="194"/>
      <c r="M128" s="194"/>
      <c r="N128" s="194"/>
      <c r="O128" s="194"/>
      <c r="P128" s="194"/>
      <c r="Q128" s="194" t="s">
        <v>169</v>
      </c>
      <c r="R128" s="271"/>
      <c r="S128" s="235" t="s">
        <v>169</v>
      </c>
      <c r="T128" s="235"/>
      <c r="U128" s="235"/>
      <c r="V128" s="59"/>
    </row>
    <row r="129" spans="1:22">
      <c r="A129" s="34" t="s">
        <v>140</v>
      </c>
      <c r="B129" s="194">
        <v>50</v>
      </c>
      <c r="C129" s="194">
        <v>71</v>
      </c>
      <c r="D129" s="194">
        <v>35</v>
      </c>
      <c r="E129" s="194">
        <v>36</v>
      </c>
      <c r="F129" s="194">
        <v>43</v>
      </c>
      <c r="G129" s="194">
        <v>29</v>
      </c>
      <c r="H129" s="194">
        <v>37</v>
      </c>
      <c r="I129" s="194">
        <v>83</v>
      </c>
      <c r="J129" s="194">
        <v>89</v>
      </c>
      <c r="K129" s="194">
        <v>39</v>
      </c>
      <c r="L129" s="194">
        <v>58</v>
      </c>
      <c r="M129" s="194">
        <v>38</v>
      </c>
      <c r="N129" s="194">
        <v>44</v>
      </c>
      <c r="O129" s="194">
        <v>46</v>
      </c>
      <c r="P129" s="194">
        <v>20</v>
      </c>
      <c r="Q129" s="194">
        <v>23</v>
      </c>
      <c r="R129" s="271">
        <v>4</v>
      </c>
      <c r="S129" s="235">
        <v>12</v>
      </c>
      <c r="T129" s="235">
        <v>24</v>
      </c>
      <c r="U129" s="235">
        <v>13</v>
      </c>
      <c r="V129" s="59"/>
    </row>
    <row r="130" spans="1:22">
      <c r="A130" s="34" t="s">
        <v>69</v>
      </c>
      <c r="B130" s="194"/>
      <c r="C130" s="194">
        <v>1</v>
      </c>
      <c r="D130" s="194">
        <v>1</v>
      </c>
      <c r="E130" s="194"/>
      <c r="F130" s="194"/>
      <c r="G130" s="194"/>
      <c r="H130" s="194"/>
      <c r="I130" s="194"/>
      <c r="J130" s="194"/>
      <c r="K130" s="194"/>
      <c r="L130" s="194"/>
      <c r="M130" s="194"/>
      <c r="N130" s="194"/>
      <c r="O130" s="194"/>
      <c r="P130" s="194"/>
      <c r="Q130" s="194" t="s">
        <v>169</v>
      </c>
      <c r="R130" s="271"/>
      <c r="S130" s="235" t="s">
        <v>169</v>
      </c>
      <c r="T130" s="235"/>
      <c r="U130" s="235"/>
      <c r="V130" s="59"/>
    </row>
    <row r="131" spans="1:22">
      <c r="A131" s="34" t="s">
        <v>159</v>
      </c>
      <c r="B131" s="194">
        <v>1</v>
      </c>
      <c r="C131" s="194"/>
      <c r="D131" s="194"/>
      <c r="E131" s="194"/>
      <c r="F131" s="194"/>
      <c r="G131" s="194"/>
      <c r="H131" s="194">
        <v>3</v>
      </c>
      <c r="I131" s="194"/>
      <c r="J131" s="194">
        <v>1</v>
      </c>
      <c r="K131" s="194"/>
      <c r="L131" s="194"/>
      <c r="M131" s="194"/>
      <c r="N131" s="194"/>
      <c r="O131" s="194"/>
      <c r="P131" s="194"/>
      <c r="Q131" s="194">
        <v>1</v>
      </c>
      <c r="R131" s="271"/>
      <c r="S131" s="235" t="s">
        <v>169</v>
      </c>
      <c r="T131" s="235"/>
      <c r="U131" s="235"/>
      <c r="V131" s="59"/>
    </row>
    <row r="132" spans="1:22">
      <c r="A132" s="34" t="s">
        <v>70</v>
      </c>
      <c r="B132" s="194"/>
      <c r="C132" s="194"/>
      <c r="D132" s="194"/>
      <c r="E132" s="194"/>
      <c r="F132" s="194"/>
      <c r="G132" s="194"/>
      <c r="H132" s="194"/>
      <c r="I132" s="194"/>
      <c r="J132" s="194"/>
      <c r="K132" s="194"/>
      <c r="L132" s="194"/>
      <c r="M132" s="194"/>
      <c r="N132" s="194"/>
      <c r="O132" s="194"/>
      <c r="P132" s="194"/>
      <c r="Q132" s="194" t="s">
        <v>169</v>
      </c>
      <c r="R132" s="271"/>
      <c r="S132" s="235" t="s">
        <v>169</v>
      </c>
      <c r="T132" s="235"/>
      <c r="U132" s="235"/>
      <c r="V132" s="59"/>
    </row>
    <row r="133" spans="1:22">
      <c r="A133" s="34" t="s">
        <v>107</v>
      </c>
      <c r="B133" s="194">
        <v>51</v>
      </c>
      <c r="C133" s="194">
        <v>54</v>
      </c>
      <c r="D133" s="194">
        <v>81</v>
      </c>
      <c r="E133" s="194">
        <v>75</v>
      </c>
      <c r="F133" s="194">
        <v>63</v>
      </c>
      <c r="G133" s="194">
        <v>69</v>
      </c>
      <c r="H133" s="194">
        <v>81</v>
      </c>
      <c r="I133" s="194">
        <v>68</v>
      </c>
      <c r="J133" s="194">
        <v>75</v>
      </c>
      <c r="K133" s="194">
        <v>77</v>
      </c>
      <c r="L133" s="194">
        <v>76</v>
      </c>
      <c r="M133" s="194">
        <v>78</v>
      </c>
      <c r="N133" s="194">
        <v>55</v>
      </c>
      <c r="O133" s="194">
        <v>23</v>
      </c>
      <c r="P133" s="194">
        <v>29</v>
      </c>
      <c r="Q133" s="194">
        <v>30</v>
      </c>
      <c r="R133" s="271">
        <v>21</v>
      </c>
      <c r="S133" s="235">
        <v>28</v>
      </c>
      <c r="T133" s="235">
        <v>34</v>
      </c>
      <c r="U133" s="235">
        <v>36</v>
      </c>
      <c r="V133" s="59"/>
    </row>
    <row r="134" spans="1:22">
      <c r="A134" s="34" t="s">
        <v>108</v>
      </c>
      <c r="B134" s="194"/>
      <c r="C134" s="194"/>
      <c r="D134" s="194"/>
      <c r="E134" s="194"/>
      <c r="F134" s="194"/>
      <c r="G134" s="194"/>
      <c r="H134" s="194"/>
      <c r="I134" s="194"/>
      <c r="J134" s="194"/>
      <c r="K134" s="194"/>
      <c r="L134" s="194"/>
      <c r="M134" s="194"/>
      <c r="N134" s="194"/>
      <c r="O134" s="194"/>
      <c r="P134" s="194"/>
      <c r="Q134" s="194" t="s">
        <v>169</v>
      </c>
      <c r="R134" s="271"/>
      <c r="S134" s="235" t="s">
        <v>169</v>
      </c>
      <c r="T134" s="235"/>
      <c r="U134" s="235"/>
      <c r="V134" s="59"/>
    </row>
    <row r="135" spans="1:22">
      <c r="A135" s="34" t="s">
        <v>109</v>
      </c>
      <c r="B135" s="194"/>
      <c r="C135" s="194"/>
      <c r="D135" s="194"/>
      <c r="E135" s="194"/>
      <c r="F135" s="194"/>
      <c r="G135" s="194"/>
      <c r="H135" s="194"/>
      <c r="I135" s="194"/>
      <c r="J135" s="194"/>
      <c r="K135" s="194"/>
      <c r="L135" s="194"/>
      <c r="M135" s="194"/>
      <c r="N135" s="194"/>
      <c r="O135" s="194"/>
      <c r="P135" s="194"/>
      <c r="Q135" s="194" t="s">
        <v>169</v>
      </c>
      <c r="R135" s="271"/>
      <c r="S135" s="235" t="s">
        <v>169</v>
      </c>
      <c r="T135" s="235"/>
      <c r="U135" s="235"/>
      <c r="V135" s="59"/>
    </row>
    <row r="136" spans="1:22">
      <c r="A136" s="34" t="s">
        <v>160</v>
      </c>
      <c r="B136" s="194">
        <v>1</v>
      </c>
      <c r="C136" s="194"/>
      <c r="D136" s="194"/>
      <c r="E136" s="194"/>
      <c r="F136" s="194"/>
      <c r="G136" s="194"/>
      <c r="H136" s="194"/>
      <c r="I136" s="194"/>
      <c r="J136" s="194"/>
      <c r="K136" s="194"/>
      <c r="L136" s="194"/>
      <c r="M136" s="194"/>
      <c r="N136" s="194"/>
      <c r="O136" s="194"/>
      <c r="P136" s="194"/>
      <c r="Q136" s="194" t="s">
        <v>169</v>
      </c>
      <c r="R136" s="271"/>
      <c r="S136" s="235" t="s">
        <v>169</v>
      </c>
      <c r="T136" s="235"/>
      <c r="U136" s="235"/>
      <c r="V136" s="59"/>
    </row>
    <row r="137" spans="1:22">
      <c r="A137" s="34" t="s">
        <v>200</v>
      </c>
      <c r="B137" s="35" t="s">
        <v>169</v>
      </c>
      <c r="C137" s="35" t="s">
        <v>169</v>
      </c>
      <c r="D137" s="35" t="s">
        <v>169</v>
      </c>
      <c r="E137" s="35" t="s">
        <v>169</v>
      </c>
      <c r="F137" s="35" t="s">
        <v>169</v>
      </c>
      <c r="G137" s="35" t="s">
        <v>169</v>
      </c>
      <c r="H137" s="35" t="s">
        <v>169</v>
      </c>
      <c r="I137" s="35" t="s">
        <v>169</v>
      </c>
      <c r="J137" s="35" t="s">
        <v>169</v>
      </c>
      <c r="K137" s="35" t="s">
        <v>169</v>
      </c>
      <c r="L137" s="35" t="s">
        <v>169</v>
      </c>
      <c r="M137" s="35" t="s">
        <v>169</v>
      </c>
      <c r="N137" s="35" t="s">
        <v>169</v>
      </c>
      <c r="O137" s="35" t="s">
        <v>169</v>
      </c>
      <c r="P137" s="35" t="s">
        <v>169</v>
      </c>
      <c r="Q137" s="35" t="s">
        <v>169</v>
      </c>
      <c r="R137" s="272"/>
      <c r="S137" s="238" t="s">
        <v>169</v>
      </c>
      <c r="T137" s="238"/>
      <c r="U137" s="238"/>
      <c r="V137" s="59"/>
    </row>
    <row r="138" spans="1:22">
      <c r="A138" s="34" t="s">
        <v>71</v>
      </c>
      <c r="B138" s="194">
        <v>186</v>
      </c>
      <c r="C138" s="194">
        <v>217</v>
      </c>
      <c r="D138" s="194">
        <v>168</v>
      </c>
      <c r="E138" s="194">
        <v>135</v>
      </c>
      <c r="F138" s="194">
        <v>147</v>
      </c>
      <c r="G138" s="194">
        <v>110</v>
      </c>
      <c r="H138" s="194">
        <v>135</v>
      </c>
      <c r="I138" s="194">
        <v>152</v>
      </c>
      <c r="J138" s="194">
        <v>130</v>
      </c>
      <c r="K138" s="194">
        <v>90</v>
      </c>
      <c r="L138" s="194">
        <v>105</v>
      </c>
      <c r="M138" s="194">
        <v>82</v>
      </c>
      <c r="N138" s="194">
        <v>68</v>
      </c>
      <c r="O138" s="194">
        <v>24</v>
      </c>
      <c r="P138" s="194">
        <v>34</v>
      </c>
      <c r="Q138" s="194">
        <v>27</v>
      </c>
      <c r="R138" s="271">
        <v>27</v>
      </c>
      <c r="S138" s="235">
        <v>30</v>
      </c>
      <c r="T138" s="235">
        <v>27</v>
      </c>
      <c r="U138" s="235">
        <v>10</v>
      </c>
      <c r="V138" s="59"/>
    </row>
    <row r="139" spans="1:22">
      <c r="A139" s="34" t="s">
        <v>209</v>
      </c>
      <c r="B139" s="194" t="s">
        <v>177</v>
      </c>
      <c r="C139" s="194" t="s">
        <v>177</v>
      </c>
      <c r="D139" s="194" t="s">
        <v>177</v>
      </c>
      <c r="E139" s="194" t="s">
        <v>177</v>
      </c>
      <c r="F139" s="194" t="s">
        <v>177</v>
      </c>
      <c r="G139" s="194" t="s">
        <v>177</v>
      </c>
      <c r="H139" s="194" t="s">
        <v>177</v>
      </c>
      <c r="I139" s="194" t="s">
        <v>177</v>
      </c>
      <c r="J139" s="194" t="s">
        <v>177</v>
      </c>
      <c r="K139" s="194" t="s">
        <v>177</v>
      </c>
      <c r="L139" s="194" t="s">
        <v>177</v>
      </c>
      <c r="M139" s="194" t="s">
        <v>177</v>
      </c>
      <c r="N139" s="194" t="s">
        <v>177</v>
      </c>
      <c r="O139" s="194" t="s">
        <v>177</v>
      </c>
      <c r="P139" s="194" t="s">
        <v>177</v>
      </c>
      <c r="Q139" s="194" t="s">
        <v>177</v>
      </c>
      <c r="R139" s="271" t="s">
        <v>177</v>
      </c>
      <c r="S139" s="235">
        <v>1</v>
      </c>
      <c r="T139" s="235"/>
      <c r="U139" s="235"/>
      <c r="V139" s="59"/>
    </row>
    <row r="140" spans="1:22">
      <c r="A140" s="34" t="s">
        <v>162</v>
      </c>
      <c r="B140" s="194">
        <v>7</v>
      </c>
      <c r="C140" s="194">
        <v>1</v>
      </c>
      <c r="D140" s="194">
        <v>7</v>
      </c>
      <c r="E140" s="194">
        <v>13</v>
      </c>
      <c r="F140" s="194">
        <v>19</v>
      </c>
      <c r="G140" s="194">
        <v>14</v>
      </c>
      <c r="H140" s="194">
        <v>5</v>
      </c>
      <c r="I140" s="194">
        <v>8</v>
      </c>
      <c r="J140" s="194">
        <v>35</v>
      </c>
      <c r="K140" s="194">
        <v>19</v>
      </c>
      <c r="L140" s="194">
        <v>9</v>
      </c>
      <c r="M140" s="194">
        <v>9</v>
      </c>
      <c r="N140" s="194">
        <v>8</v>
      </c>
      <c r="O140" s="194">
        <v>6</v>
      </c>
      <c r="P140" s="194">
        <v>4</v>
      </c>
      <c r="Q140" s="194">
        <v>7</v>
      </c>
      <c r="R140" s="271">
        <v>1</v>
      </c>
      <c r="S140" s="240" t="s">
        <v>177</v>
      </c>
      <c r="T140" s="240" t="s">
        <v>177</v>
      </c>
      <c r="U140" s="240" t="s">
        <v>177</v>
      </c>
      <c r="V140" s="59"/>
    </row>
    <row r="141" spans="1:22">
      <c r="A141" s="34" t="s">
        <v>72</v>
      </c>
      <c r="B141" s="194">
        <v>1</v>
      </c>
      <c r="C141" s="194"/>
      <c r="D141" s="194"/>
      <c r="E141" s="194"/>
      <c r="F141" s="194"/>
      <c r="G141" s="194"/>
      <c r="H141" s="194"/>
      <c r="I141" s="194"/>
      <c r="J141" s="194"/>
      <c r="K141" s="194"/>
      <c r="L141" s="194">
        <v>1</v>
      </c>
      <c r="M141" s="194"/>
      <c r="N141" s="194"/>
      <c r="O141" s="194"/>
      <c r="P141" s="194"/>
      <c r="Q141" s="194" t="s">
        <v>169</v>
      </c>
      <c r="R141" s="271"/>
      <c r="S141" s="235" t="s">
        <v>169</v>
      </c>
      <c r="T141" s="235"/>
      <c r="U141" s="235"/>
      <c r="V141" s="59"/>
    </row>
    <row r="142" spans="1:22">
      <c r="A142" s="34" t="s">
        <v>163</v>
      </c>
      <c r="B142" s="194"/>
      <c r="C142" s="194"/>
      <c r="D142" s="194"/>
      <c r="E142" s="194"/>
      <c r="F142" s="194"/>
      <c r="G142" s="194"/>
      <c r="H142" s="194"/>
      <c r="I142" s="194"/>
      <c r="J142" s="194"/>
      <c r="K142" s="194"/>
      <c r="L142" s="194"/>
      <c r="M142" s="194"/>
      <c r="N142" s="194"/>
      <c r="O142" s="194"/>
      <c r="P142" s="194"/>
      <c r="Q142" s="194" t="s">
        <v>169</v>
      </c>
      <c r="R142" s="271"/>
      <c r="S142" s="235" t="s">
        <v>169</v>
      </c>
      <c r="T142" s="235"/>
      <c r="U142" s="235"/>
      <c r="V142" s="59"/>
    </row>
    <row r="143" spans="1:22">
      <c r="A143" s="34" t="s">
        <v>110</v>
      </c>
      <c r="B143" s="194"/>
      <c r="C143" s="194"/>
      <c r="D143" s="194">
        <v>1</v>
      </c>
      <c r="E143" s="194"/>
      <c r="F143" s="194"/>
      <c r="G143" s="194"/>
      <c r="H143" s="194"/>
      <c r="I143" s="194">
        <v>2</v>
      </c>
      <c r="J143" s="194">
        <v>3</v>
      </c>
      <c r="K143" s="194"/>
      <c r="L143" s="194"/>
      <c r="M143" s="194"/>
      <c r="N143" s="194"/>
      <c r="O143" s="194"/>
      <c r="P143" s="194"/>
      <c r="Q143" s="194" t="s">
        <v>169</v>
      </c>
      <c r="R143" s="271"/>
      <c r="S143" s="235" t="s">
        <v>169</v>
      </c>
      <c r="T143" s="235"/>
      <c r="U143" s="235"/>
      <c r="V143" s="59"/>
    </row>
    <row r="144" spans="1:22">
      <c r="A144" s="34" t="s">
        <v>111</v>
      </c>
      <c r="B144" s="194" t="s">
        <v>177</v>
      </c>
      <c r="C144" s="194" t="s">
        <v>177</v>
      </c>
      <c r="D144" s="194" t="s">
        <v>177</v>
      </c>
      <c r="E144" s="194" t="s">
        <v>177</v>
      </c>
      <c r="F144" s="194" t="s">
        <v>177</v>
      </c>
      <c r="G144" s="194" t="s">
        <v>177</v>
      </c>
      <c r="H144" s="194" t="s">
        <v>177</v>
      </c>
      <c r="I144" s="194" t="s">
        <v>177</v>
      </c>
      <c r="J144" s="194"/>
      <c r="K144" s="194"/>
      <c r="L144" s="194"/>
      <c r="M144" s="194"/>
      <c r="N144" s="194"/>
      <c r="O144" s="194"/>
      <c r="P144" s="194"/>
      <c r="Q144" s="194" t="s">
        <v>169</v>
      </c>
      <c r="R144" s="271"/>
      <c r="S144" s="235" t="s">
        <v>169</v>
      </c>
      <c r="T144" s="235"/>
      <c r="U144" s="235"/>
      <c r="V144" s="59"/>
    </row>
    <row r="145" spans="1:22">
      <c r="A145" s="34" t="s">
        <v>112</v>
      </c>
      <c r="B145" s="194">
        <v>2</v>
      </c>
      <c r="C145" s="194"/>
      <c r="D145" s="194"/>
      <c r="E145" s="194"/>
      <c r="F145" s="194">
        <v>1</v>
      </c>
      <c r="G145" s="194">
        <v>1</v>
      </c>
      <c r="H145" s="194"/>
      <c r="I145" s="194">
        <v>1</v>
      </c>
      <c r="J145" s="194"/>
      <c r="K145" s="194"/>
      <c r="L145" s="194"/>
      <c r="M145" s="194"/>
      <c r="N145" s="194"/>
      <c r="O145" s="194"/>
      <c r="P145" s="194"/>
      <c r="Q145" s="194" t="s">
        <v>169</v>
      </c>
      <c r="R145" s="271"/>
      <c r="S145" s="235" t="s">
        <v>169</v>
      </c>
      <c r="T145" s="235"/>
      <c r="U145" s="235"/>
      <c r="V145" s="59"/>
    </row>
    <row r="146" spans="1:22">
      <c r="A146" s="34" t="s">
        <v>73</v>
      </c>
      <c r="B146" s="194">
        <v>35</v>
      </c>
      <c r="C146" s="194">
        <v>53</v>
      </c>
      <c r="D146" s="194">
        <v>48</v>
      </c>
      <c r="E146" s="194">
        <v>70</v>
      </c>
      <c r="F146" s="194">
        <v>72</v>
      </c>
      <c r="G146" s="194">
        <v>105</v>
      </c>
      <c r="H146" s="194">
        <v>79</v>
      </c>
      <c r="I146" s="194">
        <v>101</v>
      </c>
      <c r="J146" s="194">
        <v>144</v>
      </c>
      <c r="K146" s="194">
        <v>74</v>
      </c>
      <c r="L146" s="194">
        <v>28</v>
      </c>
      <c r="M146" s="194">
        <v>46</v>
      </c>
      <c r="N146" s="194">
        <v>32</v>
      </c>
      <c r="O146" s="194"/>
      <c r="P146" s="194"/>
      <c r="Q146" s="194" t="s">
        <v>169</v>
      </c>
      <c r="R146" s="271"/>
      <c r="S146" s="235" t="s">
        <v>169</v>
      </c>
      <c r="T146" s="235"/>
      <c r="U146" s="235"/>
      <c r="V146" s="59"/>
    </row>
    <row r="147" spans="1:22">
      <c r="A147" s="34" t="s">
        <v>74</v>
      </c>
      <c r="B147" s="198"/>
      <c r="C147" s="198"/>
      <c r="D147" s="194"/>
      <c r="E147" s="194"/>
      <c r="F147" s="194"/>
      <c r="G147" s="194"/>
      <c r="H147" s="194"/>
      <c r="I147" s="194"/>
      <c r="J147" s="194"/>
      <c r="K147" s="194"/>
      <c r="L147" s="194"/>
      <c r="M147" s="198"/>
      <c r="N147" s="198"/>
      <c r="O147" s="198"/>
      <c r="P147" s="198"/>
      <c r="Q147" s="198"/>
      <c r="R147" s="274"/>
      <c r="S147" s="237"/>
      <c r="T147" s="237"/>
      <c r="U147" s="237"/>
      <c r="V147" s="59"/>
    </row>
    <row r="148" spans="1:22">
      <c r="A148" s="34" t="s">
        <v>75</v>
      </c>
      <c r="B148" s="194">
        <v>2</v>
      </c>
      <c r="C148" s="194"/>
      <c r="D148" s="194">
        <v>1</v>
      </c>
      <c r="E148" s="194"/>
      <c r="F148" s="194"/>
      <c r="G148" s="194"/>
      <c r="H148" s="194"/>
      <c r="I148" s="194"/>
      <c r="J148" s="194"/>
      <c r="K148" s="194"/>
      <c r="L148" s="194"/>
      <c r="M148" s="194"/>
      <c r="N148" s="194"/>
      <c r="O148" s="194"/>
      <c r="P148" s="194"/>
      <c r="Q148" s="194" t="s">
        <v>169</v>
      </c>
      <c r="R148" s="271"/>
      <c r="S148" s="235" t="s">
        <v>169</v>
      </c>
      <c r="T148" s="237"/>
      <c r="U148" s="237"/>
      <c r="V148" s="59"/>
    </row>
    <row r="149" spans="1:22">
      <c r="A149" s="34" t="s">
        <v>76</v>
      </c>
      <c r="B149" s="194"/>
      <c r="C149" s="194"/>
      <c r="D149" s="194">
        <v>3</v>
      </c>
      <c r="E149" s="194"/>
      <c r="F149" s="194"/>
      <c r="G149" s="194"/>
      <c r="H149" s="194"/>
      <c r="I149" s="194"/>
      <c r="J149" s="194">
        <v>1</v>
      </c>
      <c r="K149" s="194"/>
      <c r="L149" s="194"/>
      <c r="M149" s="194"/>
      <c r="N149" s="194"/>
      <c r="O149" s="194"/>
      <c r="P149" s="194"/>
      <c r="Q149" s="194" t="s">
        <v>169</v>
      </c>
      <c r="R149" s="271"/>
      <c r="S149" s="235" t="s">
        <v>169</v>
      </c>
      <c r="T149" s="235"/>
      <c r="U149" s="235"/>
      <c r="V149" s="59"/>
    </row>
    <row r="150" spans="1:22">
      <c r="A150" s="34" t="s">
        <v>77</v>
      </c>
      <c r="B150" s="194">
        <v>1</v>
      </c>
      <c r="C150" s="194"/>
      <c r="D150" s="194"/>
      <c r="E150" s="194"/>
      <c r="F150" s="194">
        <v>2</v>
      </c>
      <c r="G150" s="194"/>
      <c r="H150" s="194"/>
      <c r="I150" s="194"/>
      <c r="J150" s="194"/>
      <c r="K150" s="194"/>
      <c r="L150" s="194"/>
      <c r="M150" s="194"/>
      <c r="N150" s="194"/>
      <c r="O150" s="194"/>
      <c r="P150" s="194"/>
      <c r="Q150" s="194" t="s">
        <v>169</v>
      </c>
      <c r="R150" s="271"/>
      <c r="S150" s="235" t="s">
        <v>169</v>
      </c>
      <c r="T150" s="235"/>
      <c r="U150" s="235"/>
      <c r="V150" s="59"/>
    </row>
    <row r="151" spans="1:22">
      <c r="A151" s="34" t="s">
        <v>166</v>
      </c>
      <c r="B151" s="194"/>
      <c r="C151" s="194"/>
      <c r="D151" s="194"/>
      <c r="E151" s="194"/>
      <c r="F151" s="194"/>
      <c r="G151" s="194"/>
      <c r="H151" s="194"/>
      <c r="I151" s="194"/>
      <c r="J151" s="194"/>
      <c r="K151" s="194"/>
      <c r="L151" s="194"/>
      <c r="M151" s="194"/>
      <c r="N151" s="194"/>
      <c r="O151" s="194"/>
      <c r="P151" s="194"/>
      <c r="Q151" s="194" t="s">
        <v>169</v>
      </c>
      <c r="R151" s="271"/>
      <c r="S151" s="235" t="s">
        <v>169</v>
      </c>
      <c r="T151" s="235"/>
      <c r="U151" s="235"/>
      <c r="V151" s="59"/>
    </row>
    <row r="152" spans="1:22">
      <c r="A152" s="34" t="s">
        <v>165</v>
      </c>
      <c r="B152" s="194"/>
      <c r="C152" s="194"/>
      <c r="D152" s="194"/>
      <c r="E152" s="194"/>
      <c r="F152" s="194"/>
      <c r="G152" s="194"/>
      <c r="H152" s="194"/>
      <c r="I152" s="194"/>
      <c r="J152" s="194"/>
      <c r="K152" s="194"/>
      <c r="L152" s="194"/>
      <c r="M152" s="194"/>
      <c r="N152" s="194"/>
      <c r="O152" s="194"/>
      <c r="P152" s="194"/>
      <c r="Q152" s="194" t="s">
        <v>169</v>
      </c>
      <c r="R152" s="271"/>
      <c r="S152" s="235" t="s">
        <v>169</v>
      </c>
      <c r="T152" s="235"/>
      <c r="U152" s="235"/>
      <c r="V152" s="59"/>
    </row>
    <row r="153" spans="1:22">
      <c r="A153" s="34" t="s">
        <v>78</v>
      </c>
      <c r="B153" s="194">
        <v>2</v>
      </c>
      <c r="C153" s="194"/>
      <c r="D153" s="194"/>
      <c r="E153" s="194">
        <v>1</v>
      </c>
      <c r="F153" s="194"/>
      <c r="G153" s="194"/>
      <c r="H153" s="194"/>
      <c r="I153" s="194"/>
      <c r="J153" s="194">
        <v>2</v>
      </c>
      <c r="K153" s="194"/>
      <c r="L153" s="194"/>
      <c r="M153" s="194"/>
      <c r="N153" s="194"/>
      <c r="O153" s="194"/>
      <c r="P153" s="194"/>
      <c r="Q153" s="194" t="s">
        <v>169</v>
      </c>
      <c r="R153" s="271"/>
      <c r="S153" s="235" t="s">
        <v>169</v>
      </c>
      <c r="T153" s="235"/>
      <c r="U153" s="235"/>
      <c r="V153" s="59"/>
    </row>
    <row r="154" spans="1:22">
      <c r="A154" s="34" t="s">
        <v>164</v>
      </c>
      <c r="B154" s="201"/>
      <c r="C154" s="201"/>
      <c r="D154" s="201"/>
      <c r="E154" s="201"/>
      <c r="F154" s="201"/>
      <c r="G154" s="201"/>
      <c r="H154" s="201"/>
      <c r="I154" s="201"/>
      <c r="J154" s="201"/>
      <c r="K154" s="201"/>
      <c r="L154" s="201"/>
      <c r="M154" s="201"/>
      <c r="N154" s="201"/>
      <c r="O154" s="201"/>
      <c r="P154" s="201"/>
      <c r="Q154" s="201">
        <v>1</v>
      </c>
      <c r="R154" s="272"/>
      <c r="S154" s="238" t="s">
        <v>169</v>
      </c>
      <c r="T154" s="240"/>
      <c r="U154" s="237"/>
      <c r="V154" s="59"/>
    </row>
    <row r="155" spans="1:22">
      <c r="A155" s="34" t="s">
        <v>113</v>
      </c>
      <c r="B155" s="194"/>
      <c r="C155" s="194"/>
      <c r="D155" s="194"/>
      <c r="E155" s="194"/>
      <c r="F155" s="194"/>
      <c r="G155" s="194"/>
      <c r="H155" s="194"/>
      <c r="I155" s="194"/>
      <c r="J155" s="194"/>
      <c r="K155" s="194"/>
      <c r="L155" s="194"/>
      <c r="M155" s="194"/>
      <c r="N155" s="194"/>
      <c r="O155" s="194"/>
      <c r="P155" s="194"/>
      <c r="Q155" s="194" t="s">
        <v>169</v>
      </c>
      <c r="R155" s="271"/>
      <c r="S155" s="235" t="s">
        <v>169</v>
      </c>
      <c r="T155" s="235"/>
      <c r="U155" s="235"/>
      <c r="V155" s="59"/>
    </row>
    <row r="156" spans="1:22">
      <c r="A156" s="34" t="s">
        <v>79</v>
      </c>
      <c r="B156" s="194"/>
      <c r="C156" s="194">
        <v>2</v>
      </c>
      <c r="D156" s="194"/>
      <c r="E156" s="194">
        <v>1</v>
      </c>
      <c r="F156" s="194"/>
      <c r="G156" s="194">
        <v>1</v>
      </c>
      <c r="H156" s="194">
        <v>1</v>
      </c>
      <c r="I156" s="194"/>
      <c r="J156" s="194"/>
      <c r="K156" s="194"/>
      <c r="L156" s="194"/>
      <c r="M156" s="194"/>
      <c r="N156" s="194"/>
      <c r="O156" s="194"/>
      <c r="P156" s="194"/>
      <c r="Q156" s="194" t="s">
        <v>169</v>
      </c>
      <c r="R156" s="271"/>
      <c r="S156" s="235" t="s">
        <v>169</v>
      </c>
      <c r="T156" s="235"/>
      <c r="U156" s="235"/>
      <c r="V156" s="59"/>
    </row>
    <row r="157" spans="1:22">
      <c r="A157" s="42" t="s">
        <v>114</v>
      </c>
      <c r="B157" s="215"/>
      <c r="C157" s="215">
        <v>2</v>
      </c>
      <c r="D157" s="215">
        <v>1</v>
      </c>
      <c r="E157" s="215"/>
      <c r="F157" s="215"/>
      <c r="G157" s="215"/>
      <c r="H157" s="215"/>
      <c r="I157" s="215"/>
      <c r="J157" s="215"/>
      <c r="K157" s="215"/>
      <c r="L157" s="215"/>
      <c r="M157" s="215"/>
      <c r="N157" s="194"/>
      <c r="O157" s="215"/>
      <c r="P157" s="215"/>
      <c r="Q157" s="215" t="s">
        <v>169</v>
      </c>
      <c r="R157" s="275"/>
      <c r="S157" s="245" t="s">
        <v>169</v>
      </c>
      <c r="T157" s="245"/>
      <c r="U157" s="245"/>
      <c r="V157" s="59"/>
    </row>
    <row r="158" spans="1:22">
      <c r="A158" s="44" t="s">
        <v>80</v>
      </c>
      <c r="B158" s="219">
        <v>952</v>
      </c>
      <c r="C158" s="219">
        <v>1115</v>
      </c>
      <c r="D158" s="219">
        <v>1056</v>
      </c>
      <c r="E158" s="219">
        <v>965</v>
      </c>
      <c r="F158" s="219">
        <v>907</v>
      </c>
      <c r="G158" s="219">
        <v>787</v>
      </c>
      <c r="H158" s="219">
        <v>780</v>
      </c>
      <c r="I158" s="219">
        <v>946</v>
      </c>
      <c r="J158" s="219">
        <v>1300</v>
      </c>
      <c r="K158" s="219">
        <v>870</v>
      </c>
      <c r="L158" s="219">
        <v>709</v>
      </c>
      <c r="M158" s="219">
        <v>553</v>
      </c>
      <c r="N158" s="219">
        <v>511</v>
      </c>
      <c r="O158" s="219">
        <v>361</v>
      </c>
      <c r="P158" s="219">
        <v>269</v>
      </c>
      <c r="Q158" s="219">
        <v>234</v>
      </c>
      <c r="R158" s="247">
        <v>175</v>
      </c>
      <c r="S158" s="247">
        <v>204</v>
      </c>
      <c r="T158" s="247">
        <v>225</v>
      </c>
      <c r="U158" s="276">
        <v>181</v>
      </c>
      <c r="V158" s="59"/>
    </row>
    <row r="159" spans="1:22">
      <c r="A159" s="47" t="s">
        <v>173</v>
      </c>
      <c r="B159" s="224">
        <v>4</v>
      </c>
      <c r="C159" s="224">
        <v>0</v>
      </c>
      <c r="D159" s="224">
        <v>0</v>
      </c>
      <c r="E159" s="224">
        <v>0</v>
      </c>
      <c r="F159" s="224">
        <v>0</v>
      </c>
      <c r="G159" s="224">
        <v>0</v>
      </c>
      <c r="H159" s="224">
        <v>1</v>
      </c>
      <c r="I159" s="224">
        <v>1</v>
      </c>
      <c r="J159" s="224">
        <v>1</v>
      </c>
      <c r="K159" s="224">
        <v>0</v>
      </c>
      <c r="L159" s="224">
        <v>0</v>
      </c>
      <c r="M159" s="224">
        <v>0</v>
      </c>
      <c r="N159" s="224">
        <v>0</v>
      </c>
      <c r="O159" s="224">
        <v>0</v>
      </c>
      <c r="P159" s="224">
        <v>0</v>
      </c>
      <c r="Q159" s="224">
        <v>1</v>
      </c>
      <c r="R159" s="248">
        <v>0</v>
      </c>
      <c r="S159" s="248">
        <v>0</v>
      </c>
      <c r="T159" s="248">
        <v>0</v>
      </c>
      <c r="U159" s="248">
        <v>0</v>
      </c>
      <c r="V159" s="59"/>
    </row>
    <row r="160" spans="1:22">
      <c r="A160" s="26" t="s">
        <v>167</v>
      </c>
      <c r="B160" s="228">
        <v>956</v>
      </c>
      <c r="C160" s="228">
        <v>1115</v>
      </c>
      <c r="D160" s="228">
        <v>1056</v>
      </c>
      <c r="E160" s="228">
        <v>965</v>
      </c>
      <c r="F160" s="228">
        <v>907</v>
      </c>
      <c r="G160" s="228">
        <v>787</v>
      </c>
      <c r="H160" s="228">
        <v>781</v>
      </c>
      <c r="I160" s="228">
        <v>947</v>
      </c>
      <c r="J160" s="228">
        <v>1301</v>
      </c>
      <c r="K160" s="228">
        <v>870</v>
      </c>
      <c r="L160" s="228">
        <v>709</v>
      </c>
      <c r="M160" s="228">
        <v>553</v>
      </c>
      <c r="N160" s="228">
        <v>511</v>
      </c>
      <c r="O160" s="228">
        <v>361</v>
      </c>
      <c r="P160" s="228">
        <v>269</v>
      </c>
      <c r="Q160" s="228">
        <v>235</v>
      </c>
      <c r="R160" s="249">
        <v>175</v>
      </c>
      <c r="S160" s="249">
        <v>204</v>
      </c>
      <c r="T160" s="249">
        <v>225</v>
      </c>
      <c r="U160" s="249">
        <v>181</v>
      </c>
      <c r="V160" s="59"/>
    </row>
    <row r="161" spans="1:22" s="383" customFormat="1">
      <c r="A161" s="382"/>
      <c r="B161" s="284"/>
      <c r="C161" s="284"/>
      <c r="D161" s="284"/>
      <c r="E161" s="284"/>
      <c r="F161" s="284"/>
      <c r="G161" s="284"/>
      <c r="H161" s="284"/>
      <c r="I161" s="284"/>
      <c r="J161" s="284"/>
      <c r="K161" s="284"/>
      <c r="L161" s="284"/>
      <c r="M161" s="284"/>
      <c r="N161" s="284"/>
      <c r="O161" s="284"/>
      <c r="P161" s="284"/>
      <c r="Q161" s="284"/>
      <c r="R161" s="284"/>
      <c r="S161" s="284"/>
      <c r="T161" s="284"/>
      <c r="U161" s="284"/>
      <c r="V161" s="232"/>
    </row>
    <row r="162" spans="1:22">
      <c r="A162" s="65" t="s">
        <v>178</v>
      </c>
      <c r="B162" s="66"/>
      <c r="C162" s="58" t="s">
        <v>367</v>
      </c>
      <c r="D162" s="188"/>
      <c r="E162" s="188"/>
      <c r="F162" s="188"/>
      <c r="G162" s="188"/>
      <c r="H162" s="188"/>
      <c r="I162" s="188"/>
      <c r="J162" s="188"/>
      <c r="K162" s="188"/>
      <c r="L162" s="188"/>
      <c r="M162" s="188"/>
      <c r="N162" s="59"/>
      <c r="O162" s="59"/>
      <c r="P162" s="59"/>
      <c r="Q162" s="59"/>
      <c r="R162" s="59"/>
      <c r="S162" s="59"/>
      <c r="T162" s="59"/>
      <c r="U162" s="59"/>
      <c r="V162" s="59"/>
    </row>
    <row r="163" spans="1:22">
      <c r="A163" s="67" t="s">
        <v>180</v>
      </c>
      <c r="B163" s="66"/>
      <c r="C163" s="58" t="s">
        <v>311</v>
      </c>
      <c r="D163" s="188"/>
      <c r="E163" s="188"/>
      <c r="F163" s="188"/>
      <c r="G163" s="188"/>
      <c r="H163" s="188"/>
      <c r="I163" s="188"/>
      <c r="J163" s="188"/>
      <c r="K163" s="188"/>
      <c r="L163" s="188"/>
      <c r="M163" s="188"/>
      <c r="N163" s="59"/>
      <c r="O163" s="59"/>
      <c r="P163" s="59"/>
      <c r="Q163" s="59"/>
      <c r="R163" s="59"/>
      <c r="S163" s="59"/>
      <c r="T163" s="59"/>
      <c r="U163" s="59"/>
      <c r="V163" s="59"/>
    </row>
    <row r="164" spans="1:22">
      <c r="A164" s="56" t="s">
        <v>174</v>
      </c>
      <c r="B164" s="66"/>
      <c r="C164" s="58" t="s">
        <v>312</v>
      </c>
      <c r="D164" s="188"/>
      <c r="E164" s="188"/>
      <c r="F164" s="188"/>
      <c r="G164" s="188"/>
      <c r="H164" s="188"/>
      <c r="I164" s="188"/>
      <c r="J164" s="188"/>
      <c r="K164" s="188"/>
      <c r="L164" s="188"/>
      <c r="M164" s="188"/>
      <c r="N164" s="59"/>
      <c r="O164" s="59"/>
      <c r="P164" s="59"/>
      <c r="Q164" s="59"/>
      <c r="R164" s="59"/>
      <c r="S164" s="59"/>
      <c r="T164" s="59"/>
      <c r="U164" s="59"/>
      <c r="V164" s="59"/>
    </row>
    <row r="165" spans="1:22">
      <c r="A165" s="59"/>
      <c r="B165" s="188"/>
      <c r="C165" s="58" t="s">
        <v>313</v>
      </c>
      <c r="H165" s="188"/>
      <c r="I165" s="188"/>
      <c r="J165" s="188"/>
      <c r="K165" s="188"/>
      <c r="L165" s="188"/>
      <c r="M165" s="188"/>
      <c r="N165" s="59"/>
      <c r="O165" s="59"/>
      <c r="P165" s="59"/>
      <c r="Q165" s="59"/>
      <c r="R165" s="59"/>
      <c r="S165" s="59"/>
      <c r="T165" s="59"/>
      <c r="U165" s="59"/>
      <c r="V165" s="59"/>
    </row>
    <row r="166" spans="1:22">
      <c r="C166" s="58" t="s">
        <v>314</v>
      </c>
    </row>
    <row r="167" spans="1:22">
      <c r="C167" s="58" t="s">
        <v>315</v>
      </c>
    </row>
    <row r="168" spans="1:22">
      <c r="C168" s="58" t="s">
        <v>316</v>
      </c>
    </row>
    <row r="169" spans="1:22">
      <c r="C169" s="58" t="s">
        <v>317</v>
      </c>
    </row>
    <row r="170" spans="1:22">
      <c r="C170" s="58" t="s">
        <v>318</v>
      </c>
    </row>
    <row r="171" spans="1:22">
      <c r="C171" s="58" t="s">
        <v>319</v>
      </c>
    </row>
    <row r="172" spans="1:22">
      <c r="C172" s="58" t="s">
        <v>320</v>
      </c>
    </row>
    <row r="173" spans="1:22">
      <c r="C173" s="58" t="s">
        <v>332</v>
      </c>
    </row>
    <row r="174" spans="1:22">
      <c r="C174" s="58" t="s">
        <v>322</v>
      </c>
    </row>
    <row r="175" spans="1:22">
      <c r="C175" s="58" t="s">
        <v>323</v>
      </c>
    </row>
    <row r="176" spans="1:22" ht="14.25" customHeight="1">
      <c r="C176" s="58" t="s">
        <v>324</v>
      </c>
    </row>
    <row r="177" spans="3:3" ht="14.25" customHeight="1">
      <c r="C177" s="59" t="s">
        <v>222</v>
      </c>
    </row>
    <row r="178" spans="3:3" ht="14.25" customHeight="1">
      <c r="C178" s="58" t="s">
        <v>325</v>
      </c>
    </row>
    <row r="179" spans="3:3" ht="14.25" customHeight="1">
      <c r="C179" s="58" t="s">
        <v>326</v>
      </c>
    </row>
    <row r="180" spans="3:3" ht="14.25" customHeight="1">
      <c r="C180" s="60" t="s">
        <v>327</v>
      </c>
    </row>
    <row r="181" spans="3:3" ht="14.25" customHeight="1">
      <c r="C181" s="70" t="s">
        <v>335</v>
      </c>
    </row>
    <row r="182" spans="3:3" ht="14.25" customHeight="1">
      <c r="C182" s="60" t="s">
        <v>328</v>
      </c>
    </row>
    <row r="183" spans="3:3" ht="14.25" customHeight="1">
      <c r="C183" s="60" t="s">
        <v>329</v>
      </c>
    </row>
    <row r="184" spans="3:3" ht="14.25" customHeight="1">
      <c r="C184" s="70" t="s">
        <v>330</v>
      </c>
    </row>
    <row r="185" spans="3:3" ht="14.25" customHeight="1">
      <c r="C185" s="60" t="s">
        <v>331</v>
      </c>
    </row>
    <row r="186" spans="3:3" ht="14.25" customHeight="1"/>
  </sheetData>
  <mergeCells count="2">
    <mergeCell ref="A3:U3"/>
    <mergeCell ref="S1:U1"/>
  </mergeCells>
  <phoneticPr fontId="4" type="noConversion"/>
  <hyperlinks>
    <hyperlink ref="R1" location="'Introduction for Digest'!A1" display="Back"/>
    <hyperlink ref="S1" location="rAbs" display="Absconds Explained"/>
  </hyperlinks>
  <pageMargins left="0.43" right="0.43" top="0.47" bottom="0.54" header="0.4" footer="0.5"/>
  <pageSetup paperSize="9" scale="71" fitToHeight="5" orientation="landscape" r:id="rId1"/>
  <headerFooter alignWithMargins="0"/>
  <rowBreaks count="1" manualBreakCount="1">
    <brk id="156"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221"/>
  <sheetViews>
    <sheetView showGridLines="0" zoomScaleNormal="100" zoomScaleSheetLayoutView="100" workbookViewId="0">
      <pane ySplit="4" topLeftCell="A5" activePane="bottomLeft" state="frozen"/>
      <selection activeCell="C196" sqref="C196"/>
      <selection pane="bottomLeft"/>
    </sheetView>
  </sheetViews>
  <sheetFormatPr defaultRowHeight="14.25"/>
  <cols>
    <col min="1" max="1" width="24.42578125" style="3" customWidth="1"/>
    <col min="2" max="12" width="9.140625" style="1"/>
    <col min="13" max="13" width="9.140625" style="20"/>
    <col min="14" max="16384" width="9.140625" style="1"/>
  </cols>
  <sheetData>
    <row r="1" spans="1:13" ht="15">
      <c r="A1" s="391" t="s">
        <v>370</v>
      </c>
      <c r="B1" s="392"/>
      <c r="C1" s="392"/>
      <c r="D1" s="392"/>
      <c r="E1" s="392"/>
      <c r="F1" s="392"/>
      <c r="G1" s="392"/>
      <c r="H1" s="392"/>
      <c r="I1" s="393"/>
      <c r="J1" s="23" t="s">
        <v>221</v>
      </c>
      <c r="K1" s="4"/>
    </row>
    <row r="2" spans="1:13" ht="49.5" customHeight="1">
      <c r="A2" s="438" t="s">
        <v>357</v>
      </c>
      <c r="B2" s="439"/>
      <c r="C2" s="439"/>
      <c r="D2" s="439"/>
      <c r="E2" s="439"/>
      <c r="F2" s="439"/>
      <c r="G2" s="439"/>
      <c r="H2" s="439"/>
      <c r="I2" s="439"/>
      <c r="J2" s="23"/>
      <c r="K2" s="4"/>
    </row>
    <row r="3" spans="1:13">
      <c r="A3" s="435" t="s">
        <v>297</v>
      </c>
      <c r="B3" s="436"/>
      <c r="C3" s="436"/>
      <c r="D3" s="436"/>
      <c r="E3" s="436"/>
      <c r="F3" s="436"/>
      <c r="G3" s="436"/>
      <c r="H3" s="436"/>
      <c r="I3" s="436"/>
      <c r="J3" s="436"/>
      <c r="K3" s="436"/>
      <c r="L3" s="437"/>
    </row>
    <row r="4" spans="1:13">
      <c r="A4" s="277" t="s">
        <v>194</v>
      </c>
      <c r="B4" s="278" t="s">
        <v>9</v>
      </c>
      <c r="C4" s="278" t="s">
        <v>10</v>
      </c>
      <c r="D4" s="278" t="s">
        <v>11</v>
      </c>
      <c r="E4" s="278" t="s">
        <v>171</v>
      </c>
      <c r="F4" s="278" t="s">
        <v>172</v>
      </c>
      <c r="G4" s="278" t="s">
        <v>188</v>
      </c>
      <c r="H4" s="278" t="s">
        <v>189</v>
      </c>
      <c r="I4" s="278" t="s">
        <v>198</v>
      </c>
      <c r="J4" s="412" t="s">
        <v>206</v>
      </c>
      <c r="K4" s="412" t="s">
        <v>223</v>
      </c>
      <c r="L4" s="220" t="s">
        <v>290</v>
      </c>
    </row>
    <row r="5" spans="1:13">
      <c r="A5" s="411" t="s">
        <v>81</v>
      </c>
      <c r="B5" s="362"/>
      <c r="C5" s="362"/>
      <c r="D5" s="362"/>
      <c r="E5" s="362"/>
      <c r="F5" s="362"/>
      <c r="G5" s="362"/>
      <c r="H5" s="362"/>
      <c r="I5" s="363"/>
      <c r="J5" s="344"/>
      <c r="K5" s="344"/>
      <c r="L5" s="344"/>
      <c r="M5" s="52"/>
    </row>
    <row r="6" spans="1:13">
      <c r="A6" s="34" t="s">
        <v>131</v>
      </c>
      <c r="B6" s="194"/>
      <c r="C6" s="194"/>
      <c r="D6" s="194"/>
      <c r="E6" s="194"/>
      <c r="F6" s="194"/>
      <c r="G6" s="194"/>
      <c r="H6" s="194"/>
      <c r="I6" s="271"/>
      <c r="J6" s="235"/>
      <c r="K6" s="235"/>
      <c r="L6" s="235"/>
      <c r="M6" s="52"/>
    </row>
    <row r="7" spans="1:13">
      <c r="A7" s="34" t="s">
        <v>12</v>
      </c>
      <c r="B7" s="198"/>
      <c r="C7" s="198"/>
      <c r="D7" s="198"/>
      <c r="E7" s="198"/>
      <c r="F7" s="198"/>
      <c r="G7" s="198"/>
      <c r="H7" s="198"/>
      <c r="I7" s="236"/>
      <c r="J7" s="237"/>
      <c r="K7" s="237"/>
      <c r="L7" s="237"/>
      <c r="M7" s="279"/>
    </row>
    <row r="8" spans="1:13">
      <c r="A8" s="34" t="s">
        <v>13</v>
      </c>
      <c r="B8" s="201"/>
      <c r="C8" s="201"/>
      <c r="D8" s="201"/>
      <c r="E8" s="201"/>
      <c r="F8" s="201"/>
      <c r="G8" s="201"/>
      <c r="H8" s="201"/>
      <c r="I8" s="272"/>
      <c r="J8" s="238"/>
      <c r="K8" s="238"/>
      <c r="L8" s="238"/>
      <c r="M8" s="280"/>
    </row>
    <row r="9" spans="1:13">
      <c r="A9" s="34" t="s">
        <v>126</v>
      </c>
      <c r="B9" s="201"/>
      <c r="C9" s="201"/>
      <c r="D9" s="201"/>
      <c r="E9" s="201"/>
      <c r="F9" s="201"/>
      <c r="G9" s="201"/>
      <c r="H9" s="201"/>
      <c r="I9" s="272"/>
      <c r="J9" s="238"/>
      <c r="K9" s="238"/>
      <c r="L9" s="238"/>
      <c r="M9" s="280"/>
    </row>
    <row r="10" spans="1:13">
      <c r="A10" s="34" t="s">
        <v>14</v>
      </c>
      <c r="B10" s="194"/>
      <c r="C10" s="194"/>
      <c r="D10" s="194"/>
      <c r="E10" s="194"/>
      <c r="F10" s="194"/>
      <c r="G10" s="194"/>
      <c r="H10" s="194"/>
      <c r="I10" s="198"/>
      <c r="J10" s="237"/>
      <c r="K10" s="237"/>
      <c r="L10" s="237"/>
      <c r="M10" s="279"/>
    </row>
    <row r="11" spans="1:13">
      <c r="A11" s="34" t="s">
        <v>130</v>
      </c>
      <c r="B11" s="194"/>
      <c r="C11" s="194"/>
      <c r="D11" s="194"/>
      <c r="E11" s="194"/>
      <c r="F11" s="194"/>
      <c r="G11" s="194"/>
      <c r="H11" s="194"/>
      <c r="I11" s="271"/>
      <c r="J11" s="235"/>
      <c r="K11" s="235"/>
      <c r="L11" s="235"/>
      <c r="M11" s="281"/>
    </row>
    <row r="12" spans="1:13">
      <c r="A12" s="34" t="s">
        <v>132</v>
      </c>
      <c r="B12" s="194"/>
      <c r="C12" s="194"/>
      <c r="D12" s="194"/>
      <c r="E12" s="194"/>
      <c r="F12" s="194"/>
      <c r="G12" s="194"/>
      <c r="H12" s="194"/>
      <c r="I12" s="271"/>
      <c r="J12" s="235"/>
      <c r="K12" s="235"/>
      <c r="L12" s="235"/>
      <c r="M12" s="281"/>
    </row>
    <row r="13" spans="1:13">
      <c r="A13" s="34" t="s">
        <v>133</v>
      </c>
      <c r="B13" s="194"/>
      <c r="C13" s="194"/>
      <c r="D13" s="194"/>
      <c r="E13" s="194"/>
      <c r="F13" s="194"/>
      <c r="G13" s="194"/>
      <c r="H13" s="194"/>
      <c r="I13" s="271"/>
      <c r="J13" s="235"/>
      <c r="K13" s="235"/>
      <c r="L13" s="235"/>
      <c r="M13" s="281"/>
    </row>
    <row r="14" spans="1:13">
      <c r="A14" s="34" t="s">
        <v>15</v>
      </c>
      <c r="B14" s="194"/>
      <c r="C14" s="194"/>
      <c r="D14" s="194"/>
      <c r="E14" s="194"/>
      <c r="F14" s="194"/>
      <c r="G14" s="194"/>
      <c r="H14" s="194"/>
      <c r="I14" s="271"/>
      <c r="J14" s="235"/>
      <c r="K14" s="235"/>
      <c r="L14" s="235"/>
      <c r="M14" s="281"/>
    </row>
    <row r="15" spans="1:13">
      <c r="A15" s="34" t="s">
        <v>82</v>
      </c>
      <c r="B15" s="194"/>
      <c r="C15" s="194"/>
      <c r="D15" s="194"/>
      <c r="E15" s="194"/>
      <c r="F15" s="194"/>
      <c r="G15" s="194"/>
      <c r="H15" s="194"/>
      <c r="I15" s="272"/>
      <c r="J15" s="238"/>
      <c r="K15" s="238"/>
      <c r="L15" s="238"/>
      <c r="M15" s="281"/>
    </row>
    <row r="16" spans="1:13">
      <c r="A16" s="34" t="s">
        <v>83</v>
      </c>
      <c r="B16" s="194"/>
      <c r="C16" s="194"/>
      <c r="D16" s="194"/>
      <c r="E16" s="194"/>
      <c r="F16" s="208"/>
      <c r="G16" s="208"/>
      <c r="H16" s="208"/>
      <c r="I16" s="208"/>
      <c r="J16" s="235"/>
      <c r="K16" s="235"/>
      <c r="L16" s="235"/>
      <c r="M16" s="52"/>
    </row>
    <row r="17" spans="1:13">
      <c r="A17" s="34" t="s">
        <v>16</v>
      </c>
      <c r="B17" s="194"/>
      <c r="C17" s="194"/>
      <c r="D17" s="194"/>
      <c r="E17" s="194"/>
      <c r="F17" s="194"/>
      <c r="G17" s="194"/>
      <c r="H17" s="194"/>
      <c r="I17" s="271"/>
      <c r="J17" s="235"/>
      <c r="K17" s="235"/>
      <c r="L17" s="235"/>
      <c r="M17" s="281"/>
    </row>
    <row r="18" spans="1:13">
      <c r="A18" s="34" t="s">
        <v>17</v>
      </c>
      <c r="B18" s="194"/>
      <c r="C18" s="194"/>
      <c r="D18" s="194"/>
      <c r="E18" s="194"/>
      <c r="F18" s="194"/>
      <c r="G18" s="194"/>
      <c r="H18" s="194"/>
      <c r="I18" s="271"/>
      <c r="J18" s="235"/>
      <c r="K18" s="235"/>
      <c r="L18" s="237"/>
      <c r="M18" s="52"/>
    </row>
    <row r="19" spans="1:13">
      <c r="A19" s="34" t="s">
        <v>18</v>
      </c>
      <c r="B19" s="194"/>
      <c r="C19" s="194"/>
      <c r="D19" s="194"/>
      <c r="E19" s="194"/>
      <c r="F19" s="194"/>
      <c r="G19" s="194"/>
      <c r="H19" s="194"/>
      <c r="I19" s="271"/>
      <c r="J19" s="235"/>
      <c r="K19" s="235"/>
      <c r="L19" s="235"/>
      <c r="M19" s="281"/>
    </row>
    <row r="20" spans="1:13">
      <c r="A20" s="34" t="s">
        <v>19</v>
      </c>
      <c r="B20" s="194"/>
      <c r="C20" s="194"/>
      <c r="D20" s="194"/>
      <c r="E20" s="194"/>
      <c r="F20" s="194"/>
      <c r="G20" s="194"/>
      <c r="H20" s="194"/>
      <c r="I20" s="271"/>
      <c r="J20" s="235"/>
      <c r="K20" s="235"/>
      <c r="L20" s="235"/>
      <c r="M20" s="281"/>
    </row>
    <row r="21" spans="1:13">
      <c r="A21" s="34" t="s">
        <v>20</v>
      </c>
      <c r="B21" s="194"/>
      <c r="C21" s="194"/>
      <c r="D21" s="194"/>
      <c r="E21" s="194"/>
      <c r="F21" s="194"/>
      <c r="G21" s="194"/>
      <c r="H21" s="194"/>
      <c r="I21" s="271"/>
      <c r="J21" s="235"/>
      <c r="K21" s="235"/>
      <c r="L21" s="235"/>
      <c r="M21" s="281"/>
    </row>
    <row r="22" spans="1:13">
      <c r="A22" s="34" t="s">
        <v>84</v>
      </c>
      <c r="B22" s="194"/>
      <c r="C22" s="194"/>
      <c r="D22" s="194"/>
      <c r="E22" s="194"/>
      <c r="F22" s="208"/>
      <c r="G22" s="208"/>
      <c r="H22" s="208"/>
      <c r="I22" s="208"/>
      <c r="J22" s="235"/>
      <c r="K22" s="235"/>
      <c r="L22" s="235"/>
      <c r="M22" s="52"/>
    </row>
    <row r="23" spans="1:13">
      <c r="A23" s="34" t="s">
        <v>135</v>
      </c>
      <c r="B23" s="201"/>
      <c r="C23" s="201"/>
      <c r="D23" s="201"/>
      <c r="E23" s="201"/>
      <c r="F23" s="201"/>
      <c r="G23" s="201"/>
      <c r="H23" s="201"/>
      <c r="I23" s="272"/>
      <c r="J23" s="238"/>
      <c r="K23" s="238"/>
      <c r="L23" s="238"/>
      <c r="M23" s="281"/>
    </row>
    <row r="24" spans="1:13">
      <c r="A24" s="34" t="s">
        <v>21</v>
      </c>
      <c r="B24" s="203"/>
      <c r="C24" s="203"/>
      <c r="D24" s="203"/>
      <c r="E24" s="194"/>
      <c r="F24" s="203"/>
      <c r="G24" s="203"/>
      <c r="H24" s="203"/>
      <c r="I24" s="273"/>
      <c r="J24" s="240"/>
      <c r="K24" s="240"/>
      <c r="L24" s="240"/>
      <c r="M24" s="281"/>
    </row>
    <row r="25" spans="1:13">
      <c r="A25" s="34" t="s">
        <v>22</v>
      </c>
      <c r="B25" s="194"/>
      <c r="C25" s="194"/>
      <c r="D25" s="194"/>
      <c r="E25" s="194"/>
      <c r="F25" s="194"/>
      <c r="G25" s="194"/>
      <c r="H25" s="194"/>
      <c r="I25" s="271"/>
      <c r="J25" s="235"/>
      <c r="K25" s="235"/>
      <c r="L25" s="235"/>
      <c r="M25" s="281"/>
    </row>
    <row r="26" spans="1:13">
      <c r="A26" s="34" t="s">
        <v>134</v>
      </c>
      <c r="B26" s="194"/>
      <c r="C26" s="194"/>
      <c r="D26" s="194"/>
      <c r="E26" s="194"/>
      <c r="F26" s="194"/>
      <c r="G26" s="194"/>
      <c r="H26" s="194"/>
      <c r="I26" s="271"/>
      <c r="J26" s="235"/>
      <c r="K26" s="237"/>
      <c r="L26" s="237"/>
      <c r="M26" s="52"/>
    </row>
    <row r="27" spans="1:13">
      <c r="A27" s="34" t="s">
        <v>192</v>
      </c>
      <c r="B27" s="198"/>
      <c r="C27" s="198"/>
      <c r="D27" s="198"/>
      <c r="E27" s="198"/>
      <c r="F27" s="198"/>
      <c r="G27" s="194"/>
      <c r="H27" s="194"/>
      <c r="I27" s="271"/>
      <c r="J27" s="235"/>
      <c r="K27" s="235"/>
      <c r="L27" s="235"/>
      <c r="M27" s="281"/>
    </row>
    <row r="28" spans="1:13">
      <c r="A28" s="34" t="s">
        <v>136</v>
      </c>
      <c r="B28" s="194"/>
      <c r="C28" s="194"/>
      <c r="D28" s="194"/>
      <c r="E28" s="194"/>
      <c r="F28" s="194"/>
      <c r="G28" s="194"/>
      <c r="H28" s="194"/>
      <c r="I28" s="271"/>
      <c r="J28" s="235"/>
      <c r="K28" s="237"/>
      <c r="L28" s="237"/>
      <c r="M28" s="52"/>
    </row>
    <row r="29" spans="1:13">
      <c r="A29" s="34" t="s">
        <v>85</v>
      </c>
      <c r="B29" s="194"/>
      <c r="C29" s="194"/>
      <c r="D29" s="194"/>
      <c r="E29" s="194"/>
      <c r="F29" s="194"/>
      <c r="G29" s="194"/>
      <c r="H29" s="194"/>
      <c r="I29" s="271"/>
      <c r="J29" s="235"/>
      <c r="K29" s="237"/>
      <c r="L29" s="237"/>
      <c r="M29" s="52"/>
    </row>
    <row r="30" spans="1:13">
      <c r="A30" s="34" t="s">
        <v>23</v>
      </c>
      <c r="B30" s="194"/>
      <c r="C30" s="194"/>
      <c r="D30" s="194"/>
      <c r="E30" s="194"/>
      <c r="F30" s="194"/>
      <c r="G30" s="194"/>
      <c r="H30" s="194"/>
      <c r="I30" s="271"/>
      <c r="J30" s="235"/>
      <c r="K30" s="235"/>
      <c r="L30" s="235"/>
      <c r="M30" s="52"/>
    </row>
    <row r="31" spans="1:13">
      <c r="A31" s="34" t="s">
        <v>24</v>
      </c>
      <c r="B31" s="194"/>
      <c r="C31" s="194"/>
      <c r="D31" s="194"/>
      <c r="E31" s="194"/>
      <c r="F31" s="194"/>
      <c r="G31" s="194"/>
      <c r="H31" s="194"/>
      <c r="I31" s="208"/>
      <c r="J31" s="235"/>
      <c r="K31" s="235"/>
      <c r="L31" s="235"/>
      <c r="M31" s="52"/>
    </row>
    <row r="32" spans="1:13">
      <c r="A32" s="34" t="s">
        <v>138</v>
      </c>
      <c r="B32" s="194"/>
      <c r="C32" s="194"/>
      <c r="D32" s="194"/>
      <c r="E32" s="194"/>
      <c r="F32" s="194"/>
      <c r="G32" s="194"/>
      <c r="H32" s="194"/>
      <c r="I32" s="271"/>
      <c r="J32" s="235"/>
      <c r="K32" s="235"/>
      <c r="L32" s="235"/>
      <c r="M32" s="281"/>
    </row>
    <row r="33" spans="1:13">
      <c r="A33" s="34" t="s">
        <v>86</v>
      </c>
      <c r="B33" s="194"/>
      <c r="C33" s="194"/>
      <c r="D33" s="194"/>
      <c r="E33" s="194"/>
      <c r="F33" s="194"/>
      <c r="G33" s="194"/>
      <c r="H33" s="194"/>
      <c r="I33" s="271"/>
      <c r="J33" s="235"/>
      <c r="K33" s="235"/>
      <c r="L33" s="235"/>
      <c r="M33" s="281"/>
    </row>
    <row r="34" spans="1:13">
      <c r="A34" s="34" t="s">
        <v>137</v>
      </c>
      <c r="B34" s="198"/>
      <c r="C34" s="198"/>
      <c r="D34" s="198"/>
      <c r="E34" s="198"/>
      <c r="F34" s="198"/>
      <c r="G34" s="198"/>
      <c r="H34" s="198"/>
      <c r="I34" s="274"/>
      <c r="J34" s="237"/>
      <c r="K34" s="237"/>
      <c r="L34" s="237"/>
      <c r="M34" s="52"/>
    </row>
    <row r="35" spans="1:13">
      <c r="A35" s="34" t="s">
        <v>25</v>
      </c>
      <c r="B35" s="194"/>
      <c r="C35" s="194"/>
      <c r="D35" s="194"/>
      <c r="E35" s="194"/>
      <c r="F35" s="194"/>
      <c r="G35" s="194"/>
      <c r="H35" s="194"/>
      <c r="I35" s="271"/>
      <c r="J35" s="235"/>
      <c r="K35" s="235"/>
      <c r="L35" s="235"/>
      <c r="M35" s="281"/>
    </row>
    <row r="36" spans="1:13">
      <c r="A36" s="34" t="s">
        <v>87</v>
      </c>
      <c r="B36" s="194"/>
      <c r="C36" s="194"/>
      <c r="D36" s="194"/>
      <c r="E36" s="194"/>
      <c r="F36" s="194"/>
      <c r="G36" s="194"/>
      <c r="H36" s="194"/>
      <c r="I36" s="271"/>
      <c r="J36" s="235"/>
      <c r="K36" s="235"/>
      <c r="L36" s="235"/>
      <c r="M36" s="281"/>
    </row>
    <row r="37" spans="1:13">
      <c r="A37" s="34" t="s">
        <v>26</v>
      </c>
      <c r="B37" s="194"/>
      <c r="C37" s="194"/>
      <c r="D37" s="194"/>
      <c r="E37" s="194"/>
      <c r="F37" s="194"/>
      <c r="G37" s="194"/>
      <c r="H37" s="194"/>
      <c r="I37" s="271"/>
      <c r="J37" s="235"/>
      <c r="K37" s="235"/>
      <c r="L37" s="235"/>
      <c r="M37" s="281"/>
    </row>
    <row r="38" spans="1:13">
      <c r="A38" s="34" t="s">
        <v>27</v>
      </c>
      <c r="B38" s="194"/>
      <c r="C38" s="194"/>
      <c r="D38" s="194"/>
      <c r="E38" s="194"/>
      <c r="F38" s="194"/>
      <c r="G38" s="194"/>
      <c r="H38" s="194"/>
      <c r="I38" s="271"/>
      <c r="J38" s="235"/>
      <c r="K38" s="235"/>
      <c r="L38" s="235"/>
      <c r="M38" s="281"/>
    </row>
    <row r="39" spans="1:13">
      <c r="A39" s="34" t="s">
        <v>28</v>
      </c>
      <c r="B39" s="201"/>
      <c r="C39" s="201"/>
      <c r="D39" s="201"/>
      <c r="E39" s="201"/>
      <c r="F39" s="201"/>
      <c r="G39" s="201"/>
      <c r="H39" s="201"/>
      <c r="I39" s="272"/>
      <c r="J39" s="238"/>
      <c r="K39" s="238"/>
      <c r="L39" s="238"/>
      <c r="M39" s="281"/>
    </row>
    <row r="40" spans="1:13">
      <c r="A40" s="34" t="s">
        <v>88</v>
      </c>
      <c r="B40" s="194"/>
      <c r="C40" s="194"/>
      <c r="D40" s="194"/>
      <c r="E40" s="194"/>
      <c r="F40" s="194"/>
      <c r="G40" s="194"/>
      <c r="H40" s="194"/>
      <c r="I40" s="271"/>
      <c r="J40" s="235"/>
      <c r="K40" s="235"/>
      <c r="L40" s="237"/>
      <c r="M40" s="282"/>
    </row>
    <row r="41" spans="1:13">
      <c r="A41" s="34" t="s">
        <v>128</v>
      </c>
      <c r="B41" s="201"/>
      <c r="C41" s="201"/>
      <c r="D41" s="201"/>
      <c r="E41" s="201"/>
      <c r="F41" s="201"/>
      <c r="G41" s="201"/>
      <c r="H41" s="201"/>
      <c r="I41" s="209"/>
      <c r="J41" s="238"/>
      <c r="K41" s="238"/>
      <c r="L41" s="238"/>
      <c r="M41" s="281"/>
    </row>
    <row r="42" spans="1:13">
      <c r="A42" s="34" t="s">
        <v>29</v>
      </c>
      <c r="B42" s="194">
        <v>1</v>
      </c>
      <c r="C42" s="194"/>
      <c r="D42" s="194"/>
      <c r="E42" s="194"/>
      <c r="F42" s="194"/>
      <c r="G42" s="194"/>
      <c r="H42" s="194"/>
      <c r="I42" s="271"/>
      <c r="J42" s="235"/>
      <c r="K42" s="235"/>
      <c r="L42" s="235"/>
      <c r="M42" s="52"/>
    </row>
    <row r="43" spans="1:13">
      <c r="A43" s="34" t="s">
        <v>30</v>
      </c>
      <c r="B43" s="194"/>
      <c r="C43" s="194"/>
      <c r="D43" s="194"/>
      <c r="E43" s="194"/>
      <c r="F43" s="194"/>
      <c r="G43" s="194"/>
      <c r="H43" s="194"/>
      <c r="I43" s="271"/>
      <c r="J43" s="235"/>
      <c r="K43" s="235"/>
      <c r="L43" s="235"/>
      <c r="M43" s="281"/>
    </row>
    <row r="44" spans="1:13">
      <c r="A44" s="34" t="s">
        <v>139</v>
      </c>
      <c r="B44" s="194"/>
      <c r="C44" s="194"/>
      <c r="D44" s="194"/>
      <c r="E44" s="194"/>
      <c r="F44" s="194"/>
      <c r="G44" s="194"/>
      <c r="H44" s="194"/>
      <c r="I44" s="271"/>
      <c r="J44" s="235"/>
      <c r="K44" s="235"/>
      <c r="L44" s="235"/>
      <c r="M44" s="281"/>
    </row>
    <row r="45" spans="1:13">
      <c r="A45" s="34" t="s">
        <v>89</v>
      </c>
      <c r="B45" s="194"/>
      <c r="C45" s="194"/>
      <c r="D45" s="194"/>
      <c r="E45" s="194"/>
      <c r="F45" s="194"/>
      <c r="G45" s="194"/>
      <c r="H45" s="194"/>
      <c r="I45" s="271"/>
      <c r="J45" s="235"/>
      <c r="K45" s="235"/>
      <c r="L45" s="235"/>
      <c r="M45" s="281"/>
    </row>
    <row r="46" spans="1:13">
      <c r="A46" s="34" t="s">
        <v>141</v>
      </c>
      <c r="B46" s="194"/>
      <c r="C46" s="194">
        <v>3</v>
      </c>
      <c r="D46" s="194">
        <v>1</v>
      </c>
      <c r="E46" s="194"/>
      <c r="F46" s="194"/>
      <c r="G46" s="194"/>
      <c r="H46" s="194"/>
      <c r="I46" s="271"/>
      <c r="J46" s="235"/>
      <c r="K46" s="235"/>
      <c r="L46" s="235"/>
      <c r="M46" s="281"/>
    </row>
    <row r="47" spans="1:13">
      <c r="A47" s="34" t="s">
        <v>31</v>
      </c>
      <c r="B47" s="194"/>
      <c r="C47" s="194"/>
      <c r="D47" s="194"/>
      <c r="E47" s="194"/>
      <c r="F47" s="194"/>
      <c r="G47" s="194"/>
      <c r="H47" s="194"/>
      <c r="I47" s="271"/>
      <c r="J47" s="235"/>
      <c r="K47" s="235"/>
      <c r="L47" s="235"/>
      <c r="M47" s="281"/>
    </row>
    <row r="48" spans="1:13">
      <c r="A48" s="34" t="s">
        <v>150</v>
      </c>
      <c r="B48" s="194"/>
      <c r="C48" s="194"/>
      <c r="D48" s="194"/>
      <c r="E48" s="194"/>
      <c r="F48" s="194"/>
      <c r="G48" s="194"/>
      <c r="H48" s="194"/>
      <c r="I48" s="271"/>
      <c r="J48" s="235"/>
      <c r="K48" s="235"/>
      <c r="L48" s="235"/>
      <c r="M48" s="52"/>
    </row>
    <row r="49" spans="1:13">
      <c r="A49" s="34" t="s">
        <v>142</v>
      </c>
      <c r="B49" s="194"/>
      <c r="C49" s="194"/>
      <c r="D49" s="194"/>
      <c r="E49" s="194"/>
      <c r="F49" s="194"/>
      <c r="G49" s="194"/>
      <c r="H49" s="194"/>
      <c r="I49" s="271"/>
      <c r="J49" s="235"/>
      <c r="K49" s="235"/>
      <c r="L49" s="235"/>
      <c r="M49" s="281"/>
    </row>
    <row r="50" spans="1:13">
      <c r="A50" s="34" t="s">
        <v>32</v>
      </c>
      <c r="B50" s="194"/>
      <c r="C50" s="194"/>
      <c r="D50" s="194"/>
      <c r="E50" s="194"/>
      <c r="F50" s="194"/>
      <c r="G50" s="194"/>
      <c r="H50" s="194"/>
      <c r="I50" s="271"/>
      <c r="J50" s="235"/>
      <c r="K50" s="235"/>
      <c r="L50" s="235"/>
      <c r="M50" s="281"/>
    </row>
    <row r="51" spans="1:13">
      <c r="A51" s="34" t="s">
        <v>33</v>
      </c>
      <c r="B51" s="194"/>
      <c r="C51" s="194"/>
      <c r="D51" s="194"/>
      <c r="E51" s="194"/>
      <c r="F51" s="194"/>
      <c r="G51" s="194"/>
      <c r="H51" s="194"/>
      <c r="I51" s="271"/>
      <c r="J51" s="235"/>
      <c r="K51" s="235"/>
      <c r="L51" s="235"/>
      <c r="M51" s="282"/>
    </row>
    <row r="52" spans="1:13">
      <c r="A52" s="34" t="s">
        <v>34</v>
      </c>
      <c r="B52" s="194"/>
      <c r="C52" s="194"/>
      <c r="D52" s="194"/>
      <c r="E52" s="194"/>
      <c r="F52" s="194"/>
      <c r="G52" s="194"/>
      <c r="H52" s="194"/>
      <c r="I52" s="271"/>
      <c r="J52" s="235"/>
      <c r="K52" s="235"/>
      <c r="L52" s="235"/>
      <c r="M52" s="281"/>
    </row>
    <row r="53" spans="1:13">
      <c r="A53" s="34" t="s">
        <v>35</v>
      </c>
      <c r="B53" s="194"/>
      <c r="C53" s="194"/>
      <c r="D53" s="194"/>
      <c r="E53" s="194"/>
      <c r="F53" s="194"/>
      <c r="G53" s="194"/>
      <c r="H53" s="194"/>
      <c r="I53" s="271"/>
      <c r="J53" s="235"/>
      <c r="K53" s="235"/>
      <c r="L53" s="235"/>
      <c r="M53" s="281"/>
    </row>
    <row r="54" spans="1:13">
      <c r="A54" s="34" t="s">
        <v>36</v>
      </c>
      <c r="B54" s="194"/>
      <c r="C54" s="194"/>
      <c r="D54" s="194"/>
      <c r="E54" s="194"/>
      <c r="F54" s="194"/>
      <c r="G54" s="194"/>
      <c r="H54" s="194"/>
      <c r="I54" s="271"/>
      <c r="J54" s="235"/>
      <c r="K54" s="235"/>
      <c r="L54" s="235"/>
      <c r="M54" s="281"/>
    </row>
    <row r="55" spans="1:13">
      <c r="A55" s="34" t="s">
        <v>37</v>
      </c>
      <c r="B55" s="194">
        <v>1</v>
      </c>
      <c r="C55" s="194">
        <v>8</v>
      </c>
      <c r="D55" s="194">
        <v>4</v>
      </c>
      <c r="E55" s="194"/>
      <c r="F55" s="194">
        <v>4</v>
      </c>
      <c r="G55" s="194">
        <v>1</v>
      </c>
      <c r="H55" s="194">
        <v>4</v>
      </c>
      <c r="I55" s="271">
        <v>2</v>
      </c>
      <c r="J55" s="235"/>
      <c r="K55" s="235"/>
      <c r="L55" s="235"/>
      <c r="M55" s="281"/>
    </row>
    <row r="56" spans="1:13">
      <c r="A56" s="34" t="s">
        <v>90</v>
      </c>
      <c r="B56" s="201"/>
      <c r="C56" s="201"/>
      <c r="D56" s="201"/>
      <c r="E56" s="201"/>
      <c r="F56" s="201"/>
      <c r="G56" s="201"/>
      <c r="H56" s="201"/>
      <c r="I56" s="272"/>
      <c r="J56" s="238"/>
      <c r="K56" s="238"/>
      <c r="L56" s="238"/>
      <c r="M56" s="281"/>
    </row>
    <row r="57" spans="1:13">
      <c r="A57" s="34" t="s">
        <v>38</v>
      </c>
      <c r="B57" s="194"/>
      <c r="C57" s="194"/>
      <c r="D57" s="194"/>
      <c r="E57" s="194"/>
      <c r="F57" s="194"/>
      <c r="G57" s="194"/>
      <c r="H57" s="194"/>
      <c r="I57" s="271"/>
      <c r="J57" s="235"/>
      <c r="K57" s="235"/>
      <c r="L57" s="235"/>
      <c r="M57" s="281"/>
    </row>
    <row r="58" spans="1:13">
      <c r="A58" s="34" t="s">
        <v>91</v>
      </c>
      <c r="B58" s="194"/>
      <c r="C58" s="194"/>
      <c r="D58" s="194"/>
      <c r="E58" s="194"/>
      <c r="F58" s="194"/>
      <c r="G58" s="194"/>
      <c r="H58" s="194"/>
      <c r="I58" s="271"/>
      <c r="J58" s="235"/>
      <c r="K58" s="235"/>
      <c r="L58" s="235"/>
      <c r="M58" s="281"/>
    </row>
    <row r="59" spans="1:13">
      <c r="A59" s="34" t="s">
        <v>143</v>
      </c>
      <c r="B59" s="194"/>
      <c r="C59" s="194"/>
      <c r="D59" s="194"/>
      <c r="E59" s="194"/>
      <c r="F59" s="194"/>
      <c r="G59" s="194"/>
      <c r="H59" s="194"/>
      <c r="I59" s="271"/>
      <c r="J59" s="235"/>
      <c r="K59" s="235"/>
      <c r="L59" s="235"/>
      <c r="M59" s="281"/>
    </row>
    <row r="60" spans="1:13">
      <c r="A60" s="34" t="s">
        <v>144</v>
      </c>
      <c r="B60" s="194"/>
      <c r="C60" s="194"/>
      <c r="D60" s="194"/>
      <c r="E60" s="194"/>
      <c r="F60" s="194"/>
      <c r="G60" s="194"/>
      <c r="H60" s="194"/>
      <c r="I60" s="271"/>
      <c r="J60" s="235"/>
      <c r="K60" s="235"/>
      <c r="L60" s="235"/>
      <c r="M60" s="281"/>
    </row>
    <row r="61" spans="1:13">
      <c r="A61" s="34" t="s">
        <v>145</v>
      </c>
      <c r="B61" s="194"/>
      <c r="C61" s="194"/>
      <c r="D61" s="194"/>
      <c r="E61" s="194"/>
      <c r="F61" s="194"/>
      <c r="G61" s="194"/>
      <c r="H61" s="194"/>
      <c r="I61" s="271"/>
      <c r="J61" s="235"/>
      <c r="K61" s="235"/>
      <c r="L61" s="235"/>
      <c r="M61" s="281"/>
    </row>
    <row r="62" spans="1:13">
      <c r="A62" s="34" t="s">
        <v>39</v>
      </c>
      <c r="B62" s="194"/>
      <c r="C62" s="194"/>
      <c r="D62" s="194"/>
      <c r="E62" s="194"/>
      <c r="F62" s="194"/>
      <c r="G62" s="194"/>
      <c r="H62" s="194"/>
      <c r="I62" s="271"/>
      <c r="J62" s="235"/>
      <c r="K62" s="235"/>
      <c r="L62" s="235"/>
      <c r="M62" s="281"/>
    </row>
    <row r="63" spans="1:13">
      <c r="A63" s="34" t="s">
        <v>40</v>
      </c>
      <c r="B63" s="194"/>
      <c r="C63" s="194"/>
      <c r="D63" s="194"/>
      <c r="E63" s="194"/>
      <c r="F63" s="194"/>
      <c r="G63" s="194"/>
      <c r="H63" s="194"/>
      <c r="I63" s="271"/>
      <c r="J63" s="235"/>
      <c r="K63" s="237"/>
      <c r="L63" s="237"/>
      <c r="M63" s="52"/>
    </row>
    <row r="64" spans="1:13">
      <c r="A64" s="34" t="s">
        <v>41</v>
      </c>
      <c r="B64" s="194">
        <v>1</v>
      </c>
      <c r="C64" s="194">
        <v>2</v>
      </c>
      <c r="D64" s="194"/>
      <c r="E64" s="194"/>
      <c r="F64" s="194"/>
      <c r="G64" s="194"/>
      <c r="H64" s="194"/>
      <c r="I64" s="271">
        <v>1</v>
      </c>
      <c r="J64" s="235"/>
      <c r="K64" s="235"/>
      <c r="L64" s="235"/>
      <c r="M64" s="281"/>
    </row>
    <row r="65" spans="1:13">
      <c r="A65" s="34" t="s">
        <v>42</v>
      </c>
      <c r="B65" s="194"/>
      <c r="C65" s="194"/>
      <c r="D65" s="194"/>
      <c r="E65" s="194"/>
      <c r="F65" s="194"/>
      <c r="G65" s="194"/>
      <c r="H65" s="194"/>
      <c r="I65" s="271"/>
      <c r="J65" s="235"/>
      <c r="K65" s="235"/>
      <c r="L65" s="235"/>
      <c r="M65" s="281"/>
    </row>
    <row r="66" spans="1:13">
      <c r="A66" s="34" t="s">
        <v>43</v>
      </c>
      <c r="B66" s="194">
        <v>2</v>
      </c>
      <c r="C66" s="194"/>
      <c r="D66" s="194"/>
      <c r="E66" s="194"/>
      <c r="F66" s="194"/>
      <c r="G66" s="194"/>
      <c r="H66" s="194"/>
      <c r="I66" s="271"/>
      <c r="J66" s="235"/>
      <c r="K66" s="235"/>
      <c r="L66" s="235"/>
      <c r="M66" s="52"/>
    </row>
    <row r="67" spans="1:13">
      <c r="A67" s="34" t="s">
        <v>196</v>
      </c>
      <c r="B67" s="194"/>
      <c r="C67" s="194">
        <v>1</v>
      </c>
      <c r="D67" s="194"/>
      <c r="E67" s="194"/>
      <c r="F67" s="194"/>
      <c r="G67" s="194"/>
      <c r="H67" s="194"/>
      <c r="I67" s="271"/>
      <c r="J67" s="235"/>
      <c r="K67" s="235">
        <v>1</v>
      </c>
      <c r="L67" s="235"/>
      <c r="M67" s="281"/>
    </row>
    <row r="68" spans="1:13">
      <c r="A68" s="34" t="s">
        <v>44</v>
      </c>
      <c r="B68" s="194"/>
      <c r="C68" s="194"/>
      <c r="D68" s="194"/>
      <c r="E68" s="194"/>
      <c r="F68" s="194"/>
      <c r="G68" s="194"/>
      <c r="H68" s="194"/>
      <c r="I68" s="271"/>
      <c r="J68" s="235"/>
      <c r="K68" s="235"/>
      <c r="L68" s="235"/>
      <c r="M68" s="281"/>
    </row>
    <row r="69" spans="1:13">
      <c r="A69" s="34" t="s">
        <v>191</v>
      </c>
      <c r="B69" s="198"/>
      <c r="C69" s="198"/>
      <c r="D69" s="198"/>
      <c r="E69" s="198"/>
      <c r="F69" s="194">
        <v>1</v>
      </c>
      <c r="G69" s="194"/>
      <c r="H69" s="194"/>
      <c r="I69" s="271"/>
      <c r="J69" s="235"/>
      <c r="K69" s="235"/>
      <c r="L69" s="235"/>
      <c r="M69" s="281"/>
    </row>
    <row r="70" spans="1:13">
      <c r="A70" s="34" t="s">
        <v>147</v>
      </c>
      <c r="B70" s="194"/>
      <c r="C70" s="194">
        <v>1</v>
      </c>
      <c r="D70" s="194"/>
      <c r="E70" s="194"/>
      <c r="F70" s="208"/>
      <c r="G70" s="208"/>
      <c r="H70" s="208"/>
      <c r="I70" s="208"/>
      <c r="J70" s="194"/>
      <c r="K70" s="194"/>
      <c r="L70" s="194"/>
      <c r="M70" s="52"/>
    </row>
    <row r="71" spans="1:13">
      <c r="A71" s="34" t="s">
        <v>197</v>
      </c>
      <c r="B71" s="194"/>
      <c r="C71" s="194"/>
      <c r="D71" s="194"/>
      <c r="E71" s="194"/>
      <c r="F71" s="194"/>
      <c r="G71" s="194"/>
      <c r="H71" s="194"/>
      <c r="I71" s="271"/>
      <c r="J71" s="235"/>
      <c r="K71" s="235"/>
      <c r="L71" s="235"/>
      <c r="M71" s="281"/>
    </row>
    <row r="72" spans="1:13">
      <c r="A72" s="34" t="s">
        <v>92</v>
      </c>
      <c r="B72" s="194"/>
      <c r="C72" s="194"/>
      <c r="D72" s="194"/>
      <c r="E72" s="194"/>
      <c r="F72" s="194"/>
      <c r="G72" s="194"/>
      <c r="H72" s="194"/>
      <c r="I72" s="271"/>
      <c r="J72" s="235"/>
      <c r="K72" s="235"/>
      <c r="L72" s="235"/>
      <c r="M72" s="281"/>
    </row>
    <row r="73" spans="1:13">
      <c r="A73" s="34" t="s">
        <v>148</v>
      </c>
      <c r="B73" s="194"/>
      <c r="C73" s="194"/>
      <c r="D73" s="194"/>
      <c r="E73" s="194"/>
      <c r="F73" s="194"/>
      <c r="G73" s="194"/>
      <c r="H73" s="194"/>
      <c r="I73" s="271"/>
      <c r="J73" s="235"/>
      <c r="K73" s="235"/>
      <c r="L73" s="235"/>
      <c r="M73" s="281"/>
    </row>
    <row r="74" spans="1:13">
      <c r="A74" s="34" t="s">
        <v>45</v>
      </c>
      <c r="B74" s="194">
        <v>2</v>
      </c>
      <c r="C74" s="194"/>
      <c r="D74" s="194"/>
      <c r="E74" s="194">
        <v>2</v>
      </c>
      <c r="F74" s="194"/>
      <c r="G74" s="194"/>
      <c r="H74" s="194"/>
      <c r="I74" s="271"/>
      <c r="J74" s="235"/>
      <c r="K74" s="235"/>
      <c r="L74" s="235"/>
      <c r="M74" s="281"/>
    </row>
    <row r="75" spans="1:13">
      <c r="A75" s="34" t="s">
        <v>93</v>
      </c>
      <c r="B75" s="194"/>
      <c r="C75" s="194"/>
      <c r="D75" s="194"/>
      <c r="E75" s="194"/>
      <c r="F75" s="194"/>
      <c r="G75" s="194"/>
      <c r="H75" s="194"/>
      <c r="I75" s="271"/>
      <c r="J75" s="235"/>
      <c r="K75" s="235"/>
      <c r="L75" s="235"/>
      <c r="M75" s="281"/>
    </row>
    <row r="76" spans="1:13">
      <c r="A76" s="34" t="s">
        <v>94</v>
      </c>
      <c r="B76" s="194"/>
      <c r="C76" s="194"/>
      <c r="D76" s="194"/>
      <c r="E76" s="194"/>
      <c r="F76" s="194"/>
      <c r="G76" s="194"/>
      <c r="H76" s="194"/>
      <c r="I76" s="271"/>
      <c r="J76" s="235"/>
      <c r="K76" s="235"/>
      <c r="L76" s="235"/>
      <c r="M76" s="281"/>
    </row>
    <row r="77" spans="1:13">
      <c r="A77" s="34" t="s">
        <v>46</v>
      </c>
      <c r="B77" s="194"/>
      <c r="C77" s="194"/>
      <c r="D77" s="194"/>
      <c r="E77" s="194"/>
      <c r="F77" s="194"/>
      <c r="G77" s="194"/>
      <c r="H77" s="194"/>
      <c r="I77" s="271"/>
      <c r="J77" s="235"/>
      <c r="K77" s="235"/>
      <c r="L77" s="235"/>
      <c r="M77" s="52"/>
    </row>
    <row r="78" spans="1:13">
      <c r="A78" s="34" t="s">
        <v>288</v>
      </c>
      <c r="B78" s="198"/>
      <c r="C78" s="198"/>
      <c r="D78" s="198"/>
      <c r="E78" s="198"/>
      <c r="F78" s="198"/>
      <c r="G78" s="198"/>
      <c r="H78" s="198"/>
      <c r="I78" s="198"/>
      <c r="J78" s="198"/>
      <c r="K78" s="198"/>
      <c r="L78" s="235"/>
      <c r="M78" s="52"/>
    </row>
    <row r="79" spans="1:13">
      <c r="A79" s="34" t="s">
        <v>47</v>
      </c>
      <c r="B79" s="194"/>
      <c r="C79" s="194"/>
      <c r="D79" s="194"/>
      <c r="E79" s="194"/>
      <c r="F79" s="194"/>
      <c r="G79" s="194"/>
      <c r="H79" s="194"/>
      <c r="I79" s="271"/>
      <c r="J79" s="235"/>
      <c r="K79" s="235"/>
      <c r="L79" s="235"/>
      <c r="M79" s="281"/>
    </row>
    <row r="80" spans="1:13">
      <c r="A80" s="34" t="s">
        <v>195</v>
      </c>
      <c r="B80" s="198"/>
      <c r="C80" s="198"/>
      <c r="D80" s="198"/>
      <c r="E80" s="198"/>
      <c r="F80" s="198"/>
      <c r="G80" s="198"/>
      <c r="H80" s="194"/>
      <c r="I80" s="271"/>
      <c r="J80" s="235"/>
      <c r="K80" s="235"/>
      <c r="L80" s="235"/>
      <c r="M80" s="281"/>
    </row>
    <row r="81" spans="1:13">
      <c r="A81" s="34" t="s">
        <v>208</v>
      </c>
      <c r="B81" s="203"/>
      <c r="C81" s="203"/>
      <c r="D81" s="203"/>
      <c r="E81" s="203"/>
      <c r="F81" s="203"/>
      <c r="G81" s="203"/>
      <c r="H81" s="203"/>
      <c r="I81" s="273"/>
      <c r="J81" s="235"/>
      <c r="K81" s="235"/>
      <c r="L81" s="235"/>
      <c r="M81" s="281"/>
    </row>
    <row r="82" spans="1:13">
      <c r="A82" s="34" t="s">
        <v>187</v>
      </c>
      <c r="B82" s="198"/>
      <c r="C82" s="198"/>
      <c r="D82" s="198"/>
      <c r="E82" s="194"/>
      <c r="F82" s="194"/>
      <c r="G82" s="194"/>
      <c r="H82" s="194"/>
      <c r="I82" s="271"/>
      <c r="J82" s="235"/>
      <c r="K82" s="235"/>
      <c r="L82" s="235"/>
      <c r="M82" s="52"/>
    </row>
    <row r="83" spans="1:13">
      <c r="A83" s="34" t="s">
        <v>95</v>
      </c>
      <c r="B83" s="194"/>
      <c r="C83" s="194"/>
      <c r="D83" s="194"/>
      <c r="E83" s="194"/>
      <c r="F83" s="194"/>
      <c r="G83" s="194"/>
      <c r="H83" s="194"/>
      <c r="I83" s="271"/>
      <c r="J83" s="235"/>
      <c r="K83" s="237"/>
      <c r="L83" s="237"/>
      <c r="M83" s="281"/>
    </row>
    <row r="84" spans="1:13">
      <c r="A84" s="34" t="s">
        <v>151</v>
      </c>
      <c r="B84" s="194">
        <v>2</v>
      </c>
      <c r="C84" s="194">
        <v>1</v>
      </c>
      <c r="D84" s="194"/>
      <c r="E84" s="194"/>
      <c r="F84" s="194"/>
      <c r="G84" s="194"/>
      <c r="H84" s="194"/>
      <c r="I84" s="271"/>
      <c r="J84" s="235"/>
      <c r="K84" s="235"/>
      <c r="L84" s="235">
        <v>2</v>
      </c>
      <c r="M84" s="52"/>
    </row>
    <row r="85" spans="1:13">
      <c r="A85" s="34" t="s">
        <v>48</v>
      </c>
      <c r="B85" s="194"/>
      <c r="C85" s="194"/>
      <c r="D85" s="194"/>
      <c r="E85" s="194"/>
      <c r="F85" s="194"/>
      <c r="G85" s="194"/>
      <c r="H85" s="194"/>
      <c r="I85" s="271"/>
      <c r="J85" s="235"/>
      <c r="K85" s="235"/>
      <c r="L85" s="235"/>
      <c r="M85" s="281"/>
    </row>
    <row r="86" spans="1:13">
      <c r="A86" s="34" t="s">
        <v>49</v>
      </c>
      <c r="B86" s="194"/>
      <c r="C86" s="194"/>
      <c r="D86" s="194"/>
      <c r="E86" s="194"/>
      <c r="F86" s="194"/>
      <c r="G86" s="194"/>
      <c r="H86" s="194"/>
      <c r="I86" s="198"/>
      <c r="J86" s="198"/>
      <c r="K86" s="198"/>
      <c r="L86" s="198"/>
      <c r="M86" s="281"/>
    </row>
    <row r="87" spans="1:13">
      <c r="A87" s="34" t="s">
        <v>96</v>
      </c>
      <c r="B87" s="194"/>
      <c r="C87" s="194"/>
      <c r="D87" s="194"/>
      <c r="E87" s="194"/>
      <c r="F87" s="194"/>
      <c r="G87" s="194"/>
      <c r="H87" s="194"/>
      <c r="I87" s="271"/>
      <c r="J87" s="235"/>
      <c r="K87" s="235"/>
      <c r="L87" s="235"/>
      <c r="M87" s="52"/>
    </row>
    <row r="88" spans="1:13">
      <c r="A88" s="34" t="s">
        <v>50</v>
      </c>
      <c r="B88" s="194"/>
      <c r="C88" s="194"/>
      <c r="D88" s="194"/>
      <c r="E88" s="194"/>
      <c r="F88" s="194"/>
      <c r="G88" s="194"/>
      <c r="H88" s="194"/>
      <c r="I88" s="271"/>
      <c r="J88" s="235"/>
      <c r="K88" s="237"/>
      <c r="L88" s="237"/>
      <c r="M88" s="281"/>
    </row>
    <row r="89" spans="1:13">
      <c r="A89" s="34" t="s">
        <v>97</v>
      </c>
      <c r="B89" s="194"/>
      <c r="C89" s="194"/>
      <c r="D89" s="194"/>
      <c r="E89" s="194"/>
      <c r="F89" s="194"/>
      <c r="G89" s="194"/>
      <c r="H89" s="194"/>
      <c r="I89" s="271"/>
      <c r="J89" s="235"/>
      <c r="K89" s="235"/>
      <c r="L89" s="235"/>
      <c r="M89" s="52"/>
    </row>
    <row r="90" spans="1:13">
      <c r="A90" s="34" t="s">
        <v>51</v>
      </c>
      <c r="B90" s="194"/>
      <c r="C90" s="194"/>
      <c r="D90" s="194"/>
      <c r="E90" s="194"/>
      <c r="F90" s="194"/>
      <c r="G90" s="194"/>
      <c r="H90" s="194"/>
      <c r="I90" s="271"/>
      <c r="J90" s="235"/>
      <c r="K90" s="235"/>
      <c r="L90" s="235"/>
      <c r="M90" s="281"/>
    </row>
    <row r="91" spans="1:13">
      <c r="A91" s="34" t="s">
        <v>98</v>
      </c>
      <c r="B91" s="194"/>
      <c r="C91" s="194"/>
      <c r="D91" s="194"/>
      <c r="E91" s="194"/>
      <c r="F91" s="194"/>
      <c r="G91" s="194"/>
      <c r="H91" s="194"/>
      <c r="I91" s="271"/>
      <c r="J91" s="235"/>
      <c r="K91" s="235"/>
      <c r="L91" s="235"/>
      <c r="M91" s="52"/>
    </row>
    <row r="92" spans="1:13">
      <c r="A92" s="34" t="s">
        <v>152</v>
      </c>
      <c r="B92" s="194">
        <v>3</v>
      </c>
      <c r="C92" s="194">
        <v>1</v>
      </c>
      <c r="D92" s="194">
        <v>1</v>
      </c>
      <c r="E92" s="194"/>
      <c r="F92" s="194">
        <v>1</v>
      </c>
      <c r="G92" s="194"/>
      <c r="H92" s="194"/>
      <c r="I92" s="271"/>
      <c r="J92" s="235">
        <v>1</v>
      </c>
      <c r="K92" s="235"/>
      <c r="L92" s="235"/>
      <c r="M92" s="281"/>
    </row>
    <row r="93" spans="1:13">
      <c r="A93" s="34" t="s">
        <v>52</v>
      </c>
      <c r="B93" s="194"/>
      <c r="C93" s="194"/>
      <c r="D93" s="194"/>
      <c r="E93" s="194"/>
      <c r="F93" s="194"/>
      <c r="G93" s="194"/>
      <c r="H93" s="194"/>
      <c r="I93" s="271"/>
      <c r="J93" s="235"/>
      <c r="K93" s="235"/>
      <c r="L93" s="235"/>
      <c r="M93" s="281"/>
    </row>
    <row r="94" spans="1:13">
      <c r="A94" s="34" t="s">
        <v>53</v>
      </c>
      <c r="B94" s="194">
        <v>2</v>
      </c>
      <c r="C94" s="194"/>
      <c r="D94" s="194"/>
      <c r="E94" s="194">
        <v>1</v>
      </c>
      <c r="F94" s="194"/>
      <c r="G94" s="194"/>
      <c r="H94" s="194"/>
      <c r="I94" s="271"/>
      <c r="J94" s="235"/>
      <c r="K94" s="235"/>
      <c r="L94" s="235"/>
      <c r="M94" s="281"/>
    </row>
    <row r="95" spans="1:13">
      <c r="A95" s="34" t="s">
        <v>54</v>
      </c>
      <c r="B95" s="194"/>
      <c r="C95" s="194"/>
      <c r="D95" s="194"/>
      <c r="E95" s="194"/>
      <c r="F95" s="194"/>
      <c r="G95" s="194"/>
      <c r="H95" s="194"/>
      <c r="I95" s="271"/>
      <c r="J95" s="235"/>
      <c r="K95" s="235"/>
      <c r="L95" s="235"/>
      <c r="M95" s="281"/>
    </row>
    <row r="96" spans="1:13">
      <c r="A96" s="34" t="s">
        <v>55</v>
      </c>
      <c r="B96" s="194"/>
      <c r="C96" s="194"/>
      <c r="D96" s="194"/>
      <c r="E96" s="194"/>
      <c r="F96" s="194"/>
      <c r="G96" s="194"/>
      <c r="H96" s="194"/>
      <c r="I96" s="271"/>
      <c r="J96" s="235"/>
      <c r="K96" s="235"/>
      <c r="L96" s="235"/>
      <c r="M96" s="281"/>
    </row>
    <row r="97" spans="1:13">
      <c r="A97" s="34" t="s">
        <v>99</v>
      </c>
      <c r="B97" s="194"/>
      <c r="C97" s="194"/>
      <c r="D97" s="194"/>
      <c r="E97" s="194"/>
      <c r="F97" s="194"/>
      <c r="G97" s="194"/>
      <c r="H97" s="194"/>
      <c r="I97" s="271"/>
      <c r="J97" s="235"/>
      <c r="K97" s="235"/>
      <c r="L97" s="235"/>
      <c r="M97" s="281"/>
    </row>
    <row r="98" spans="1:13">
      <c r="A98" s="34" t="s">
        <v>56</v>
      </c>
      <c r="B98" s="194"/>
      <c r="C98" s="194"/>
      <c r="D98" s="194"/>
      <c r="E98" s="194"/>
      <c r="F98" s="194"/>
      <c r="G98" s="194"/>
      <c r="H98" s="194"/>
      <c r="I98" s="271"/>
      <c r="J98" s="235"/>
      <c r="K98" s="235"/>
      <c r="L98" s="235"/>
      <c r="M98" s="52"/>
    </row>
    <row r="99" spans="1:13">
      <c r="A99" s="34" t="s">
        <v>57</v>
      </c>
      <c r="B99" s="201"/>
      <c r="C99" s="201"/>
      <c r="D99" s="201"/>
      <c r="E99" s="201"/>
      <c r="F99" s="201"/>
      <c r="G99" s="201"/>
      <c r="H99" s="201"/>
      <c r="I99" s="272"/>
      <c r="J99" s="238"/>
      <c r="K99" s="238"/>
      <c r="L99" s="238"/>
      <c r="M99" s="281"/>
    </row>
    <row r="100" spans="1:13">
      <c r="A100" s="34" t="s">
        <v>100</v>
      </c>
      <c r="B100" s="194"/>
      <c r="C100" s="194"/>
      <c r="D100" s="194"/>
      <c r="E100" s="194"/>
      <c r="F100" s="194"/>
      <c r="G100" s="194"/>
      <c r="H100" s="194"/>
      <c r="I100" s="271"/>
      <c r="J100" s="235"/>
      <c r="K100" s="235"/>
      <c r="L100" s="235"/>
      <c r="M100" s="52"/>
    </row>
    <row r="101" spans="1:13">
      <c r="A101" s="34" t="s">
        <v>101</v>
      </c>
      <c r="B101" s="194"/>
      <c r="C101" s="194"/>
      <c r="D101" s="194"/>
      <c r="E101" s="194"/>
      <c r="F101" s="194"/>
      <c r="G101" s="194"/>
      <c r="H101" s="194"/>
      <c r="I101" s="271"/>
      <c r="J101" s="235"/>
      <c r="K101" s="235"/>
      <c r="L101" s="235"/>
      <c r="M101" s="281"/>
    </row>
    <row r="102" spans="1:13">
      <c r="A102" s="34" t="s">
        <v>102</v>
      </c>
      <c r="B102" s="194"/>
      <c r="C102" s="194"/>
      <c r="D102" s="194"/>
      <c r="E102" s="194"/>
      <c r="F102" s="194"/>
      <c r="G102" s="194"/>
      <c r="H102" s="194"/>
      <c r="I102" s="271"/>
      <c r="J102" s="235"/>
      <c r="K102" s="235"/>
      <c r="L102" s="235"/>
      <c r="M102" s="52"/>
    </row>
    <row r="103" spans="1:13">
      <c r="A103" s="34" t="s">
        <v>127</v>
      </c>
      <c r="B103" s="194"/>
      <c r="C103" s="194"/>
      <c r="D103" s="194"/>
      <c r="E103" s="194"/>
      <c r="F103" s="194"/>
      <c r="G103" s="194"/>
      <c r="H103" s="194"/>
      <c r="I103" s="271">
        <v>2</v>
      </c>
      <c r="J103" s="235"/>
      <c r="K103" s="235"/>
      <c r="L103" s="235"/>
      <c r="M103" s="281"/>
    </row>
    <row r="104" spans="1:13">
      <c r="A104" s="34" t="s">
        <v>58</v>
      </c>
      <c r="B104" s="194"/>
      <c r="C104" s="194"/>
      <c r="D104" s="194"/>
      <c r="E104" s="194"/>
      <c r="F104" s="194"/>
      <c r="G104" s="194"/>
      <c r="H104" s="194"/>
      <c r="I104" s="271"/>
      <c r="J104" s="235"/>
      <c r="K104" s="235"/>
      <c r="L104" s="235"/>
      <c r="M104" s="52"/>
    </row>
    <row r="105" spans="1:13">
      <c r="A105" s="34" t="s">
        <v>103</v>
      </c>
      <c r="B105" s="194"/>
      <c r="C105" s="194"/>
      <c r="D105" s="194"/>
      <c r="E105" s="194"/>
      <c r="F105" s="194"/>
      <c r="G105" s="194"/>
      <c r="H105" s="194"/>
      <c r="I105" s="271"/>
      <c r="J105" s="235"/>
      <c r="K105" s="235"/>
      <c r="L105" s="235"/>
      <c r="M105" s="281"/>
    </row>
    <row r="106" spans="1:13">
      <c r="A106" s="34" t="s">
        <v>155</v>
      </c>
      <c r="B106" s="194"/>
      <c r="C106" s="194">
        <v>1</v>
      </c>
      <c r="D106" s="194"/>
      <c r="E106" s="194"/>
      <c r="F106" s="194"/>
      <c r="G106" s="194"/>
      <c r="H106" s="194"/>
      <c r="I106" s="271"/>
      <c r="J106" s="235">
        <v>2</v>
      </c>
      <c r="K106" s="235">
        <v>1</v>
      </c>
      <c r="L106" s="235"/>
      <c r="M106" s="281"/>
    </row>
    <row r="107" spans="1:13">
      <c r="A107" s="34" t="s">
        <v>154</v>
      </c>
      <c r="B107" s="194"/>
      <c r="C107" s="194"/>
      <c r="D107" s="194"/>
      <c r="E107" s="194"/>
      <c r="F107" s="194"/>
      <c r="G107" s="194"/>
      <c r="H107" s="194"/>
      <c r="I107" s="271"/>
      <c r="J107" s="235"/>
      <c r="K107" s="235"/>
      <c r="L107" s="237"/>
      <c r="M107" s="281"/>
    </row>
    <row r="108" spans="1:13">
      <c r="A108" s="34" t="s">
        <v>199</v>
      </c>
      <c r="B108" s="194"/>
      <c r="C108" s="194"/>
      <c r="D108" s="194"/>
      <c r="E108" s="194"/>
      <c r="F108" s="194"/>
      <c r="G108" s="194"/>
      <c r="H108" s="194"/>
      <c r="I108" s="271"/>
      <c r="J108" s="235"/>
      <c r="K108" s="238"/>
      <c r="L108" s="238"/>
      <c r="M108" s="52"/>
    </row>
    <row r="109" spans="1:13">
      <c r="A109" s="34" t="s">
        <v>59</v>
      </c>
      <c r="B109" s="194"/>
      <c r="C109" s="194"/>
      <c r="D109" s="194"/>
      <c r="E109" s="194"/>
      <c r="F109" s="194"/>
      <c r="G109" s="194"/>
      <c r="H109" s="194"/>
      <c r="I109" s="271"/>
      <c r="J109" s="235"/>
      <c r="K109" s="235"/>
      <c r="L109" s="235"/>
      <c r="M109" s="281"/>
    </row>
    <row r="110" spans="1:13">
      <c r="A110" s="34" t="s">
        <v>153</v>
      </c>
      <c r="B110" s="194"/>
      <c r="C110" s="194"/>
      <c r="D110" s="194"/>
      <c r="E110" s="194"/>
      <c r="F110" s="194"/>
      <c r="G110" s="194"/>
      <c r="H110" s="194"/>
      <c r="I110" s="271"/>
      <c r="J110" s="235"/>
      <c r="K110" s="235"/>
      <c r="L110" s="235"/>
      <c r="M110" s="281"/>
    </row>
    <row r="111" spans="1:13">
      <c r="A111" s="34" t="s">
        <v>207</v>
      </c>
      <c r="B111" s="198"/>
      <c r="C111" s="198"/>
      <c r="D111" s="198"/>
      <c r="E111" s="198"/>
      <c r="F111" s="198"/>
      <c r="G111" s="198"/>
      <c r="H111" s="198"/>
      <c r="I111" s="198"/>
      <c r="J111" s="238"/>
      <c r="K111" s="238"/>
      <c r="L111" s="238"/>
      <c r="M111" s="281"/>
    </row>
    <row r="112" spans="1:13">
      <c r="A112" s="34" t="s">
        <v>104</v>
      </c>
      <c r="B112" s="194"/>
      <c r="C112" s="194"/>
      <c r="D112" s="194"/>
      <c r="E112" s="194"/>
      <c r="F112" s="194"/>
      <c r="G112" s="194"/>
      <c r="H112" s="194"/>
      <c r="I112" s="271"/>
      <c r="J112" s="235"/>
      <c r="K112" s="235"/>
      <c r="L112" s="235"/>
      <c r="M112" s="281"/>
    </row>
    <row r="113" spans="1:13">
      <c r="A113" s="34" t="s">
        <v>60</v>
      </c>
      <c r="B113" s="201"/>
      <c r="C113" s="201"/>
      <c r="D113" s="201"/>
      <c r="E113" s="201"/>
      <c r="F113" s="201"/>
      <c r="G113" s="201"/>
      <c r="H113" s="201"/>
      <c r="I113" s="272"/>
      <c r="J113" s="238"/>
      <c r="K113" s="238"/>
      <c r="L113" s="238"/>
      <c r="M113" s="281"/>
    </row>
    <row r="114" spans="1:13">
      <c r="A114" s="34" t="s">
        <v>157</v>
      </c>
      <c r="B114" s="194"/>
      <c r="C114" s="194"/>
      <c r="D114" s="194"/>
      <c r="E114" s="194"/>
      <c r="F114" s="194"/>
      <c r="G114" s="194"/>
      <c r="H114" s="194"/>
      <c r="I114" s="271"/>
      <c r="J114" s="235"/>
      <c r="K114" s="235"/>
      <c r="L114" s="235"/>
      <c r="M114" s="281"/>
    </row>
    <row r="115" spans="1:13">
      <c r="A115" s="34" t="s">
        <v>61</v>
      </c>
      <c r="B115" s="194"/>
      <c r="C115" s="194"/>
      <c r="D115" s="194"/>
      <c r="E115" s="194"/>
      <c r="F115" s="194"/>
      <c r="G115" s="194"/>
      <c r="H115" s="194"/>
      <c r="I115" s="271"/>
      <c r="J115" s="235"/>
      <c r="K115" s="235"/>
      <c r="L115" s="235"/>
      <c r="M115" s="52"/>
    </row>
    <row r="116" spans="1:13">
      <c r="A116" s="34" t="s">
        <v>156</v>
      </c>
      <c r="B116" s="201"/>
      <c r="C116" s="201"/>
      <c r="D116" s="201"/>
      <c r="E116" s="201"/>
      <c r="F116" s="201"/>
      <c r="G116" s="201"/>
      <c r="H116" s="201"/>
      <c r="I116" s="272"/>
      <c r="J116" s="238"/>
      <c r="K116" s="238"/>
      <c r="L116" s="238"/>
      <c r="M116" s="281"/>
    </row>
    <row r="117" spans="1:13">
      <c r="A117" s="34" t="s">
        <v>62</v>
      </c>
      <c r="B117" s="194"/>
      <c r="C117" s="194"/>
      <c r="D117" s="194"/>
      <c r="E117" s="194"/>
      <c r="F117" s="194"/>
      <c r="G117" s="194"/>
      <c r="H117" s="194"/>
      <c r="I117" s="271"/>
      <c r="J117" s="235"/>
      <c r="K117" s="235"/>
      <c r="L117" s="235"/>
      <c r="M117" s="281"/>
    </row>
    <row r="118" spans="1:13">
      <c r="A118" s="34" t="s">
        <v>210</v>
      </c>
      <c r="B118" s="194" t="s">
        <v>177</v>
      </c>
      <c r="C118" s="194" t="s">
        <v>177</v>
      </c>
      <c r="D118" s="194" t="s">
        <v>177</v>
      </c>
      <c r="E118" s="194" t="s">
        <v>177</v>
      </c>
      <c r="F118" s="194" t="s">
        <v>177</v>
      </c>
      <c r="G118" s="194" t="s">
        <v>177</v>
      </c>
      <c r="H118" s="194" t="s">
        <v>177</v>
      </c>
      <c r="I118" s="271" t="s">
        <v>177</v>
      </c>
      <c r="J118" s="235"/>
      <c r="K118" s="235"/>
      <c r="L118" s="235"/>
      <c r="M118" s="281"/>
    </row>
    <row r="119" spans="1:13">
      <c r="A119" s="34" t="s">
        <v>105</v>
      </c>
      <c r="B119" s="194"/>
      <c r="C119" s="194"/>
      <c r="D119" s="194"/>
      <c r="E119" s="194"/>
      <c r="F119" s="194"/>
      <c r="G119" s="194"/>
      <c r="H119" s="194"/>
      <c r="I119" s="271"/>
      <c r="J119" s="235"/>
      <c r="K119" s="235"/>
      <c r="L119" s="235"/>
      <c r="M119" s="283"/>
    </row>
    <row r="120" spans="1:13">
      <c r="A120" s="34" t="s">
        <v>63</v>
      </c>
      <c r="B120" s="194"/>
      <c r="C120" s="194"/>
      <c r="D120" s="194"/>
      <c r="E120" s="194"/>
      <c r="F120" s="194"/>
      <c r="G120" s="194"/>
      <c r="H120" s="194"/>
      <c r="I120" s="271"/>
      <c r="J120" s="235"/>
      <c r="K120" s="235"/>
      <c r="L120" s="235"/>
      <c r="M120" s="281"/>
    </row>
    <row r="121" spans="1:13">
      <c r="A121" s="34" t="s">
        <v>158</v>
      </c>
      <c r="B121" s="194"/>
      <c r="C121" s="194"/>
      <c r="D121" s="194"/>
      <c r="E121" s="194"/>
      <c r="F121" s="194"/>
      <c r="G121" s="194"/>
      <c r="H121" s="194"/>
      <c r="I121" s="271"/>
      <c r="J121" s="235"/>
      <c r="K121" s="235"/>
      <c r="L121" s="237"/>
      <c r="M121" s="281"/>
    </row>
    <row r="122" spans="1:13">
      <c r="A122" s="34" t="s">
        <v>64</v>
      </c>
      <c r="B122" s="194"/>
      <c r="C122" s="194"/>
      <c r="D122" s="194"/>
      <c r="E122" s="194"/>
      <c r="F122" s="194"/>
      <c r="G122" s="194"/>
      <c r="H122" s="194"/>
      <c r="I122" s="271"/>
      <c r="J122" s="235"/>
      <c r="K122" s="235"/>
      <c r="L122" s="235"/>
      <c r="M122" s="52"/>
    </row>
    <row r="123" spans="1:13">
      <c r="A123" s="34" t="s">
        <v>65</v>
      </c>
      <c r="B123" s="194"/>
      <c r="C123" s="194"/>
      <c r="D123" s="194"/>
      <c r="E123" s="194"/>
      <c r="F123" s="194"/>
      <c r="G123" s="194"/>
      <c r="H123" s="194"/>
      <c r="I123" s="271"/>
      <c r="J123" s="235"/>
      <c r="K123" s="235"/>
      <c r="L123" s="235"/>
      <c r="M123" s="281"/>
    </row>
    <row r="124" spans="1:13">
      <c r="A124" s="34" t="s">
        <v>66</v>
      </c>
      <c r="B124" s="201"/>
      <c r="C124" s="201"/>
      <c r="D124" s="201"/>
      <c r="E124" s="201"/>
      <c r="F124" s="201"/>
      <c r="G124" s="201"/>
      <c r="H124" s="201"/>
      <c r="I124" s="272"/>
      <c r="J124" s="238"/>
      <c r="K124" s="238"/>
      <c r="L124" s="238"/>
      <c r="M124" s="281"/>
    </row>
    <row r="125" spans="1:13">
      <c r="A125" s="34" t="s">
        <v>67</v>
      </c>
      <c r="B125" s="194"/>
      <c r="C125" s="194"/>
      <c r="D125" s="194"/>
      <c r="E125" s="194"/>
      <c r="F125" s="194"/>
      <c r="G125" s="194"/>
      <c r="H125" s="194"/>
      <c r="I125" s="271"/>
      <c r="J125" s="235"/>
      <c r="K125" s="235"/>
      <c r="L125" s="235"/>
      <c r="M125" s="281"/>
    </row>
    <row r="126" spans="1:13">
      <c r="A126" s="34" t="s">
        <v>106</v>
      </c>
      <c r="B126" s="194"/>
      <c r="C126" s="194"/>
      <c r="D126" s="194"/>
      <c r="E126" s="194"/>
      <c r="F126" s="194"/>
      <c r="G126" s="194"/>
      <c r="H126" s="194"/>
      <c r="I126" s="271"/>
      <c r="J126" s="235"/>
      <c r="K126" s="237"/>
      <c r="L126" s="237"/>
      <c r="M126" s="281"/>
    </row>
    <row r="127" spans="1:13">
      <c r="A127" s="34" t="s">
        <v>161</v>
      </c>
      <c r="B127" s="194"/>
      <c r="C127" s="194"/>
      <c r="D127" s="194"/>
      <c r="E127" s="194"/>
      <c r="F127" s="194"/>
      <c r="G127" s="194"/>
      <c r="H127" s="194"/>
      <c r="I127" s="271"/>
      <c r="J127" s="235"/>
      <c r="K127" s="237"/>
      <c r="L127" s="237"/>
      <c r="M127" s="52"/>
    </row>
    <row r="128" spans="1:13">
      <c r="A128" s="34" t="s">
        <v>68</v>
      </c>
      <c r="B128" s="194"/>
      <c r="C128" s="194"/>
      <c r="D128" s="194"/>
      <c r="E128" s="194"/>
      <c r="F128" s="194"/>
      <c r="G128" s="194"/>
      <c r="H128" s="194"/>
      <c r="I128" s="271"/>
      <c r="J128" s="235"/>
      <c r="K128" s="235"/>
      <c r="L128" s="235"/>
      <c r="M128" s="52"/>
    </row>
    <row r="129" spans="1:13">
      <c r="A129" s="34" t="s">
        <v>140</v>
      </c>
      <c r="B129" s="194">
        <v>2</v>
      </c>
      <c r="C129" s="194">
        <v>6</v>
      </c>
      <c r="D129" s="194"/>
      <c r="E129" s="194">
        <v>1</v>
      </c>
      <c r="F129" s="194">
        <v>3</v>
      </c>
      <c r="G129" s="194"/>
      <c r="H129" s="194"/>
      <c r="I129" s="271"/>
      <c r="J129" s="235"/>
      <c r="K129" s="235"/>
      <c r="L129" s="235"/>
      <c r="M129" s="281"/>
    </row>
    <row r="130" spans="1:13">
      <c r="A130" s="34" t="s">
        <v>69</v>
      </c>
      <c r="B130" s="194"/>
      <c r="C130" s="194"/>
      <c r="D130" s="194"/>
      <c r="E130" s="194"/>
      <c r="F130" s="194"/>
      <c r="G130" s="194"/>
      <c r="H130" s="194"/>
      <c r="I130" s="271"/>
      <c r="J130" s="235"/>
      <c r="K130" s="235"/>
      <c r="L130" s="235"/>
      <c r="M130" s="281"/>
    </row>
    <row r="131" spans="1:13">
      <c r="A131" s="34" t="s">
        <v>159</v>
      </c>
      <c r="B131" s="194"/>
      <c r="C131" s="194"/>
      <c r="D131" s="194"/>
      <c r="E131" s="194"/>
      <c r="F131" s="194"/>
      <c r="G131" s="194"/>
      <c r="H131" s="194"/>
      <c r="I131" s="271"/>
      <c r="J131" s="235"/>
      <c r="K131" s="235"/>
      <c r="L131" s="235"/>
      <c r="M131" s="281"/>
    </row>
    <row r="132" spans="1:13">
      <c r="A132" s="34" t="s">
        <v>70</v>
      </c>
      <c r="B132" s="194"/>
      <c r="C132" s="194"/>
      <c r="D132" s="194"/>
      <c r="E132" s="194"/>
      <c r="F132" s="194"/>
      <c r="G132" s="194"/>
      <c r="H132" s="194"/>
      <c r="I132" s="271"/>
      <c r="J132" s="235"/>
      <c r="K132" s="235"/>
      <c r="L132" s="235"/>
      <c r="M132" s="281"/>
    </row>
    <row r="133" spans="1:13">
      <c r="A133" s="34" t="s">
        <v>107</v>
      </c>
      <c r="B133" s="194"/>
      <c r="C133" s="194"/>
      <c r="D133" s="194">
        <v>1</v>
      </c>
      <c r="E133" s="194"/>
      <c r="F133" s="194"/>
      <c r="G133" s="194"/>
      <c r="H133" s="194"/>
      <c r="I133" s="271"/>
      <c r="J133" s="235">
        <v>1</v>
      </c>
      <c r="K133" s="235">
        <v>1</v>
      </c>
      <c r="L133" s="235">
        <v>4</v>
      </c>
      <c r="M133" s="281"/>
    </row>
    <row r="134" spans="1:13">
      <c r="A134" s="34" t="s">
        <v>108</v>
      </c>
      <c r="B134" s="194"/>
      <c r="C134" s="194"/>
      <c r="D134" s="194"/>
      <c r="E134" s="194"/>
      <c r="F134" s="194"/>
      <c r="G134" s="194"/>
      <c r="H134" s="194"/>
      <c r="I134" s="271"/>
      <c r="J134" s="235"/>
      <c r="K134" s="235"/>
      <c r="L134" s="235"/>
      <c r="M134" s="281"/>
    </row>
    <row r="135" spans="1:13">
      <c r="A135" s="34" t="s">
        <v>109</v>
      </c>
      <c r="B135" s="194"/>
      <c r="C135" s="194"/>
      <c r="D135" s="194"/>
      <c r="E135" s="194"/>
      <c r="F135" s="194"/>
      <c r="G135" s="194"/>
      <c r="H135" s="194"/>
      <c r="I135" s="271"/>
      <c r="J135" s="235"/>
      <c r="K135" s="235"/>
      <c r="L135" s="235"/>
      <c r="M135" s="52"/>
    </row>
    <row r="136" spans="1:13">
      <c r="A136" s="34" t="s">
        <v>160</v>
      </c>
      <c r="B136" s="194"/>
      <c r="C136" s="194"/>
      <c r="D136" s="194"/>
      <c r="E136" s="194"/>
      <c r="F136" s="194"/>
      <c r="G136" s="194"/>
      <c r="H136" s="194"/>
      <c r="I136" s="271"/>
      <c r="J136" s="235"/>
      <c r="K136" s="235"/>
      <c r="L136" s="235"/>
      <c r="M136" s="52"/>
    </row>
    <row r="137" spans="1:13">
      <c r="A137" s="34" t="s">
        <v>200</v>
      </c>
      <c r="B137" s="35"/>
      <c r="C137" s="35"/>
      <c r="D137" s="35"/>
      <c r="E137" s="35"/>
      <c r="F137" s="35"/>
      <c r="G137" s="35"/>
      <c r="H137" s="35"/>
      <c r="I137" s="272"/>
      <c r="J137" s="238"/>
      <c r="K137" s="238"/>
      <c r="L137" s="238"/>
      <c r="M137" s="281"/>
    </row>
    <row r="138" spans="1:13">
      <c r="A138" s="34" t="s">
        <v>71</v>
      </c>
      <c r="B138" s="194"/>
      <c r="C138" s="194"/>
      <c r="D138" s="194"/>
      <c r="E138" s="194"/>
      <c r="F138" s="194"/>
      <c r="G138" s="194"/>
      <c r="H138" s="194"/>
      <c r="I138" s="271"/>
      <c r="J138" s="235"/>
      <c r="K138" s="235"/>
      <c r="L138" s="235"/>
      <c r="M138" s="52"/>
    </row>
    <row r="139" spans="1:13">
      <c r="A139" s="34" t="s">
        <v>209</v>
      </c>
      <c r="B139" s="194" t="s">
        <v>177</v>
      </c>
      <c r="C139" s="194" t="s">
        <v>177</v>
      </c>
      <c r="D139" s="194" t="s">
        <v>177</v>
      </c>
      <c r="E139" s="194" t="s">
        <v>177</v>
      </c>
      <c r="F139" s="194" t="s">
        <v>177</v>
      </c>
      <c r="G139" s="194" t="s">
        <v>177</v>
      </c>
      <c r="H139" s="194" t="s">
        <v>177</v>
      </c>
      <c r="I139" s="271" t="s">
        <v>177</v>
      </c>
      <c r="J139" s="235"/>
      <c r="K139" s="235"/>
      <c r="L139" s="235"/>
      <c r="M139" s="281"/>
    </row>
    <row r="140" spans="1:13">
      <c r="A140" s="34" t="s">
        <v>162</v>
      </c>
      <c r="B140" s="194"/>
      <c r="C140" s="194"/>
      <c r="D140" s="194"/>
      <c r="E140" s="194"/>
      <c r="F140" s="194"/>
      <c r="G140" s="194"/>
      <c r="H140" s="194"/>
      <c r="I140" s="271"/>
      <c r="J140" s="240" t="s">
        <v>177</v>
      </c>
      <c r="K140" s="240"/>
      <c r="L140" s="240"/>
      <c r="M140" s="52"/>
    </row>
    <row r="141" spans="1:13">
      <c r="A141" s="34" t="s">
        <v>72</v>
      </c>
      <c r="B141" s="194"/>
      <c r="C141" s="194"/>
      <c r="D141" s="194"/>
      <c r="E141" s="194"/>
      <c r="F141" s="194"/>
      <c r="G141" s="194"/>
      <c r="H141" s="194"/>
      <c r="I141" s="271"/>
      <c r="J141" s="235"/>
      <c r="K141" s="235"/>
      <c r="L141" s="235"/>
      <c r="M141" s="52"/>
    </row>
    <row r="142" spans="1:13">
      <c r="A142" s="34" t="s">
        <v>163</v>
      </c>
      <c r="B142" s="194"/>
      <c r="C142" s="194"/>
      <c r="D142" s="194"/>
      <c r="E142" s="194"/>
      <c r="F142" s="194"/>
      <c r="G142" s="194"/>
      <c r="H142" s="194"/>
      <c r="I142" s="271"/>
      <c r="J142" s="235"/>
      <c r="K142" s="235"/>
      <c r="L142" s="235"/>
      <c r="M142" s="281"/>
    </row>
    <row r="143" spans="1:13">
      <c r="A143" s="34" t="s">
        <v>110</v>
      </c>
      <c r="B143" s="194"/>
      <c r="C143" s="194"/>
      <c r="D143" s="194"/>
      <c r="E143" s="194"/>
      <c r="F143" s="194"/>
      <c r="G143" s="194"/>
      <c r="H143" s="194"/>
      <c r="I143" s="271"/>
      <c r="J143" s="235"/>
      <c r="K143" s="235"/>
      <c r="L143" s="235"/>
      <c r="M143" s="52"/>
    </row>
    <row r="144" spans="1:13">
      <c r="A144" s="34" t="s">
        <v>111</v>
      </c>
      <c r="B144" s="194"/>
      <c r="C144" s="194"/>
      <c r="D144" s="194"/>
      <c r="E144" s="194"/>
      <c r="F144" s="194"/>
      <c r="G144" s="194"/>
      <c r="H144" s="194"/>
      <c r="I144" s="271"/>
      <c r="J144" s="235"/>
      <c r="K144" s="235"/>
      <c r="L144" s="235"/>
      <c r="M144" s="281"/>
    </row>
    <row r="145" spans="1:13">
      <c r="A145" s="34" t="s">
        <v>112</v>
      </c>
      <c r="B145" s="194"/>
      <c r="C145" s="194"/>
      <c r="D145" s="194"/>
      <c r="E145" s="194"/>
      <c r="F145" s="194"/>
      <c r="G145" s="194"/>
      <c r="H145" s="194"/>
      <c r="I145" s="271"/>
      <c r="J145" s="235"/>
      <c r="K145" s="235"/>
      <c r="L145" s="235"/>
      <c r="M145" s="281"/>
    </row>
    <row r="146" spans="1:13">
      <c r="A146" s="34" t="s">
        <v>73</v>
      </c>
      <c r="B146" s="194"/>
      <c r="C146" s="194"/>
      <c r="D146" s="194"/>
      <c r="E146" s="194"/>
      <c r="F146" s="194"/>
      <c r="G146" s="194"/>
      <c r="H146" s="194"/>
      <c r="I146" s="271"/>
      <c r="J146" s="235"/>
      <c r="K146" s="235"/>
      <c r="L146" s="235"/>
      <c r="M146" s="281"/>
    </row>
    <row r="147" spans="1:13">
      <c r="A147" s="34" t="s">
        <v>74</v>
      </c>
      <c r="B147" s="194"/>
      <c r="C147" s="194"/>
      <c r="D147" s="198"/>
      <c r="E147" s="198"/>
      <c r="F147" s="198"/>
      <c r="G147" s="198"/>
      <c r="H147" s="198"/>
      <c r="I147" s="274"/>
      <c r="J147" s="237"/>
      <c r="K147" s="237"/>
      <c r="L147" s="237"/>
      <c r="M147" s="281"/>
    </row>
    <row r="148" spans="1:13">
      <c r="A148" s="34" t="s">
        <v>75</v>
      </c>
      <c r="B148" s="194"/>
      <c r="C148" s="194"/>
      <c r="D148" s="194"/>
      <c r="E148" s="194"/>
      <c r="F148" s="194"/>
      <c r="G148" s="194"/>
      <c r="H148" s="194"/>
      <c r="I148" s="271"/>
      <c r="J148" s="235"/>
      <c r="K148" s="237"/>
      <c r="L148" s="237"/>
      <c r="M148" s="52"/>
    </row>
    <row r="149" spans="1:13">
      <c r="A149" s="34" t="s">
        <v>76</v>
      </c>
      <c r="B149" s="194"/>
      <c r="C149" s="194"/>
      <c r="D149" s="194"/>
      <c r="E149" s="194"/>
      <c r="F149" s="194"/>
      <c r="G149" s="194"/>
      <c r="H149" s="194"/>
      <c r="I149" s="271"/>
      <c r="J149" s="235"/>
      <c r="K149" s="235"/>
      <c r="L149" s="235"/>
      <c r="M149" s="52"/>
    </row>
    <row r="150" spans="1:13">
      <c r="A150" s="34" t="s">
        <v>77</v>
      </c>
      <c r="B150" s="194"/>
      <c r="C150" s="194"/>
      <c r="D150" s="194"/>
      <c r="E150" s="194"/>
      <c r="F150" s="194"/>
      <c r="G150" s="194"/>
      <c r="H150" s="194"/>
      <c r="I150" s="271"/>
      <c r="J150" s="235"/>
      <c r="K150" s="235"/>
      <c r="L150" s="235"/>
      <c r="M150" s="281"/>
    </row>
    <row r="151" spans="1:13">
      <c r="A151" s="34" t="s">
        <v>166</v>
      </c>
      <c r="B151" s="194"/>
      <c r="C151" s="194"/>
      <c r="D151" s="194"/>
      <c r="E151" s="194"/>
      <c r="F151" s="194"/>
      <c r="G151" s="194"/>
      <c r="H151" s="194"/>
      <c r="I151" s="271"/>
      <c r="J151" s="235"/>
      <c r="K151" s="235"/>
      <c r="L151" s="235"/>
      <c r="M151" s="281"/>
    </row>
    <row r="152" spans="1:13">
      <c r="A152" s="34" t="s">
        <v>165</v>
      </c>
      <c r="B152" s="194"/>
      <c r="C152" s="194"/>
      <c r="D152" s="194"/>
      <c r="E152" s="194"/>
      <c r="F152" s="194"/>
      <c r="G152" s="194"/>
      <c r="H152" s="194"/>
      <c r="I152" s="271"/>
      <c r="J152" s="235"/>
      <c r="K152" s="235"/>
      <c r="L152" s="235"/>
      <c r="M152" s="281"/>
    </row>
    <row r="153" spans="1:13">
      <c r="A153" s="34" t="s">
        <v>78</v>
      </c>
      <c r="B153" s="194"/>
      <c r="C153" s="194"/>
      <c r="D153" s="194"/>
      <c r="E153" s="194"/>
      <c r="F153" s="194"/>
      <c r="G153" s="194"/>
      <c r="H153" s="194"/>
      <c r="I153" s="271"/>
      <c r="J153" s="235"/>
      <c r="K153" s="235"/>
      <c r="L153" s="235"/>
      <c r="M153" s="281"/>
    </row>
    <row r="154" spans="1:13">
      <c r="A154" s="34" t="s">
        <v>164</v>
      </c>
      <c r="B154" s="201"/>
      <c r="C154" s="201"/>
      <c r="D154" s="201"/>
      <c r="E154" s="201"/>
      <c r="F154" s="201"/>
      <c r="G154" s="201"/>
      <c r="H154" s="201"/>
      <c r="I154" s="272"/>
      <c r="J154" s="238"/>
      <c r="K154" s="240"/>
      <c r="L154" s="237"/>
      <c r="M154" s="281"/>
    </row>
    <row r="155" spans="1:13">
      <c r="A155" s="34" t="s">
        <v>113</v>
      </c>
      <c r="B155" s="194"/>
      <c r="C155" s="194"/>
      <c r="D155" s="194"/>
      <c r="E155" s="194"/>
      <c r="F155" s="194"/>
      <c r="G155" s="194"/>
      <c r="H155" s="194"/>
      <c r="I155" s="271"/>
      <c r="J155" s="235"/>
      <c r="K155" s="235"/>
      <c r="L155" s="235"/>
      <c r="M155" s="52"/>
    </row>
    <row r="156" spans="1:13">
      <c r="A156" s="34" t="s">
        <v>79</v>
      </c>
      <c r="B156" s="194"/>
      <c r="C156" s="194"/>
      <c r="D156" s="194"/>
      <c r="E156" s="194"/>
      <c r="F156" s="194"/>
      <c r="G156" s="194"/>
      <c r="H156" s="194"/>
      <c r="I156" s="271"/>
      <c r="J156" s="235"/>
      <c r="K156" s="235"/>
      <c r="L156" s="235"/>
      <c r="M156" s="281"/>
    </row>
    <row r="157" spans="1:13">
      <c r="A157" s="42" t="s">
        <v>114</v>
      </c>
      <c r="B157" s="215"/>
      <c r="C157" s="215"/>
      <c r="D157" s="215"/>
      <c r="E157" s="194"/>
      <c r="F157" s="215"/>
      <c r="G157" s="215"/>
      <c r="H157" s="215"/>
      <c r="I157" s="275"/>
      <c r="J157" s="245"/>
      <c r="K157" s="245"/>
      <c r="L157" s="258"/>
      <c r="M157" s="281"/>
    </row>
    <row r="158" spans="1:13">
      <c r="A158" s="26" t="s">
        <v>124</v>
      </c>
      <c r="B158" s="228">
        <v>16</v>
      </c>
      <c r="C158" s="228">
        <v>24</v>
      </c>
      <c r="D158" s="228">
        <v>7</v>
      </c>
      <c r="E158" s="228">
        <v>4</v>
      </c>
      <c r="F158" s="228">
        <v>9</v>
      </c>
      <c r="G158" s="228">
        <v>1</v>
      </c>
      <c r="H158" s="228">
        <v>4</v>
      </c>
      <c r="I158" s="249">
        <v>5</v>
      </c>
      <c r="J158" s="249">
        <v>4</v>
      </c>
      <c r="K158" s="249">
        <v>3</v>
      </c>
      <c r="L158" s="27">
        <v>6</v>
      </c>
      <c r="M158" s="281"/>
    </row>
    <row r="159" spans="1:13" ht="15">
      <c r="A159" s="21" t="s">
        <v>365</v>
      </c>
      <c r="B159" s="284"/>
      <c r="C159" s="284"/>
      <c r="D159" s="284"/>
      <c r="E159" s="284"/>
      <c r="F159" s="284"/>
      <c r="G159" s="284"/>
      <c r="H159" s="284"/>
      <c r="I159" s="284"/>
      <c r="J159" s="284"/>
      <c r="K159" s="284"/>
      <c r="L159" s="284"/>
    </row>
    <row r="160" spans="1:13">
      <c r="A160" s="65" t="s">
        <v>178</v>
      </c>
      <c r="B160" s="5"/>
      <c r="C160" s="5"/>
      <c r="D160" s="5"/>
      <c r="E160" s="5"/>
      <c r="F160" s="5"/>
      <c r="G160" s="5"/>
      <c r="H160" s="5"/>
      <c r="I160" s="4"/>
      <c r="K160" s="4"/>
    </row>
    <row r="161" spans="1:11">
      <c r="A161" s="67" t="s">
        <v>180</v>
      </c>
      <c r="B161" s="5"/>
      <c r="C161" s="5"/>
      <c r="D161" s="5"/>
      <c r="E161" s="5"/>
      <c r="F161" s="5"/>
      <c r="G161" s="5"/>
      <c r="H161" s="5"/>
      <c r="I161" s="4"/>
      <c r="K161" s="4"/>
    </row>
    <row r="162" spans="1:11" ht="15" customHeight="1">
      <c r="A162" s="69" t="s">
        <v>174</v>
      </c>
      <c r="B162" s="5"/>
      <c r="C162" s="5"/>
      <c r="D162" s="5"/>
      <c r="E162" s="5"/>
      <c r="F162" s="5"/>
      <c r="G162" s="5"/>
      <c r="H162" s="5"/>
      <c r="I162" s="4"/>
      <c r="K162" s="4"/>
    </row>
    <row r="163" spans="1:11" ht="14.25" customHeight="1">
      <c r="B163" s="4"/>
      <c r="C163" s="4"/>
      <c r="D163" s="4"/>
      <c r="E163" s="4"/>
      <c r="F163" s="4"/>
      <c r="G163" s="4"/>
      <c r="H163" s="4"/>
      <c r="I163" s="4"/>
      <c r="K163" s="4"/>
    </row>
    <row r="164" spans="1:11">
      <c r="A164" s="58" t="s">
        <v>367</v>
      </c>
    </row>
    <row r="165" spans="1:11">
      <c r="A165" s="58" t="s">
        <v>311</v>
      </c>
    </row>
    <row r="166" spans="1:11">
      <c r="A166" s="58" t="s">
        <v>312</v>
      </c>
    </row>
    <row r="167" spans="1:11">
      <c r="A167" s="58" t="s">
        <v>313</v>
      </c>
    </row>
    <row r="168" spans="1:11">
      <c r="A168" s="58" t="s">
        <v>314</v>
      </c>
    </row>
    <row r="169" spans="1:11">
      <c r="A169" s="58" t="s">
        <v>315</v>
      </c>
    </row>
    <row r="170" spans="1:11">
      <c r="A170" s="58" t="s">
        <v>316</v>
      </c>
    </row>
    <row r="171" spans="1:11">
      <c r="A171" s="58" t="s">
        <v>317</v>
      </c>
    </row>
    <row r="172" spans="1:11">
      <c r="A172" s="58" t="s">
        <v>318</v>
      </c>
    </row>
    <row r="173" spans="1:11">
      <c r="A173" s="58" t="s">
        <v>319</v>
      </c>
    </row>
    <row r="174" spans="1:11">
      <c r="A174" s="58" t="s">
        <v>320</v>
      </c>
    </row>
    <row r="175" spans="1:11">
      <c r="A175" s="58" t="s">
        <v>332</v>
      </c>
    </row>
    <row r="176" spans="1:11">
      <c r="A176" s="58" t="s">
        <v>322</v>
      </c>
    </row>
    <row r="177" spans="1:1">
      <c r="A177" s="58" t="s">
        <v>323</v>
      </c>
    </row>
    <row r="178" spans="1:1">
      <c r="A178" s="58" t="s">
        <v>324</v>
      </c>
    </row>
    <row r="179" spans="1:1" ht="14.25" customHeight="1">
      <c r="A179" s="58" t="s">
        <v>325</v>
      </c>
    </row>
    <row r="180" spans="1:1" ht="14.25" customHeight="1">
      <c r="A180" s="377" t="s">
        <v>326</v>
      </c>
    </row>
    <row r="181" spans="1:1" ht="14.25" customHeight="1">
      <c r="A181" s="60" t="s">
        <v>327</v>
      </c>
    </row>
    <row r="182" spans="1:1" ht="14.25" customHeight="1">
      <c r="A182" s="70" t="s">
        <v>335</v>
      </c>
    </row>
    <row r="183" spans="1:1" ht="14.25" customHeight="1">
      <c r="A183" s="60" t="s">
        <v>328</v>
      </c>
    </row>
    <row r="184" spans="1:1" ht="14.25" customHeight="1">
      <c r="A184" s="60" t="s">
        <v>329</v>
      </c>
    </row>
    <row r="185" spans="1:1" ht="14.25" customHeight="1">
      <c r="A185" s="70" t="s">
        <v>330</v>
      </c>
    </row>
    <row r="186" spans="1:1" ht="14.25" customHeight="1">
      <c r="A186" s="60" t="s">
        <v>331</v>
      </c>
    </row>
    <row r="187" spans="1:1" ht="14.25" customHeight="1">
      <c r="A187" s="60" t="s">
        <v>366</v>
      </c>
    </row>
    <row r="188" spans="1:1" ht="22.5" customHeight="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sheetData>
  <mergeCells count="2">
    <mergeCell ref="A3:L3"/>
    <mergeCell ref="A2:I2"/>
  </mergeCells>
  <phoneticPr fontId="4" type="noConversion"/>
  <hyperlinks>
    <hyperlink ref="J1" location="'Introduction for Digest'!A1" display="Back"/>
  </hyperlinks>
  <pageMargins left="0.75" right="0.75" top="0.68" bottom="0.62" header="0.5" footer="0.5"/>
  <pageSetup paperSize="9" fitToHeight="6" orientation="landscape"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V188"/>
  <sheetViews>
    <sheetView showGridLines="0" zoomScale="85" zoomScaleNormal="85" workbookViewId="0">
      <pane xSplit="1" ySplit="4" topLeftCell="B5" activePane="bottomRight" state="frozen"/>
      <selection activeCell="C196" sqref="C196"/>
      <selection pane="topRight" activeCell="C196" sqref="C196"/>
      <selection pane="bottomLeft" activeCell="C196" sqref="C196"/>
      <selection pane="bottomRight"/>
    </sheetView>
  </sheetViews>
  <sheetFormatPr defaultColWidth="12.28515625" defaultRowHeight="11.25"/>
  <cols>
    <col min="1" max="1" width="26.28515625" style="285" customWidth="1"/>
    <col min="2" max="14" width="8.85546875" style="285" customWidth="1"/>
    <col min="15" max="15" width="8.85546875" style="286" customWidth="1"/>
    <col min="16" max="21" width="8.85546875" style="285" customWidth="1"/>
    <col min="22" max="16384" width="12.28515625" style="285"/>
  </cols>
  <sheetData>
    <row r="1" spans="1:22" ht="41.25" customHeight="1">
      <c r="A1" s="288" t="s">
        <v>359</v>
      </c>
      <c r="R1" s="23" t="s">
        <v>221</v>
      </c>
      <c r="S1" s="433" t="s">
        <v>231</v>
      </c>
      <c r="T1" s="433"/>
      <c r="V1" s="287"/>
    </row>
    <row r="2" spans="1:22" ht="14.25">
      <c r="A2" s="16" t="s">
        <v>358</v>
      </c>
      <c r="R2" s="23"/>
      <c r="S2" s="388"/>
      <c r="T2" s="388"/>
      <c r="V2" s="394"/>
    </row>
    <row r="3" spans="1:22" s="288" customFormat="1" ht="15" customHeight="1">
      <c r="A3" s="378"/>
      <c r="B3" s="434" t="s">
        <v>170</v>
      </c>
      <c r="C3" s="434"/>
      <c r="D3" s="434"/>
      <c r="E3" s="434"/>
      <c r="F3" s="434"/>
      <c r="G3" s="434"/>
      <c r="H3" s="434"/>
      <c r="I3" s="434"/>
      <c r="J3" s="434"/>
      <c r="K3" s="434"/>
      <c r="L3" s="434"/>
      <c r="M3" s="434"/>
      <c r="N3" s="434"/>
      <c r="O3" s="434"/>
      <c r="P3" s="434"/>
      <c r="Q3" s="434"/>
      <c r="R3" s="434"/>
      <c r="S3" s="434"/>
      <c r="T3" s="434"/>
      <c r="U3" s="434"/>
    </row>
    <row r="4" spans="1:22" s="290" customFormat="1" ht="15" customHeight="1">
      <c r="A4" s="289" t="s">
        <v>129</v>
      </c>
      <c r="B4" s="27" t="s">
        <v>0</v>
      </c>
      <c r="C4" s="27" t="s">
        <v>1</v>
      </c>
      <c r="D4" s="27" t="s">
        <v>2</v>
      </c>
      <c r="E4" s="27" t="s">
        <v>3</v>
      </c>
      <c r="F4" s="27" t="s">
        <v>4</v>
      </c>
      <c r="G4" s="27" t="s">
        <v>5</v>
      </c>
      <c r="H4" s="27" t="s">
        <v>6</v>
      </c>
      <c r="I4" s="27" t="s">
        <v>7</v>
      </c>
      <c r="J4" s="27" t="s">
        <v>8</v>
      </c>
      <c r="K4" s="27" t="s">
        <v>9</v>
      </c>
      <c r="L4" s="379" t="s">
        <v>10</v>
      </c>
      <c r="M4" s="379" t="s">
        <v>190</v>
      </c>
      <c r="N4" s="379" t="s">
        <v>171</v>
      </c>
      <c r="O4" s="379" t="s">
        <v>172</v>
      </c>
      <c r="P4" s="379" t="s">
        <v>188</v>
      </c>
      <c r="Q4" s="379" t="s">
        <v>189</v>
      </c>
      <c r="R4" s="379" t="s">
        <v>198</v>
      </c>
      <c r="S4" s="379" t="s">
        <v>206</v>
      </c>
      <c r="T4" s="379" t="s">
        <v>223</v>
      </c>
      <c r="U4" s="380" t="s">
        <v>289</v>
      </c>
    </row>
    <row r="5" spans="1:22" ht="15" customHeight="1">
      <c r="A5" s="291" t="s">
        <v>81</v>
      </c>
      <c r="B5" s="292">
        <v>100</v>
      </c>
      <c r="C5" s="293">
        <v>90.322580645161281</v>
      </c>
      <c r="D5" s="293">
        <v>100</v>
      </c>
      <c r="E5" s="293">
        <v>90</v>
      </c>
      <c r="F5" s="293">
        <v>92.857142857142861</v>
      </c>
      <c r="G5" s="293">
        <v>100</v>
      </c>
      <c r="H5" s="293">
        <v>100</v>
      </c>
      <c r="I5" s="293">
        <v>98.4375</v>
      </c>
      <c r="J5" s="293">
        <v>97.5</v>
      </c>
      <c r="K5" s="293">
        <v>100</v>
      </c>
      <c r="L5" s="293">
        <v>100</v>
      </c>
      <c r="M5" s="293">
        <v>100</v>
      </c>
      <c r="N5" s="293" t="s">
        <v>169</v>
      </c>
      <c r="O5" s="293">
        <v>100</v>
      </c>
      <c r="P5" s="293" t="s">
        <v>169</v>
      </c>
      <c r="Q5" s="293"/>
      <c r="R5" s="294" t="s">
        <v>177</v>
      </c>
      <c r="S5" s="196" t="s">
        <v>177</v>
      </c>
      <c r="T5" s="196" t="s">
        <v>177</v>
      </c>
      <c r="U5" s="295" t="s">
        <v>177</v>
      </c>
    </row>
    <row r="6" spans="1:22" ht="15" customHeight="1">
      <c r="A6" s="296" t="s">
        <v>131</v>
      </c>
      <c r="B6" s="297">
        <v>100</v>
      </c>
      <c r="C6" s="298">
        <v>95.652173913043484</v>
      </c>
      <c r="D6" s="298">
        <v>100</v>
      </c>
      <c r="E6" s="298">
        <v>100</v>
      </c>
      <c r="F6" s="298">
        <v>100</v>
      </c>
      <c r="G6" s="298">
        <v>100</v>
      </c>
      <c r="H6" s="298">
        <v>100</v>
      </c>
      <c r="I6" s="298">
        <v>0</v>
      </c>
      <c r="J6" s="298" t="s">
        <v>169</v>
      </c>
      <c r="K6" s="298">
        <v>100</v>
      </c>
      <c r="L6" s="298" t="s">
        <v>169</v>
      </c>
      <c r="M6" s="298" t="s">
        <v>169</v>
      </c>
      <c r="N6" s="298" t="s">
        <v>169</v>
      </c>
      <c r="O6" s="298" t="s">
        <v>169</v>
      </c>
      <c r="P6" s="298" t="s">
        <v>169</v>
      </c>
      <c r="Q6" s="298"/>
      <c r="R6" s="298">
        <v>0</v>
      </c>
      <c r="S6" s="89" t="s">
        <v>177</v>
      </c>
      <c r="T6" s="89" t="s">
        <v>177</v>
      </c>
      <c r="U6" s="90" t="s">
        <v>177</v>
      </c>
    </row>
    <row r="7" spans="1:22" ht="15" customHeight="1">
      <c r="A7" s="296" t="s">
        <v>12</v>
      </c>
      <c r="B7" s="299">
        <v>100</v>
      </c>
      <c r="C7" s="298">
        <v>100</v>
      </c>
      <c r="D7" s="298">
        <v>100</v>
      </c>
      <c r="E7" s="298">
        <v>100</v>
      </c>
      <c r="F7" s="300">
        <v>100</v>
      </c>
      <c r="G7" s="301"/>
      <c r="H7" s="301"/>
      <c r="I7" s="301"/>
      <c r="J7" s="301"/>
      <c r="K7" s="301"/>
      <c r="L7" s="301"/>
      <c r="M7" s="301"/>
      <c r="N7" s="301"/>
      <c r="O7" s="301"/>
      <c r="P7" s="301" t="s">
        <v>169</v>
      </c>
      <c r="Q7" s="301"/>
      <c r="R7" s="301"/>
      <c r="S7" s="200"/>
      <c r="T7" s="200"/>
      <c r="U7" s="302"/>
    </row>
    <row r="8" spans="1:22" ht="15" customHeight="1">
      <c r="A8" s="296" t="s">
        <v>13</v>
      </c>
      <c r="B8" s="303"/>
      <c r="C8" s="301"/>
      <c r="D8" s="304">
        <v>100</v>
      </c>
      <c r="E8" s="304">
        <v>100</v>
      </c>
      <c r="F8" s="304">
        <v>100</v>
      </c>
      <c r="G8" s="304">
        <v>83.333333333333343</v>
      </c>
      <c r="H8" s="304">
        <v>100</v>
      </c>
      <c r="I8" s="304">
        <v>100</v>
      </c>
      <c r="J8" s="304">
        <v>93.75</v>
      </c>
      <c r="K8" s="304">
        <v>100</v>
      </c>
      <c r="L8" s="304">
        <v>100</v>
      </c>
      <c r="M8" s="304">
        <v>100</v>
      </c>
      <c r="N8" s="304">
        <v>100</v>
      </c>
      <c r="O8" s="304">
        <v>100</v>
      </c>
      <c r="P8" s="304">
        <v>100</v>
      </c>
      <c r="Q8" s="304">
        <v>100</v>
      </c>
      <c r="R8" s="304">
        <v>100</v>
      </c>
      <c r="S8" s="100" t="s">
        <v>169</v>
      </c>
      <c r="T8" s="100">
        <v>100</v>
      </c>
      <c r="U8" s="305">
        <v>100</v>
      </c>
    </row>
    <row r="9" spans="1:22" ht="15" customHeight="1">
      <c r="A9" s="296" t="s">
        <v>126</v>
      </c>
      <c r="B9" s="303"/>
      <c r="C9" s="301"/>
      <c r="D9" s="301"/>
      <c r="E9" s="301"/>
      <c r="F9" s="304" t="s">
        <v>169</v>
      </c>
      <c r="G9" s="304">
        <v>100</v>
      </c>
      <c r="H9" s="304">
        <v>100</v>
      </c>
      <c r="I9" s="304">
        <v>100</v>
      </c>
      <c r="J9" s="304">
        <v>100</v>
      </c>
      <c r="K9" s="304">
        <v>99.46996466431095</v>
      </c>
      <c r="L9" s="304">
        <v>100</v>
      </c>
      <c r="M9" s="304">
        <v>100</v>
      </c>
      <c r="N9" s="304">
        <v>100</v>
      </c>
      <c r="O9" s="304">
        <v>100</v>
      </c>
      <c r="P9" s="304">
        <v>100</v>
      </c>
      <c r="Q9" s="304">
        <v>100</v>
      </c>
      <c r="R9" s="304">
        <v>99.761904761904759</v>
      </c>
      <c r="S9" s="100">
        <v>100</v>
      </c>
      <c r="T9" s="100">
        <v>100</v>
      </c>
      <c r="U9" s="306"/>
    </row>
    <row r="10" spans="1:22" ht="15" customHeight="1">
      <c r="A10" s="296" t="s">
        <v>14</v>
      </c>
      <c r="B10" s="297">
        <v>100</v>
      </c>
      <c r="C10" s="298">
        <v>100</v>
      </c>
      <c r="D10" s="298">
        <v>100</v>
      </c>
      <c r="E10" s="298">
        <v>100</v>
      </c>
      <c r="F10" s="298">
        <v>100</v>
      </c>
      <c r="G10" s="298">
        <v>100</v>
      </c>
      <c r="H10" s="298">
        <v>100</v>
      </c>
      <c r="I10" s="298">
        <v>100</v>
      </c>
      <c r="J10" s="298">
        <v>100</v>
      </c>
      <c r="K10" s="298">
        <v>99.735099337748352</v>
      </c>
      <c r="L10" s="298">
        <v>99.829254410927717</v>
      </c>
      <c r="M10" s="298">
        <v>100</v>
      </c>
      <c r="N10" s="298">
        <v>100</v>
      </c>
      <c r="O10" s="298">
        <v>100</v>
      </c>
      <c r="P10" s="298">
        <v>100</v>
      </c>
      <c r="Q10" s="298">
        <v>100</v>
      </c>
      <c r="R10" s="301"/>
      <c r="S10" s="200"/>
      <c r="T10" s="200"/>
      <c r="U10" s="302"/>
    </row>
    <row r="11" spans="1:22" ht="15" customHeight="1">
      <c r="A11" s="296" t="s">
        <v>130</v>
      </c>
      <c r="B11" s="297">
        <v>99.393939393939391</v>
      </c>
      <c r="C11" s="298">
        <v>99.538745387453872</v>
      </c>
      <c r="D11" s="298">
        <v>99.268738574040214</v>
      </c>
      <c r="E11" s="298">
        <v>99.605055292259081</v>
      </c>
      <c r="F11" s="298">
        <v>99.493243243243242</v>
      </c>
      <c r="G11" s="298">
        <v>99.931224209078408</v>
      </c>
      <c r="H11" s="298">
        <v>100</v>
      </c>
      <c r="I11" s="298">
        <v>99.927703875072297</v>
      </c>
      <c r="J11" s="298">
        <v>99.951732792740614</v>
      </c>
      <c r="K11" s="298">
        <v>99.902283023896246</v>
      </c>
      <c r="L11" s="298">
        <v>99.952217125382262</v>
      </c>
      <c r="M11" s="298">
        <v>99.9692118226601</v>
      </c>
      <c r="N11" s="298">
        <v>99.92279317148494</v>
      </c>
      <c r="O11" s="298">
        <v>99.958315964985417</v>
      </c>
      <c r="P11" s="298">
        <v>99.980451568761609</v>
      </c>
      <c r="Q11" s="298">
        <v>99.928138794784928</v>
      </c>
      <c r="R11" s="298">
        <v>99.982107711576305</v>
      </c>
      <c r="S11" s="89">
        <v>99.927752190011745</v>
      </c>
      <c r="T11" s="89">
        <v>99.962630792227202</v>
      </c>
      <c r="U11" s="307">
        <v>99.975043673571292</v>
      </c>
    </row>
    <row r="12" spans="1:22" ht="15" customHeight="1">
      <c r="A12" s="296" t="s">
        <v>132</v>
      </c>
      <c r="B12" s="297" t="s">
        <v>169</v>
      </c>
      <c r="C12" s="298">
        <v>100</v>
      </c>
      <c r="D12" s="298">
        <v>100</v>
      </c>
      <c r="E12" s="298">
        <v>100</v>
      </c>
      <c r="F12" s="298">
        <v>100</v>
      </c>
      <c r="G12" s="298" t="s">
        <v>169</v>
      </c>
      <c r="H12" s="298">
        <v>100</v>
      </c>
      <c r="I12" s="298">
        <v>100</v>
      </c>
      <c r="J12" s="298">
        <v>100</v>
      </c>
      <c r="K12" s="298">
        <v>100</v>
      </c>
      <c r="L12" s="298">
        <v>100</v>
      </c>
      <c r="M12" s="298">
        <v>100</v>
      </c>
      <c r="N12" s="298">
        <v>100</v>
      </c>
      <c r="O12" s="298">
        <v>100</v>
      </c>
      <c r="P12" s="298">
        <v>100</v>
      </c>
      <c r="Q12" s="298">
        <v>100</v>
      </c>
      <c r="R12" s="298">
        <v>100</v>
      </c>
      <c r="S12" s="89">
        <v>100</v>
      </c>
      <c r="T12" s="89">
        <v>100</v>
      </c>
      <c r="U12" s="308"/>
    </row>
    <row r="13" spans="1:22" ht="15" customHeight="1">
      <c r="A13" s="296" t="s">
        <v>133</v>
      </c>
      <c r="B13" s="297">
        <v>100</v>
      </c>
      <c r="C13" s="298">
        <v>100</v>
      </c>
      <c r="D13" s="298">
        <v>100</v>
      </c>
      <c r="E13" s="298">
        <v>100</v>
      </c>
      <c r="F13" s="298">
        <v>100</v>
      </c>
      <c r="G13" s="298">
        <v>100</v>
      </c>
      <c r="H13" s="298" t="s">
        <v>169</v>
      </c>
      <c r="I13" s="298">
        <v>100</v>
      </c>
      <c r="J13" s="298" t="s">
        <v>169</v>
      </c>
      <c r="K13" s="298">
        <v>100</v>
      </c>
      <c r="L13" s="298" t="s">
        <v>169</v>
      </c>
      <c r="M13" s="298">
        <v>100</v>
      </c>
      <c r="N13" s="298">
        <v>100</v>
      </c>
      <c r="O13" s="298">
        <v>100</v>
      </c>
      <c r="P13" s="298">
        <v>100</v>
      </c>
      <c r="Q13" s="298">
        <v>100</v>
      </c>
      <c r="R13" s="298">
        <v>100</v>
      </c>
      <c r="S13" s="89">
        <v>100</v>
      </c>
      <c r="T13" s="89">
        <v>100</v>
      </c>
      <c r="U13" s="307">
        <v>100</v>
      </c>
    </row>
    <row r="14" spans="1:22" ht="15" customHeight="1">
      <c r="A14" s="296" t="s">
        <v>15</v>
      </c>
      <c r="B14" s="297" t="s">
        <v>169</v>
      </c>
      <c r="C14" s="298">
        <v>100</v>
      </c>
      <c r="D14" s="298">
        <v>100</v>
      </c>
      <c r="E14" s="298">
        <v>100</v>
      </c>
      <c r="F14" s="298">
        <v>100</v>
      </c>
      <c r="G14" s="298">
        <v>100</v>
      </c>
      <c r="H14" s="298">
        <v>100</v>
      </c>
      <c r="I14" s="298">
        <v>100</v>
      </c>
      <c r="J14" s="298">
        <v>66.666666666666657</v>
      </c>
      <c r="K14" s="298">
        <v>100</v>
      </c>
      <c r="L14" s="298">
        <v>100</v>
      </c>
      <c r="M14" s="298" t="s">
        <v>169</v>
      </c>
      <c r="N14" s="298" t="s">
        <v>169</v>
      </c>
      <c r="O14" s="298" t="s">
        <v>169</v>
      </c>
      <c r="P14" s="298">
        <v>100</v>
      </c>
      <c r="Q14" s="298">
        <v>100</v>
      </c>
      <c r="R14" s="298">
        <v>100</v>
      </c>
      <c r="S14" s="89">
        <v>100</v>
      </c>
      <c r="T14" s="89"/>
      <c r="U14" s="309"/>
    </row>
    <row r="15" spans="1:22" ht="15" customHeight="1">
      <c r="A15" s="296" t="s">
        <v>82</v>
      </c>
      <c r="B15" s="297">
        <v>100</v>
      </c>
      <c r="C15" s="298">
        <v>100</v>
      </c>
      <c r="D15" s="298">
        <v>100</v>
      </c>
      <c r="E15" s="298">
        <v>100</v>
      </c>
      <c r="F15" s="298">
        <v>100</v>
      </c>
      <c r="G15" s="298">
        <v>99.543378995433784</v>
      </c>
      <c r="H15" s="298">
        <v>100</v>
      </c>
      <c r="I15" s="298">
        <v>99.479166666666657</v>
      </c>
      <c r="J15" s="298">
        <v>100</v>
      </c>
      <c r="K15" s="298">
        <v>99.354838709677423</v>
      </c>
      <c r="L15" s="298">
        <v>99.358974358974365</v>
      </c>
      <c r="M15" s="298">
        <v>100</v>
      </c>
      <c r="N15" s="298">
        <v>100</v>
      </c>
      <c r="O15" s="298">
        <v>100</v>
      </c>
      <c r="P15" s="298" t="s">
        <v>169</v>
      </c>
      <c r="Q15" s="298"/>
      <c r="R15" s="304">
        <v>100</v>
      </c>
      <c r="S15" s="100">
        <v>100</v>
      </c>
      <c r="T15" s="100">
        <v>99.099099099099092</v>
      </c>
      <c r="U15" s="307">
        <v>100</v>
      </c>
    </row>
    <row r="16" spans="1:22" ht="15" customHeight="1">
      <c r="A16" s="296" t="s">
        <v>83</v>
      </c>
      <c r="B16" s="310">
        <v>100</v>
      </c>
      <c r="C16" s="304">
        <v>100</v>
      </c>
      <c r="D16" s="304">
        <v>100</v>
      </c>
      <c r="E16" s="304">
        <v>100</v>
      </c>
      <c r="F16" s="304">
        <v>100</v>
      </c>
      <c r="G16" s="304">
        <v>100</v>
      </c>
      <c r="H16" s="298">
        <v>100</v>
      </c>
      <c r="I16" s="298">
        <v>100</v>
      </c>
      <c r="J16" s="298">
        <v>100</v>
      </c>
      <c r="K16" s="298">
        <v>100</v>
      </c>
      <c r="L16" s="298">
        <v>100</v>
      </c>
      <c r="M16" s="298" t="s">
        <v>169</v>
      </c>
      <c r="N16" s="298">
        <v>100</v>
      </c>
      <c r="O16" s="298" t="s">
        <v>169</v>
      </c>
      <c r="P16" s="298" t="s">
        <v>169</v>
      </c>
      <c r="Q16" s="298"/>
      <c r="R16" s="298"/>
      <c r="S16" s="202" t="s">
        <v>177</v>
      </c>
      <c r="T16" s="202" t="s">
        <v>177</v>
      </c>
      <c r="U16" s="311" t="s">
        <v>177</v>
      </c>
    </row>
    <row r="17" spans="1:21" ht="15" customHeight="1">
      <c r="A17" s="296" t="s">
        <v>16</v>
      </c>
      <c r="B17" s="297">
        <v>99.898167006109986</v>
      </c>
      <c r="C17" s="298">
        <v>99.962930927962432</v>
      </c>
      <c r="D17" s="298">
        <v>99.975037443834253</v>
      </c>
      <c r="E17" s="298">
        <v>99.987463173070907</v>
      </c>
      <c r="F17" s="298">
        <v>99.993385368434971</v>
      </c>
      <c r="G17" s="298">
        <v>99.954879463710199</v>
      </c>
      <c r="H17" s="298">
        <v>99.977792582722628</v>
      </c>
      <c r="I17" s="298">
        <v>99.980565542707225</v>
      </c>
      <c r="J17" s="298">
        <v>99.962738705170011</v>
      </c>
      <c r="K17" s="298">
        <v>99.98060888113244</v>
      </c>
      <c r="L17" s="298">
        <v>99.962272286299452</v>
      </c>
      <c r="M17" s="298">
        <v>99.983520784410658</v>
      </c>
      <c r="N17" s="298">
        <v>99.991655540720956</v>
      </c>
      <c r="O17" s="298">
        <v>99.990875496144895</v>
      </c>
      <c r="P17" s="298">
        <v>99.983124261686456</v>
      </c>
      <c r="Q17" s="298">
        <v>99.989902049883867</v>
      </c>
      <c r="R17" s="298">
        <v>99.994802224647856</v>
      </c>
      <c r="S17" s="89">
        <v>99.948589055181074</v>
      </c>
      <c r="T17" s="89">
        <v>99.965625895158979</v>
      </c>
      <c r="U17" s="307">
        <v>99.99316986544639</v>
      </c>
    </row>
    <row r="18" spans="1:21" ht="15" customHeight="1">
      <c r="A18" s="296" t="s">
        <v>17</v>
      </c>
      <c r="B18" s="297">
        <v>96.551724137931032</v>
      </c>
      <c r="C18" s="298">
        <v>90.909090909090907</v>
      </c>
      <c r="D18" s="298">
        <v>100</v>
      </c>
      <c r="E18" s="298">
        <v>93.877551020408163</v>
      </c>
      <c r="F18" s="298">
        <v>95.454545454545453</v>
      </c>
      <c r="G18" s="298">
        <v>100</v>
      </c>
      <c r="H18" s="298">
        <v>98.214285714285708</v>
      </c>
      <c r="I18" s="298">
        <v>99.858757062146893</v>
      </c>
      <c r="J18" s="298">
        <v>99.827586206896555</v>
      </c>
      <c r="K18" s="298">
        <v>100</v>
      </c>
      <c r="L18" s="298">
        <v>100</v>
      </c>
      <c r="M18" s="298">
        <v>100</v>
      </c>
      <c r="N18" s="298">
        <v>100</v>
      </c>
      <c r="O18" s="298">
        <v>100</v>
      </c>
      <c r="P18" s="298">
        <v>100</v>
      </c>
      <c r="Q18" s="298">
        <v>100</v>
      </c>
      <c r="R18" s="298">
        <v>100</v>
      </c>
      <c r="S18" s="89">
        <v>100</v>
      </c>
      <c r="T18" s="89">
        <v>100</v>
      </c>
      <c r="U18" s="93"/>
    </row>
    <row r="19" spans="1:21" ht="15" customHeight="1">
      <c r="A19" s="296" t="s">
        <v>18</v>
      </c>
      <c r="B19" s="297">
        <v>100</v>
      </c>
      <c r="C19" s="298">
        <v>100</v>
      </c>
      <c r="D19" s="298">
        <v>100</v>
      </c>
      <c r="E19" s="298">
        <v>100</v>
      </c>
      <c r="F19" s="298" t="s">
        <v>169</v>
      </c>
      <c r="G19" s="298" t="s">
        <v>169</v>
      </c>
      <c r="H19" s="298">
        <v>100</v>
      </c>
      <c r="I19" s="298">
        <v>100</v>
      </c>
      <c r="J19" s="298" t="s">
        <v>169</v>
      </c>
      <c r="K19" s="298">
        <v>100</v>
      </c>
      <c r="L19" s="298">
        <v>100</v>
      </c>
      <c r="M19" s="298">
        <v>100</v>
      </c>
      <c r="N19" s="298">
        <v>100</v>
      </c>
      <c r="O19" s="298">
        <v>100</v>
      </c>
      <c r="P19" s="298">
        <v>100</v>
      </c>
      <c r="Q19" s="298">
        <v>100</v>
      </c>
      <c r="R19" s="298">
        <v>100</v>
      </c>
      <c r="S19" s="89">
        <v>100</v>
      </c>
      <c r="T19" s="89">
        <v>100</v>
      </c>
      <c r="U19" s="307">
        <v>100</v>
      </c>
    </row>
    <row r="20" spans="1:21" ht="15" customHeight="1">
      <c r="A20" s="296" t="s">
        <v>19</v>
      </c>
      <c r="B20" s="297">
        <v>100</v>
      </c>
      <c r="C20" s="298">
        <v>100</v>
      </c>
      <c r="D20" s="298">
        <v>100</v>
      </c>
      <c r="E20" s="298">
        <v>99.539170506912441</v>
      </c>
      <c r="F20" s="298">
        <v>100</v>
      </c>
      <c r="G20" s="298">
        <v>100</v>
      </c>
      <c r="H20" s="298">
        <v>66.666666666666657</v>
      </c>
      <c r="I20" s="298">
        <v>100</v>
      </c>
      <c r="J20" s="298">
        <v>100</v>
      </c>
      <c r="K20" s="298">
        <v>100</v>
      </c>
      <c r="L20" s="298">
        <v>100</v>
      </c>
      <c r="M20" s="298">
        <v>100</v>
      </c>
      <c r="N20" s="298">
        <v>100</v>
      </c>
      <c r="O20" s="298">
        <v>100</v>
      </c>
      <c r="P20" s="298">
        <v>100</v>
      </c>
      <c r="Q20" s="298"/>
      <c r="R20" s="298">
        <v>0</v>
      </c>
      <c r="S20" s="89" t="s">
        <v>169</v>
      </c>
      <c r="T20" s="89"/>
      <c r="U20" s="312"/>
    </row>
    <row r="21" spans="1:21" ht="15" customHeight="1">
      <c r="A21" s="296" t="s">
        <v>20</v>
      </c>
      <c r="B21" s="297">
        <v>100</v>
      </c>
      <c r="C21" s="298">
        <v>100</v>
      </c>
      <c r="D21" s="298">
        <v>100</v>
      </c>
      <c r="E21" s="298">
        <v>99.987172909184196</v>
      </c>
      <c r="F21" s="298">
        <v>99.97157071783937</v>
      </c>
      <c r="G21" s="298">
        <v>100</v>
      </c>
      <c r="H21" s="298">
        <v>100</v>
      </c>
      <c r="I21" s="298">
        <v>100</v>
      </c>
      <c r="J21" s="298">
        <v>97.6</v>
      </c>
      <c r="K21" s="298">
        <v>98.701298701298697</v>
      </c>
      <c r="L21" s="298">
        <v>98.344370860927157</v>
      </c>
      <c r="M21" s="298">
        <v>100</v>
      </c>
      <c r="N21" s="298" t="s">
        <v>169</v>
      </c>
      <c r="O21" s="298" t="s">
        <v>169</v>
      </c>
      <c r="P21" s="298" t="s">
        <v>169</v>
      </c>
      <c r="Q21" s="298"/>
      <c r="R21" s="298">
        <v>98.780487804878049</v>
      </c>
      <c r="S21" s="89">
        <v>99.810606060606062</v>
      </c>
      <c r="T21" s="89">
        <v>99.935384863904375</v>
      </c>
      <c r="U21" s="307">
        <v>99.990899162722997</v>
      </c>
    </row>
    <row r="22" spans="1:21" ht="15" customHeight="1">
      <c r="A22" s="296" t="s">
        <v>84</v>
      </c>
      <c r="B22" s="297">
        <v>97.142857142857139</v>
      </c>
      <c r="C22" s="298">
        <v>97.222222222222214</v>
      </c>
      <c r="D22" s="298">
        <v>86.666666666666671</v>
      </c>
      <c r="E22" s="298">
        <v>84.210526315789465</v>
      </c>
      <c r="F22" s="298">
        <v>100</v>
      </c>
      <c r="G22" s="298">
        <v>100</v>
      </c>
      <c r="H22" s="298">
        <v>100</v>
      </c>
      <c r="I22" s="298">
        <v>75</v>
      </c>
      <c r="J22" s="298">
        <v>100</v>
      </c>
      <c r="K22" s="298">
        <v>66.666666666666657</v>
      </c>
      <c r="L22" s="298" t="s">
        <v>169</v>
      </c>
      <c r="M22" s="298" t="s">
        <v>169</v>
      </c>
      <c r="N22" s="298">
        <v>100</v>
      </c>
      <c r="O22" s="298" t="s">
        <v>169</v>
      </c>
      <c r="P22" s="298" t="s">
        <v>169</v>
      </c>
      <c r="Q22" s="298"/>
      <c r="R22" s="298"/>
      <c r="S22" s="202" t="s">
        <v>177</v>
      </c>
      <c r="T22" s="202" t="s">
        <v>177</v>
      </c>
      <c r="U22" s="311" t="s">
        <v>177</v>
      </c>
    </row>
    <row r="23" spans="1:21" ht="15" customHeight="1">
      <c r="A23" s="296" t="s">
        <v>135</v>
      </c>
      <c r="B23" s="303"/>
      <c r="C23" s="301"/>
      <c r="D23" s="301"/>
      <c r="E23" s="301"/>
      <c r="F23" s="301"/>
      <c r="G23" s="301"/>
      <c r="H23" s="301"/>
      <c r="I23" s="301"/>
      <c r="J23" s="301"/>
      <c r="K23" s="304" t="s">
        <v>169</v>
      </c>
      <c r="L23" s="304" t="s">
        <v>169</v>
      </c>
      <c r="M23" s="304">
        <v>100</v>
      </c>
      <c r="N23" s="304">
        <v>100</v>
      </c>
      <c r="O23" s="304">
        <v>100</v>
      </c>
      <c r="P23" s="304" t="s">
        <v>169</v>
      </c>
      <c r="Q23" s="304"/>
      <c r="R23" s="304">
        <v>0</v>
      </c>
      <c r="S23" s="100">
        <v>100</v>
      </c>
      <c r="T23" s="100">
        <v>100</v>
      </c>
      <c r="U23" s="307">
        <v>100</v>
      </c>
    </row>
    <row r="24" spans="1:21" ht="15" customHeight="1">
      <c r="A24" s="296" t="s">
        <v>21</v>
      </c>
      <c r="B24" s="310">
        <v>93.209876543209873</v>
      </c>
      <c r="C24" s="304">
        <v>97.879858657243815</v>
      </c>
      <c r="D24" s="304">
        <v>97.865853658536579</v>
      </c>
      <c r="E24" s="304">
        <v>99.812382739211998</v>
      </c>
      <c r="F24" s="304">
        <v>100</v>
      </c>
      <c r="G24" s="298">
        <v>99.676375404530745</v>
      </c>
      <c r="H24" s="298">
        <v>99.324324324324323</v>
      </c>
      <c r="I24" s="298">
        <v>100</v>
      </c>
      <c r="J24" s="298">
        <v>91.071428571428569</v>
      </c>
      <c r="K24" s="298">
        <v>100</v>
      </c>
      <c r="L24" s="298">
        <v>98.561151079136692</v>
      </c>
      <c r="M24" s="298">
        <v>100</v>
      </c>
      <c r="N24" s="298">
        <v>100</v>
      </c>
      <c r="O24" s="298">
        <v>100</v>
      </c>
      <c r="P24" s="298">
        <v>100</v>
      </c>
      <c r="Q24" s="298">
        <v>100</v>
      </c>
      <c r="R24" s="298">
        <v>100</v>
      </c>
      <c r="S24" s="110">
        <v>100</v>
      </c>
      <c r="T24" s="110">
        <v>100</v>
      </c>
      <c r="U24" s="307">
        <v>100</v>
      </c>
    </row>
    <row r="25" spans="1:21" ht="15" customHeight="1">
      <c r="A25" s="296" t="s">
        <v>22</v>
      </c>
      <c r="B25" s="297">
        <v>99.642857142857139</v>
      </c>
      <c r="C25" s="298">
        <v>99.815327793167128</v>
      </c>
      <c r="D25" s="298">
        <v>100</v>
      </c>
      <c r="E25" s="298">
        <v>100</v>
      </c>
      <c r="F25" s="298">
        <v>100</v>
      </c>
      <c r="G25" s="298">
        <v>100</v>
      </c>
      <c r="H25" s="298">
        <v>92.307692307692307</v>
      </c>
      <c r="I25" s="298">
        <v>100</v>
      </c>
      <c r="J25" s="298">
        <v>97.368421052631575</v>
      </c>
      <c r="K25" s="298">
        <v>95.833333333333343</v>
      </c>
      <c r="L25" s="298">
        <v>100</v>
      </c>
      <c r="M25" s="298">
        <v>100</v>
      </c>
      <c r="N25" s="298">
        <v>100</v>
      </c>
      <c r="O25" s="298" t="s">
        <v>169</v>
      </c>
      <c r="P25" s="298">
        <v>100</v>
      </c>
      <c r="Q25" s="298">
        <v>100</v>
      </c>
      <c r="R25" s="298">
        <v>100</v>
      </c>
      <c r="S25" s="89">
        <v>100</v>
      </c>
      <c r="T25" s="89">
        <v>100</v>
      </c>
      <c r="U25" s="307">
        <v>100</v>
      </c>
    </row>
    <row r="26" spans="1:21" ht="15" customHeight="1">
      <c r="A26" s="296" t="s">
        <v>134</v>
      </c>
      <c r="B26" s="297">
        <v>100</v>
      </c>
      <c r="C26" s="298">
        <v>100</v>
      </c>
      <c r="D26" s="298">
        <v>100</v>
      </c>
      <c r="E26" s="298">
        <v>100</v>
      </c>
      <c r="F26" s="298">
        <v>100</v>
      </c>
      <c r="G26" s="298">
        <v>100</v>
      </c>
      <c r="H26" s="298">
        <v>100</v>
      </c>
      <c r="I26" s="298">
        <v>100</v>
      </c>
      <c r="J26" s="298">
        <v>99.038461538461547</v>
      </c>
      <c r="K26" s="298">
        <v>100</v>
      </c>
      <c r="L26" s="298">
        <v>100</v>
      </c>
      <c r="M26" s="298">
        <v>100</v>
      </c>
      <c r="N26" s="298" t="s">
        <v>169</v>
      </c>
      <c r="O26" s="298" t="s">
        <v>169</v>
      </c>
      <c r="P26" s="298">
        <v>100</v>
      </c>
      <c r="Q26" s="298">
        <v>100</v>
      </c>
      <c r="R26" s="298">
        <v>100</v>
      </c>
      <c r="S26" s="89">
        <v>100</v>
      </c>
      <c r="T26" s="92"/>
      <c r="U26" s="93"/>
    </row>
    <row r="27" spans="1:21" ht="15" customHeight="1">
      <c r="A27" s="296" t="s">
        <v>192</v>
      </c>
      <c r="B27" s="303"/>
      <c r="C27" s="303"/>
      <c r="D27" s="303"/>
      <c r="E27" s="303"/>
      <c r="F27" s="303"/>
      <c r="G27" s="303"/>
      <c r="H27" s="303"/>
      <c r="I27" s="303"/>
      <c r="J27" s="303"/>
      <c r="K27" s="303"/>
      <c r="L27" s="303"/>
      <c r="M27" s="303"/>
      <c r="N27" s="303"/>
      <c r="O27" s="303"/>
      <c r="P27" s="298"/>
      <c r="Q27" s="298"/>
      <c r="R27" s="298">
        <v>100</v>
      </c>
      <c r="S27" s="89" t="s">
        <v>169</v>
      </c>
      <c r="T27" s="89">
        <v>100</v>
      </c>
      <c r="U27" s="313"/>
    </row>
    <row r="28" spans="1:21" ht="15" customHeight="1">
      <c r="A28" s="296" t="s">
        <v>136</v>
      </c>
      <c r="B28" s="297">
        <v>100</v>
      </c>
      <c r="C28" s="298">
        <v>100</v>
      </c>
      <c r="D28" s="298">
        <v>97.752808988764045</v>
      </c>
      <c r="E28" s="298">
        <v>100</v>
      </c>
      <c r="F28" s="298">
        <v>100</v>
      </c>
      <c r="G28" s="298">
        <v>100</v>
      </c>
      <c r="H28" s="298">
        <v>97.61904761904762</v>
      </c>
      <c r="I28" s="298">
        <v>99.950099800399201</v>
      </c>
      <c r="J28" s="298">
        <v>100</v>
      </c>
      <c r="K28" s="298">
        <v>99.945799457994582</v>
      </c>
      <c r="L28" s="298">
        <v>100</v>
      </c>
      <c r="M28" s="298">
        <v>100</v>
      </c>
      <c r="N28" s="298">
        <v>100</v>
      </c>
      <c r="O28" s="298">
        <v>100</v>
      </c>
      <c r="P28" s="298">
        <v>100</v>
      </c>
      <c r="Q28" s="298">
        <v>99.956766104626027</v>
      </c>
      <c r="R28" s="298">
        <v>100</v>
      </c>
      <c r="S28" s="89" t="s">
        <v>177</v>
      </c>
      <c r="T28" s="92"/>
      <c r="U28" s="93"/>
    </row>
    <row r="29" spans="1:21" ht="15" customHeight="1">
      <c r="A29" s="296" t="s">
        <v>85</v>
      </c>
      <c r="B29" s="297">
        <v>100</v>
      </c>
      <c r="C29" s="298">
        <v>99.585062240663902</v>
      </c>
      <c r="D29" s="298">
        <v>97.872340425531917</v>
      </c>
      <c r="E29" s="298">
        <v>100</v>
      </c>
      <c r="F29" s="298" t="s">
        <v>169</v>
      </c>
      <c r="G29" s="298">
        <v>100</v>
      </c>
      <c r="H29" s="298">
        <v>100</v>
      </c>
      <c r="I29" s="298">
        <v>100</v>
      </c>
      <c r="J29" s="298">
        <v>96.774193548387103</v>
      </c>
      <c r="K29" s="298">
        <v>98.181818181818187</v>
      </c>
      <c r="L29" s="298">
        <v>98.245614035087712</v>
      </c>
      <c r="M29" s="298">
        <v>100</v>
      </c>
      <c r="N29" s="298" t="s">
        <v>169</v>
      </c>
      <c r="O29" s="298" t="s">
        <v>169</v>
      </c>
      <c r="P29" s="298" t="s">
        <v>169</v>
      </c>
      <c r="Q29" s="298"/>
      <c r="R29" s="298">
        <v>0</v>
      </c>
      <c r="S29" s="89" t="s">
        <v>169</v>
      </c>
      <c r="T29" s="92"/>
      <c r="U29" s="93"/>
    </row>
    <row r="30" spans="1:21" ht="15" customHeight="1">
      <c r="A30" s="296" t="s">
        <v>23</v>
      </c>
      <c r="B30" s="297">
        <v>100</v>
      </c>
      <c r="C30" s="298">
        <v>100</v>
      </c>
      <c r="D30" s="298">
        <v>100</v>
      </c>
      <c r="E30" s="298">
        <v>98.666666666666671</v>
      </c>
      <c r="F30" s="298">
        <v>100</v>
      </c>
      <c r="G30" s="298">
        <v>100</v>
      </c>
      <c r="H30" s="298">
        <v>100</v>
      </c>
      <c r="I30" s="298">
        <v>100</v>
      </c>
      <c r="J30" s="298">
        <v>100</v>
      </c>
      <c r="K30" s="298">
        <v>100</v>
      </c>
      <c r="L30" s="298">
        <v>100</v>
      </c>
      <c r="M30" s="298">
        <v>100</v>
      </c>
      <c r="N30" s="298" t="s">
        <v>169</v>
      </c>
      <c r="O30" s="298" t="s">
        <v>169</v>
      </c>
      <c r="P30" s="298">
        <v>100</v>
      </c>
      <c r="Q30" s="298">
        <v>100</v>
      </c>
      <c r="R30" s="298">
        <v>0</v>
      </c>
      <c r="S30" s="89" t="s">
        <v>169</v>
      </c>
      <c r="T30" s="89"/>
      <c r="U30" s="90"/>
    </row>
    <row r="31" spans="1:21" ht="15" customHeight="1">
      <c r="A31" s="296" t="s">
        <v>24</v>
      </c>
      <c r="B31" s="297">
        <v>100</v>
      </c>
      <c r="C31" s="298">
        <v>100</v>
      </c>
      <c r="D31" s="298">
        <v>100</v>
      </c>
      <c r="E31" s="298">
        <v>100</v>
      </c>
      <c r="F31" s="298" t="s">
        <v>169</v>
      </c>
      <c r="G31" s="298" t="s">
        <v>169</v>
      </c>
      <c r="H31" s="298" t="s">
        <v>169</v>
      </c>
      <c r="I31" s="298">
        <v>100</v>
      </c>
      <c r="J31" s="298">
        <v>50</v>
      </c>
      <c r="K31" s="298">
        <v>100</v>
      </c>
      <c r="L31" s="298">
        <v>100</v>
      </c>
      <c r="M31" s="298">
        <v>100</v>
      </c>
      <c r="N31" s="298">
        <v>100</v>
      </c>
      <c r="O31" s="298">
        <v>100</v>
      </c>
      <c r="P31" s="298">
        <v>100</v>
      </c>
      <c r="Q31" s="298">
        <v>100</v>
      </c>
      <c r="R31" s="314" t="s">
        <v>177</v>
      </c>
      <c r="S31" s="89" t="s">
        <v>177</v>
      </c>
      <c r="T31" s="89" t="s">
        <v>177</v>
      </c>
      <c r="U31" s="90" t="s">
        <v>177</v>
      </c>
    </row>
    <row r="32" spans="1:21" ht="15" customHeight="1">
      <c r="A32" s="296" t="s">
        <v>138</v>
      </c>
      <c r="B32" s="297">
        <v>97.435897435897431</v>
      </c>
      <c r="C32" s="298">
        <v>99.322799097065456</v>
      </c>
      <c r="D32" s="298">
        <v>98.54651162790698</v>
      </c>
      <c r="E32" s="298">
        <v>100</v>
      </c>
      <c r="F32" s="298">
        <v>99.848942598187307</v>
      </c>
      <c r="G32" s="298">
        <v>100</v>
      </c>
      <c r="H32" s="298">
        <v>100</v>
      </c>
      <c r="I32" s="298">
        <v>100</v>
      </c>
      <c r="J32" s="298">
        <v>95</v>
      </c>
      <c r="K32" s="298">
        <v>97.058823529411768</v>
      </c>
      <c r="L32" s="298">
        <v>100</v>
      </c>
      <c r="M32" s="298">
        <v>100</v>
      </c>
      <c r="N32" s="298">
        <v>100</v>
      </c>
      <c r="O32" s="298">
        <v>100</v>
      </c>
      <c r="P32" s="298">
        <v>100</v>
      </c>
      <c r="Q32" s="298">
        <v>100</v>
      </c>
      <c r="R32" s="298">
        <v>100</v>
      </c>
      <c r="S32" s="89">
        <v>100</v>
      </c>
      <c r="T32" s="89">
        <v>100</v>
      </c>
      <c r="U32" s="307">
        <v>100</v>
      </c>
    </row>
    <row r="33" spans="1:21" ht="15" customHeight="1">
      <c r="A33" s="296" t="s">
        <v>86</v>
      </c>
      <c r="B33" s="297">
        <v>100</v>
      </c>
      <c r="C33" s="298">
        <v>100</v>
      </c>
      <c r="D33" s="298">
        <v>71.428571428571431</v>
      </c>
      <c r="E33" s="298">
        <v>100</v>
      </c>
      <c r="F33" s="298">
        <v>100</v>
      </c>
      <c r="G33" s="298">
        <v>100</v>
      </c>
      <c r="H33" s="298">
        <v>100</v>
      </c>
      <c r="I33" s="298">
        <v>100</v>
      </c>
      <c r="J33" s="298">
        <v>100</v>
      </c>
      <c r="K33" s="298">
        <v>100</v>
      </c>
      <c r="L33" s="298" t="s">
        <v>169</v>
      </c>
      <c r="M33" s="298">
        <v>100</v>
      </c>
      <c r="N33" s="298">
        <v>100</v>
      </c>
      <c r="O33" s="298">
        <v>100</v>
      </c>
      <c r="P33" s="298">
        <v>100</v>
      </c>
      <c r="Q33" s="298">
        <v>0</v>
      </c>
      <c r="R33" s="298">
        <v>100</v>
      </c>
      <c r="S33" s="89">
        <v>100</v>
      </c>
      <c r="T33" s="89">
        <v>100</v>
      </c>
      <c r="U33" s="315"/>
    </row>
    <row r="34" spans="1:21" ht="15" customHeight="1">
      <c r="A34" s="296" t="s">
        <v>137</v>
      </c>
      <c r="B34" s="303"/>
      <c r="C34" s="314" t="s">
        <v>169</v>
      </c>
      <c r="D34" s="314">
        <v>99.695121951219505</v>
      </c>
      <c r="E34" s="301"/>
      <c r="F34" s="301"/>
      <c r="G34" s="301"/>
      <c r="H34" s="301"/>
      <c r="I34" s="301"/>
      <c r="J34" s="301"/>
      <c r="K34" s="301"/>
      <c r="L34" s="301"/>
      <c r="M34" s="301"/>
      <c r="N34" s="301"/>
      <c r="O34" s="301"/>
      <c r="P34" s="301" t="s">
        <v>169</v>
      </c>
      <c r="Q34" s="301"/>
      <c r="R34" s="301"/>
      <c r="S34" s="92"/>
      <c r="T34" s="92"/>
      <c r="U34" s="93"/>
    </row>
    <row r="35" spans="1:21" ht="15" customHeight="1">
      <c r="A35" s="296" t="s">
        <v>25</v>
      </c>
      <c r="B35" s="297">
        <v>98.739495798319325</v>
      </c>
      <c r="C35" s="298">
        <v>99.727148703956345</v>
      </c>
      <c r="D35" s="298">
        <v>100</v>
      </c>
      <c r="E35" s="298">
        <v>99.905615856536102</v>
      </c>
      <c r="F35" s="298">
        <v>99.682741116751274</v>
      </c>
      <c r="G35" s="298">
        <v>99.89043097151206</v>
      </c>
      <c r="H35" s="298">
        <v>99.938537185003071</v>
      </c>
      <c r="I35" s="298">
        <v>100</v>
      </c>
      <c r="J35" s="298">
        <v>99.915254237288138</v>
      </c>
      <c r="K35" s="298">
        <v>100</v>
      </c>
      <c r="L35" s="298">
        <v>93.333333333333329</v>
      </c>
      <c r="M35" s="298">
        <v>100</v>
      </c>
      <c r="N35" s="298">
        <v>100</v>
      </c>
      <c r="O35" s="298">
        <v>100</v>
      </c>
      <c r="P35" s="298">
        <v>100</v>
      </c>
      <c r="Q35" s="298">
        <v>100</v>
      </c>
      <c r="R35" s="298">
        <v>99.122807017543863</v>
      </c>
      <c r="S35" s="89">
        <v>99.874371859296488</v>
      </c>
      <c r="T35" s="89">
        <v>99.624060150375939</v>
      </c>
      <c r="U35" s="307">
        <v>100</v>
      </c>
    </row>
    <row r="36" spans="1:21" ht="15" customHeight="1">
      <c r="A36" s="296" t="s">
        <v>87</v>
      </c>
      <c r="B36" s="297">
        <v>100</v>
      </c>
      <c r="C36" s="298">
        <v>98.402555910543128</v>
      </c>
      <c r="D36" s="298">
        <v>100</v>
      </c>
      <c r="E36" s="298">
        <v>94.117647058823522</v>
      </c>
      <c r="F36" s="298">
        <v>92.10526315789474</v>
      </c>
      <c r="G36" s="298">
        <v>100</v>
      </c>
      <c r="H36" s="298">
        <v>100</v>
      </c>
      <c r="I36" s="298">
        <v>100</v>
      </c>
      <c r="J36" s="298">
        <v>90.909090909090907</v>
      </c>
      <c r="K36" s="298">
        <v>100</v>
      </c>
      <c r="L36" s="298">
        <v>99.830795262267344</v>
      </c>
      <c r="M36" s="298">
        <v>100</v>
      </c>
      <c r="N36" s="298">
        <v>100</v>
      </c>
      <c r="O36" s="298">
        <v>100</v>
      </c>
      <c r="P36" s="298">
        <v>100</v>
      </c>
      <c r="Q36" s="298">
        <v>100</v>
      </c>
      <c r="R36" s="298">
        <v>99.858956276445696</v>
      </c>
      <c r="S36" s="89">
        <v>99.888017917133254</v>
      </c>
      <c r="T36" s="89">
        <v>100</v>
      </c>
      <c r="U36" s="307">
        <v>100</v>
      </c>
    </row>
    <row r="37" spans="1:21" ht="15" customHeight="1">
      <c r="A37" s="296" t="s">
        <v>26</v>
      </c>
      <c r="B37" s="297">
        <v>100</v>
      </c>
      <c r="C37" s="298">
        <v>100</v>
      </c>
      <c r="D37" s="298">
        <v>100</v>
      </c>
      <c r="E37" s="298">
        <v>100</v>
      </c>
      <c r="F37" s="298">
        <v>100</v>
      </c>
      <c r="G37" s="298">
        <v>100</v>
      </c>
      <c r="H37" s="298">
        <v>100</v>
      </c>
      <c r="I37" s="298">
        <v>98.333333333333329</v>
      </c>
      <c r="J37" s="298">
        <v>99.771297884505429</v>
      </c>
      <c r="K37" s="298">
        <v>100</v>
      </c>
      <c r="L37" s="298">
        <v>100</v>
      </c>
      <c r="M37" s="298">
        <v>99.957410562180584</v>
      </c>
      <c r="N37" s="298">
        <v>99.952807928268044</v>
      </c>
      <c r="O37" s="298">
        <v>100</v>
      </c>
      <c r="P37" s="298">
        <v>99.974220159835014</v>
      </c>
      <c r="Q37" s="298">
        <v>100</v>
      </c>
      <c r="R37" s="298">
        <v>100</v>
      </c>
      <c r="S37" s="89">
        <v>100</v>
      </c>
      <c r="T37" s="89">
        <v>100</v>
      </c>
      <c r="U37" s="307">
        <v>100</v>
      </c>
    </row>
    <row r="38" spans="1:21" ht="15" customHeight="1">
      <c r="A38" s="296" t="s">
        <v>27</v>
      </c>
      <c r="B38" s="297">
        <v>83.333333333333343</v>
      </c>
      <c r="C38" s="298">
        <v>61.53846153846154</v>
      </c>
      <c r="D38" s="298">
        <v>100</v>
      </c>
      <c r="E38" s="298">
        <v>99.178082191780831</v>
      </c>
      <c r="F38" s="298">
        <v>99.29245283018868</v>
      </c>
      <c r="G38" s="298">
        <v>98.98989898989899</v>
      </c>
      <c r="H38" s="298">
        <v>99.53227315247895</v>
      </c>
      <c r="I38" s="298">
        <v>99.855491329479776</v>
      </c>
      <c r="J38" s="298">
        <v>100</v>
      </c>
      <c r="K38" s="298">
        <v>100</v>
      </c>
      <c r="L38" s="298">
        <v>100</v>
      </c>
      <c r="M38" s="298">
        <v>100</v>
      </c>
      <c r="N38" s="298">
        <v>100</v>
      </c>
      <c r="O38" s="298">
        <v>100</v>
      </c>
      <c r="P38" s="298">
        <v>100</v>
      </c>
      <c r="Q38" s="298">
        <v>100</v>
      </c>
      <c r="R38" s="298">
        <v>100</v>
      </c>
      <c r="S38" s="89">
        <v>100</v>
      </c>
      <c r="T38" s="89">
        <v>100</v>
      </c>
      <c r="U38" s="307">
        <v>100</v>
      </c>
    </row>
    <row r="39" spans="1:21" ht="15" customHeight="1">
      <c r="A39" s="296" t="s">
        <v>28</v>
      </c>
      <c r="B39" s="310" t="s">
        <v>169</v>
      </c>
      <c r="C39" s="304" t="s">
        <v>169</v>
      </c>
      <c r="D39" s="304">
        <v>100</v>
      </c>
      <c r="E39" s="304">
        <v>100</v>
      </c>
      <c r="F39" s="304" t="s">
        <v>169</v>
      </c>
      <c r="G39" s="304" t="s">
        <v>169</v>
      </c>
      <c r="H39" s="304" t="s">
        <v>169</v>
      </c>
      <c r="I39" s="304">
        <v>100</v>
      </c>
      <c r="J39" s="304">
        <v>100</v>
      </c>
      <c r="K39" s="304">
        <v>100</v>
      </c>
      <c r="L39" s="304">
        <v>100</v>
      </c>
      <c r="M39" s="304" t="s">
        <v>169</v>
      </c>
      <c r="N39" s="304">
        <v>100</v>
      </c>
      <c r="O39" s="304">
        <v>100</v>
      </c>
      <c r="P39" s="304" t="s">
        <v>169</v>
      </c>
      <c r="Q39" s="304"/>
      <c r="R39" s="304"/>
      <c r="S39" s="100">
        <v>100</v>
      </c>
      <c r="T39" s="100">
        <v>100</v>
      </c>
      <c r="U39" s="307">
        <v>100</v>
      </c>
    </row>
    <row r="40" spans="1:21" ht="15" customHeight="1">
      <c r="A40" s="296" t="s">
        <v>88</v>
      </c>
      <c r="B40" s="297">
        <v>100</v>
      </c>
      <c r="C40" s="298">
        <v>100</v>
      </c>
      <c r="D40" s="298">
        <v>100</v>
      </c>
      <c r="E40" s="298">
        <v>0</v>
      </c>
      <c r="F40" s="298">
        <v>100</v>
      </c>
      <c r="G40" s="298">
        <v>100</v>
      </c>
      <c r="H40" s="298">
        <v>100</v>
      </c>
      <c r="I40" s="298">
        <v>66.666666666666657</v>
      </c>
      <c r="J40" s="298">
        <v>50</v>
      </c>
      <c r="K40" s="298">
        <v>100</v>
      </c>
      <c r="L40" s="298">
        <v>100</v>
      </c>
      <c r="M40" s="298">
        <v>100</v>
      </c>
      <c r="N40" s="298">
        <v>100</v>
      </c>
      <c r="O40" s="298" t="s">
        <v>169</v>
      </c>
      <c r="P40" s="298">
        <v>100</v>
      </c>
      <c r="Q40" s="298">
        <v>100</v>
      </c>
      <c r="R40" s="298">
        <v>97.777777777777771</v>
      </c>
      <c r="S40" s="89">
        <v>100</v>
      </c>
      <c r="T40" s="89">
        <v>100</v>
      </c>
      <c r="U40" s="301"/>
    </row>
    <row r="41" spans="1:21" ht="15" customHeight="1">
      <c r="A41" s="296" t="s">
        <v>128</v>
      </c>
      <c r="B41" s="303"/>
      <c r="C41" s="301"/>
      <c r="D41" s="301"/>
      <c r="E41" s="301"/>
      <c r="F41" s="301"/>
      <c r="G41" s="301"/>
      <c r="H41" s="304" t="s">
        <v>169</v>
      </c>
      <c r="I41" s="304">
        <v>100</v>
      </c>
      <c r="J41" s="304">
        <v>100</v>
      </c>
      <c r="K41" s="304">
        <v>100</v>
      </c>
      <c r="L41" s="304">
        <v>100</v>
      </c>
      <c r="M41" s="304" t="s">
        <v>169</v>
      </c>
      <c r="N41" s="304">
        <v>100</v>
      </c>
      <c r="O41" s="304" t="s">
        <v>169</v>
      </c>
      <c r="P41" s="304" t="s">
        <v>169</v>
      </c>
      <c r="Q41" s="304"/>
      <c r="R41" s="304"/>
      <c r="S41" s="100">
        <v>100</v>
      </c>
      <c r="T41" s="100"/>
      <c r="U41" s="316"/>
    </row>
    <row r="42" spans="1:21" ht="15" customHeight="1">
      <c r="A42" s="296" t="s">
        <v>29</v>
      </c>
      <c r="B42" s="297">
        <v>100</v>
      </c>
      <c r="C42" s="298">
        <v>100</v>
      </c>
      <c r="D42" s="298">
        <v>100</v>
      </c>
      <c r="E42" s="298">
        <v>99.418604651162795</v>
      </c>
      <c r="F42" s="298">
        <v>99.54233409610984</v>
      </c>
      <c r="G42" s="298">
        <v>99.665551839464882</v>
      </c>
      <c r="H42" s="298">
        <v>100</v>
      </c>
      <c r="I42" s="298" t="s">
        <v>169</v>
      </c>
      <c r="J42" s="317">
        <v>100</v>
      </c>
      <c r="K42" s="317" t="s">
        <v>169</v>
      </c>
      <c r="L42" s="317" t="s">
        <v>169</v>
      </c>
      <c r="M42" s="317" t="s">
        <v>169</v>
      </c>
      <c r="N42" s="317" t="s">
        <v>169</v>
      </c>
      <c r="O42" s="317" t="s">
        <v>169</v>
      </c>
      <c r="P42" s="317" t="s">
        <v>169</v>
      </c>
      <c r="Q42" s="317"/>
      <c r="R42" s="317"/>
      <c r="S42" s="89" t="s">
        <v>169</v>
      </c>
      <c r="T42" s="89"/>
      <c r="U42" s="90"/>
    </row>
    <row r="43" spans="1:21" ht="15" customHeight="1">
      <c r="A43" s="296" t="s">
        <v>30</v>
      </c>
      <c r="B43" s="297">
        <v>99.573055028463003</v>
      </c>
      <c r="C43" s="298">
        <v>99.875093679740189</v>
      </c>
      <c r="D43" s="298">
        <v>99.872864521255465</v>
      </c>
      <c r="E43" s="298">
        <v>99.946737683089211</v>
      </c>
      <c r="F43" s="298">
        <v>99.923054727325194</v>
      </c>
      <c r="G43" s="298">
        <v>99.883464974750751</v>
      </c>
      <c r="H43" s="298">
        <v>99.905213270142184</v>
      </c>
      <c r="I43" s="298">
        <v>99.476439790575924</v>
      </c>
      <c r="J43" s="298">
        <v>99.954462659380695</v>
      </c>
      <c r="K43" s="298">
        <v>99.902881191324056</v>
      </c>
      <c r="L43" s="298">
        <v>99.912682820344898</v>
      </c>
      <c r="M43" s="298">
        <v>99.960763798064349</v>
      </c>
      <c r="N43" s="298">
        <v>99.973502914679386</v>
      </c>
      <c r="O43" s="298">
        <v>99.911634756995582</v>
      </c>
      <c r="P43" s="298">
        <v>99.967423172982947</v>
      </c>
      <c r="Q43" s="298">
        <v>100</v>
      </c>
      <c r="R43" s="298">
        <v>100</v>
      </c>
      <c r="S43" s="89">
        <v>99.941809717777133</v>
      </c>
      <c r="T43" s="89">
        <v>99.900497512437809</v>
      </c>
      <c r="U43" s="307"/>
    </row>
    <row r="44" spans="1:21" ht="15" customHeight="1">
      <c r="A44" s="296" t="s">
        <v>139</v>
      </c>
      <c r="B44" s="297">
        <v>97.652582159624416</v>
      </c>
      <c r="C44" s="298">
        <v>99.146029035012802</v>
      </c>
      <c r="D44" s="298">
        <v>99.920508744038159</v>
      </c>
      <c r="E44" s="298">
        <v>99.764039641340247</v>
      </c>
      <c r="F44" s="298">
        <v>99.915062287655715</v>
      </c>
      <c r="G44" s="298">
        <v>99.827487061529624</v>
      </c>
      <c r="H44" s="298">
        <v>99.889729048519214</v>
      </c>
      <c r="I44" s="298">
        <v>99.864314789687924</v>
      </c>
      <c r="J44" s="298">
        <v>100</v>
      </c>
      <c r="K44" s="298">
        <v>99.899749373433593</v>
      </c>
      <c r="L44" s="298">
        <v>99.834642414220752</v>
      </c>
      <c r="M44" s="298">
        <v>99.868593955321955</v>
      </c>
      <c r="N44" s="298">
        <v>99.934759916492695</v>
      </c>
      <c r="O44" s="298">
        <v>99.885861035811104</v>
      </c>
      <c r="P44" s="298">
        <v>99.965439778814584</v>
      </c>
      <c r="Q44" s="298">
        <v>99.983943481053302</v>
      </c>
      <c r="R44" s="298">
        <v>99.963983432378882</v>
      </c>
      <c r="S44" s="89">
        <v>99.954348322300845</v>
      </c>
      <c r="T44" s="89">
        <v>99.966003739588643</v>
      </c>
      <c r="U44" s="307">
        <v>99.923100584435602</v>
      </c>
    </row>
    <row r="45" spans="1:21" ht="15" customHeight="1">
      <c r="A45" s="296" t="s">
        <v>89</v>
      </c>
      <c r="B45" s="297">
        <v>100</v>
      </c>
      <c r="C45" s="298">
        <v>100</v>
      </c>
      <c r="D45" s="298">
        <v>100</v>
      </c>
      <c r="E45" s="298">
        <v>95.454545454545453</v>
      </c>
      <c r="F45" s="298">
        <v>100</v>
      </c>
      <c r="G45" s="298">
        <v>66.666666666666657</v>
      </c>
      <c r="H45" s="298">
        <v>100</v>
      </c>
      <c r="I45" s="298">
        <v>100</v>
      </c>
      <c r="J45" s="298">
        <v>100</v>
      </c>
      <c r="K45" s="298">
        <v>100</v>
      </c>
      <c r="L45" s="298">
        <v>100</v>
      </c>
      <c r="M45" s="298">
        <v>100</v>
      </c>
      <c r="N45" s="298" t="s">
        <v>169</v>
      </c>
      <c r="O45" s="298" t="s">
        <v>169</v>
      </c>
      <c r="P45" s="298">
        <v>100</v>
      </c>
      <c r="Q45" s="298"/>
      <c r="R45" s="298"/>
      <c r="S45" s="89">
        <v>100</v>
      </c>
      <c r="T45" s="89">
        <v>100</v>
      </c>
      <c r="U45" s="308"/>
    </row>
    <row r="46" spans="1:21" ht="15" customHeight="1">
      <c r="A46" s="296" t="s">
        <v>141</v>
      </c>
      <c r="B46" s="318">
        <v>100</v>
      </c>
      <c r="C46" s="298">
        <v>99.97799295774648</v>
      </c>
      <c r="D46" s="298">
        <v>99.915128368342877</v>
      </c>
      <c r="E46" s="298">
        <v>99.942241047362344</v>
      </c>
      <c r="F46" s="298">
        <v>99.930539476730729</v>
      </c>
      <c r="G46" s="298">
        <v>99.972848221558507</v>
      </c>
      <c r="H46" s="298">
        <v>99.962866691422207</v>
      </c>
      <c r="I46" s="298">
        <v>99.983638743455501</v>
      </c>
      <c r="J46" s="298">
        <v>99.936151193972677</v>
      </c>
      <c r="K46" s="298">
        <v>99.937468734367187</v>
      </c>
      <c r="L46" s="298">
        <v>99.962335216572512</v>
      </c>
      <c r="M46" s="298">
        <v>99.940622614301461</v>
      </c>
      <c r="N46" s="298">
        <v>99.944883336395378</v>
      </c>
      <c r="O46" s="298">
        <v>100</v>
      </c>
      <c r="P46" s="298">
        <v>99.962278385514907</v>
      </c>
      <c r="Q46" s="298">
        <v>99.9857020303117</v>
      </c>
      <c r="R46" s="298">
        <v>99.97030438010394</v>
      </c>
      <c r="S46" s="89">
        <v>99.962714392244592</v>
      </c>
      <c r="T46" s="89">
        <v>99.967986340838749</v>
      </c>
      <c r="U46" s="307">
        <v>99.971420405830202</v>
      </c>
    </row>
    <row r="47" spans="1:21" ht="15" customHeight="1">
      <c r="A47" s="296" t="s">
        <v>31</v>
      </c>
      <c r="B47" s="318" t="s">
        <v>169</v>
      </c>
      <c r="C47" s="298">
        <v>85.714285714285708</v>
      </c>
      <c r="D47" s="298">
        <v>100</v>
      </c>
      <c r="E47" s="298">
        <v>98.969072164948457</v>
      </c>
      <c r="F47" s="298">
        <v>100</v>
      </c>
      <c r="G47" s="298">
        <v>98.039215686274503</v>
      </c>
      <c r="H47" s="298">
        <v>100</v>
      </c>
      <c r="I47" s="298">
        <v>99.090909090909093</v>
      </c>
      <c r="J47" s="298">
        <v>100</v>
      </c>
      <c r="K47" s="298">
        <v>100</v>
      </c>
      <c r="L47" s="298">
        <v>100</v>
      </c>
      <c r="M47" s="298">
        <v>100</v>
      </c>
      <c r="N47" s="298">
        <v>99.612403100775197</v>
      </c>
      <c r="O47" s="298">
        <v>99.459459459459467</v>
      </c>
      <c r="P47" s="298">
        <v>100</v>
      </c>
      <c r="Q47" s="298">
        <v>100</v>
      </c>
      <c r="R47" s="298">
        <v>100</v>
      </c>
      <c r="S47" s="89">
        <v>100</v>
      </c>
      <c r="T47" s="89">
        <v>100</v>
      </c>
      <c r="U47" s="307">
        <v>100</v>
      </c>
    </row>
    <row r="48" spans="1:21" ht="15" customHeight="1">
      <c r="A48" s="296" t="s">
        <v>150</v>
      </c>
      <c r="B48" s="318" t="s">
        <v>177</v>
      </c>
      <c r="C48" s="314" t="s">
        <v>177</v>
      </c>
      <c r="D48" s="314" t="s">
        <v>177</v>
      </c>
      <c r="E48" s="314" t="s">
        <v>177</v>
      </c>
      <c r="F48" s="314" t="s">
        <v>177</v>
      </c>
      <c r="G48" s="314" t="s">
        <v>177</v>
      </c>
      <c r="H48" s="314" t="s">
        <v>177</v>
      </c>
      <c r="I48" s="314" t="s">
        <v>177</v>
      </c>
      <c r="J48" s="298">
        <v>100</v>
      </c>
      <c r="K48" s="298">
        <v>99.576271186440678</v>
      </c>
      <c r="L48" s="298">
        <v>88.235294117647058</v>
      </c>
      <c r="M48" s="298">
        <v>96.875</v>
      </c>
      <c r="N48" s="298">
        <v>92.307692307692307</v>
      </c>
      <c r="O48" s="298">
        <v>100</v>
      </c>
      <c r="P48" s="298">
        <v>100</v>
      </c>
      <c r="Q48" s="298">
        <v>100</v>
      </c>
      <c r="R48" s="314" t="s">
        <v>177</v>
      </c>
      <c r="S48" s="89" t="s">
        <v>177</v>
      </c>
      <c r="T48" s="89" t="s">
        <v>177</v>
      </c>
      <c r="U48" s="90" t="s">
        <v>177</v>
      </c>
    </row>
    <row r="49" spans="1:21" ht="15" customHeight="1">
      <c r="A49" s="296" t="s">
        <v>142</v>
      </c>
      <c r="B49" s="297">
        <v>100</v>
      </c>
      <c r="C49" s="298">
        <v>83.333333333333343</v>
      </c>
      <c r="D49" s="298">
        <v>100</v>
      </c>
      <c r="E49" s="298">
        <v>100</v>
      </c>
      <c r="F49" s="298">
        <v>100</v>
      </c>
      <c r="G49" s="298">
        <v>100</v>
      </c>
      <c r="H49" s="298">
        <v>100</v>
      </c>
      <c r="I49" s="298">
        <v>97.959183673469383</v>
      </c>
      <c r="J49" s="298">
        <v>95.744680851063833</v>
      </c>
      <c r="K49" s="298">
        <v>100</v>
      </c>
      <c r="L49" s="298">
        <v>100</v>
      </c>
      <c r="M49" s="298">
        <v>100</v>
      </c>
      <c r="N49" s="298">
        <v>100</v>
      </c>
      <c r="O49" s="298">
        <v>100</v>
      </c>
      <c r="P49" s="298">
        <v>100</v>
      </c>
      <c r="Q49" s="298">
        <v>100</v>
      </c>
      <c r="R49" s="298">
        <v>100</v>
      </c>
      <c r="S49" s="89">
        <v>100</v>
      </c>
      <c r="T49" s="89">
        <v>98.75</v>
      </c>
      <c r="U49" s="307">
        <v>100</v>
      </c>
    </row>
    <row r="50" spans="1:21" ht="15" customHeight="1">
      <c r="A50" s="296" t="s">
        <v>32</v>
      </c>
      <c r="B50" s="297">
        <v>98.687664041994751</v>
      </c>
      <c r="C50" s="298">
        <v>99.600399600399598</v>
      </c>
      <c r="D50" s="298">
        <v>99.712592060355661</v>
      </c>
      <c r="E50" s="298">
        <v>99.911829537105064</v>
      </c>
      <c r="F50" s="298">
        <v>99.943030763387782</v>
      </c>
      <c r="G50" s="298">
        <v>99.923106497500953</v>
      </c>
      <c r="H50" s="298">
        <v>99.790356394129972</v>
      </c>
      <c r="I50" s="298">
        <v>100</v>
      </c>
      <c r="J50" s="298">
        <v>99.485199485199487</v>
      </c>
      <c r="K50" s="298">
        <v>99.922720247295203</v>
      </c>
      <c r="L50" s="298">
        <v>99.888226527570794</v>
      </c>
      <c r="M50" s="298">
        <v>99.850968703427725</v>
      </c>
      <c r="N50" s="298">
        <v>99.928057553956833</v>
      </c>
      <c r="O50" s="298">
        <v>100</v>
      </c>
      <c r="P50" s="298">
        <v>99.881656804733737</v>
      </c>
      <c r="Q50" s="298">
        <v>98.76543209876543</v>
      </c>
      <c r="R50" s="298">
        <v>98.816568047337284</v>
      </c>
      <c r="S50" s="89">
        <v>100</v>
      </c>
      <c r="T50" s="89">
        <v>100</v>
      </c>
      <c r="U50" s="307">
        <v>100</v>
      </c>
    </row>
    <row r="51" spans="1:21" ht="15" customHeight="1">
      <c r="A51" s="296" t="s">
        <v>33</v>
      </c>
      <c r="B51" s="297">
        <v>95.959595959595958</v>
      </c>
      <c r="C51" s="298">
        <v>97.510373443983397</v>
      </c>
      <c r="D51" s="298">
        <v>97.996357012750451</v>
      </c>
      <c r="E51" s="298">
        <v>98.525798525798521</v>
      </c>
      <c r="F51" s="298">
        <v>98.35526315789474</v>
      </c>
      <c r="G51" s="298">
        <v>98.595505617977537</v>
      </c>
      <c r="H51" s="298">
        <v>98.80952380952381</v>
      </c>
      <c r="I51" s="298">
        <v>100</v>
      </c>
      <c r="J51" s="298">
        <v>98.076923076923066</v>
      </c>
      <c r="K51" s="298">
        <v>100</v>
      </c>
      <c r="L51" s="298">
        <v>99.707602339181292</v>
      </c>
      <c r="M51" s="298">
        <v>100</v>
      </c>
      <c r="N51" s="298">
        <v>100</v>
      </c>
      <c r="O51" s="298">
        <v>100</v>
      </c>
      <c r="P51" s="298">
        <v>100</v>
      </c>
      <c r="Q51" s="298">
        <v>100</v>
      </c>
      <c r="R51" s="298">
        <v>100</v>
      </c>
      <c r="S51" s="89">
        <v>100</v>
      </c>
      <c r="T51" s="89">
        <v>100</v>
      </c>
      <c r="U51" s="301"/>
    </row>
    <row r="52" spans="1:21" ht="15" customHeight="1">
      <c r="A52" s="296" t="s">
        <v>34</v>
      </c>
      <c r="B52" s="297">
        <v>100</v>
      </c>
      <c r="C52" s="298">
        <v>100</v>
      </c>
      <c r="D52" s="298">
        <v>100</v>
      </c>
      <c r="E52" s="298">
        <v>100</v>
      </c>
      <c r="F52" s="298">
        <v>100</v>
      </c>
      <c r="G52" s="298">
        <v>100</v>
      </c>
      <c r="H52" s="298">
        <v>100</v>
      </c>
      <c r="I52" s="298">
        <v>100</v>
      </c>
      <c r="J52" s="298">
        <v>100</v>
      </c>
      <c r="K52" s="298">
        <v>100</v>
      </c>
      <c r="L52" s="298" t="s">
        <v>169</v>
      </c>
      <c r="M52" s="298">
        <v>100</v>
      </c>
      <c r="N52" s="298">
        <v>100</v>
      </c>
      <c r="O52" s="298">
        <v>100</v>
      </c>
      <c r="P52" s="298">
        <v>100</v>
      </c>
      <c r="Q52" s="298">
        <v>100</v>
      </c>
      <c r="R52" s="298">
        <v>100</v>
      </c>
      <c r="S52" s="89">
        <v>100</v>
      </c>
      <c r="T52" s="89">
        <v>100</v>
      </c>
      <c r="U52" s="308"/>
    </row>
    <row r="53" spans="1:21" ht="15" customHeight="1">
      <c r="A53" s="296" t="s">
        <v>35</v>
      </c>
      <c r="B53" s="297">
        <v>100</v>
      </c>
      <c r="C53" s="298">
        <v>99.632352941176478</v>
      </c>
      <c r="D53" s="298">
        <v>96.713615023474176</v>
      </c>
      <c r="E53" s="298">
        <v>98.571428571428584</v>
      </c>
      <c r="F53" s="298">
        <v>98.089171974522287</v>
      </c>
      <c r="G53" s="298">
        <v>98.701298701298697</v>
      </c>
      <c r="H53" s="298">
        <v>97.142857142857139</v>
      </c>
      <c r="I53" s="298">
        <v>96.396396396396398</v>
      </c>
      <c r="J53" s="298">
        <v>96.875</v>
      </c>
      <c r="K53" s="298">
        <v>100</v>
      </c>
      <c r="L53" s="298">
        <v>92.857142857142861</v>
      </c>
      <c r="M53" s="298">
        <v>97.5</v>
      </c>
      <c r="N53" s="298">
        <v>100</v>
      </c>
      <c r="O53" s="298">
        <v>100</v>
      </c>
      <c r="P53" s="298" t="s">
        <v>169</v>
      </c>
      <c r="Q53" s="298">
        <v>100</v>
      </c>
      <c r="R53" s="298">
        <v>100</v>
      </c>
      <c r="S53" s="89">
        <v>100</v>
      </c>
      <c r="T53" s="89">
        <v>100</v>
      </c>
      <c r="U53" s="307">
        <v>100</v>
      </c>
    </row>
    <row r="54" spans="1:21" ht="15" customHeight="1">
      <c r="A54" s="296" t="s">
        <v>36</v>
      </c>
      <c r="B54" s="297">
        <v>100</v>
      </c>
      <c r="C54" s="298">
        <v>100</v>
      </c>
      <c r="D54" s="298">
        <v>100</v>
      </c>
      <c r="E54" s="298">
        <v>100</v>
      </c>
      <c r="F54" s="298">
        <v>100</v>
      </c>
      <c r="G54" s="298">
        <v>100</v>
      </c>
      <c r="H54" s="298">
        <v>99.166666666666671</v>
      </c>
      <c r="I54" s="298">
        <v>96</v>
      </c>
      <c r="J54" s="298">
        <v>100</v>
      </c>
      <c r="K54" s="298">
        <v>100</v>
      </c>
      <c r="L54" s="298">
        <v>100</v>
      </c>
      <c r="M54" s="298">
        <v>88.888888888888886</v>
      </c>
      <c r="N54" s="298" t="s">
        <v>169</v>
      </c>
      <c r="O54" s="298">
        <v>100</v>
      </c>
      <c r="P54" s="298">
        <v>100</v>
      </c>
      <c r="Q54" s="298">
        <v>100</v>
      </c>
      <c r="R54" s="298">
        <v>100</v>
      </c>
      <c r="S54" s="89">
        <v>100</v>
      </c>
      <c r="T54" s="89">
        <v>100</v>
      </c>
      <c r="U54" s="307">
        <v>99.327731092437006</v>
      </c>
    </row>
    <row r="55" spans="1:21" ht="15" customHeight="1">
      <c r="A55" s="296" t="s">
        <v>37</v>
      </c>
      <c r="B55" s="319">
        <v>100</v>
      </c>
      <c r="C55" s="300">
        <v>99.918737726010704</v>
      </c>
      <c r="D55" s="300">
        <v>99.933368869936032</v>
      </c>
      <c r="E55" s="300">
        <v>99.947760219407073</v>
      </c>
      <c r="F55" s="298">
        <v>99.938309685379394</v>
      </c>
      <c r="G55" s="298">
        <v>99.941541834124962</v>
      </c>
      <c r="H55" s="298">
        <v>99.951064350379255</v>
      </c>
      <c r="I55" s="298">
        <v>99.962217304474549</v>
      </c>
      <c r="J55" s="298">
        <v>99.885864292643959</v>
      </c>
      <c r="K55" s="298">
        <v>99.863214955164906</v>
      </c>
      <c r="L55" s="298">
        <v>99.911547476891784</v>
      </c>
      <c r="M55" s="298">
        <v>99.885955408564755</v>
      </c>
      <c r="N55" s="298">
        <v>99.899478244219992</v>
      </c>
      <c r="O55" s="298">
        <v>99.879917383159608</v>
      </c>
      <c r="P55" s="298">
        <v>99.93675197041938</v>
      </c>
      <c r="Q55" s="298">
        <v>99.912927678754343</v>
      </c>
      <c r="R55" s="298">
        <v>99.705706534234608</v>
      </c>
      <c r="S55" s="89">
        <v>99.76073644511132</v>
      </c>
      <c r="T55" s="89">
        <v>99.880968125909277</v>
      </c>
      <c r="U55" s="307">
        <v>99.916019315557406</v>
      </c>
    </row>
    <row r="56" spans="1:21" ht="15" customHeight="1">
      <c r="A56" s="296" t="s">
        <v>90</v>
      </c>
      <c r="B56" s="303"/>
      <c r="C56" s="301"/>
      <c r="D56" s="301"/>
      <c r="E56" s="301"/>
      <c r="F56" s="304" t="s">
        <v>169</v>
      </c>
      <c r="G56" s="304">
        <v>100</v>
      </c>
      <c r="H56" s="304">
        <v>96.15384615384616</v>
      </c>
      <c r="I56" s="304">
        <v>96.296296296296291</v>
      </c>
      <c r="J56" s="304">
        <v>100</v>
      </c>
      <c r="K56" s="304">
        <v>66.666666666666657</v>
      </c>
      <c r="L56" s="304">
        <v>80</v>
      </c>
      <c r="M56" s="304" t="s">
        <v>169</v>
      </c>
      <c r="N56" s="304">
        <v>100</v>
      </c>
      <c r="O56" s="304">
        <v>100</v>
      </c>
      <c r="P56" s="304" t="s">
        <v>169</v>
      </c>
      <c r="Q56" s="304"/>
      <c r="R56" s="304">
        <v>100</v>
      </c>
      <c r="S56" s="210" t="s">
        <v>169</v>
      </c>
      <c r="T56" s="210">
        <v>100</v>
      </c>
      <c r="U56" s="320"/>
    </row>
    <row r="57" spans="1:21" ht="15" customHeight="1">
      <c r="A57" s="296" t="s">
        <v>38</v>
      </c>
      <c r="B57" s="303"/>
      <c r="C57" s="301"/>
      <c r="D57" s="298">
        <v>100</v>
      </c>
      <c r="E57" s="298">
        <v>97.916666666666657</v>
      </c>
      <c r="F57" s="298">
        <v>97.321428571428569</v>
      </c>
      <c r="G57" s="298">
        <v>100</v>
      </c>
      <c r="H57" s="298">
        <v>99.065420560747668</v>
      </c>
      <c r="I57" s="298">
        <v>100</v>
      </c>
      <c r="J57" s="298">
        <v>88.888888888888886</v>
      </c>
      <c r="K57" s="298">
        <v>100</v>
      </c>
      <c r="L57" s="298">
        <v>100</v>
      </c>
      <c r="M57" s="298">
        <v>100</v>
      </c>
      <c r="N57" s="298">
        <v>100</v>
      </c>
      <c r="O57" s="298">
        <v>100</v>
      </c>
      <c r="P57" s="298">
        <v>95.454545454545453</v>
      </c>
      <c r="Q57" s="298">
        <v>100</v>
      </c>
      <c r="R57" s="298">
        <v>99.671052631578945</v>
      </c>
      <c r="S57" s="89">
        <v>97.297297297297305</v>
      </c>
      <c r="T57" s="89">
        <v>100</v>
      </c>
      <c r="U57" s="307">
        <v>100</v>
      </c>
    </row>
    <row r="58" spans="1:21" ht="15" customHeight="1">
      <c r="A58" s="296" t="s">
        <v>91</v>
      </c>
      <c r="B58" s="297" t="s">
        <v>169</v>
      </c>
      <c r="C58" s="298">
        <v>100</v>
      </c>
      <c r="D58" s="298">
        <v>100</v>
      </c>
      <c r="E58" s="298" t="s">
        <v>169</v>
      </c>
      <c r="F58" s="298" t="s">
        <v>169</v>
      </c>
      <c r="G58" s="298" t="s">
        <v>169</v>
      </c>
      <c r="H58" s="298" t="s">
        <v>169</v>
      </c>
      <c r="I58" s="298" t="s">
        <v>169</v>
      </c>
      <c r="J58" s="298" t="s">
        <v>169</v>
      </c>
      <c r="K58" s="298">
        <v>100</v>
      </c>
      <c r="L58" s="298">
        <v>100</v>
      </c>
      <c r="M58" s="298" t="s">
        <v>169</v>
      </c>
      <c r="N58" s="298" t="s">
        <v>169</v>
      </c>
      <c r="O58" s="298" t="s">
        <v>169</v>
      </c>
      <c r="P58" s="298" t="s">
        <v>169</v>
      </c>
      <c r="Q58" s="298"/>
      <c r="R58" s="298"/>
      <c r="S58" s="89" t="s">
        <v>169</v>
      </c>
      <c r="T58" s="89"/>
      <c r="U58" s="308"/>
    </row>
    <row r="59" spans="1:21" ht="15" customHeight="1">
      <c r="A59" s="296" t="s">
        <v>143</v>
      </c>
      <c r="B59" s="297">
        <v>100</v>
      </c>
      <c r="C59" s="298">
        <v>100</v>
      </c>
      <c r="D59" s="298">
        <v>100</v>
      </c>
      <c r="E59" s="298" t="s">
        <v>169</v>
      </c>
      <c r="F59" s="298" t="s">
        <v>169</v>
      </c>
      <c r="G59" s="298">
        <v>100</v>
      </c>
      <c r="H59" s="298">
        <v>100</v>
      </c>
      <c r="I59" s="298" t="s">
        <v>169</v>
      </c>
      <c r="J59" s="298" t="s">
        <v>169</v>
      </c>
      <c r="K59" s="298" t="s">
        <v>169</v>
      </c>
      <c r="L59" s="298" t="s">
        <v>169</v>
      </c>
      <c r="M59" s="298" t="s">
        <v>169</v>
      </c>
      <c r="N59" s="298" t="s">
        <v>169</v>
      </c>
      <c r="O59" s="298" t="s">
        <v>169</v>
      </c>
      <c r="P59" s="298" t="s">
        <v>169</v>
      </c>
      <c r="Q59" s="298"/>
      <c r="R59" s="298"/>
      <c r="S59" s="89" t="s">
        <v>169</v>
      </c>
      <c r="T59" s="89"/>
      <c r="U59" s="308"/>
    </row>
    <row r="60" spans="1:21" ht="15" customHeight="1">
      <c r="A60" s="296" t="s">
        <v>144</v>
      </c>
      <c r="B60" s="297">
        <v>80</v>
      </c>
      <c r="C60" s="298">
        <v>83.333333333333343</v>
      </c>
      <c r="D60" s="298">
        <v>83.333333333333343</v>
      </c>
      <c r="E60" s="298">
        <v>100</v>
      </c>
      <c r="F60" s="298">
        <v>100</v>
      </c>
      <c r="G60" s="298">
        <v>100</v>
      </c>
      <c r="H60" s="298">
        <v>100</v>
      </c>
      <c r="I60" s="298">
        <v>100</v>
      </c>
      <c r="J60" s="298" t="s">
        <v>169</v>
      </c>
      <c r="K60" s="298">
        <v>50</v>
      </c>
      <c r="L60" s="298">
        <v>100</v>
      </c>
      <c r="M60" s="298" t="s">
        <v>169</v>
      </c>
      <c r="N60" s="298" t="s">
        <v>169</v>
      </c>
      <c r="O60" s="298" t="s">
        <v>169</v>
      </c>
      <c r="P60" s="298" t="s">
        <v>169</v>
      </c>
      <c r="Q60" s="298"/>
      <c r="R60" s="298"/>
      <c r="S60" s="89" t="s">
        <v>169</v>
      </c>
      <c r="T60" s="89"/>
      <c r="U60" s="308"/>
    </row>
    <row r="61" spans="1:21" ht="15" customHeight="1">
      <c r="A61" s="296" t="s">
        <v>145</v>
      </c>
      <c r="B61" s="297" t="s">
        <v>169</v>
      </c>
      <c r="C61" s="298" t="s">
        <v>169</v>
      </c>
      <c r="D61" s="298" t="s">
        <v>169</v>
      </c>
      <c r="E61" s="298" t="s">
        <v>169</v>
      </c>
      <c r="F61" s="298" t="s">
        <v>169</v>
      </c>
      <c r="G61" s="298" t="s">
        <v>169</v>
      </c>
      <c r="H61" s="298" t="s">
        <v>169</v>
      </c>
      <c r="I61" s="298" t="s">
        <v>169</v>
      </c>
      <c r="J61" s="298" t="s">
        <v>169</v>
      </c>
      <c r="K61" s="298" t="s">
        <v>169</v>
      </c>
      <c r="L61" s="298" t="s">
        <v>169</v>
      </c>
      <c r="M61" s="298" t="s">
        <v>169</v>
      </c>
      <c r="N61" s="298" t="s">
        <v>169</v>
      </c>
      <c r="O61" s="298" t="s">
        <v>169</v>
      </c>
      <c r="P61" s="298" t="s">
        <v>169</v>
      </c>
      <c r="Q61" s="298"/>
      <c r="R61" s="298"/>
      <c r="S61" s="89" t="s">
        <v>169</v>
      </c>
      <c r="T61" s="89"/>
      <c r="U61" s="308"/>
    </row>
    <row r="62" spans="1:21" ht="15" customHeight="1">
      <c r="A62" s="296" t="s">
        <v>39</v>
      </c>
      <c r="B62" s="297">
        <v>100</v>
      </c>
      <c r="C62" s="298">
        <v>100</v>
      </c>
      <c r="D62" s="298">
        <v>100</v>
      </c>
      <c r="E62" s="298">
        <v>100</v>
      </c>
      <c r="F62" s="298">
        <v>100</v>
      </c>
      <c r="G62" s="298">
        <v>100</v>
      </c>
      <c r="H62" s="298">
        <v>99.245283018867923</v>
      </c>
      <c r="I62" s="298">
        <v>98.720682302771863</v>
      </c>
      <c r="J62" s="298">
        <v>99.844961240310084</v>
      </c>
      <c r="K62" s="298">
        <v>100</v>
      </c>
      <c r="L62" s="298">
        <v>100</v>
      </c>
      <c r="M62" s="298">
        <v>100</v>
      </c>
      <c r="N62" s="298">
        <v>100</v>
      </c>
      <c r="O62" s="298">
        <v>99.944629014396455</v>
      </c>
      <c r="P62" s="298">
        <v>99.708454810495624</v>
      </c>
      <c r="Q62" s="298">
        <v>100</v>
      </c>
      <c r="R62" s="298">
        <v>100</v>
      </c>
      <c r="S62" s="89">
        <v>100</v>
      </c>
      <c r="T62" s="89">
        <v>100</v>
      </c>
      <c r="U62" s="307">
        <v>100</v>
      </c>
    </row>
    <row r="63" spans="1:21" ht="15" customHeight="1">
      <c r="A63" s="296" t="s">
        <v>40</v>
      </c>
      <c r="B63" s="297">
        <v>100</v>
      </c>
      <c r="C63" s="298">
        <v>100</v>
      </c>
      <c r="D63" s="298">
        <v>100</v>
      </c>
      <c r="E63" s="298">
        <v>100</v>
      </c>
      <c r="F63" s="298">
        <v>100</v>
      </c>
      <c r="G63" s="298">
        <v>100</v>
      </c>
      <c r="H63" s="298">
        <v>100</v>
      </c>
      <c r="I63" s="298">
        <v>100</v>
      </c>
      <c r="J63" s="298">
        <v>100</v>
      </c>
      <c r="K63" s="298">
        <v>100</v>
      </c>
      <c r="L63" s="298">
        <v>100</v>
      </c>
      <c r="M63" s="298">
        <v>100</v>
      </c>
      <c r="N63" s="298">
        <v>100</v>
      </c>
      <c r="O63" s="298">
        <v>87.5</v>
      </c>
      <c r="P63" s="298">
        <v>100</v>
      </c>
      <c r="Q63" s="298">
        <v>100</v>
      </c>
      <c r="R63" s="298">
        <v>100</v>
      </c>
      <c r="S63" s="89">
        <v>100</v>
      </c>
      <c r="T63" s="92"/>
      <c r="U63" s="93"/>
    </row>
    <row r="64" spans="1:21" ht="15" customHeight="1">
      <c r="A64" s="296" t="s">
        <v>41</v>
      </c>
      <c r="B64" s="297">
        <v>99.043715846994544</v>
      </c>
      <c r="C64" s="298">
        <v>99.198334200937012</v>
      </c>
      <c r="D64" s="298">
        <v>99.231761670185321</v>
      </c>
      <c r="E64" s="298">
        <v>99.61035232353062</v>
      </c>
      <c r="F64" s="298">
        <v>99.423963133640555</v>
      </c>
      <c r="G64" s="298">
        <v>99.7520719699653</v>
      </c>
      <c r="H64" s="298">
        <v>99.81575310916628</v>
      </c>
      <c r="I64" s="298">
        <v>99.880550151871944</v>
      </c>
      <c r="J64" s="298">
        <v>99.947933615359588</v>
      </c>
      <c r="K64" s="298">
        <v>99.9383477188656</v>
      </c>
      <c r="L64" s="298">
        <v>99.965471781028313</v>
      </c>
      <c r="M64" s="298">
        <v>99.969496385321662</v>
      </c>
      <c r="N64" s="298">
        <v>99.96941054112753</v>
      </c>
      <c r="O64" s="298">
        <v>99.977064971658862</v>
      </c>
      <c r="P64" s="298">
        <v>99.955521410375653</v>
      </c>
      <c r="Q64" s="298">
        <v>99.945015437973183</v>
      </c>
      <c r="R64" s="298">
        <v>99.917463708307025</v>
      </c>
      <c r="S64" s="89">
        <v>99.94055998748631</v>
      </c>
      <c r="T64" s="89">
        <v>99.970666840492797</v>
      </c>
      <c r="U64" s="307"/>
    </row>
    <row r="65" spans="1:21" ht="15" customHeight="1">
      <c r="A65" s="296" t="s">
        <v>42</v>
      </c>
      <c r="B65" s="297">
        <v>99.618320610687022</v>
      </c>
      <c r="C65" s="298">
        <v>99.8888888888889</v>
      </c>
      <c r="D65" s="298">
        <v>99.881656804733737</v>
      </c>
      <c r="E65" s="298">
        <v>99.590163934426229</v>
      </c>
      <c r="F65" s="298">
        <v>100</v>
      </c>
      <c r="G65" s="298">
        <v>99.923488905891361</v>
      </c>
      <c r="H65" s="298">
        <v>100</v>
      </c>
      <c r="I65" s="298">
        <v>100</v>
      </c>
      <c r="J65" s="298">
        <v>99.897013388259523</v>
      </c>
      <c r="K65" s="298">
        <v>99.826388888888886</v>
      </c>
      <c r="L65" s="298">
        <v>99.796541200406921</v>
      </c>
      <c r="M65" s="298">
        <v>100</v>
      </c>
      <c r="N65" s="298">
        <v>100</v>
      </c>
      <c r="O65" s="298">
        <v>99.876237623762378</v>
      </c>
      <c r="P65" s="298">
        <v>100</v>
      </c>
      <c r="Q65" s="298">
        <v>100</v>
      </c>
      <c r="R65" s="298">
        <v>100</v>
      </c>
      <c r="S65" s="89">
        <v>100</v>
      </c>
      <c r="T65" s="89">
        <v>99.880095923261393</v>
      </c>
      <c r="U65" s="307">
        <v>100</v>
      </c>
    </row>
    <row r="66" spans="1:21" ht="15" customHeight="1">
      <c r="A66" s="296" t="s">
        <v>43</v>
      </c>
      <c r="B66" s="297">
        <v>100</v>
      </c>
      <c r="C66" s="298">
        <v>100</v>
      </c>
      <c r="D66" s="298">
        <v>99.693721286370589</v>
      </c>
      <c r="E66" s="298">
        <v>100</v>
      </c>
      <c r="F66" s="298">
        <v>100</v>
      </c>
      <c r="G66" s="298" t="s">
        <v>169</v>
      </c>
      <c r="H66" s="298" t="s">
        <v>169</v>
      </c>
      <c r="I66" s="298" t="s">
        <v>169</v>
      </c>
      <c r="J66" s="300" t="s">
        <v>169</v>
      </c>
      <c r="K66" s="300">
        <v>100</v>
      </c>
      <c r="L66" s="300" t="s">
        <v>169</v>
      </c>
      <c r="M66" s="300" t="s">
        <v>169</v>
      </c>
      <c r="N66" s="300">
        <v>100</v>
      </c>
      <c r="O66" s="300">
        <v>100</v>
      </c>
      <c r="P66" s="300" t="s">
        <v>169</v>
      </c>
      <c r="Q66" s="300"/>
      <c r="R66" s="300"/>
      <c r="S66" s="89" t="s">
        <v>169</v>
      </c>
      <c r="T66" s="89"/>
      <c r="U66" s="90"/>
    </row>
    <row r="67" spans="1:21" ht="15" customHeight="1">
      <c r="A67" s="296" t="s">
        <v>146</v>
      </c>
      <c r="B67" s="297">
        <v>95.833333333333343</v>
      </c>
      <c r="C67" s="298">
        <v>98.757763975155271</v>
      </c>
      <c r="D67" s="298">
        <v>100</v>
      </c>
      <c r="E67" s="298">
        <v>99.659863945578238</v>
      </c>
      <c r="F67" s="298">
        <v>98.802395209580837</v>
      </c>
      <c r="G67" s="298">
        <v>99.558498896247244</v>
      </c>
      <c r="H67" s="298">
        <v>98.597194388777552</v>
      </c>
      <c r="I67" s="298">
        <v>99.358288770053477</v>
      </c>
      <c r="J67" s="317" t="s">
        <v>177</v>
      </c>
      <c r="K67" s="317" t="s">
        <v>177</v>
      </c>
      <c r="L67" s="317" t="s">
        <v>177</v>
      </c>
      <c r="M67" s="317" t="s">
        <v>177</v>
      </c>
      <c r="N67" s="317" t="s">
        <v>177</v>
      </c>
      <c r="O67" s="317" t="s">
        <v>177</v>
      </c>
      <c r="P67" s="317" t="s">
        <v>177</v>
      </c>
      <c r="Q67" s="317" t="s">
        <v>177</v>
      </c>
      <c r="R67" s="317" t="s">
        <v>177</v>
      </c>
      <c r="S67" s="89">
        <v>99.939700512545642</v>
      </c>
      <c r="T67" s="89">
        <v>99.911352756929261</v>
      </c>
      <c r="U67" s="307">
        <v>99.929627023223105</v>
      </c>
    </row>
    <row r="68" spans="1:21" ht="15" customHeight="1">
      <c r="A68" s="296" t="s">
        <v>44</v>
      </c>
      <c r="B68" s="297">
        <v>88.888888888888886</v>
      </c>
      <c r="C68" s="298">
        <v>100</v>
      </c>
      <c r="D68" s="298">
        <v>96.721311475409834</v>
      </c>
      <c r="E68" s="298">
        <v>99.337748344370851</v>
      </c>
      <c r="F68" s="298">
        <v>100</v>
      </c>
      <c r="G68" s="298">
        <v>100</v>
      </c>
      <c r="H68" s="298">
        <v>99.271844660194176</v>
      </c>
      <c r="I68" s="298">
        <v>100</v>
      </c>
      <c r="J68" s="298">
        <v>100</v>
      </c>
      <c r="K68" s="298">
        <v>99.721189591078058</v>
      </c>
      <c r="L68" s="298">
        <v>99.244332493702771</v>
      </c>
      <c r="M68" s="298">
        <v>100</v>
      </c>
      <c r="N68" s="298">
        <v>98.373983739837399</v>
      </c>
      <c r="O68" s="298">
        <v>100</v>
      </c>
      <c r="P68" s="298">
        <v>100</v>
      </c>
      <c r="Q68" s="298"/>
      <c r="R68" s="298">
        <v>100</v>
      </c>
      <c r="S68" s="89">
        <v>99.816176470588232</v>
      </c>
      <c r="T68" s="89">
        <v>100</v>
      </c>
      <c r="U68" s="307">
        <v>100</v>
      </c>
    </row>
    <row r="69" spans="1:21" ht="15" customHeight="1">
      <c r="A69" s="296" t="s">
        <v>191</v>
      </c>
      <c r="B69" s="297"/>
      <c r="C69" s="298"/>
      <c r="D69" s="298"/>
      <c r="E69" s="298"/>
      <c r="F69" s="298"/>
      <c r="G69" s="298"/>
      <c r="H69" s="298"/>
      <c r="I69" s="298"/>
      <c r="J69" s="298"/>
      <c r="K69" s="298"/>
      <c r="L69" s="298"/>
      <c r="M69" s="298"/>
      <c r="N69" s="298"/>
      <c r="O69" s="298">
        <v>99.94731296101159</v>
      </c>
      <c r="P69" s="298">
        <v>99.883906544768536</v>
      </c>
      <c r="Q69" s="298">
        <v>99.947460595446586</v>
      </c>
      <c r="R69" s="298">
        <v>99.956296889795325</v>
      </c>
      <c r="S69" s="89">
        <v>99.938574938574945</v>
      </c>
      <c r="T69" s="89">
        <v>99.882831346061067</v>
      </c>
      <c r="U69" s="307">
        <v>99.964266571377507</v>
      </c>
    </row>
    <row r="70" spans="1:21" ht="15" customHeight="1">
      <c r="A70" s="296" t="s">
        <v>147</v>
      </c>
      <c r="B70" s="297">
        <v>100</v>
      </c>
      <c r="C70" s="298">
        <v>100</v>
      </c>
      <c r="D70" s="298">
        <v>99.95991180597315</v>
      </c>
      <c r="E70" s="298">
        <v>100</v>
      </c>
      <c r="F70" s="298">
        <v>100</v>
      </c>
      <c r="G70" s="298">
        <v>99.989812550937245</v>
      </c>
      <c r="H70" s="298">
        <v>99.92898567877856</v>
      </c>
      <c r="I70" s="298">
        <v>99.710459645313065</v>
      </c>
      <c r="J70" s="298">
        <v>99.708029197080293</v>
      </c>
      <c r="K70" s="298">
        <v>99.885583524027453</v>
      </c>
      <c r="L70" s="298">
        <v>99.894480519480524</v>
      </c>
      <c r="M70" s="298">
        <v>99.860109760034433</v>
      </c>
      <c r="N70" s="298">
        <v>99.899643175735946</v>
      </c>
      <c r="O70" s="314" t="s">
        <v>177</v>
      </c>
      <c r="P70" s="314" t="s">
        <v>177</v>
      </c>
      <c r="Q70" s="314" t="s">
        <v>177</v>
      </c>
      <c r="R70" s="314" t="s">
        <v>177</v>
      </c>
      <c r="S70" s="202" t="s">
        <v>177</v>
      </c>
      <c r="T70" s="202" t="s">
        <v>177</v>
      </c>
      <c r="U70" s="311" t="s">
        <v>177</v>
      </c>
    </row>
    <row r="71" spans="1:21" ht="15" customHeight="1">
      <c r="A71" s="296" t="s">
        <v>149</v>
      </c>
      <c r="B71" s="297">
        <v>100</v>
      </c>
      <c r="C71" s="298">
        <v>100</v>
      </c>
      <c r="D71" s="298">
        <v>100</v>
      </c>
      <c r="E71" s="298">
        <v>94.871794871794862</v>
      </c>
      <c r="F71" s="298">
        <v>95.652173913043484</v>
      </c>
      <c r="G71" s="298">
        <v>100</v>
      </c>
      <c r="H71" s="298">
        <v>100</v>
      </c>
      <c r="I71" s="298">
        <v>94.594594594594597</v>
      </c>
      <c r="J71" s="298">
        <v>100</v>
      </c>
      <c r="K71" s="298">
        <v>100</v>
      </c>
      <c r="L71" s="298">
        <v>85.714285714285708</v>
      </c>
      <c r="M71" s="298">
        <v>100</v>
      </c>
      <c r="N71" s="298">
        <v>100</v>
      </c>
      <c r="O71" s="298">
        <v>100</v>
      </c>
      <c r="P71" s="298">
        <v>100</v>
      </c>
      <c r="Q71" s="298">
        <v>100</v>
      </c>
      <c r="R71" s="298">
        <v>100</v>
      </c>
      <c r="S71" s="89" t="s">
        <v>169</v>
      </c>
      <c r="T71" s="89">
        <v>100</v>
      </c>
      <c r="U71" s="308"/>
    </row>
    <row r="72" spans="1:21" ht="15" customHeight="1">
      <c r="A72" s="296" t="s">
        <v>92</v>
      </c>
      <c r="B72" s="297">
        <v>100</v>
      </c>
      <c r="C72" s="298">
        <v>100</v>
      </c>
      <c r="D72" s="298">
        <v>97.526501766784463</v>
      </c>
      <c r="E72" s="298">
        <v>99.553172475424489</v>
      </c>
      <c r="F72" s="298">
        <v>99.635036496350367</v>
      </c>
      <c r="G72" s="298">
        <v>99.758064516129025</v>
      </c>
      <c r="H72" s="298">
        <v>99.300699300699307</v>
      </c>
      <c r="I72" s="298">
        <v>99.138755980861248</v>
      </c>
      <c r="J72" s="298">
        <v>99.956101843722564</v>
      </c>
      <c r="K72" s="298">
        <v>100</v>
      </c>
      <c r="L72" s="298">
        <v>99.901039089559632</v>
      </c>
      <c r="M72" s="298">
        <v>100</v>
      </c>
      <c r="N72" s="298">
        <v>100</v>
      </c>
      <c r="O72" s="298">
        <v>99.958609271523187</v>
      </c>
      <c r="P72" s="298">
        <v>99.953703703703695</v>
      </c>
      <c r="Q72" s="298">
        <v>99.375</v>
      </c>
      <c r="R72" s="298">
        <v>98.936170212765958</v>
      </c>
      <c r="S72" s="89">
        <v>100</v>
      </c>
      <c r="T72" s="89">
        <v>100</v>
      </c>
      <c r="U72" s="307">
        <v>100</v>
      </c>
    </row>
    <row r="73" spans="1:21" ht="15" customHeight="1">
      <c r="A73" s="296" t="s">
        <v>148</v>
      </c>
      <c r="B73" s="297">
        <v>100</v>
      </c>
      <c r="C73" s="298">
        <v>100</v>
      </c>
      <c r="D73" s="298">
        <v>100</v>
      </c>
      <c r="E73" s="298">
        <v>100</v>
      </c>
      <c r="F73" s="298">
        <v>100</v>
      </c>
      <c r="G73" s="298">
        <v>99.324324324324323</v>
      </c>
      <c r="H73" s="298">
        <v>99.270072992700733</v>
      </c>
      <c r="I73" s="298">
        <v>100</v>
      </c>
      <c r="J73" s="298">
        <v>100</v>
      </c>
      <c r="K73" s="298">
        <v>100</v>
      </c>
      <c r="L73" s="298">
        <v>100</v>
      </c>
      <c r="M73" s="298" t="s">
        <v>169</v>
      </c>
      <c r="N73" s="298">
        <v>100</v>
      </c>
      <c r="O73" s="298">
        <v>100</v>
      </c>
      <c r="P73" s="298">
        <v>100</v>
      </c>
      <c r="Q73" s="298">
        <v>100</v>
      </c>
      <c r="R73" s="298">
        <v>100</v>
      </c>
      <c r="S73" s="89">
        <v>100</v>
      </c>
      <c r="T73" s="89">
        <v>100</v>
      </c>
      <c r="U73" s="307">
        <v>100</v>
      </c>
    </row>
    <row r="74" spans="1:21" ht="15" customHeight="1">
      <c r="A74" s="296" t="s">
        <v>45</v>
      </c>
      <c r="B74" s="297">
        <v>98.780487804878049</v>
      </c>
      <c r="C74" s="298">
        <v>99.716914366595901</v>
      </c>
      <c r="D74" s="298">
        <v>99.668375037684655</v>
      </c>
      <c r="E74" s="298">
        <v>99.621668099742038</v>
      </c>
      <c r="F74" s="298">
        <v>99.82414068745004</v>
      </c>
      <c r="G74" s="298">
        <v>99.641005185480651</v>
      </c>
      <c r="H74" s="298">
        <v>99.8907253107499</v>
      </c>
      <c r="I74" s="298">
        <v>99.888987566607454</v>
      </c>
      <c r="J74" s="298">
        <v>99.882106366256224</v>
      </c>
      <c r="K74" s="298">
        <v>99.907509104572526</v>
      </c>
      <c r="L74" s="298">
        <v>99.913702767675531</v>
      </c>
      <c r="M74" s="298">
        <v>99.948599331791314</v>
      </c>
      <c r="N74" s="298">
        <v>99.929101676536831</v>
      </c>
      <c r="O74" s="298">
        <v>99.910209212534795</v>
      </c>
      <c r="P74" s="298">
        <v>99.950154069240526</v>
      </c>
      <c r="Q74" s="298">
        <v>99.969460986410141</v>
      </c>
      <c r="R74" s="298">
        <v>99.944699004582077</v>
      </c>
      <c r="S74" s="89">
        <v>99.946712575832109</v>
      </c>
      <c r="T74" s="89">
        <v>99.951860766524717</v>
      </c>
      <c r="U74" s="307">
        <v>99.971040723981901</v>
      </c>
    </row>
    <row r="75" spans="1:21" ht="15" customHeight="1">
      <c r="A75" s="296" t="s">
        <v>93</v>
      </c>
      <c r="B75" s="297">
        <v>99.180327868852459</v>
      </c>
      <c r="C75" s="298">
        <v>99.281609195402297</v>
      </c>
      <c r="D75" s="298">
        <v>97.416974169741692</v>
      </c>
      <c r="E75" s="298">
        <v>87.5</v>
      </c>
      <c r="F75" s="298">
        <v>99.356913183279744</v>
      </c>
      <c r="G75" s="298">
        <v>99.653979238754317</v>
      </c>
      <c r="H75" s="298">
        <v>99.665551839464882</v>
      </c>
      <c r="I75" s="298">
        <v>98.181818181818187</v>
      </c>
      <c r="J75" s="298">
        <v>99.671052631578945</v>
      </c>
      <c r="K75" s="298">
        <v>100</v>
      </c>
      <c r="L75" s="298">
        <v>99.877300613496928</v>
      </c>
      <c r="M75" s="298">
        <v>100</v>
      </c>
      <c r="N75" s="298">
        <v>100</v>
      </c>
      <c r="O75" s="298">
        <v>99.809885931558938</v>
      </c>
      <c r="P75" s="298">
        <v>100</v>
      </c>
      <c r="Q75" s="298">
        <v>100</v>
      </c>
      <c r="R75" s="298">
        <v>100</v>
      </c>
      <c r="S75" s="89">
        <v>100</v>
      </c>
      <c r="T75" s="89">
        <v>100</v>
      </c>
      <c r="U75" s="307">
        <v>100</v>
      </c>
    </row>
    <row r="76" spans="1:21" ht="15" customHeight="1">
      <c r="A76" s="296" t="s">
        <v>94</v>
      </c>
      <c r="B76" s="297">
        <v>85.714285714285708</v>
      </c>
      <c r="C76" s="298">
        <v>100</v>
      </c>
      <c r="D76" s="298">
        <v>100</v>
      </c>
      <c r="E76" s="298">
        <v>100</v>
      </c>
      <c r="F76" s="298">
        <v>100</v>
      </c>
      <c r="G76" s="298">
        <v>80</v>
      </c>
      <c r="H76" s="298">
        <v>100</v>
      </c>
      <c r="I76" s="298">
        <v>100</v>
      </c>
      <c r="J76" s="298">
        <v>97.222222222222214</v>
      </c>
      <c r="K76" s="298">
        <v>100</v>
      </c>
      <c r="L76" s="298">
        <v>100</v>
      </c>
      <c r="M76" s="298">
        <v>100</v>
      </c>
      <c r="N76" s="298">
        <v>100</v>
      </c>
      <c r="O76" s="298">
        <v>100</v>
      </c>
      <c r="P76" s="298">
        <v>100</v>
      </c>
      <c r="Q76" s="298">
        <v>100</v>
      </c>
      <c r="R76" s="298">
        <v>100</v>
      </c>
      <c r="S76" s="89">
        <v>100</v>
      </c>
      <c r="T76" s="89">
        <v>100</v>
      </c>
      <c r="U76" s="313"/>
    </row>
    <row r="77" spans="1:21" ht="15" customHeight="1">
      <c r="A77" s="296" t="s">
        <v>46</v>
      </c>
      <c r="B77" s="297">
        <v>100</v>
      </c>
      <c r="C77" s="298">
        <v>99.62894248608535</v>
      </c>
      <c r="D77" s="298">
        <v>99.251870324189525</v>
      </c>
      <c r="E77" s="298">
        <v>94.339622641509436</v>
      </c>
      <c r="F77" s="298">
        <v>98.387096774193552</v>
      </c>
      <c r="G77" s="298">
        <v>99.714285714285708</v>
      </c>
      <c r="H77" s="298">
        <v>99.925261584454404</v>
      </c>
      <c r="I77" s="298">
        <v>99.830220713073004</v>
      </c>
      <c r="J77" s="298">
        <v>100</v>
      </c>
      <c r="K77" s="298">
        <v>100</v>
      </c>
      <c r="L77" s="298">
        <v>95</v>
      </c>
      <c r="M77" s="298">
        <v>100</v>
      </c>
      <c r="N77" s="298">
        <v>100</v>
      </c>
      <c r="O77" s="298" t="s">
        <v>169</v>
      </c>
      <c r="P77" s="298" t="s">
        <v>169</v>
      </c>
      <c r="Q77" s="298">
        <v>100</v>
      </c>
      <c r="R77" s="298"/>
      <c r="S77" s="89" t="s">
        <v>169</v>
      </c>
      <c r="T77" s="89"/>
      <c r="U77" s="90"/>
    </row>
    <row r="78" spans="1:21" ht="15" customHeight="1">
      <c r="A78" s="296" t="s">
        <v>288</v>
      </c>
      <c r="B78" s="92"/>
      <c r="C78" s="92"/>
      <c r="D78" s="92"/>
      <c r="E78" s="92"/>
      <c r="F78" s="92"/>
      <c r="G78" s="92"/>
      <c r="H78" s="92"/>
      <c r="I78" s="92"/>
      <c r="J78" s="92"/>
      <c r="K78" s="92"/>
      <c r="L78" s="92"/>
      <c r="M78" s="92"/>
      <c r="N78" s="92"/>
      <c r="O78" s="92"/>
      <c r="P78" s="92"/>
      <c r="Q78" s="92"/>
      <c r="R78" s="92"/>
      <c r="S78" s="92"/>
      <c r="T78" s="92"/>
      <c r="U78" s="307">
        <v>100</v>
      </c>
    </row>
    <row r="79" spans="1:21" ht="15" customHeight="1">
      <c r="A79" s="296" t="s">
        <v>47</v>
      </c>
      <c r="B79" s="297">
        <v>100</v>
      </c>
      <c r="C79" s="298">
        <v>99.835796387520531</v>
      </c>
      <c r="D79" s="298">
        <v>99.416228838295382</v>
      </c>
      <c r="E79" s="298">
        <v>99.668874172185426</v>
      </c>
      <c r="F79" s="298">
        <v>99.37214611872146</v>
      </c>
      <c r="G79" s="298">
        <v>99.566160520607369</v>
      </c>
      <c r="H79" s="298">
        <v>99.047619047619051</v>
      </c>
      <c r="I79" s="298">
        <v>99.580712788259959</v>
      </c>
      <c r="J79" s="298">
        <v>98.89705882352942</v>
      </c>
      <c r="K79" s="298">
        <v>99.603174603174608</v>
      </c>
      <c r="L79" s="298">
        <v>99.074074074074076</v>
      </c>
      <c r="M79" s="298">
        <v>100</v>
      </c>
      <c r="N79" s="298">
        <v>100</v>
      </c>
      <c r="O79" s="298">
        <v>100</v>
      </c>
      <c r="P79" s="298">
        <v>100</v>
      </c>
      <c r="Q79" s="298">
        <v>100</v>
      </c>
      <c r="R79" s="298">
        <v>100</v>
      </c>
      <c r="S79" s="89">
        <v>100</v>
      </c>
      <c r="T79" s="89">
        <v>100</v>
      </c>
      <c r="U79" s="307">
        <v>100</v>
      </c>
    </row>
    <row r="80" spans="1:21" ht="15" customHeight="1">
      <c r="A80" s="296" t="s">
        <v>195</v>
      </c>
      <c r="B80" s="301"/>
      <c r="C80" s="301"/>
      <c r="D80" s="301"/>
      <c r="E80" s="301"/>
      <c r="F80" s="301"/>
      <c r="G80" s="301"/>
      <c r="H80" s="301"/>
      <c r="I80" s="301"/>
      <c r="J80" s="301"/>
      <c r="K80" s="301"/>
      <c r="L80" s="301"/>
      <c r="M80" s="301"/>
      <c r="N80" s="301"/>
      <c r="O80" s="301"/>
      <c r="P80" s="301"/>
      <c r="Q80" s="298"/>
      <c r="R80" s="298">
        <v>100</v>
      </c>
      <c r="S80" s="89">
        <v>100</v>
      </c>
      <c r="T80" s="89">
        <v>100</v>
      </c>
      <c r="U80" s="315"/>
    </row>
    <row r="81" spans="1:21" ht="15" customHeight="1">
      <c r="A81" s="296" t="s">
        <v>208</v>
      </c>
      <c r="B81" s="319" t="s">
        <v>177</v>
      </c>
      <c r="C81" s="300" t="s">
        <v>177</v>
      </c>
      <c r="D81" s="300" t="s">
        <v>177</v>
      </c>
      <c r="E81" s="300" t="s">
        <v>177</v>
      </c>
      <c r="F81" s="300" t="s">
        <v>177</v>
      </c>
      <c r="G81" s="300" t="s">
        <v>177</v>
      </c>
      <c r="H81" s="300" t="s">
        <v>177</v>
      </c>
      <c r="I81" s="300" t="s">
        <v>177</v>
      </c>
      <c r="J81" s="300" t="s">
        <v>177</v>
      </c>
      <c r="K81" s="300" t="s">
        <v>177</v>
      </c>
      <c r="L81" s="300" t="s">
        <v>177</v>
      </c>
      <c r="M81" s="300" t="s">
        <v>177</v>
      </c>
      <c r="N81" s="300" t="s">
        <v>177</v>
      </c>
      <c r="O81" s="300" t="s">
        <v>177</v>
      </c>
      <c r="P81" s="300" t="s">
        <v>177</v>
      </c>
      <c r="Q81" s="300" t="s">
        <v>177</v>
      </c>
      <c r="R81" s="300" t="s">
        <v>177</v>
      </c>
      <c r="S81" s="89">
        <v>99.96</v>
      </c>
      <c r="T81" s="89"/>
      <c r="U81" s="90"/>
    </row>
    <row r="82" spans="1:21" ht="15" customHeight="1">
      <c r="A82" s="296" t="s">
        <v>187</v>
      </c>
      <c r="B82" s="198"/>
      <c r="C82" s="198"/>
      <c r="D82" s="198"/>
      <c r="E82" s="198"/>
      <c r="F82" s="198"/>
      <c r="G82" s="198"/>
      <c r="H82" s="198"/>
      <c r="I82" s="198"/>
      <c r="J82" s="198"/>
      <c r="K82" s="198"/>
      <c r="L82" s="198"/>
      <c r="M82" s="198"/>
      <c r="N82" s="298">
        <v>100</v>
      </c>
      <c r="O82" s="298">
        <v>100</v>
      </c>
      <c r="P82" s="298">
        <v>100</v>
      </c>
      <c r="Q82" s="298">
        <v>100</v>
      </c>
      <c r="R82" s="298">
        <v>100</v>
      </c>
      <c r="S82" s="89">
        <v>99.861992823626835</v>
      </c>
      <c r="T82" s="89">
        <v>99.931275413779275</v>
      </c>
      <c r="U82" s="307">
        <v>99.926941665729998</v>
      </c>
    </row>
    <row r="83" spans="1:21" ht="15" customHeight="1">
      <c r="A83" s="296" t="s">
        <v>95</v>
      </c>
      <c r="B83" s="297" t="s">
        <v>169</v>
      </c>
      <c r="C83" s="298" t="s">
        <v>169</v>
      </c>
      <c r="D83" s="298" t="s">
        <v>169</v>
      </c>
      <c r="E83" s="298" t="s">
        <v>169</v>
      </c>
      <c r="F83" s="298" t="s">
        <v>169</v>
      </c>
      <c r="G83" s="298" t="s">
        <v>169</v>
      </c>
      <c r="H83" s="298" t="s">
        <v>169</v>
      </c>
      <c r="I83" s="298" t="s">
        <v>169</v>
      </c>
      <c r="J83" s="298" t="s">
        <v>169</v>
      </c>
      <c r="K83" s="298" t="s">
        <v>169</v>
      </c>
      <c r="L83" s="298" t="s">
        <v>169</v>
      </c>
      <c r="M83" s="298" t="s">
        <v>169</v>
      </c>
      <c r="N83" s="298">
        <v>100</v>
      </c>
      <c r="O83" s="298">
        <v>100</v>
      </c>
      <c r="P83" s="298" t="s">
        <v>169</v>
      </c>
      <c r="Q83" s="298"/>
      <c r="R83" s="298"/>
      <c r="S83" s="89" t="s">
        <v>169</v>
      </c>
      <c r="T83" s="92"/>
      <c r="U83" s="93"/>
    </row>
    <row r="84" spans="1:21" ht="15" customHeight="1">
      <c r="A84" s="296" t="s">
        <v>151</v>
      </c>
      <c r="B84" s="297">
        <v>98.892988929889299</v>
      </c>
      <c r="C84" s="298">
        <v>99.774368231046935</v>
      </c>
      <c r="D84" s="298">
        <v>99.75331483194573</v>
      </c>
      <c r="E84" s="298">
        <v>99.638009049773757</v>
      </c>
      <c r="F84" s="298">
        <v>99.692937563971341</v>
      </c>
      <c r="G84" s="298">
        <v>99.957464908549554</v>
      </c>
      <c r="H84" s="298">
        <v>100</v>
      </c>
      <c r="I84" s="298">
        <v>99.854486661277292</v>
      </c>
      <c r="J84" s="298">
        <v>99.67862326352892</v>
      </c>
      <c r="K84" s="298">
        <v>99.836931706998882</v>
      </c>
      <c r="L84" s="298">
        <v>99.874863982589773</v>
      </c>
      <c r="M84" s="298">
        <v>99.928835752917735</v>
      </c>
      <c r="N84" s="298">
        <v>99.919619766547839</v>
      </c>
      <c r="O84" s="298">
        <v>99.91636625811104</v>
      </c>
      <c r="P84" s="298">
        <v>99.940219990435196</v>
      </c>
      <c r="Q84" s="298">
        <v>99.942466420304925</v>
      </c>
      <c r="R84" s="298">
        <v>99.89384038311826</v>
      </c>
      <c r="S84" s="89">
        <v>99.890705405528493</v>
      </c>
      <c r="T84" s="89">
        <v>99.906490036736059</v>
      </c>
      <c r="U84" s="307">
        <v>99.9130560788292</v>
      </c>
    </row>
    <row r="85" spans="1:21" ht="15" customHeight="1">
      <c r="A85" s="296" t="s">
        <v>48</v>
      </c>
      <c r="B85" s="297">
        <v>99.909638554216869</v>
      </c>
      <c r="C85" s="298">
        <v>99.806911245755387</v>
      </c>
      <c r="D85" s="298">
        <v>99.950870297585624</v>
      </c>
      <c r="E85" s="298">
        <v>99.931274101790692</v>
      </c>
      <c r="F85" s="298">
        <v>99.966968537531997</v>
      </c>
      <c r="G85" s="298">
        <v>99.970294676806077</v>
      </c>
      <c r="H85" s="298">
        <v>99.979455874152563</v>
      </c>
      <c r="I85" s="298">
        <v>99.958037262910537</v>
      </c>
      <c r="J85" s="298">
        <v>99.952072302355305</v>
      </c>
      <c r="K85" s="298">
        <v>99.975368355053959</v>
      </c>
      <c r="L85" s="298">
        <v>99.929370737413649</v>
      </c>
      <c r="M85" s="298">
        <v>99.963055525372155</v>
      </c>
      <c r="N85" s="298">
        <v>99.97266141158245</v>
      </c>
      <c r="O85" s="298">
        <v>99.980804299836834</v>
      </c>
      <c r="P85" s="298">
        <v>99.947709684166497</v>
      </c>
      <c r="Q85" s="298">
        <v>99.949742097606133</v>
      </c>
      <c r="R85" s="298">
        <v>99.96164369550209</v>
      </c>
      <c r="S85" s="89">
        <v>99.945164362607869</v>
      </c>
      <c r="T85" s="89">
        <v>99.98815137799474</v>
      </c>
      <c r="U85" s="321">
        <v>100</v>
      </c>
    </row>
    <row r="86" spans="1:21" ht="15" customHeight="1">
      <c r="A86" s="296" t="s">
        <v>49</v>
      </c>
      <c r="B86" s="297">
        <v>100</v>
      </c>
      <c r="C86" s="298">
        <v>100</v>
      </c>
      <c r="D86" s="298">
        <v>92.307692307692307</v>
      </c>
      <c r="E86" s="298">
        <v>97.058823529411768</v>
      </c>
      <c r="F86" s="298">
        <v>100</v>
      </c>
      <c r="G86" s="298">
        <v>100</v>
      </c>
      <c r="H86" s="298">
        <v>100</v>
      </c>
      <c r="I86" s="298">
        <v>100</v>
      </c>
      <c r="J86" s="298">
        <v>83.333333333333343</v>
      </c>
      <c r="K86" s="298">
        <v>100</v>
      </c>
      <c r="L86" s="298">
        <v>100</v>
      </c>
      <c r="M86" s="298">
        <v>100</v>
      </c>
      <c r="N86" s="298" t="s">
        <v>169</v>
      </c>
      <c r="O86" s="298" t="s">
        <v>169</v>
      </c>
      <c r="P86" s="298" t="s">
        <v>169</v>
      </c>
      <c r="Q86" s="298"/>
      <c r="R86" s="301"/>
      <c r="S86" s="198"/>
      <c r="T86" s="198"/>
      <c r="U86" s="35"/>
    </row>
    <row r="87" spans="1:21" ht="15" customHeight="1">
      <c r="A87" s="296" t="s">
        <v>96</v>
      </c>
      <c r="B87" s="297">
        <v>100</v>
      </c>
      <c r="C87" s="298">
        <v>100</v>
      </c>
      <c r="D87" s="298">
        <v>96.774193548387103</v>
      </c>
      <c r="E87" s="298">
        <v>100</v>
      </c>
      <c r="F87" s="298">
        <v>100</v>
      </c>
      <c r="G87" s="298">
        <v>97.872340425531917</v>
      </c>
      <c r="H87" s="298">
        <v>99.190283400809719</v>
      </c>
      <c r="I87" s="298">
        <v>98.936170212765958</v>
      </c>
      <c r="J87" s="298">
        <v>100</v>
      </c>
      <c r="K87" s="298">
        <v>100</v>
      </c>
      <c r="L87" s="298">
        <v>100</v>
      </c>
      <c r="M87" s="298">
        <v>100</v>
      </c>
      <c r="N87" s="298">
        <v>100</v>
      </c>
      <c r="O87" s="298">
        <v>100</v>
      </c>
      <c r="P87" s="298">
        <v>100</v>
      </c>
      <c r="Q87" s="298"/>
      <c r="R87" s="298"/>
      <c r="S87" s="89" t="s">
        <v>169</v>
      </c>
      <c r="T87" s="89">
        <v>100</v>
      </c>
      <c r="U87" s="313"/>
    </row>
    <row r="88" spans="1:21" ht="15" customHeight="1">
      <c r="A88" s="296" t="s">
        <v>50</v>
      </c>
      <c r="B88" s="297">
        <v>99.987784021500119</v>
      </c>
      <c r="C88" s="298">
        <v>99.98790517658442</v>
      </c>
      <c r="D88" s="298">
        <v>99.989862124898622</v>
      </c>
      <c r="E88" s="298">
        <v>99.98772051901274</v>
      </c>
      <c r="F88" s="298">
        <v>99.993962203393238</v>
      </c>
      <c r="G88" s="298">
        <v>99.977173640119616</v>
      </c>
      <c r="H88" s="298">
        <v>99.975849494046898</v>
      </c>
      <c r="I88" s="298">
        <v>99.975835328749369</v>
      </c>
      <c r="J88" s="298">
        <v>99.989894702803213</v>
      </c>
      <c r="K88" s="298">
        <v>99.973639386811584</v>
      </c>
      <c r="L88" s="298">
        <v>99.980112255270242</v>
      </c>
      <c r="M88" s="298">
        <v>99.962327235054502</v>
      </c>
      <c r="N88" s="298">
        <v>99.991912220634617</v>
      </c>
      <c r="O88" s="298">
        <v>99.969296113399679</v>
      </c>
      <c r="P88" s="298">
        <v>99.97241835834069</v>
      </c>
      <c r="Q88" s="298">
        <v>99.973102613529392</v>
      </c>
      <c r="R88" s="298">
        <v>99.947916666666671</v>
      </c>
      <c r="S88" s="89" t="s">
        <v>169</v>
      </c>
      <c r="T88" s="92"/>
      <c r="U88" s="93"/>
    </row>
    <row r="89" spans="1:21" ht="15" customHeight="1">
      <c r="A89" s="296" t="s">
        <v>97</v>
      </c>
      <c r="B89" s="297">
        <v>100</v>
      </c>
      <c r="C89" s="298">
        <v>100</v>
      </c>
      <c r="D89" s="298">
        <v>99.841017488076318</v>
      </c>
      <c r="E89" s="298">
        <v>99.82363315696648</v>
      </c>
      <c r="F89" s="298">
        <v>100</v>
      </c>
      <c r="G89" s="298">
        <v>100</v>
      </c>
      <c r="H89" s="298">
        <v>100</v>
      </c>
      <c r="I89" s="298">
        <v>100</v>
      </c>
      <c r="J89" s="298">
        <v>100</v>
      </c>
      <c r="K89" s="298">
        <v>100</v>
      </c>
      <c r="L89" s="298">
        <v>100</v>
      </c>
      <c r="M89" s="298">
        <v>100</v>
      </c>
      <c r="N89" s="298">
        <v>100</v>
      </c>
      <c r="O89" s="298">
        <v>100</v>
      </c>
      <c r="P89" s="298">
        <v>100</v>
      </c>
      <c r="Q89" s="298">
        <v>100</v>
      </c>
      <c r="R89" s="298">
        <v>99.065420560747668</v>
      </c>
      <c r="S89" s="89">
        <v>99.549549549549553</v>
      </c>
      <c r="T89" s="89">
        <v>99.568965517241381</v>
      </c>
      <c r="U89" s="307">
        <v>97.959183673469397</v>
      </c>
    </row>
    <row r="90" spans="1:21" ht="15" customHeight="1">
      <c r="A90" s="296" t="s">
        <v>51</v>
      </c>
      <c r="B90" s="297" t="s">
        <v>169</v>
      </c>
      <c r="C90" s="298">
        <v>96.428571428571431</v>
      </c>
      <c r="D90" s="298">
        <v>100</v>
      </c>
      <c r="E90" s="298" t="s">
        <v>169</v>
      </c>
      <c r="F90" s="298">
        <v>100</v>
      </c>
      <c r="G90" s="298">
        <v>100</v>
      </c>
      <c r="H90" s="298">
        <v>90.909090909090907</v>
      </c>
      <c r="I90" s="298">
        <v>100</v>
      </c>
      <c r="J90" s="298">
        <v>100</v>
      </c>
      <c r="K90" s="298" t="s">
        <v>169</v>
      </c>
      <c r="L90" s="298" t="s">
        <v>169</v>
      </c>
      <c r="M90" s="298" t="s">
        <v>169</v>
      </c>
      <c r="N90" s="298" t="s">
        <v>169</v>
      </c>
      <c r="O90" s="298" t="s">
        <v>169</v>
      </c>
      <c r="P90" s="298" t="s">
        <v>169</v>
      </c>
      <c r="Q90" s="298"/>
      <c r="R90" s="298"/>
      <c r="S90" s="89" t="s">
        <v>169</v>
      </c>
      <c r="T90" s="89"/>
      <c r="U90" s="90"/>
    </row>
    <row r="91" spans="1:21" ht="15" customHeight="1">
      <c r="A91" s="296" t="s">
        <v>98</v>
      </c>
      <c r="B91" s="297">
        <v>85.714285714285708</v>
      </c>
      <c r="C91" s="298">
        <v>100</v>
      </c>
      <c r="D91" s="298">
        <v>100</v>
      </c>
      <c r="E91" s="298">
        <v>100</v>
      </c>
      <c r="F91" s="298">
        <v>100</v>
      </c>
      <c r="G91" s="298">
        <v>100</v>
      </c>
      <c r="H91" s="298">
        <v>100</v>
      </c>
      <c r="I91" s="298" t="s">
        <v>169</v>
      </c>
      <c r="J91" s="298">
        <v>100</v>
      </c>
      <c r="K91" s="298">
        <v>100</v>
      </c>
      <c r="L91" s="298">
        <v>100</v>
      </c>
      <c r="M91" s="298">
        <v>100</v>
      </c>
      <c r="N91" s="298">
        <v>100</v>
      </c>
      <c r="O91" s="298">
        <v>90.909090909090907</v>
      </c>
      <c r="P91" s="298">
        <v>100</v>
      </c>
      <c r="Q91" s="298">
        <v>100</v>
      </c>
      <c r="R91" s="298">
        <v>100</v>
      </c>
      <c r="S91" s="89">
        <v>100</v>
      </c>
      <c r="T91" s="89">
        <v>100</v>
      </c>
      <c r="U91" s="307"/>
    </row>
    <row r="92" spans="1:21" ht="15" customHeight="1">
      <c r="A92" s="296" t="s">
        <v>152</v>
      </c>
      <c r="B92" s="297">
        <v>99.653979238754317</v>
      </c>
      <c r="C92" s="298">
        <v>99.61643835616438</v>
      </c>
      <c r="D92" s="298">
        <v>98.884381338742386</v>
      </c>
      <c r="E92" s="298">
        <v>99.01315789473685</v>
      </c>
      <c r="F92" s="298">
        <v>99.137931034482762</v>
      </c>
      <c r="G92" s="298">
        <v>99.886052871467641</v>
      </c>
      <c r="H92" s="298">
        <v>99.961955487920875</v>
      </c>
      <c r="I92" s="298">
        <v>99.912919932169203</v>
      </c>
      <c r="J92" s="298">
        <v>99.883531330072202</v>
      </c>
      <c r="K92" s="298">
        <v>99.877707896575814</v>
      </c>
      <c r="L92" s="298">
        <v>99.878289092384378</v>
      </c>
      <c r="M92" s="298">
        <v>99.931813016137582</v>
      </c>
      <c r="N92" s="298">
        <v>99.915020182706598</v>
      </c>
      <c r="O92" s="298">
        <v>99.851888422611694</v>
      </c>
      <c r="P92" s="298">
        <v>99.882013633980065</v>
      </c>
      <c r="Q92" s="298">
        <v>99.92366754972835</v>
      </c>
      <c r="R92" s="298">
        <v>99.937671403639996</v>
      </c>
      <c r="S92" s="89">
        <v>99.939381693271372</v>
      </c>
      <c r="T92" s="89">
        <v>99.952888774679863</v>
      </c>
      <c r="U92" s="307">
        <v>99.948856579235795</v>
      </c>
    </row>
    <row r="93" spans="1:21" ht="15" customHeight="1">
      <c r="A93" s="296" t="s">
        <v>52</v>
      </c>
      <c r="B93" s="297">
        <v>100</v>
      </c>
      <c r="C93" s="298">
        <v>96.428571428571431</v>
      </c>
      <c r="D93" s="298">
        <v>100</v>
      </c>
      <c r="E93" s="298">
        <v>92</v>
      </c>
      <c r="F93" s="298">
        <v>100</v>
      </c>
      <c r="G93" s="298">
        <v>100</v>
      </c>
      <c r="H93" s="298">
        <v>100</v>
      </c>
      <c r="I93" s="298">
        <v>75</v>
      </c>
      <c r="J93" s="298">
        <v>100</v>
      </c>
      <c r="K93" s="298">
        <v>100</v>
      </c>
      <c r="L93" s="298" t="s">
        <v>169</v>
      </c>
      <c r="M93" s="298">
        <v>100</v>
      </c>
      <c r="N93" s="298">
        <v>100</v>
      </c>
      <c r="O93" s="298">
        <v>100</v>
      </c>
      <c r="P93" s="298">
        <v>100</v>
      </c>
      <c r="Q93" s="298">
        <v>100</v>
      </c>
      <c r="R93" s="298">
        <v>100</v>
      </c>
      <c r="S93" s="89">
        <v>100</v>
      </c>
      <c r="T93" s="89"/>
      <c r="U93" s="309"/>
    </row>
    <row r="94" spans="1:21" ht="15" customHeight="1">
      <c r="A94" s="296" t="s">
        <v>53</v>
      </c>
      <c r="B94" s="297">
        <v>99.716713881019828</v>
      </c>
      <c r="C94" s="298">
        <v>99.303742384682337</v>
      </c>
      <c r="D94" s="298">
        <v>99.314024390243901</v>
      </c>
      <c r="E94" s="298">
        <v>99.07149489322191</v>
      </c>
      <c r="F94" s="298">
        <v>100</v>
      </c>
      <c r="G94" s="298">
        <v>100</v>
      </c>
      <c r="H94" s="298">
        <v>100</v>
      </c>
      <c r="I94" s="298">
        <v>100</v>
      </c>
      <c r="J94" s="298">
        <v>100</v>
      </c>
      <c r="K94" s="298">
        <v>100</v>
      </c>
      <c r="L94" s="298">
        <v>100</v>
      </c>
      <c r="M94" s="298">
        <v>100</v>
      </c>
      <c r="N94" s="298" t="s">
        <v>169</v>
      </c>
      <c r="O94" s="298">
        <v>100</v>
      </c>
      <c r="P94" s="298">
        <v>100</v>
      </c>
      <c r="Q94" s="298">
        <v>100</v>
      </c>
      <c r="R94" s="298">
        <v>100</v>
      </c>
      <c r="S94" s="89">
        <v>99.369085173501588</v>
      </c>
      <c r="T94" s="89">
        <v>100</v>
      </c>
      <c r="U94" s="309"/>
    </row>
    <row r="95" spans="1:21" ht="15" customHeight="1">
      <c r="A95" s="296" t="s">
        <v>54</v>
      </c>
      <c r="B95" s="297">
        <v>99.293286219081267</v>
      </c>
      <c r="C95" s="298">
        <v>99.629080118694361</v>
      </c>
      <c r="D95" s="298">
        <v>99.700897308075781</v>
      </c>
      <c r="E95" s="298">
        <v>99.948665297741272</v>
      </c>
      <c r="F95" s="298">
        <v>99.934167215273206</v>
      </c>
      <c r="G95" s="298">
        <v>99.947753396029256</v>
      </c>
      <c r="H95" s="298">
        <v>100</v>
      </c>
      <c r="I95" s="298">
        <v>100</v>
      </c>
      <c r="J95" s="298">
        <v>100</v>
      </c>
      <c r="K95" s="298">
        <v>99.945533769063175</v>
      </c>
      <c r="L95" s="298">
        <v>99.883449883449885</v>
      </c>
      <c r="M95" s="298">
        <v>100</v>
      </c>
      <c r="N95" s="298">
        <v>100</v>
      </c>
      <c r="O95" s="298">
        <v>100</v>
      </c>
      <c r="P95" s="298">
        <v>100</v>
      </c>
      <c r="Q95" s="298">
        <v>100</v>
      </c>
      <c r="R95" s="298">
        <v>100</v>
      </c>
      <c r="S95" s="89">
        <v>100</v>
      </c>
      <c r="T95" s="89">
        <v>99.802955665024626</v>
      </c>
      <c r="U95" s="307">
        <v>100</v>
      </c>
    </row>
    <row r="96" spans="1:21" ht="15" customHeight="1">
      <c r="A96" s="296" t="s">
        <v>55</v>
      </c>
      <c r="B96" s="297">
        <v>80</v>
      </c>
      <c r="C96" s="298">
        <v>100</v>
      </c>
      <c r="D96" s="298">
        <v>100</v>
      </c>
      <c r="E96" s="298">
        <v>100</v>
      </c>
      <c r="F96" s="298">
        <v>100</v>
      </c>
      <c r="G96" s="298">
        <v>100</v>
      </c>
      <c r="H96" s="298">
        <v>100</v>
      </c>
      <c r="I96" s="298">
        <v>100</v>
      </c>
      <c r="J96" s="298" t="s">
        <v>169</v>
      </c>
      <c r="K96" s="298" t="s">
        <v>169</v>
      </c>
      <c r="L96" s="298">
        <v>100</v>
      </c>
      <c r="M96" s="298">
        <v>100</v>
      </c>
      <c r="N96" s="298">
        <v>100</v>
      </c>
      <c r="O96" s="298">
        <v>100</v>
      </c>
      <c r="P96" s="298">
        <v>100</v>
      </c>
      <c r="Q96" s="298">
        <v>100</v>
      </c>
      <c r="R96" s="298"/>
      <c r="S96" s="89" t="s">
        <v>169</v>
      </c>
      <c r="T96" s="89">
        <v>100</v>
      </c>
      <c r="U96" s="313"/>
    </row>
    <row r="97" spans="1:21" ht="15" customHeight="1">
      <c r="A97" s="296" t="s">
        <v>99</v>
      </c>
      <c r="B97" s="297" t="s">
        <v>169</v>
      </c>
      <c r="C97" s="298">
        <v>100</v>
      </c>
      <c r="D97" s="298">
        <v>100</v>
      </c>
      <c r="E97" s="298" t="s">
        <v>169</v>
      </c>
      <c r="F97" s="298" t="s">
        <v>169</v>
      </c>
      <c r="G97" s="298" t="s">
        <v>169</v>
      </c>
      <c r="H97" s="298" t="s">
        <v>169</v>
      </c>
      <c r="I97" s="298" t="s">
        <v>169</v>
      </c>
      <c r="J97" s="298" t="s">
        <v>169</v>
      </c>
      <c r="K97" s="298" t="s">
        <v>169</v>
      </c>
      <c r="L97" s="298">
        <v>100</v>
      </c>
      <c r="M97" s="298">
        <v>100</v>
      </c>
      <c r="N97" s="298" t="s">
        <v>169</v>
      </c>
      <c r="O97" s="298" t="s">
        <v>169</v>
      </c>
      <c r="P97" s="298" t="s">
        <v>169</v>
      </c>
      <c r="Q97" s="298"/>
      <c r="R97" s="298"/>
      <c r="S97" s="89" t="s">
        <v>169</v>
      </c>
      <c r="T97" s="89"/>
      <c r="U97" s="90"/>
    </row>
    <row r="98" spans="1:21" ht="15" customHeight="1">
      <c r="A98" s="296" t="s">
        <v>56</v>
      </c>
      <c r="B98" s="319">
        <v>100</v>
      </c>
      <c r="C98" s="300">
        <v>100</v>
      </c>
      <c r="D98" s="300">
        <v>100</v>
      </c>
      <c r="E98" s="298">
        <v>100</v>
      </c>
      <c r="F98" s="298">
        <v>100</v>
      </c>
      <c r="G98" s="298">
        <v>98.113207547169807</v>
      </c>
      <c r="H98" s="298">
        <v>92</v>
      </c>
      <c r="I98" s="298">
        <v>88.461538461538453</v>
      </c>
      <c r="J98" s="298">
        <v>96</v>
      </c>
      <c r="K98" s="298">
        <v>99.645390070921991</v>
      </c>
      <c r="L98" s="298">
        <v>100</v>
      </c>
      <c r="M98" s="298">
        <v>100</v>
      </c>
      <c r="N98" s="298">
        <v>100</v>
      </c>
      <c r="O98" s="298">
        <v>100</v>
      </c>
      <c r="P98" s="298">
        <v>100</v>
      </c>
      <c r="Q98" s="298">
        <v>100</v>
      </c>
      <c r="R98" s="298">
        <v>100</v>
      </c>
      <c r="S98" s="89">
        <v>100</v>
      </c>
      <c r="T98" s="89">
        <v>100</v>
      </c>
      <c r="U98" s="307">
        <v>100</v>
      </c>
    </row>
    <row r="99" spans="1:21" ht="15" customHeight="1">
      <c r="A99" s="296" t="s">
        <v>57</v>
      </c>
      <c r="B99" s="303"/>
      <c r="C99" s="301"/>
      <c r="D99" s="322" t="s">
        <v>169</v>
      </c>
      <c r="E99" s="304" t="s">
        <v>169</v>
      </c>
      <c r="F99" s="304" t="s">
        <v>169</v>
      </c>
      <c r="G99" s="304">
        <v>100</v>
      </c>
      <c r="H99" s="304">
        <v>100</v>
      </c>
      <c r="I99" s="304" t="s">
        <v>169</v>
      </c>
      <c r="J99" s="304" t="s">
        <v>169</v>
      </c>
      <c r="K99" s="304">
        <v>100</v>
      </c>
      <c r="L99" s="304" t="s">
        <v>169</v>
      </c>
      <c r="M99" s="304">
        <v>100</v>
      </c>
      <c r="N99" s="304" t="s">
        <v>169</v>
      </c>
      <c r="O99" s="304">
        <v>100</v>
      </c>
      <c r="P99" s="304" t="s">
        <v>169</v>
      </c>
      <c r="Q99" s="304">
        <v>100</v>
      </c>
      <c r="R99" s="304">
        <v>100</v>
      </c>
      <c r="S99" s="100" t="s">
        <v>169</v>
      </c>
      <c r="T99" s="100"/>
      <c r="U99" s="101"/>
    </row>
    <row r="100" spans="1:21" ht="15" customHeight="1">
      <c r="A100" s="296" t="s">
        <v>100</v>
      </c>
      <c r="B100" s="297">
        <v>98.94736842105263</v>
      </c>
      <c r="C100" s="298">
        <v>99.726775956284158</v>
      </c>
      <c r="D100" s="298">
        <v>99.393939393939391</v>
      </c>
      <c r="E100" s="298">
        <v>100</v>
      </c>
      <c r="F100" s="298">
        <v>100</v>
      </c>
      <c r="G100" s="298">
        <v>99.590163934426229</v>
      </c>
      <c r="H100" s="298">
        <v>100</v>
      </c>
      <c r="I100" s="298">
        <v>96.551724137931032</v>
      </c>
      <c r="J100" s="298">
        <v>92.857142857142861</v>
      </c>
      <c r="K100" s="298" t="s">
        <v>169</v>
      </c>
      <c r="L100" s="298" t="s">
        <v>169</v>
      </c>
      <c r="M100" s="298" t="s">
        <v>169</v>
      </c>
      <c r="N100" s="298">
        <v>95.238095238095227</v>
      </c>
      <c r="O100" s="298">
        <v>99.346405228758172</v>
      </c>
      <c r="P100" s="298">
        <v>100</v>
      </c>
      <c r="Q100" s="298">
        <v>100</v>
      </c>
      <c r="R100" s="298">
        <v>100</v>
      </c>
      <c r="S100" s="89">
        <v>100</v>
      </c>
      <c r="T100" s="89">
        <v>100</v>
      </c>
      <c r="U100" s="313"/>
    </row>
    <row r="101" spans="1:21" ht="15" customHeight="1">
      <c r="A101" s="296" t="s">
        <v>101</v>
      </c>
      <c r="B101" s="297">
        <v>100</v>
      </c>
      <c r="C101" s="298">
        <v>100</v>
      </c>
      <c r="D101" s="298">
        <v>100</v>
      </c>
      <c r="E101" s="298">
        <v>95</v>
      </c>
      <c r="F101" s="298">
        <v>100</v>
      </c>
      <c r="G101" s="298">
        <v>100</v>
      </c>
      <c r="H101" s="298">
        <v>100</v>
      </c>
      <c r="I101" s="298">
        <v>95</v>
      </c>
      <c r="J101" s="298">
        <v>100</v>
      </c>
      <c r="K101" s="298">
        <v>100</v>
      </c>
      <c r="L101" s="298">
        <v>100</v>
      </c>
      <c r="M101" s="298">
        <v>100</v>
      </c>
      <c r="N101" s="298" t="s">
        <v>169</v>
      </c>
      <c r="O101" s="298" t="s">
        <v>169</v>
      </c>
      <c r="P101" s="298" t="s">
        <v>169</v>
      </c>
      <c r="Q101" s="298"/>
      <c r="R101" s="298"/>
      <c r="S101" s="89" t="s">
        <v>169</v>
      </c>
      <c r="T101" s="89"/>
      <c r="U101" s="90"/>
    </row>
    <row r="102" spans="1:21" ht="15" customHeight="1">
      <c r="A102" s="296" t="s">
        <v>102</v>
      </c>
      <c r="B102" s="297">
        <v>100</v>
      </c>
      <c r="C102" s="298">
        <v>100</v>
      </c>
      <c r="D102" s="298">
        <v>100</v>
      </c>
      <c r="E102" s="298">
        <v>90.625</v>
      </c>
      <c r="F102" s="298">
        <v>95.652173913043484</v>
      </c>
      <c r="G102" s="298">
        <v>87.5</v>
      </c>
      <c r="H102" s="298">
        <v>100</v>
      </c>
      <c r="I102" s="298">
        <v>81.818181818181827</v>
      </c>
      <c r="J102" s="298">
        <v>99.267155229846765</v>
      </c>
      <c r="K102" s="298">
        <v>99.284158107687517</v>
      </c>
      <c r="L102" s="298">
        <v>99.525166191832852</v>
      </c>
      <c r="M102" s="298">
        <v>99.572127139364312</v>
      </c>
      <c r="N102" s="298">
        <v>99.740829346092511</v>
      </c>
      <c r="O102" s="298">
        <v>99.85342616342983</v>
      </c>
      <c r="P102" s="298">
        <v>99.94064000863419</v>
      </c>
      <c r="Q102" s="298">
        <v>99.89684340829379</v>
      </c>
      <c r="R102" s="298">
        <v>99.927113702623899</v>
      </c>
      <c r="S102" s="89">
        <v>100</v>
      </c>
      <c r="T102" s="89">
        <v>100</v>
      </c>
      <c r="U102" s="313"/>
    </row>
    <row r="103" spans="1:21" ht="15" customHeight="1">
      <c r="A103" s="296" t="s">
        <v>127</v>
      </c>
      <c r="B103" s="297">
        <v>100</v>
      </c>
      <c r="C103" s="298">
        <v>99.96687644915535</v>
      </c>
      <c r="D103" s="298">
        <v>99.786455155582672</v>
      </c>
      <c r="E103" s="298">
        <v>99.900760833608999</v>
      </c>
      <c r="F103" s="298">
        <v>99.824561403508767</v>
      </c>
      <c r="G103" s="298">
        <v>99.947423764458463</v>
      </c>
      <c r="H103" s="298">
        <v>99.159663865546221</v>
      </c>
      <c r="I103" s="298">
        <v>99.837133550488602</v>
      </c>
      <c r="J103" s="298">
        <v>99.847677075399844</v>
      </c>
      <c r="K103" s="298">
        <v>99.806326662362807</v>
      </c>
      <c r="L103" s="298">
        <v>100</v>
      </c>
      <c r="M103" s="298">
        <v>99.80285855101036</v>
      </c>
      <c r="N103" s="298">
        <v>100</v>
      </c>
      <c r="O103" s="298">
        <v>99.959200326397394</v>
      </c>
      <c r="P103" s="298">
        <v>100</v>
      </c>
      <c r="Q103" s="298">
        <v>100</v>
      </c>
      <c r="R103" s="298"/>
      <c r="S103" s="89" t="s">
        <v>169</v>
      </c>
      <c r="T103" s="89"/>
      <c r="U103" s="90"/>
    </row>
    <row r="104" spans="1:21" ht="15" customHeight="1">
      <c r="A104" s="296" t="s">
        <v>58</v>
      </c>
      <c r="B104" s="297">
        <v>99.792960662525871</v>
      </c>
      <c r="C104" s="298">
        <v>99.134199134199136</v>
      </c>
      <c r="D104" s="298">
        <v>100</v>
      </c>
      <c r="E104" s="298">
        <v>100</v>
      </c>
      <c r="F104" s="298">
        <v>100</v>
      </c>
      <c r="G104" s="298">
        <v>100</v>
      </c>
      <c r="H104" s="298">
        <v>99.303135888501743</v>
      </c>
      <c r="I104" s="298">
        <v>99.427480916030532</v>
      </c>
      <c r="J104" s="298">
        <v>100</v>
      </c>
      <c r="K104" s="298">
        <v>99.868593955321955</v>
      </c>
      <c r="L104" s="298">
        <v>99.75186104218362</v>
      </c>
      <c r="M104" s="298">
        <v>100</v>
      </c>
      <c r="N104" s="298">
        <v>100</v>
      </c>
      <c r="O104" s="298">
        <v>99.742268041237111</v>
      </c>
      <c r="P104" s="298">
        <v>99.761336515513122</v>
      </c>
      <c r="Q104" s="298">
        <v>99.512195121951223</v>
      </c>
      <c r="R104" s="298">
        <v>98.817966903073284</v>
      </c>
      <c r="S104" s="89">
        <v>99.369085173501588</v>
      </c>
      <c r="T104" s="89">
        <v>99.342105263157904</v>
      </c>
      <c r="U104" s="307">
        <v>100</v>
      </c>
    </row>
    <row r="105" spans="1:21" ht="15" customHeight="1">
      <c r="A105" s="296" t="s">
        <v>103</v>
      </c>
      <c r="B105" s="319">
        <v>100</v>
      </c>
      <c r="C105" s="298">
        <v>99.742268041237111</v>
      </c>
      <c r="D105" s="298">
        <v>99.622641509433961</v>
      </c>
      <c r="E105" s="298">
        <v>100</v>
      </c>
      <c r="F105" s="298">
        <v>98.305084745762713</v>
      </c>
      <c r="G105" s="298">
        <v>99.45054945054946</v>
      </c>
      <c r="H105" s="298">
        <v>100</v>
      </c>
      <c r="I105" s="298">
        <v>100</v>
      </c>
      <c r="J105" s="298">
        <v>100</v>
      </c>
      <c r="K105" s="298">
        <v>99.595959595959599</v>
      </c>
      <c r="L105" s="298">
        <v>100</v>
      </c>
      <c r="M105" s="298">
        <v>99.363057324840767</v>
      </c>
      <c r="N105" s="298">
        <v>100</v>
      </c>
      <c r="O105" s="298">
        <v>100</v>
      </c>
      <c r="P105" s="298">
        <v>100</v>
      </c>
      <c r="Q105" s="298">
        <v>100</v>
      </c>
      <c r="R105" s="298">
        <v>100</v>
      </c>
      <c r="S105" s="89">
        <v>100</v>
      </c>
      <c r="T105" s="89">
        <v>100</v>
      </c>
      <c r="U105" s="307">
        <v>100</v>
      </c>
    </row>
    <row r="106" spans="1:21" ht="15" customHeight="1">
      <c r="A106" s="296" t="s">
        <v>155</v>
      </c>
      <c r="B106" s="299">
        <v>100</v>
      </c>
      <c r="C106" s="298">
        <v>99.79360165118679</v>
      </c>
      <c r="D106" s="298">
        <v>99.819624819624821</v>
      </c>
      <c r="E106" s="298">
        <v>99.793775778027751</v>
      </c>
      <c r="F106" s="298">
        <v>99.785790789003926</v>
      </c>
      <c r="G106" s="298">
        <v>99.8766954377312</v>
      </c>
      <c r="H106" s="298">
        <v>99.897865386579511</v>
      </c>
      <c r="I106" s="298">
        <v>99.883449883449885</v>
      </c>
      <c r="J106" s="298">
        <v>99.874673060156923</v>
      </c>
      <c r="K106" s="298">
        <v>99.870863599677165</v>
      </c>
      <c r="L106" s="298">
        <v>99.894364337400305</v>
      </c>
      <c r="M106" s="298">
        <v>99.920133111480865</v>
      </c>
      <c r="N106" s="298">
        <v>99.9105332219969</v>
      </c>
      <c r="O106" s="298">
        <v>99.924306935377047</v>
      </c>
      <c r="P106" s="298">
        <v>99.74285080913323</v>
      </c>
      <c r="Q106" s="298">
        <v>99.753066751632943</v>
      </c>
      <c r="R106" s="298">
        <v>99.741098254810453</v>
      </c>
      <c r="S106" s="89">
        <v>99.752915595967579</v>
      </c>
      <c r="T106" s="89">
        <v>99.875094794129467</v>
      </c>
      <c r="U106" s="307">
        <v>99.956610673774207</v>
      </c>
    </row>
    <row r="107" spans="1:21" ht="15" customHeight="1">
      <c r="A107" s="296" t="s">
        <v>154</v>
      </c>
      <c r="B107" s="297">
        <v>100</v>
      </c>
      <c r="C107" s="298">
        <v>100</v>
      </c>
      <c r="D107" s="298">
        <v>100</v>
      </c>
      <c r="E107" s="298">
        <v>100</v>
      </c>
      <c r="F107" s="298" t="s">
        <v>169</v>
      </c>
      <c r="G107" s="298" t="s">
        <v>169</v>
      </c>
      <c r="H107" s="298" t="s">
        <v>169</v>
      </c>
      <c r="I107" s="298">
        <v>100</v>
      </c>
      <c r="J107" s="298">
        <v>100</v>
      </c>
      <c r="K107" s="298" t="s">
        <v>169</v>
      </c>
      <c r="L107" s="298">
        <v>100</v>
      </c>
      <c r="M107" s="298">
        <v>100</v>
      </c>
      <c r="N107" s="298">
        <v>100</v>
      </c>
      <c r="O107" s="298" t="s">
        <v>169</v>
      </c>
      <c r="P107" s="298" t="s">
        <v>169</v>
      </c>
      <c r="Q107" s="298">
        <v>100</v>
      </c>
      <c r="R107" s="298">
        <v>99.958745874587464</v>
      </c>
      <c r="S107" s="89">
        <v>100</v>
      </c>
      <c r="T107" s="89">
        <v>99.896960329726951</v>
      </c>
      <c r="U107" s="93"/>
    </row>
    <row r="108" spans="1:21" ht="15" customHeight="1">
      <c r="A108" s="296" t="s">
        <v>199</v>
      </c>
      <c r="B108" s="318" t="s">
        <v>177</v>
      </c>
      <c r="C108" s="314" t="s">
        <v>177</v>
      </c>
      <c r="D108" s="314" t="s">
        <v>177</v>
      </c>
      <c r="E108" s="314" t="s">
        <v>177</v>
      </c>
      <c r="F108" s="314" t="s">
        <v>177</v>
      </c>
      <c r="G108" s="314" t="s">
        <v>177</v>
      </c>
      <c r="H108" s="314" t="s">
        <v>177</v>
      </c>
      <c r="I108" s="314" t="s">
        <v>177</v>
      </c>
      <c r="J108" s="314" t="s">
        <v>177</v>
      </c>
      <c r="K108" s="314" t="s">
        <v>177</v>
      </c>
      <c r="L108" s="314" t="s">
        <v>177</v>
      </c>
      <c r="M108" s="314" t="s">
        <v>177</v>
      </c>
      <c r="N108" s="314" t="s">
        <v>177</v>
      </c>
      <c r="O108" s="314" t="s">
        <v>177</v>
      </c>
      <c r="P108" s="314" t="s">
        <v>177</v>
      </c>
      <c r="Q108" s="314" t="s">
        <v>177</v>
      </c>
      <c r="R108" s="298">
        <v>100</v>
      </c>
      <c r="S108" s="208">
        <v>100</v>
      </c>
      <c r="T108" s="210">
        <v>100</v>
      </c>
      <c r="U108" s="307">
        <v>100</v>
      </c>
    </row>
    <row r="109" spans="1:21" ht="15" customHeight="1">
      <c r="A109" s="296" t="s">
        <v>59</v>
      </c>
      <c r="B109" s="297">
        <v>100</v>
      </c>
      <c r="C109" s="298">
        <v>93.103448275862064</v>
      </c>
      <c r="D109" s="298">
        <v>95.081967213114751</v>
      </c>
      <c r="E109" s="298">
        <v>100</v>
      </c>
      <c r="F109" s="298">
        <v>99.244712990936563</v>
      </c>
      <c r="G109" s="298">
        <v>100</v>
      </c>
      <c r="H109" s="298">
        <v>99.857244825124909</v>
      </c>
      <c r="I109" s="298">
        <v>99.900530503978786</v>
      </c>
      <c r="J109" s="298">
        <v>99.956578376031274</v>
      </c>
      <c r="K109" s="298">
        <v>99.959066721244369</v>
      </c>
      <c r="L109" s="298">
        <v>99.931898665213836</v>
      </c>
      <c r="M109" s="298">
        <v>99.941631402305561</v>
      </c>
      <c r="N109" s="298">
        <v>99.985972787207174</v>
      </c>
      <c r="O109" s="298">
        <v>99.963530269876003</v>
      </c>
      <c r="P109" s="298">
        <v>99.988505747126439</v>
      </c>
      <c r="Q109" s="298">
        <v>99.965928449744467</v>
      </c>
      <c r="R109" s="298">
        <v>99.993573264781489</v>
      </c>
      <c r="S109" s="89">
        <v>99.992904278719934</v>
      </c>
      <c r="T109" s="89">
        <v>99.991856677524424</v>
      </c>
      <c r="U109" s="307">
        <v>100</v>
      </c>
    </row>
    <row r="110" spans="1:21" ht="15" customHeight="1">
      <c r="A110" s="296" t="s">
        <v>153</v>
      </c>
      <c r="B110" s="297">
        <v>100</v>
      </c>
      <c r="C110" s="298">
        <v>85.714285714285708</v>
      </c>
      <c r="D110" s="298">
        <v>100</v>
      </c>
      <c r="E110" s="298">
        <v>100</v>
      </c>
      <c r="F110" s="298">
        <v>100</v>
      </c>
      <c r="G110" s="298">
        <v>100</v>
      </c>
      <c r="H110" s="298">
        <v>100</v>
      </c>
      <c r="I110" s="298">
        <v>100</v>
      </c>
      <c r="J110" s="298" t="s">
        <v>169</v>
      </c>
      <c r="K110" s="298">
        <v>100</v>
      </c>
      <c r="L110" s="298" t="s">
        <v>169</v>
      </c>
      <c r="M110" s="298" t="s">
        <v>169</v>
      </c>
      <c r="N110" s="298" t="s">
        <v>169</v>
      </c>
      <c r="O110" s="298" t="s">
        <v>169</v>
      </c>
      <c r="P110" s="298" t="s">
        <v>169</v>
      </c>
      <c r="Q110" s="298"/>
      <c r="R110" s="298"/>
      <c r="S110" s="89">
        <v>100</v>
      </c>
      <c r="T110" s="89">
        <v>100</v>
      </c>
      <c r="U110" s="313"/>
    </row>
    <row r="111" spans="1:21" ht="15" customHeight="1">
      <c r="A111" s="296" t="s">
        <v>207</v>
      </c>
      <c r="B111" s="303"/>
      <c r="C111" s="303"/>
      <c r="D111" s="303"/>
      <c r="E111" s="303"/>
      <c r="F111" s="303"/>
      <c r="G111" s="303"/>
      <c r="H111" s="303"/>
      <c r="I111" s="303"/>
      <c r="J111" s="303"/>
      <c r="K111" s="303"/>
      <c r="L111" s="303"/>
      <c r="M111" s="303"/>
      <c r="N111" s="303"/>
      <c r="O111" s="303"/>
      <c r="P111" s="303"/>
      <c r="Q111" s="303"/>
      <c r="R111" s="303"/>
      <c r="S111" s="100">
        <v>66.666666666666657</v>
      </c>
      <c r="T111" s="100">
        <v>100</v>
      </c>
      <c r="U111" s="307">
        <v>100</v>
      </c>
    </row>
    <row r="112" spans="1:21" ht="15" customHeight="1">
      <c r="A112" s="296" t="s">
        <v>104</v>
      </c>
      <c r="B112" s="319">
        <v>96.15384615384616</v>
      </c>
      <c r="C112" s="300">
        <v>99.378881987577643</v>
      </c>
      <c r="D112" s="300">
        <v>100</v>
      </c>
      <c r="E112" s="298">
        <v>100</v>
      </c>
      <c r="F112" s="298">
        <v>100</v>
      </c>
      <c r="G112" s="298">
        <v>100</v>
      </c>
      <c r="H112" s="298">
        <v>100</v>
      </c>
      <c r="I112" s="298">
        <v>98.380566801619423</v>
      </c>
      <c r="J112" s="298">
        <v>99.103942652329749</v>
      </c>
      <c r="K112" s="298">
        <v>99.906279287722583</v>
      </c>
      <c r="L112" s="298">
        <v>99.730941704035871</v>
      </c>
      <c r="M112" s="298">
        <v>99.585062240663902</v>
      </c>
      <c r="N112" s="298">
        <v>99.700598802395206</v>
      </c>
      <c r="O112" s="298">
        <v>99.253731343283576</v>
      </c>
      <c r="P112" s="298">
        <v>99.710144927536234</v>
      </c>
      <c r="Q112" s="298">
        <v>99.938042131350684</v>
      </c>
      <c r="R112" s="298">
        <v>99.898887765419616</v>
      </c>
      <c r="S112" s="89">
        <v>100</v>
      </c>
      <c r="T112" s="89">
        <v>100</v>
      </c>
      <c r="U112" s="307">
        <v>100</v>
      </c>
    </row>
    <row r="113" spans="1:21" ht="15" customHeight="1">
      <c r="A113" s="296" t="s">
        <v>60</v>
      </c>
      <c r="B113" s="303"/>
      <c r="C113" s="301"/>
      <c r="D113" s="304">
        <v>100</v>
      </c>
      <c r="E113" s="304">
        <v>84.848484848484844</v>
      </c>
      <c r="F113" s="304" t="s">
        <v>169</v>
      </c>
      <c r="G113" s="304">
        <v>50</v>
      </c>
      <c r="H113" s="304" t="s">
        <v>169</v>
      </c>
      <c r="I113" s="304" t="s">
        <v>169</v>
      </c>
      <c r="J113" s="304" t="s">
        <v>169</v>
      </c>
      <c r="K113" s="304" t="s">
        <v>169</v>
      </c>
      <c r="L113" s="304" t="s">
        <v>169</v>
      </c>
      <c r="M113" s="304" t="s">
        <v>169</v>
      </c>
      <c r="N113" s="304" t="s">
        <v>169</v>
      </c>
      <c r="O113" s="304" t="s">
        <v>169</v>
      </c>
      <c r="P113" s="304" t="s">
        <v>169</v>
      </c>
      <c r="Q113" s="304">
        <v>100</v>
      </c>
      <c r="R113" s="304"/>
      <c r="S113" s="100">
        <v>100</v>
      </c>
      <c r="T113" s="100">
        <v>100</v>
      </c>
      <c r="U113" s="307">
        <v>100</v>
      </c>
    </row>
    <row r="114" spans="1:21" ht="15" customHeight="1">
      <c r="A114" s="296" t="s">
        <v>157</v>
      </c>
      <c r="B114" s="297" t="s">
        <v>169</v>
      </c>
      <c r="C114" s="298">
        <v>100</v>
      </c>
      <c r="D114" s="298">
        <v>100</v>
      </c>
      <c r="E114" s="298">
        <v>100</v>
      </c>
      <c r="F114" s="298">
        <v>100</v>
      </c>
      <c r="G114" s="298">
        <v>100</v>
      </c>
      <c r="H114" s="298">
        <v>100</v>
      </c>
      <c r="I114" s="298">
        <v>100</v>
      </c>
      <c r="J114" s="298">
        <v>100</v>
      </c>
      <c r="K114" s="298" t="s">
        <v>169</v>
      </c>
      <c r="L114" s="298">
        <v>100</v>
      </c>
      <c r="M114" s="298">
        <v>100</v>
      </c>
      <c r="N114" s="298" t="s">
        <v>169</v>
      </c>
      <c r="O114" s="298" t="s">
        <v>169</v>
      </c>
      <c r="P114" s="298" t="s">
        <v>169</v>
      </c>
      <c r="Q114" s="298"/>
      <c r="R114" s="298"/>
      <c r="S114" s="89" t="s">
        <v>177</v>
      </c>
      <c r="T114" s="89" t="s">
        <v>177</v>
      </c>
      <c r="U114" s="90" t="s">
        <v>177</v>
      </c>
    </row>
    <row r="115" spans="1:21" ht="15" customHeight="1">
      <c r="A115" s="296" t="s">
        <v>61</v>
      </c>
      <c r="B115" s="297">
        <v>0</v>
      </c>
      <c r="C115" s="298">
        <v>85.714285714285708</v>
      </c>
      <c r="D115" s="298">
        <v>100</v>
      </c>
      <c r="E115" s="298">
        <v>100</v>
      </c>
      <c r="F115" s="298">
        <v>100</v>
      </c>
      <c r="G115" s="298">
        <v>100</v>
      </c>
      <c r="H115" s="298">
        <v>100</v>
      </c>
      <c r="I115" s="298">
        <v>100</v>
      </c>
      <c r="J115" s="298">
        <v>100</v>
      </c>
      <c r="K115" s="298">
        <v>100</v>
      </c>
      <c r="L115" s="298">
        <v>100</v>
      </c>
      <c r="M115" s="298">
        <v>100</v>
      </c>
      <c r="N115" s="298" t="s">
        <v>169</v>
      </c>
      <c r="O115" s="298">
        <v>100</v>
      </c>
      <c r="P115" s="298">
        <v>100</v>
      </c>
      <c r="Q115" s="298">
        <v>100</v>
      </c>
      <c r="R115" s="298">
        <v>100</v>
      </c>
      <c r="S115" s="89">
        <v>100</v>
      </c>
      <c r="T115" s="89"/>
      <c r="U115" s="313"/>
    </row>
    <row r="116" spans="1:21" ht="15" customHeight="1">
      <c r="A116" s="296" t="s">
        <v>156</v>
      </c>
      <c r="B116" s="303"/>
      <c r="C116" s="301"/>
      <c r="D116" s="301"/>
      <c r="E116" s="301"/>
      <c r="F116" s="301"/>
      <c r="G116" s="301"/>
      <c r="H116" s="301"/>
      <c r="I116" s="301"/>
      <c r="J116" s="301"/>
      <c r="K116" s="322" t="s">
        <v>169</v>
      </c>
      <c r="L116" s="322">
        <v>100</v>
      </c>
      <c r="M116" s="322">
        <v>94.642857142857139</v>
      </c>
      <c r="N116" s="322">
        <v>94.029850746268664</v>
      </c>
      <c r="O116" s="322">
        <v>94.545454545454547</v>
      </c>
      <c r="P116" s="322">
        <v>99.401197604790411</v>
      </c>
      <c r="Q116" s="322">
        <v>99.685534591194966</v>
      </c>
      <c r="R116" s="322">
        <v>99.877149877149876</v>
      </c>
      <c r="S116" s="100">
        <v>99.854651162790702</v>
      </c>
      <c r="T116" s="100">
        <v>99.929378531073439</v>
      </c>
      <c r="U116" s="307">
        <v>100</v>
      </c>
    </row>
    <row r="117" spans="1:21" ht="15" customHeight="1">
      <c r="A117" s="296" t="s">
        <v>62</v>
      </c>
      <c r="B117" s="297">
        <v>75</v>
      </c>
      <c r="C117" s="298">
        <v>100</v>
      </c>
      <c r="D117" s="298">
        <v>100</v>
      </c>
      <c r="E117" s="298">
        <v>100</v>
      </c>
      <c r="F117" s="298">
        <v>99.382716049382708</v>
      </c>
      <c r="G117" s="298">
        <v>100</v>
      </c>
      <c r="H117" s="298">
        <v>97.368421052631575</v>
      </c>
      <c r="I117" s="298">
        <v>100</v>
      </c>
      <c r="J117" s="298">
        <v>99.869621903520212</v>
      </c>
      <c r="K117" s="298">
        <v>100</v>
      </c>
      <c r="L117" s="298">
        <v>99.562363238512035</v>
      </c>
      <c r="M117" s="298">
        <v>100</v>
      </c>
      <c r="N117" s="298">
        <v>100</v>
      </c>
      <c r="O117" s="298">
        <v>100</v>
      </c>
      <c r="P117" s="298">
        <v>100</v>
      </c>
      <c r="Q117" s="298">
        <v>100</v>
      </c>
      <c r="R117" s="298">
        <v>100</v>
      </c>
      <c r="S117" s="89">
        <v>100</v>
      </c>
      <c r="T117" s="89">
        <v>100</v>
      </c>
      <c r="U117" s="307">
        <v>100</v>
      </c>
    </row>
    <row r="118" spans="1:21" ht="15" customHeight="1">
      <c r="A118" s="296" t="s">
        <v>210</v>
      </c>
      <c r="B118" s="297" t="s">
        <v>177</v>
      </c>
      <c r="C118" s="298" t="s">
        <v>177</v>
      </c>
      <c r="D118" s="298" t="s">
        <v>177</v>
      </c>
      <c r="E118" s="298" t="s">
        <v>177</v>
      </c>
      <c r="F118" s="298" t="s">
        <v>177</v>
      </c>
      <c r="G118" s="298" t="s">
        <v>177</v>
      </c>
      <c r="H118" s="298" t="s">
        <v>177</v>
      </c>
      <c r="I118" s="298" t="s">
        <v>177</v>
      </c>
      <c r="J118" s="298" t="s">
        <v>177</v>
      </c>
      <c r="K118" s="298" t="s">
        <v>177</v>
      </c>
      <c r="L118" s="298" t="s">
        <v>177</v>
      </c>
      <c r="M118" s="298" t="s">
        <v>177</v>
      </c>
      <c r="N118" s="298" t="s">
        <v>177</v>
      </c>
      <c r="O118" s="298" t="s">
        <v>177</v>
      </c>
      <c r="P118" s="298" t="s">
        <v>177</v>
      </c>
      <c r="Q118" s="298" t="s">
        <v>177</v>
      </c>
      <c r="R118" s="298" t="s">
        <v>177</v>
      </c>
      <c r="S118" s="89">
        <v>99.995770418305625</v>
      </c>
      <c r="T118" s="89">
        <v>99.992169146436964</v>
      </c>
      <c r="U118" s="323">
        <v>100</v>
      </c>
    </row>
    <row r="119" spans="1:21" ht="15" customHeight="1">
      <c r="A119" s="296" t="s">
        <v>105</v>
      </c>
      <c r="B119" s="297">
        <v>50</v>
      </c>
      <c r="C119" s="298">
        <v>100</v>
      </c>
      <c r="D119" s="298">
        <v>92.307692307692307</v>
      </c>
      <c r="E119" s="298">
        <v>96</v>
      </c>
      <c r="F119" s="298">
        <v>100</v>
      </c>
      <c r="G119" s="298">
        <v>93.333333333333329</v>
      </c>
      <c r="H119" s="298">
        <v>88.888888888888886</v>
      </c>
      <c r="I119" s="298">
        <v>100</v>
      </c>
      <c r="J119" s="298">
        <v>100</v>
      </c>
      <c r="K119" s="298">
        <v>100</v>
      </c>
      <c r="L119" s="298">
        <v>100</v>
      </c>
      <c r="M119" s="298" t="s">
        <v>169</v>
      </c>
      <c r="N119" s="298" t="s">
        <v>169</v>
      </c>
      <c r="O119" s="298" t="s">
        <v>169</v>
      </c>
      <c r="P119" s="298" t="s">
        <v>169</v>
      </c>
      <c r="Q119" s="298"/>
      <c r="R119" s="298"/>
      <c r="S119" s="89" t="s">
        <v>169</v>
      </c>
      <c r="T119" s="89"/>
      <c r="U119" s="312"/>
    </row>
    <row r="120" spans="1:21" ht="15" customHeight="1">
      <c r="A120" s="296" t="s">
        <v>63</v>
      </c>
      <c r="B120" s="297">
        <v>98.529411764705884</v>
      </c>
      <c r="C120" s="298">
        <v>97.863247863247864</v>
      </c>
      <c r="D120" s="298">
        <v>98.630136986301366</v>
      </c>
      <c r="E120" s="298">
        <v>97.727272727272734</v>
      </c>
      <c r="F120" s="298">
        <v>100</v>
      </c>
      <c r="G120" s="298">
        <v>99.797160243407717</v>
      </c>
      <c r="H120" s="298">
        <v>99.813780260707631</v>
      </c>
      <c r="I120" s="298">
        <v>99.7229916897507</v>
      </c>
      <c r="J120" s="298">
        <v>100</v>
      </c>
      <c r="K120" s="298">
        <v>100</v>
      </c>
      <c r="L120" s="298">
        <v>96.721311475409834</v>
      </c>
      <c r="M120" s="298">
        <v>100</v>
      </c>
      <c r="N120" s="298">
        <v>100</v>
      </c>
      <c r="O120" s="298">
        <v>100</v>
      </c>
      <c r="P120" s="298">
        <v>100</v>
      </c>
      <c r="Q120" s="298">
        <v>100</v>
      </c>
      <c r="R120" s="298">
        <v>99.8766954377312</v>
      </c>
      <c r="S120" s="89">
        <v>100</v>
      </c>
      <c r="T120" s="89">
        <v>100</v>
      </c>
      <c r="U120" s="313"/>
    </row>
    <row r="121" spans="1:21" ht="15" customHeight="1">
      <c r="A121" s="296" t="s">
        <v>158</v>
      </c>
      <c r="B121" s="319" t="s">
        <v>169</v>
      </c>
      <c r="C121" s="300">
        <v>100</v>
      </c>
      <c r="D121" s="300">
        <v>100</v>
      </c>
      <c r="E121" s="300">
        <v>100</v>
      </c>
      <c r="F121" s="300">
        <v>99.920571882446382</v>
      </c>
      <c r="G121" s="298">
        <v>100</v>
      </c>
      <c r="H121" s="298">
        <v>99.9407231772377</v>
      </c>
      <c r="I121" s="298">
        <v>100</v>
      </c>
      <c r="J121" s="298">
        <v>100</v>
      </c>
      <c r="K121" s="298">
        <v>99.961802902979372</v>
      </c>
      <c r="L121" s="298">
        <v>100</v>
      </c>
      <c r="M121" s="298">
        <v>99.957464908549554</v>
      </c>
      <c r="N121" s="298">
        <v>99.889073765945653</v>
      </c>
      <c r="O121" s="298">
        <v>100</v>
      </c>
      <c r="P121" s="298">
        <v>100</v>
      </c>
      <c r="Q121" s="298">
        <v>100</v>
      </c>
      <c r="R121" s="298">
        <v>100</v>
      </c>
      <c r="S121" s="89">
        <v>100</v>
      </c>
      <c r="T121" s="89">
        <v>100</v>
      </c>
      <c r="U121" s="93"/>
    </row>
    <row r="122" spans="1:21" ht="15" customHeight="1">
      <c r="A122" s="296" t="s">
        <v>64</v>
      </c>
      <c r="B122" s="297">
        <v>98.941798941798936</v>
      </c>
      <c r="C122" s="298">
        <v>97.658862876254176</v>
      </c>
      <c r="D122" s="298">
        <v>97.948717948717942</v>
      </c>
      <c r="E122" s="298">
        <v>100</v>
      </c>
      <c r="F122" s="298">
        <v>100</v>
      </c>
      <c r="G122" s="298">
        <v>100</v>
      </c>
      <c r="H122" s="298">
        <v>100</v>
      </c>
      <c r="I122" s="298">
        <v>100</v>
      </c>
      <c r="J122" s="298">
        <v>100</v>
      </c>
      <c r="K122" s="298">
        <v>100</v>
      </c>
      <c r="L122" s="298">
        <v>100</v>
      </c>
      <c r="M122" s="298">
        <v>100</v>
      </c>
      <c r="N122" s="298">
        <v>100</v>
      </c>
      <c r="O122" s="298">
        <v>100</v>
      </c>
      <c r="P122" s="298">
        <v>100</v>
      </c>
      <c r="Q122" s="298">
        <v>100</v>
      </c>
      <c r="R122" s="298">
        <v>100</v>
      </c>
      <c r="S122" s="89">
        <v>100</v>
      </c>
      <c r="T122" s="89">
        <v>99.497487437185924</v>
      </c>
      <c r="U122" s="307">
        <v>100</v>
      </c>
    </row>
    <row r="123" spans="1:21" ht="15" customHeight="1">
      <c r="A123" s="296" t="s">
        <v>65</v>
      </c>
      <c r="B123" s="297">
        <v>100</v>
      </c>
      <c r="C123" s="298">
        <v>99.976776590803524</v>
      </c>
      <c r="D123" s="298">
        <v>99.97330960854093</v>
      </c>
      <c r="E123" s="298">
        <v>99.990574040908669</v>
      </c>
      <c r="F123" s="298">
        <v>100</v>
      </c>
      <c r="G123" s="298">
        <v>99.923171481253831</v>
      </c>
      <c r="H123" s="298">
        <v>100</v>
      </c>
      <c r="I123" s="298">
        <v>99.784017278617711</v>
      </c>
      <c r="J123" s="298">
        <v>100</v>
      </c>
      <c r="K123" s="298">
        <v>99.705882352941174</v>
      </c>
      <c r="L123" s="298">
        <v>99.96</v>
      </c>
      <c r="M123" s="298">
        <v>100</v>
      </c>
      <c r="N123" s="298">
        <v>100</v>
      </c>
      <c r="O123" s="298">
        <v>100</v>
      </c>
      <c r="P123" s="298">
        <v>99.958965941731634</v>
      </c>
      <c r="Q123" s="298">
        <v>100</v>
      </c>
      <c r="R123" s="298">
        <v>100</v>
      </c>
      <c r="S123" s="89">
        <v>99.916943521594675</v>
      </c>
      <c r="T123" s="89">
        <v>99.933569530558017</v>
      </c>
      <c r="U123" s="307">
        <v>100</v>
      </c>
    </row>
    <row r="124" spans="1:21" ht="15" customHeight="1">
      <c r="A124" s="296" t="s">
        <v>66</v>
      </c>
      <c r="B124" s="303"/>
      <c r="C124" s="301"/>
      <c r="D124" s="301"/>
      <c r="E124" s="301"/>
      <c r="F124" s="301"/>
      <c r="G124" s="304" t="s">
        <v>169</v>
      </c>
      <c r="H124" s="304" t="s">
        <v>169</v>
      </c>
      <c r="I124" s="304">
        <v>100</v>
      </c>
      <c r="J124" s="304">
        <v>100</v>
      </c>
      <c r="K124" s="304">
        <v>100</v>
      </c>
      <c r="L124" s="304">
        <v>100</v>
      </c>
      <c r="M124" s="304" t="s">
        <v>169</v>
      </c>
      <c r="N124" s="304">
        <v>100</v>
      </c>
      <c r="O124" s="304">
        <v>100</v>
      </c>
      <c r="P124" s="304">
        <v>100</v>
      </c>
      <c r="Q124" s="304"/>
      <c r="R124" s="304"/>
      <c r="S124" s="100" t="s">
        <v>169</v>
      </c>
      <c r="T124" s="100"/>
      <c r="U124" s="320"/>
    </row>
    <row r="125" spans="1:21" ht="15" customHeight="1">
      <c r="A125" s="296" t="s">
        <v>67</v>
      </c>
      <c r="B125" s="297">
        <v>99.836690255851934</v>
      </c>
      <c r="C125" s="298">
        <v>99.871410201457351</v>
      </c>
      <c r="D125" s="298">
        <v>99.826829831447711</v>
      </c>
      <c r="E125" s="298">
        <v>99.806389157792836</v>
      </c>
      <c r="F125" s="298">
        <v>99.914748508098896</v>
      </c>
      <c r="G125" s="298">
        <v>99.908003679852811</v>
      </c>
      <c r="H125" s="298">
        <v>99.943492183085326</v>
      </c>
      <c r="I125" s="298">
        <v>99.960684096717117</v>
      </c>
      <c r="J125" s="298">
        <v>99.97039668442865</v>
      </c>
      <c r="K125" s="298">
        <v>99.915354663958013</v>
      </c>
      <c r="L125" s="298">
        <v>99.956069702738333</v>
      </c>
      <c r="M125" s="298">
        <v>99.953271028037378</v>
      </c>
      <c r="N125" s="298">
        <v>100</v>
      </c>
      <c r="O125" s="298">
        <v>99.980311084859224</v>
      </c>
      <c r="P125" s="298">
        <v>100</v>
      </c>
      <c r="Q125" s="298">
        <v>99.986490137800601</v>
      </c>
      <c r="R125" s="298">
        <v>99.9835255354201</v>
      </c>
      <c r="S125" s="89">
        <v>100</v>
      </c>
      <c r="T125" s="89">
        <v>99.988737470435865</v>
      </c>
      <c r="U125" s="307">
        <v>100</v>
      </c>
    </row>
    <row r="126" spans="1:21" ht="15" customHeight="1">
      <c r="A126" s="296" t="s">
        <v>106</v>
      </c>
      <c r="B126" s="297">
        <v>95.348837209302332</v>
      </c>
      <c r="C126" s="298">
        <v>96.808510638297875</v>
      </c>
      <c r="D126" s="298">
        <v>97.037037037037038</v>
      </c>
      <c r="E126" s="298">
        <v>100</v>
      </c>
      <c r="F126" s="298">
        <v>100</v>
      </c>
      <c r="G126" s="298">
        <v>100</v>
      </c>
      <c r="H126" s="298">
        <v>92.307692307692307</v>
      </c>
      <c r="I126" s="298">
        <v>100</v>
      </c>
      <c r="J126" s="298" t="s">
        <v>169</v>
      </c>
      <c r="K126" s="298" t="s">
        <v>169</v>
      </c>
      <c r="L126" s="298" t="s">
        <v>169</v>
      </c>
      <c r="M126" s="298" t="s">
        <v>169</v>
      </c>
      <c r="N126" s="298" t="s">
        <v>169</v>
      </c>
      <c r="O126" s="298" t="s">
        <v>169</v>
      </c>
      <c r="P126" s="298" t="s">
        <v>169</v>
      </c>
      <c r="Q126" s="298"/>
      <c r="R126" s="298"/>
      <c r="S126" s="89" t="s">
        <v>169</v>
      </c>
      <c r="T126" s="92"/>
      <c r="U126" s="93"/>
    </row>
    <row r="127" spans="1:21" ht="15" customHeight="1">
      <c r="A127" s="296" t="s">
        <v>161</v>
      </c>
      <c r="B127" s="297">
        <v>100</v>
      </c>
      <c r="C127" s="298">
        <v>100</v>
      </c>
      <c r="D127" s="298">
        <v>100</v>
      </c>
      <c r="E127" s="298">
        <v>100</v>
      </c>
      <c r="F127" s="298">
        <v>100</v>
      </c>
      <c r="G127" s="298">
        <v>81.25</v>
      </c>
      <c r="H127" s="298">
        <v>100</v>
      </c>
      <c r="I127" s="298">
        <v>100</v>
      </c>
      <c r="J127" s="298">
        <v>100</v>
      </c>
      <c r="K127" s="298">
        <v>100</v>
      </c>
      <c r="L127" s="298">
        <v>100</v>
      </c>
      <c r="M127" s="298">
        <v>85.714285714285708</v>
      </c>
      <c r="N127" s="298">
        <v>100</v>
      </c>
      <c r="O127" s="298">
        <v>100</v>
      </c>
      <c r="P127" s="298" t="s">
        <v>169</v>
      </c>
      <c r="Q127" s="298">
        <v>100</v>
      </c>
      <c r="R127" s="298">
        <v>100</v>
      </c>
      <c r="S127" s="89">
        <v>99.92</v>
      </c>
      <c r="T127" s="92"/>
      <c r="U127" s="93"/>
    </row>
    <row r="128" spans="1:21" ht="15" customHeight="1">
      <c r="A128" s="296" t="s">
        <v>68</v>
      </c>
      <c r="B128" s="297">
        <v>100</v>
      </c>
      <c r="C128" s="298">
        <v>99.120234604105576</v>
      </c>
      <c r="D128" s="298">
        <v>99.406528189910986</v>
      </c>
      <c r="E128" s="298">
        <v>97.457627118644069</v>
      </c>
      <c r="F128" s="298">
        <v>96.721311475409834</v>
      </c>
      <c r="G128" s="298">
        <v>95.918367346938766</v>
      </c>
      <c r="H128" s="298">
        <v>99.637023593466424</v>
      </c>
      <c r="I128" s="298">
        <v>98.91304347826086</v>
      </c>
      <c r="J128" s="298">
        <v>100</v>
      </c>
      <c r="K128" s="298">
        <v>97.674418604651152</v>
      </c>
      <c r="L128" s="298">
        <v>91.891891891891902</v>
      </c>
      <c r="M128" s="298">
        <v>100</v>
      </c>
      <c r="N128" s="298">
        <v>100</v>
      </c>
      <c r="O128" s="298">
        <v>100</v>
      </c>
      <c r="P128" s="298">
        <v>100</v>
      </c>
      <c r="Q128" s="298">
        <v>100</v>
      </c>
      <c r="R128" s="298">
        <v>100</v>
      </c>
      <c r="S128" s="89">
        <v>100</v>
      </c>
      <c r="T128" s="89">
        <v>100</v>
      </c>
      <c r="U128" s="307">
        <v>100</v>
      </c>
    </row>
    <row r="129" spans="1:21" ht="15" customHeight="1">
      <c r="A129" s="296" t="s">
        <v>140</v>
      </c>
      <c r="B129" s="297">
        <v>98.563218390804593</v>
      </c>
      <c r="C129" s="298">
        <v>98.724082934609243</v>
      </c>
      <c r="D129" s="298">
        <v>98.51406332920574</v>
      </c>
      <c r="E129" s="298">
        <v>98.808063102541638</v>
      </c>
      <c r="F129" s="298">
        <v>98.611111111111114</v>
      </c>
      <c r="G129" s="298">
        <v>99.820609926250754</v>
      </c>
      <c r="H129" s="298">
        <v>99.812084417461705</v>
      </c>
      <c r="I129" s="298">
        <v>99.842956120092367</v>
      </c>
      <c r="J129" s="298">
        <v>99.746904094730183</v>
      </c>
      <c r="K129" s="298">
        <v>99.902470741222373</v>
      </c>
      <c r="L129" s="298">
        <v>99.646226415094347</v>
      </c>
      <c r="M129" s="298">
        <v>99.796550199026981</v>
      </c>
      <c r="N129" s="298">
        <v>99.941015231948924</v>
      </c>
      <c r="O129" s="298">
        <v>99.92196921330779</v>
      </c>
      <c r="P129" s="298">
        <v>99.902008819206273</v>
      </c>
      <c r="Q129" s="298">
        <v>99.889741131351869</v>
      </c>
      <c r="R129" s="298">
        <v>99.911848379212245</v>
      </c>
      <c r="S129" s="89">
        <v>99.870749652018304</v>
      </c>
      <c r="T129" s="89">
        <v>99.928618638466631</v>
      </c>
      <c r="U129" s="307">
        <v>99.961137694007903</v>
      </c>
    </row>
    <row r="130" spans="1:21" ht="15" customHeight="1">
      <c r="A130" s="296" t="s">
        <v>69</v>
      </c>
      <c r="B130" s="297">
        <v>98.550724637681171</v>
      </c>
      <c r="C130" s="298">
        <v>99.095022624434392</v>
      </c>
      <c r="D130" s="298">
        <v>100</v>
      </c>
      <c r="E130" s="298">
        <v>100</v>
      </c>
      <c r="F130" s="298">
        <v>100</v>
      </c>
      <c r="G130" s="298">
        <v>100</v>
      </c>
      <c r="H130" s="298">
        <v>100</v>
      </c>
      <c r="I130" s="298">
        <v>100</v>
      </c>
      <c r="J130" s="298">
        <v>89.473684210526315</v>
      </c>
      <c r="K130" s="298">
        <v>100</v>
      </c>
      <c r="L130" s="298">
        <v>100</v>
      </c>
      <c r="M130" s="298">
        <v>97.183098591549296</v>
      </c>
      <c r="N130" s="298">
        <v>100</v>
      </c>
      <c r="O130" s="298">
        <v>100</v>
      </c>
      <c r="P130" s="298">
        <v>100</v>
      </c>
      <c r="Q130" s="298">
        <v>100</v>
      </c>
      <c r="R130" s="298">
        <v>100</v>
      </c>
      <c r="S130" s="89">
        <v>100</v>
      </c>
      <c r="T130" s="89">
        <v>100</v>
      </c>
      <c r="U130" s="307">
        <v>100</v>
      </c>
    </row>
    <row r="131" spans="1:21" ht="15" customHeight="1">
      <c r="A131" s="296" t="s">
        <v>159</v>
      </c>
      <c r="B131" s="297" t="s">
        <v>169</v>
      </c>
      <c r="C131" s="298">
        <v>100</v>
      </c>
      <c r="D131" s="298">
        <v>100</v>
      </c>
      <c r="E131" s="298">
        <v>100</v>
      </c>
      <c r="F131" s="298">
        <v>100</v>
      </c>
      <c r="G131" s="298">
        <v>100</v>
      </c>
      <c r="H131" s="298">
        <v>100</v>
      </c>
      <c r="I131" s="298">
        <v>100</v>
      </c>
      <c r="J131" s="298">
        <v>100</v>
      </c>
      <c r="K131" s="298">
        <v>100</v>
      </c>
      <c r="L131" s="298">
        <v>100</v>
      </c>
      <c r="M131" s="298">
        <v>95.454545454545453</v>
      </c>
      <c r="N131" s="298">
        <v>100</v>
      </c>
      <c r="O131" s="298">
        <v>100</v>
      </c>
      <c r="P131" s="298">
        <v>100</v>
      </c>
      <c r="Q131" s="298">
        <v>100</v>
      </c>
      <c r="R131" s="298">
        <v>100</v>
      </c>
      <c r="S131" s="89">
        <v>100</v>
      </c>
      <c r="T131" s="89">
        <v>99.982794218857535</v>
      </c>
      <c r="U131" s="307">
        <v>100</v>
      </c>
    </row>
    <row r="132" spans="1:21" ht="15" customHeight="1">
      <c r="A132" s="296" t="s">
        <v>70</v>
      </c>
      <c r="B132" s="297">
        <v>100</v>
      </c>
      <c r="C132" s="298">
        <v>100</v>
      </c>
      <c r="D132" s="298">
        <v>99.212598425196859</v>
      </c>
      <c r="E132" s="298">
        <v>95.967741935483872</v>
      </c>
      <c r="F132" s="298">
        <v>94.565217391304344</v>
      </c>
      <c r="G132" s="298">
        <v>100</v>
      </c>
      <c r="H132" s="298">
        <v>99.236641221374043</v>
      </c>
      <c r="I132" s="298">
        <v>99.152542372881356</v>
      </c>
      <c r="J132" s="298">
        <v>100</v>
      </c>
      <c r="K132" s="298">
        <v>95.238095238095227</v>
      </c>
      <c r="L132" s="298">
        <v>100</v>
      </c>
      <c r="M132" s="298">
        <v>100</v>
      </c>
      <c r="N132" s="298">
        <v>100</v>
      </c>
      <c r="O132" s="298">
        <v>100</v>
      </c>
      <c r="P132" s="298">
        <v>100</v>
      </c>
      <c r="Q132" s="298">
        <v>100</v>
      </c>
      <c r="R132" s="298">
        <v>100</v>
      </c>
      <c r="S132" s="89">
        <v>100</v>
      </c>
      <c r="T132" s="89">
        <v>99.930986887508624</v>
      </c>
      <c r="U132" s="307">
        <v>100</v>
      </c>
    </row>
    <row r="133" spans="1:21" ht="15" customHeight="1">
      <c r="A133" s="296" t="s">
        <v>107</v>
      </c>
      <c r="B133" s="297">
        <v>99.62429555416405</v>
      </c>
      <c r="C133" s="298">
        <v>99.734673928222321</v>
      </c>
      <c r="D133" s="298">
        <v>99.343291269636879</v>
      </c>
      <c r="E133" s="298">
        <v>99.339892888279991</v>
      </c>
      <c r="F133" s="298">
        <v>99.539541844134916</v>
      </c>
      <c r="G133" s="298">
        <v>99.828448892065751</v>
      </c>
      <c r="H133" s="298">
        <v>99.685463940687498</v>
      </c>
      <c r="I133" s="298">
        <v>99.441964285714292</v>
      </c>
      <c r="J133" s="298">
        <v>98.693586698337285</v>
      </c>
      <c r="K133" s="298">
        <v>99.887540692512573</v>
      </c>
      <c r="L133" s="298">
        <v>99.903433476394852</v>
      </c>
      <c r="M133" s="298">
        <v>99.899458191364573</v>
      </c>
      <c r="N133" s="298">
        <v>99.909849652484951</v>
      </c>
      <c r="O133" s="298">
        <v>99.893368010403123</v>
      </c>
      <c r="P133" s="298">
        <v>99.93519118600129</v>
      </c>
      <c r="Q133" s="298">
        <v>99.923672158761917</v>
      </c>
      <c r="R133" s="298">
        <v>99.902039536842935</v>
      </c>
      <c r="S133" s="89">
        <v>99.926444239075082</v>
      </c>
      <c r="T133" s="89">
        <v>99.915540540540533</v>
      </c>
      <c r="U133" s="307">
        <v>99.86479842674531</v>
      </c>
    </row>
    <row r="134" spans="1:21" ht="15" customHeight="1">
      <c r="A134" s="296" t="s">
        <v>108</v>
      </c>
      <c r="B134" s="297">
        <v>100</v>
      </c>
      <c r="C134" s="298">
        <v>100</v>
      </c>
      <c r="D134" s="298">
        <v>100</v>
      </c>
      <c r="E134" s="298">
        <v>100</v>
      </c>
      <c r="F134" s="298">
        <v>100</v>
      </c>
      <c r="G134" s="298">
        <v>100</v>
      </c>
      <c r="H134" s="298">
        <v>100</v>
      </c>
      <c r="I134" s="298">
        <v>100</v>
      </c>
      <c r="J134" s="298">
        <v>100</v>
      </c>
      <c r="K134" s="298">
        <v>100</v>
      </c>
      <c r="L134" s="298">
        <v>100</v>
      </c>
      <c r="M134" s="298">
        <v>100</v>
      </c>
      <c r="N134" s="298" t="s">
        <v>169</v>
      </c>
      <c r="O134" s="298" t="s">
        <v>169</v>
      </c>
      <c r="P134" s="298" t="s">
        <v>169</v>
      </c>
      <c r="Q134" s="298">
        <v>100</v>
      </c>
      <c r="R134" s="298">
        <v>100</v>
      </c>
      <c r="S134" s="89">
        <v>100</v>
      </c>
      <c r="T134" s="89"/>
      <c r="U134" s="90"/>
    </row>
    <row r="135" spans="1:21" ht="15" customHeight="1">
      <c r="A135" s="296" t="s">
        <v>109</v>
      </c>
      <c r="B135" s="297" t="s">
        <v>169</v>
      </c>
      <c r="C135" s="298">
        <v>100</v>
      </c>
      <c r="D135" s="298">
        <v>100</v>
      </c>
      <c r="E135" s="298">
        <v>100</v>
      </c>
      <c r="F135" s="298">
        <v>100</v>
      </c>
      <c r="G135" s="298" t="s">
        <v>169</v>
      </c>
      <c r="H135" s="298">
        <v>100</v>
      </c>
      <c r="I135" s="298">
        <v>100</v>
      </c>
      <c r="J135" s="298">
        <v>100</v>
      </c>
      <c r="K135" s="298">
        <v>100</v>
      </c>
      <c r="L135" s="298">
        <v>100</v>
      </c>
      <c r="M135" s="298">
        <v>100</v>
      </c>
      <c r="N135" s="298">
        <v>100</v>
      </c>
      <c r="O135" s="298">
        <v>100</v>
      </c>
      <c r="P135" s="298">
        <v>100</v>
      </c>
      <c r="Q135" s="298">
        <v>100</v>
      </c>
      <c r="R135" s="298">
        <v>100</v>
      </c>
      <c r="S135" s="89" t="s">
        <v>169</v>
      </c>
      <c r="T135" s="89"/>
      <c r="U135" s="90"/>
    </row>
    <row r="136" spans="1:21" ht="15" customHeight="1">
      <c r="A136" s="296" t="s">
        <v>160</v>
      </c>
      <c r="B136" s="297">
        <v>100</v>
      </c>
      <c r="C136" s="298">
        <v>100</v>
      </c>
      <c r="D136" s="298">
        <v>100</v>
      </c>
      <c r="E136" s="298">
        <v>100</v>
      </c>
      <c r="F136" s="298">
        <v>100</v>
      </c>
      <c r="G136" s="298">
        <v>100</v>
      </c>
      <c r="H136" s="298">
        <v>95.652173913043484</v>
      </c>
      <c r="I136" s="298">
        <v>100</v>
      </c>
      <c r="J136" s="298">
        <v>100</v>
      </c>
      <c r="K136" s="298">
        <v>100</v>
      </c>
      <c r="L136" s="298">
        <v>100</v>
      </c>
      <c r="M136" s="298">
        <v>100</v>
      </c>
      <c r="N136" s="298">
        <v>100</v>
      </c>
      <c r="O136" s="298" t="s">
        <v>169</v>
      </c>
      <c r="P136" s="298" t="s">
        <v>169</v>
      </c>
      <c r="Q136" s="298"/>
      <c r="R136" s="298">
        <v>100</v>
      </c>
      <c r="S136" s="89">
        <v>100</v>
      </c>
      <c r="T136" s="89">
        <v>100</v>
      </c>
      <c r="U136" s="307">
        <v>100</v>
      </c>
    </row>
    <row r="137" spans="1:21" ht="15" customHeight="1">
      <c r="A137" s="296" t="s">
        <v>200</v>
      </c>
      <c r="B137" s="303"/>
      <c r="C137" s="303"/>
      <c r="D137" s="303"/>
      <c r="E137" s="303"/>
      <c r="F137" s="303"/>
      <c r="G137" s="303"/>
      <c r="H137" s="303"/>
      <c r="I137" s="303"/>
      <c r="J137" s="303"/>
      <c r="K137" s="303"/>
      <c r="L137" s="303"/>
      <c r="M137" s="303"/>
      <c r="N137" s="303"/>
      <c r="O137" s="303"/>
      <c r="P137" s="303"/>
      <c r="Q137" s="303"/>
      <c r="R137" s="304"/>
      <c r="S137" s="100" t="s">
        <v>169</v>
      </c>
      <c r="T137" s="100"/>
      <c r="U137" s="101"/>
    </row>
    <row r="138" spans="1:21" ht="15" customHeight="1">
      <c r="A138" s="296" t="s">
        <v>71</v>
      </c>
      <c r="B138" s="297">
        <v>98.013245033112582</v>
      </c>
      <c r="C138" s="298">
        <v>98.465171192443918</v>
      </c>
      <c r="D138" s="298">
        <v>98.73096446700508</v>
      </c>
      <c r="E138" s="298">
        <v>98.284734133790735</v>
      </c>
      <c r="F138" s="298">
        <v>97.750281214848144</v>
      </c>
      <c r="G138" s="298">
        <v>99.757379700768297</v>
      </c>
      <c r="H138" s="298">
        <v>99.422212711320341</v>
      </c>
      <c r="I138" s="298">
        <v>99.562809676479162</v>
      </c>
      <c r="J138" s="298">
        <v>99.707602339181292</v>
      </c>
      <c r="K138" s="298">
        <v>99.84216459977452</v>
      </c>
      <c r="L138" s="298">
        <v>99.840351227299934</v>
      </c>
      <c r="M138" s="298">
        <v>99.727752254551632</v>
      </c>
      <c r="N138" s="298">
        <v>99.981028267880859</v>
      </c>
      <c r="O138" s="298">
        <v>99.882352941176464</v>
      </c>
      <c r="P138" s="298">
        <v>99.865001687478909</v>
      </c>
      <c r="Q138" s="298">
        <v>99.945736434108525</v>
      </c>
      <c r="R138" s="298">
        <v>99.920659139456831</v>
      </c>
      <c r="S138" s="89">
        <v>99.871984907694383</v>
      </c>
      <c r="T138" s="89">
        <v>99.855419006839796</v>
      </c>
      <c r="U138" s="307">
        <v>99.915879383978307</v>
      </c>
    </row>
    <row r="139" spans="1:21" ht="15" customHeight="1">
      <c r="A139" s="296" t="s">
        <v>209</v>
      </c>
      <c r="B139" s="297" t="s">
        <v>177</v>
      </c>
      <c r="C139" s="298" t="s">
        <v>177</v>
      </c>
      <c r="D139" s="298" t="s">
        <v>177</v>
      </c>
      <c r="E139" s="298" t="s">
        <v>177</v>
      </c>
      <c r="F139" s="298" t="s">
        <v>177</v>
      </c>
      <c r="G139" s="298" t="s">
        <v>177</v>
      </c>
      <c r="H139" s="298" t="s">
        <v>177</v>
      </c>
      <c r="I139" s="298" t="s">
        <v>177</v>
      </c>
      <c r="J139" s="298" t="s">
        <v>177</v>
      </c>
      <c r="K139" s="298" t="s">
        <v>177</v>
      </c>
      <c r="L139" s="298" t="s">
        <v>177</v>
      </c>
      <c r="M139" s="298" t="s">
        <v>177</v>
      </c>
      <c r="N139" s="298" t="s">
        <v>177</v>
      </c>
      <c r="O139" s="298" t="s">
        <v>177</v>
      </c>
      <c r="P139" s="298" t="s">
        <v>177</v>
      </c>
      <c r="Q139" s="298" t="s">
        <v>177</v>
      </c>
      <c r="R139" s="298" t="s">
        <v>177</v>
      </c>
      <c r="S139" s="89">
        <v>100</v>
      </c>
      <c r="T139" s="89"/>
      <c r="U139" s="90"/>
    </row>
    <row r="140" spans="1:21" ht="15" customHeight="1">
      <c r="A140" s="296" t="s">
        <v>162</v>
      </c>
      <c r="B140" s="297">
        <v>100</v>
      </c>
      <c r="C140" s="298">
        <v>100</v>
      </c>
      <c r="D140" s="298">
        <v>99.959709911361799</v>
      </c>
      <c r="E140" s="298">
        <v>99.925345278088841</v>
      </c>
      <c r="F140" s="298">
        <v>99.964260185847024</v>
      </c>
      <c r="G140" s="298">
        <v>99.882040695959901</v>
      </c>
      <c r="H140" s="298">
        <v>100</v>
      </c>
      <c r="I140" s="298">
        <v>100</v>
      </c>
      <c r="J140" s="298">
        <v>99.910754127621587</v>
      </c>
      <c r="K140" s="298">
        <v>99.913171832942609</v>
      </c>
      <c r="L140" s="298">
        <v>99.933981514824154</v>
      </c>
      <c r="M140" s="298">
        <v>99.943196162585195</v>
      </c>
      <c r="N140" s="298">
        <v>99.949431099873578</v>
      </c>
      <c r="O140" s="298">
        <v>99.954125809966172</v>
      </c>
      <c r="P140" s="298">
        <v>99.959484097508266</v>
      </c>
      <c r="Q140" s="298">
        <v>99.983146067415731</v>
      </c>
      <c r="R140" s="298">
        <v>99.978324952314892</v>
      </c>
      <c r="S140" s="110" t="s">
        <v>177</v>
      </c>
      <c r="T140" s="110" t="s">
        <v>177</v>
      </c>
      <c r="U140" s="111" t="s">
        <v>177</v>
      </c>
    </row>
    <row r="141" spans="1:21" ht="15" customHeight="1">
      <c r="A141" s="296" t="s">
        <v>72</v>
      </c>
      <c r="B141" s="319">
        <v>100</v>
      </c>
      <c r="C141" s="300">
        <v>95.714285714285722</v>
      </c>
      <c r="D141" s="300">
        <v>95.833333333333343</v>
      </c>
      <c r="E141" s="300">
        <v>57.142857142857139</v>
      </c>
      <c r="F141" s="300">
        <v>91.304347826086953</v>
      </c>
      <c r="G141" s="300">
        <v>100</v>
      </c>
      <c r="H141" s="300">
        <v>100</v>
      </c>
      <c r="I141" s="300">
        <v>100</v>
      </c>
      <c r="J141" s="298">
        <v>100</v>
      </c>
      <c r="K141" s="298">
        <v>97.560975609756099</v>
      </c>
      <c r="L141" s="300">
        <v>95.454545454545453</v>
      </c>
      <c r="M141" s="298">
        <v>100</v>
      </c>
      <c r="N141" s="298">
        <v>100</v>
      </c>
      <c r="O141" s="298">
        <v>100</v>
      </c>
      <c r="P141" s="298">
        <v>100</v>
      </c>
      <c r="Q141" s="298">
        <v>100</v>
      </c>
      <c r="R141" s="298">
        <v>100</v>
      </c>
      <c r="S141" s="89">
        <v>100</v>
      </c>
      <c r="T141" s="89">
        <v>99.945310363686076</v>
      </c>
      <c r="U141" s="313"/>
    </row>
    <row r="142" spans="1:21" ht="15" customHeight="1">
      <c r="A142" s="296" t="s">
        <v>163</v>
      </c>
      <c r="B142" s="297">
        <v>100</v>
      </c>
      <c r="C142" s="298">
        <v>100</v>
      </c>
      <c r="D142" s="298">
        <v>100</v>
      </c>
      <c r="E142" s="298" t="s">
        <v>169</v>
      </c>
      <c r="F142" s="298" t="s">
        <v>169</v>
      </c>
      <c r="G142" s="298" t="s">
        <v>169</v>
      </c>
      <c r="H142" s="298" t="s">
        <v>169</v>
      </c>
      <c r="I142" s="298" t="s">
        <v>169</v>
      </c>
      <c r="J142" s="298" t="s">
        <v>169</v>
      </c>
      <c r="K142" s="298" t="s">
        <v>169</v>
      </c>
      <c r="L142" s="298" t="s">
        <v>169</v>
      </c>
      <c r="M142" s="298" t="s">
        <v>169</v>
      </c>
      <c r="N142" s="298" t="s">
        <v>169</v>
      </c>
      <c r="O142" s="298" t="s">
        <v>169</v>
      </c>
      <c r="P142" s="298" t="s">
        <v>169</v>
      </c>
      <c r="Q142" s="298"/>
      <c r="R142" s="298"/>
      <c r="S142" s="89" t="s">
        <v>169</v>
      </c>
      <c r="T142" s="89"/>
      <c r="U142" s="90"/>
    </row>
    <row r="143" spans="1:21" ht="15" customHeight="1">
      <c r="A143" s="296" t="s">
        <v>110</v>
      </c>
      <c r="B143" s="297">
        <v>93.333333333333329</v>
      </c>
      <c r="C143" s="298">
        <v>100</v>
      </c>
      <c r="D143" s="298">
        <v>95.161290322580655</v>
      </c>
      <c r="E143" s="298">
        <v>100</v>
      </c>
      <c r="F143" s="298">
        <v>100</v>
      </c>
      <c r="G143" s="298">
        <v>94.444444444444443</v>
      </c>
      <c r="H143" s="298">
        <v>96.875</v>
      </c>
      <c r="I143" s="298">
        <v>97.560975609756099</v>
      </c>
      <c r="J143" s="298">
        <v>100</v>
      </c>
      <c r="K143" s="298">
        <v>100</v>
      </c>
      <c r="L143" s="298">
        <v>100</v>
      </c>
      <c r="M143" s="298">
        <v>100</v>
      </c>
      <c r="N143" s="298">
        <v>99.814471243042675</v>
      </c>
      <c r="O143" s="298">
        <v>100</v>
      </c>
      <c r="P143" s="298">
        <v>100</v>
      </c>
      <c r="Q143" s="298">
        <v>100</v>
      </c>
      <c r="R143" s="298">
        <v>100</v>
      </c>
      <c r="S143" s="89">
        <v>99.897435897435898</v>
      </c>
      <c r="T143" s="89">
        <v>100</v>
      </c>
      <c r="U143" s="307">
        <v>100</v>
      </c>
    </row>
    <row r="144" spans="1:21" ht="15" customHeight="1">
      <c r="A144" s="296" t="s">
        <v>111</v>
      </c>
      <c r="B144" s="318" t="s">
        <v>177</v>
      </c>
      <c r="C144" s="314" t="s">
        <v>177</v>
      </c>
      <c r="D144" s="314" t="s">
        <v>177</v>
      </c>
      <c r="E144" s="314" t="s">
        <v>177</v>
      </c>
      <c r="F144" s="314" t="s">
        <v>177</v>
      </c>
      <c r="G144" s="314" t="s">
        <v>177</v>
      </c>
      <c r="H144" s="314" t="s">
        <v>177</v>
      </c>
      <c r="I144" s="314" t="s">
        <v>177</v>
      </c>
      <c r="J144" s="298">
        <v>100</v>
      </c>
      <c r="K144" s="298">
        <v>100</v>
      </c>
      <c r="L144" s="300">
        <v>100</v>
      </c>
      <c r="M144" s="300">
        <v>100</v>
      </c>
      <c r="N144" s="300">
        <v>100</v>
      </c>
      <c r="O144" s="300">
        <v>100</v>
      </c>
      <c r="P144" s="300">
        <v>100</v>
      </c>
      <c r="Q144" s="300">
        <v>100</v>
      </c>
      <c r="R144" s="300">
        <v>100</v>
      </c>
      <c r="S144" s="89">
        <v>100</v>
      </c>
      <c r="T144" s="89">
        <v>100</v>
      </c>
      <c r="U144" s="307">
        <v>100</v>
      </c>
    </row>
    <row r="145" spans="1:21" ht="15" customHeight="1">
      <c r="A145" s="296" t="s">
        <v>112</v>
      </c>
      <c r="B145" s="297">
        <v>97.674418604651152</v>
      </c>
      <c r="C145" s="298">
        <v>97.021276595744681</v>
      </c>
      <c r="D145" s="298">
        <v>98.039215686274503</v>
      </c>
      <c r="E145" s="298">
        <v>99.350649350649363</v>
      </c>
      <c r="F145" s="298">
        <v>99.137931034482762</v>
      </c>
      <c r="G145" s="298">
        <v>100</v>
      </c>
      <c r="H145" s="298">
        <v>100</v>
      </c>
      <c r="I145" s="298">
        <v>100</v>
      </c>
      <c r="J145" s="298">
        <v>100</v>
      </c>
      <c r="K145" s="298">
        <v>100</v>
      </c>
      <c r="L145" s="298">
        <v>100</v>
      </c>
      <c r="M145" s="298">
        <v>100</v>
      </c>
      <c r="N145" s="298">
        <v>100</v>
      </c>
      <c r="O145" s="298">
        <v>100</v>
      </c>
      <c r="P145" s="298">
        <v>100</v>
      </c>
      <c r="Q145" s="298">
        <v>99.732620320855617</v>
      </c>
      <c r="R145" s="298">
        <v>100</v>
      </c>
      <c r="S145" s="89">
        <v>100</v>
      </c>
      <c r="T145" s="89">
        <v>99.916072177926978</v>
      </c>
      <c r="U145" s="307">
        <v>100</v>
      </c>
    </row>
    <row r="146" spans="1:21" ht="15" customHeight="1">
      <c r="A146" s="296" t="s">
        <v>73</v>
      </c>
      <c r="B146" s="297">
        <v>99.767080745341616</v>
      </c>
      <c r="C146" s="298">
        <v>99.868670655187515</v>
      </c>
      <c r="D146" s="298">
        <v>99.724137931034491</v>
      </c>
      <c r="E146" s="298">
        <v>99.873925501432666</v>
      </c>
      <c r="F146" s="298">
        <v>99.831819710729903</v>
      </c>
      <c r="G146" s="298">
        <v>99.824561403508767</v>
      </c>
      <c r="H146" s="298">
        <v>99.859183262924972</v>
      </c>
      <c r="I146" s="298">
        <v>99.950159489633165</v>
      </c>
      <c r="J146" s="298">
        <v>99.904382470119529</v>
      </c>
      <c r="K146" s="298">
        <v>99.893852277753197</v>
      </c>
      <c r="L146" s="298">
        <v>99.930811808118079</v>
      </c>
      <c r="M146" s="298">
        <v>99.907070394176415</v>
      </c>
      <c r="N146" s="298">
        <v>99.914900859501316</v>
      </c>
      <c r="O146" s="298">
        <v>100</v>
      </c>
      <c r="P146" s="298">
        <v>100</v>
      </c>
      <c r="Q146" s="298">
        <v>98.98989898989899</v>
      </c>
      <c r="R146" s="298">
        <v>100</v>
      </c>
      <c r="S146" s="89">
        <v>100</v>
      </c>
      <c r="T146" s="89">
        <v>100</v>
      </c>
      <c r="U146" s="307">
        <v>100</v>
      </c>
    </row>
    <row r="147" spans="1:21" ht="15" customHeight="1">
      <c r="A147" s="296" t="s">
        <v>74</v>
      </c>
      <c r="B147" s="303"/>
      <c r="C147" s="301"/>
      <c r="D147" s="298">
        <v>97.014925373134332</v>
      </c>
      <c r="E147" s="298">
        <v>96.202531645569621</v>
      </c>
      <c r="F147" s="298">
        <v>98.461538461538467</v>
      </c>
      <c r="G147" s="298">
        <v>97.560975609756099</v>
      </c>
      <c r="H147" s="298">
        <v>95</v>
      </c>
      <c r="I147" s="298">
        <v>100</v>
      </c>
      <c r="J147" s="298">
        <v>100</v>
      </c>
      <c r="K147" s="298">
        <v>100</v>
      </c>
      <c r="L147" s="298">
        <v>100</v>
      </c>
      <c r="M147" s="301"/>
      <c r="N147" s="301"/>
      <c r="O147" s="301"/>
      <c r="P147" s="301" t="s">
        <v>169</v>
      </c>
      <c r="Q147" s="301"/>
      <c r="R147" s="301"/>
      <c r="S147" s="92"/>
      <c r="T147" s="92"/>
      <c r="U147" s="93"/>
    </row>
    <row r="148" spans="1:21" ht="15" customHeight="1">
      <c r="A148" s="296" t="s">
        <v>75</v>
      </c>
      <c r="B148" s="297">
        <v>100</v>
      </c>
      <c r="C148" s="298">
        <v>99.50248756218906</v>
      </c>
      <c r="D148" s="298">
        <v>98</v>
      </c>
      <c r="E148" s="298">
        <v>90</v>
      </c>
      <c r="F148" s="298">
        <v>97.222222222222214</v>
      </c>
      <c r="G148" s="298">
        <v>100</v>
      </c>
      <c r="H148" s="298">
        <v>100</v>
      </c>
      <c r="I148" s="298">
        <v>100</v>
      </c>
      <c r="J148" s="298">
        <v>98.245614035087712</v>
      </c>
      <c r="K148" s="298">
        <v>100</v>
      </c>
      <c r="L148" s="298">
        <v>95.744680851063833</v>
      </c>
      <c r="M148" s="298">
        <v>98.581560283687935</v>
      </c>
      <c r="N148" s="298">
        <v>99.333333333333329</v>
      </c>
      <c r="O148" s="298">
        <v>100</v>
      </c>
      <c r="P148" s="298">
        <v>100</v>
      </c>
      <c r="Q148" s="298">
        <v>99.555555555555557</v>
      </c>
      <c r="R148" s="298">
        <v>100</v>
      </c>
      <c r="S148" s="89">
        <v>100</v>
      </c>
      <c r="T148" s="92"/>
      <c r="U148" s="93"/>
    </row>
    <row r="149" spans="1:21" ht="15" customHeight="1">
      <c r="A149" s="296" t="s">
        <v>76</v>
      </c>
      <c r="B149" s="297">
        <v>100</v>
      </c>
      <c r="C149" s="298">
        <v>100</v>
      </c>
      <c r="D149" s="298">
        <v>95.348837209302332</v>
      </c>
      <c r="E149" s="298">
        <v>98.666666666666671</v>
      </c>
      <c r="F149" s="298">
        <v>100</v>
      </c>
      <c r="G149" s="298">
        <v>100</v>
      </c>
      <c r="H149" s="298">
        <v>100</v>
      </c>
      <c r="I149" s="298">
        <v>100</v>
      </c>
      <c r="J149" s="298">
        <v>100</v>
      </c>
      <c r="K149" s="298">
        <v>100</v>
      </c>
      <c r="L149" s="298">
        <v>100</v>
      </c>
      <c r="M149" s="298">
        <v>97.368421052631575</v>
      </c>
      <c r="N149" s="298">
        <v>100</v>
      </c>
      <c r="O149" s="298">
        <v>100</v>
      </c>
      <c r="P149" s="298">
        <v>100</v>
      </c>
      <c r="Q149" s="298">
        <v>100</v>
      </c>
      <c r="R149" s="298">
        <v>99.865771812080538</v>
      </c>
      <c r="S149" s="89">
        <v>100</v>
      </c>
      <c r="T149" s="89">
        <v>100</v>
      </c>
      <c r="U149" s="307">
        <v>100</v>
      </c>
    </row>
    <row r="150" spans="1:21" ht="15" customHeight="1">
      <c r="A150" s="296" t="s">
        <v>77</v>
      </c>
      <c r="B150" s="297" t="s">
        <v>169</v>
      </c>
      <c r="C150" s="298" t="s">
        <v>169</v>
      </c>
      <c r="D150" s="298">
        <v>100</v>
      </c>
      <c r="E150" s="298">
        <v>98.347107438016536</v>
      </c>
      <c r="F150" s="298">
        <v>99.166666666666671</v>
      </c>
      <c r="G150" s="298" t="s">
        <v>169</v>
      </c>
      <c r="H150" s="298" t="s">
        <v>169</v>
      </c>
      <c r="I150" s="298">
        <v>100</v>
      </c>
      <c r="J150" s="298">
        <v>99.63636363636364</v>
      </c>
      <c r="K150" s="298">
        <v>98.71794871794873</v>
      </c>
      <c r="L150" s="298">
        <v>100</v>
      </c>
      <c r="M150" s="298">
        <v>96.491228070175438</v>
      </c>
      <c r="N150" s="298">
        <v>100</v>
      </c>
      <c r="O150" s="298">
        <v>99.268292682926827</v>
      </c>
      <c r="P150" s="298">
        <v>100</v>
      </c>
      <c r="Q150" s="298">
        <v>99.874529485570889</v>
      </c>
      <c r="R150" s="298">
        <v>100</v>
      </c>
      <c r="S150" s="89">
        <v>99.698795180722882</v>
      </c>
      <c r="T150" s="89">
        <v>100</v>
      </c>
      <c r="U150" s="307">
        <v>99.728260869565204</v>
      </c>
    </row>
    <row r="151" spans="1:21" ht="15" customHeight="1">
      <c r="A151" s="296" t="s">
        <v>166</v>
      </c>
      <c r="B151" s="319">
        <v>100</v>
      </c>
      <c r="C151" s="298">
        <v>98.333333333333329</v>
      </c>
      <c r="D151" s="298">
        <v>98.76543209876543</v>
      </c>
      <c r="E151" s="298">
        <v>98.275862068965509</v>
      </c>
      <c r="F151" s="298">
        <v>100</v>
      </c>
      <c r="G151" s="298">
        <v>100</v>
      </c>
      <c r="H151" s="298" t="s">
        <v>169</v>
      </c>
      <c r="I151" s="298" t="s">
        <v>169</v>
      </c>
      <c r="J151" s="298" t="s">
        <v>169</v>
      </c>
      <c r="K151" s="298">
        <v>100</v>
      </c>
      <c r="L151" s="298">
        <v>100</v>
      </c>
      <c r="M151" s="298" t="s">
        <v>169</v>
      </c>
      <c r="N151" s="298" t="s">
        <v>169</v>
      </c>
      <c r="O151" s="298">
        <v>100</v>
      </c>
      <c r="P151" s="298" t="s">
        <v>169</v>
      </c>
      <c r="Q151" s="298"/>
      <c r="R151" s="298"/>
      <c r="S151" s="89" t="s">
        <v>169</v>
      </c>
      <c r="T151" s="89"/>
      <c r="U151" s="312"/>
    </row>
    <row r="152" spans="1:21" ht="15" customHeight="1">
      <c r="A152" s="296" t="s">
        <v>165</v>
      </c>
      <c r="B152" s="297" t="s">
        <v>169</v>
      </c>
      <c r="C152" s="298" t="s">
        <v>169</v>
      </c>
      <c r="D152" s="298">
        <v>100</v>
      </c>
      <c r="E152" s="298" t="s">
        <v>169</v>
      </c>
      <c r="F152" s="298" t="s">
        <v>169</v>
      </c>
      <c r="G152" s="298" t="s">
        <v>169</v>
      </c>
      <c r="H152" s="298" t="s">
        <v>169</v>
      </c>
      <c r="I152" s="298" t="s">
        <v>169</v>
      </c>
      <c r="J152" s="298" t="s">
        <v>169</v>
      </c>
      <c r="K152" s="298" t="s">
        <v>169</v>
      </c>
      <c r="L152" s="298" t="s">
        <v>169</v>
      </c>
      <c r="M152" s="298" t="s">
        <v>169</v>
      </c>
      <c r="N152" s="298" t="s">
        <v>169</v>
      </c>
      <c r="O152" s="298" t="s">
        <v>169</v>
      </c>
      <c r="P152" s="298" t="s">
        <v>169</v>
      </c>
      <c r="Q152" s="298"/>
      <c r="R152" s="298"/>
      <c r="S152" s="89" t="s">
        <v>169</v>
      </c>
      <c r="T152" s="89"/>
      <c r="U152" s="313"/>
    </row>
    <row r="153" spans="1:21" ht="15" customHeight="1">
      <c r="A153" s="296" t="s">
        <v>78</v>
      </c>
      <c r="B153" s="297">
        <v>99.53051643192488</v>
      </c>
      <c r="C153" s="298">
        <v>100</v>
      </c>
      <c r="D153" s="298">
        <v>99.796334012219958</v>
      </c>
      <c r="E153" s="298">
        <v>100</v>
      </c>
      <c r="F153" s="298">
        <v>100</v>
      </c>
      <c r="G153" s="298">
        <v>99.954873646209393</v>
      </c>
      <c r="H153" s="298">
        <v>99.944071588366896</v>
      </c>
      <c r="I153" s="298">
        <v>99.952221691352122</v>
      </c>
      <c r="J153" s="298">
        <v>99.958965941731634</v>
      </c>
      <c r="K153" s="298">
        <v>100</v>
      </c>
      <c r="L153" s="298">
        <v>100</v>
      </c>
      <c r="M153" s="298">
        <v>100</v>
      </c>
      <c r="N153" s="298">
        <v>100</v>
      </c>
      <c r="O153" s="298">
        <v>100</v>
      </c>
      <c r="P153" s="298">
        <v>100</v>
      </c>
      <c r="Q153" s="298">
        <v>99.887514060742404</v>
      </c>
      <c r="R153" s="298">
        <v>99.905392620624411</v>
      </c>
      <c r="S153" s="89">
        <v>100</v>
      </c>
      <c r="T153" s="89">
        <v>99.927797833935017</v>
      </c>
      <c r="U153" s="307">
        <v>100</v>
      </c>
    </row>
    <row r="154" spans="1:21" ht="15" customHeight="1">
      <c r="A154" s="296" t="s">
        <v>164</v>
      </c>
      <c r="B154" s="324">
        <v>87.5</v>
      </c>
      <c r="C154" s="304">
        <v>96.969696969696969</v>
      </c>
      <c r="D154" s="304">
        <v>100</v>
      </c>
      <c r="E154" s="304">
        <v>94.285714285714278</v>
      </c>
      <c r="F154" s="304">
        <v>100</v>
      </c>
      <c r="G154" s="304">
        <v>93.333333333333329</v>
      </c>
      <c r="H154" s="304">
        <v>95</v>
      </c>
      <c r="I154" s="304">
        <v>100</v>
      </c>
      <c r="J154" s="304">
        <v>96.103896103896105</v>
      </c>
      <c r="K154" s="304">
        <v>95.454545454545453</v>
      </c>
      <c r="L154" s="304">
        <v>99.721448467966582</v>
      </c>
      <c r="M154" s="304">
        <v>99.606299212598429</v>
      </c>
      <c r="N154" s="304">
        <v>99.75</v>
      </c>
      <c r="O154" s="304">
        <v>100</v>
      </c>
      <c r="P154" s="304">
        <v>100</v>
      </c>
      <c r="Q154" s="304">
        <v>100</v>
      </c>
      <c r="R154" s="304">
        <v>100</v>
      </c>
      <c r="S154" s="100">
        <v>100</v>
      </c>
      <c r="T154" s="110">
        <v>97.959183673469383</v>
      </c>
      <c r="U154" s="325"/>
    </row>
    <row r="155" spans="1:21" ht="15" customHeight="1">
      <c r="A155" s="296" t="s">
        <v>113</v>
      </c>
      <c r="B155" s="297">
        <v>100</v>
      </c>
      <c r="C155" s="298">
        <v>100</v>
      </c>
      <c r="D155" s="298">
        <v>100</v>
      </c>
      <c r="E155" s="298">
        <v>100</v>
      </c>
      <c r="F155" s="298">
        <v>100</v>
      </c>
      <c r="G155" s="298">
        <v>100</v>
      </c>
      <c r="H155" s="298">
        <v>100</v>
      </c>
      <c r="I155" s="298">
        <v>100</v>
      </c>
      <c r="J155" s="298">
        <v>100</v>
      </c>
      <c r="K155" s="298" t="s">
        <v>169</v>
      </c>
      <c r="L155" s="298">
        <v>100</v>
      </c>
      <c r="M155" s="298">
        <v>100</v>
      </c>
      <c r="N155" s="298">
        <v>100</v>
      </c>
      <c r="O155" s="298">
        <v>100</v>
      </c>
      <c r="P155" s="298" t="s">
        <v>169</v>
      </c>
      <c r="Q155" s="298"/>
      <c r="R155" s="298"/>
      <c r="S155" s="89" t="s">
        <v>169</v>
      </c>
      <c r="T155" s="89">
        <v>100</v>
      </c>
      <c r="U155" s="307">
        <v>100</v>
      </c>
    </row>
    <row r="156" spans="1:21" ht="15" customHeight="1">
      <c r="A156" s="296" t="s">
        <v>79</v>
      </c>
      <c r="B156" s="297">
        <v>100</v>
      </c>
      <c r="C156" s="298">
        <v>100</v>
      </c>
      <c r="D156" s="298">
        <v>96.078431372549019</v>
      </c>
      <c r="E156" s="298">
        <v>97.247706422018354</v>
      </c>
      <c r="F156" s="298">
        <v>100</v>
      </c>
      <c r="G156" s="298">
        <v>100</v>
      </c>
      <c r="H156" s="298">
        <v>100</v>
      </c>
      <c r="I156" s="298">
        <v>100</v>
      </c>
      <c r="J156" s="298">
        <v>100</v>
      </c>
      <c r="K156" s="298">
        <v>99.799196787148588</v>
      </c>
      <c r="L156" s="298">
        <v>99.871794871794876</v>
      </c>
      <c r="M156" s="298">
        <v>100</v>
      </c>
      <c r="N156" s="298">
        <v>100</v>
      </c>
      <c r="O156" s="298">
        <v>98.91304347826086</v>
      </c>
      <c r="P156" s="298">
        <v>100</v>
      </c>
      <c r="Q156" s="298">
        <v>100</v>
      </c>
      <c r="R156" s="298">
        <v>100</v>
      </c>
      <c r="S156" s="89" t="s">
        <v>169</v>
      </c>
      <c r="T156" s="89">
        <v>100</v>
      </c>
      <c r="U156" s="308"/>
    </row>
    <row r="157" spans="1:21" ht="15" customHeight="1">
      <c r="A157" s="326" t="s">
        <v>114</v>
      </c>
      <c r="B157" s="327">
        <v>100</v>
      </c>
      <c r="C157" s="328">
        <v>98.360655737704917</v>
      </c>
      <c r="D157" s="328">
        <v>97.5</v>
      </c>
      <c r="E157" s="328">
        <v>100</v>
      </c>
      <c r="F157" s="328">
        <v>100</v>
      </c>
      <c r="G157" s="328">
        <v>100</v>
      </c>
      <c r="H157" s="328">
        <v>100</v>
      </c>
      <c r="I157" s="328">
        <v>100</v>
      </c>
      <c r="J157" s="328">
        <v>100</v>
      </c>
      <c r="K157" s="328">
        <v>100</v>
      </c>
      <c r="L157" s="328">
        <v>99.685534591194966</v>
      </c>
      <c r="M157" s="328">
        <v>100</v>
      </c>
      <c r="N157" s="328">
        <v>100</v>
      </c>
      <c r="O157" s="328">
        <v>99.681528662420376</v>
      </c>
      <c r="P157" s="328">
        <v>100</v>
      </c>
      <c r="Q157" s="328">
        <v>100</v>
      </c>
      <c r="R157" s="328">
        <v>100</v>
      </c>
      <c r="S157" s="217">
        <v>100</v>
      </c>
      <c r="T157" s="217">
        <v>100</v>
      </c>
      <c r="U157" s="307">
        <v>100</v>
      </c>
    </row>
    <row r="158" spans="1:21" ht="15" customHeight="1">
      <c r="A158" s="44" t="s">
        <v>80</v>
      </c>
      <c r="B158" s="329">
        <v>99.716441463655187</v>
      </c>
      <c r="C158" s="330">
        <v>99.784802257185206</v>
      </c>
      <c r="D158" s="330">
        <v>99.758976860944657</v>
      </c>
      <c r="E158" s="330">
        <v>99.809270103482788</v>
      </c>
      <c r="F158" s="330">
        <v>99.809628988909822</v>
      </c>
      <c r="G158" s="330">
        <v>99.890323059088942</v>
      </c>
      <c r="H158" s="330">
        <v>99.894033346609618</v>
      </c>
      <c r="I158" s="330">
        <v>99.894706451777253</v>
      </c>
      <c r="J158" s="330">
        <v>99.885713283565508</v>
      </c>
      <c r="K158" s="330">
        <v>99.910308252396604</v>
      </c>
      <c r="L158" s="330">
        <v>99.911704570398342</v>
      </c>
      <c r="M158" s="330">
        <v>99.926178809148922</v>
      </c>
      <c r="N158" s="330">
        <v>99.943894808538147</v>
      </c>
      <c r="O158" s="330">
        <v>99.936141848996456</v>
      </c>
      <c r="P158" s="330">
        <v>99.935015730509519</v>
      </c>
      <c r="Q158" s="330">
        <v>99.934707735501036</v>
      </c>
      <c r="R158" s="330">
        <v>99.917455488232264</v>
      </c>
      <c r="S158" s="331">
        <v>99.916853939117317</v>
      </c>
      <c r="T158" s="332">
        <v>99.935548333933184</v>
      </c>
      <c r="U158" s="333">
        <v>99.95</v>
      </c>
    </row>
    <row r="159" spans="1:21" ht="15" customHeight="1">
      <c r="A159" s="47" t="s">
        <v>173</v>
      </c>
      <c r="B159" s="334">
        <v>18.75</v>
      </c>
      <c r="C159" s="335">
        <v>96.581196581196579</v>
      </c>
      <c r="D159" s="335">
        <v>98.108108108108098</v>
      </c>
      <c r="E159" s="335">
        <v>97.817460317460316</v>
      </c>
      <c r="F159" s="335">
        <v>100</v>
      </c>
      <c r="G159" s="335">
        <v>93.75</v>
      </c>
      <c r="H159" s="335">
        <v>95.774647887323937</v>
      </c>
      <c r="I159" s="335">
        <v>98.387096774193552</v>
      </c>
      <c r="J159" s="335">
        <v>99.311531841652325</v>
      </c>
      <c r="K159" s="335">
        <v>98.998998998998999</v>
      </c>
      <c r="L159" s="335">
        <v>99.883449883449885</v>
      </c>
      <c r="M159" s="335">
        <v>99.672346002621239</v>
      </c>
      <c r="N159" s="335">
        <v>99.691358024691354</v>
      </c>
      <c r="O159" s="335">
        <v>99.863574351978173</v>
      </c>
      <c r="P159" s="335">
        <v>99.849397590361448</v>
      </c>
      <c r="Q159" s="335">
        <v>99.957210098416766</v>
      </c>
      <c r="R159" s="335">
        <v>99.867783164389607</v>
      </c>
      <c r="S159" s="336">
        <v>99.913269731136168</v>
      </c>
      <c r="T159" s="337">
        <v>99.838969404186798</v>
      </c>
      <c r="U159" s="338">
        <v>100</v>
      </c>
    </row>
    <row r="160" spans="1:21" ht="15" customHeight="1">
      <c r="A160" s="26" t="s">
        <v>167</v>
      </c>
      <c r="B160" s="339">
        <v>99.685812469317625</v>
      </c>
      <c r="C160" s="340">
        <v>99.780975058733688</v>
      </c>
      <c r="D160" s="340">
        <v>99.756474246631228</v>
      </c>
      <c r="E160" s="340">
        <v>99.805885397876111</v>
      </c>
      <c r="F160" s="340">
        <v>99.810323335231388</v>
      </c>
      <c r="G160" s="340">
        <v>99.888674919045187</v>
      </c>
      <c r="H160" s="340">
        <v>99.892897221541915</v>
      </c>
      <c r="I160" s="340">
        <v>99.893917963224894</v>
      </c>
      <c r="J160" s="340">
        <v>99.884752962870024</v>
      </c>
      <c r="K160" s="340">
        <v>99.908033037749163</v>
      </c>
      <c r="L160" s="340">
        <v>99.911591138485107</v>
      </c>
      <c r="M160" s="340">
        <v>99.925208792121992</v>
      </c>
      <c r="N160" s="340">
        <v>99.94295322854822</v>
      </c>
      <c r="O160" s="340">
        <v>99.935783155713096</v>
      </c>
      <c r="P160" s="340">
        <v>99.934608702292991</v>
      </c>
      <c r="Q160" s="340">
        <v>99.934829699103389</v>
      </c>
      <c r="R160" s="340">
        <v>99.917224564225236</v>
      </c>
      <c r="S160" s="341">
        <v>99.916837991338411</v>
      </c>
      <c r="T160" s="342">
        <v>99.935129988516962</v>
      </c>
      <c r="U160" s="343">
        <v>99.95</v>
      </c>
    </row>
    <row r="161" spans="1:21" s="387" customFormat="1" ht="15" customHeight="1">
      <c r="A161" s="382"/>
      <c r="B161" s="384"/>
      <c r="C161" s="384"/>
      <c r="D161" s="384"/>
      <c r="E161" s="384"/>
      <c r="F161" s="384"/>
      <c r="G161" s="384"/>
      <c r="H161" s="384"/>
      <c r="I161" s="384"/>
      <c r="J161" s="384"/>
      <c r="K161" s="384"/>
      <c r="L161" s="384"/>
      <c r="M161" s="384"/>
      <c r="N161" s="384"/>
      <c r="O161" s="384"/>
      <c r="P161" s="384"/>
      <c r="Q161" s="384"/>
      <c r="R161" s="384"/>
      <c r="S161" s="385"/>
      <c r="T161" s="385"/>
      <c r="U161" s="386"/>
    </row>
    <row r="162" spans="1:21" ht="15" customHeight="1">
      <c r="A162" s="65" t="s">
        <v>178</v>
      </c>
      <c r="B162" s="66"/>
      <c r="C162" s="58" t="s">
        <v>367</v>
      </c>
    </row>
    <row r="163" spans="1:21" ht="15" customHeight="1">
      <c r="A163" s="67" t="s">
        <v>180</v>
      </c>
      <c r="B163" s="66"/>
      <c r="C163" s="58" t="s">
        <v>333</v>
      </c>
    </row>
    <row r="164" spans="1:21" ht="15" customHeight="1">
      <c r="A164" s="69" t="s">
        <v>174</v>
      </c>
      <c r="B164" s="66"/>
      <c r="C164" s="58" t="s">
        <v>312</v>
      </c>
    </row>
    <row r="165" spans="1:21" ht="12.75" customHeight="1">
      <c r="C165" s="58" t="s">
        <v>313</v>
      </c>
    </row>
    <row r="166" spans="1:21" ht="12.75" customHeight="1">
      <c r="C166" s="58" t="s">
        <v>314</v>
      </c>
    </row>
    <row r="167" spans="1:21" ht="12.75" customHeight="1">
      <c r="C167" s="58" t="s">
        <v>315</v>
      </c>
    </row>
    <row r="168" spans="1:21" ht="12.75" customHeight="1">
      <c r="C168" s="58" t="s">
        <v>316</v>
      </c>
    </row>
    <row r="169" spans="1:21" ht="12.75" customHeight="1">
      <c r="C169" s="58" t="s">
        <v>317</v>
      </c>
    </row>
    <row r="170" spans="1:21" ht="12.75" customHeight="1">
      <c r="C170" s="58" t="s">
        <v>318</v>
      </c>
    </row>
    <row r="171" spans="1:21" ht="12.75" customHeight="1">
      <c r="C171" s="58" t="s">
        <v>319</v>
      </c>
    </row>
    <row r="172" spans="1:21" ht="12.75" customHeight="1">
      <c r="C172" s="58" t="s">
        <v>320</v>
      </c>
    </row>
    <row r="173" spans="1:21" ht="12.75" customHeight="1">
      <c r="C173" s="58" t="s">
        <v>332</v>
      </c>
    </row>
    <row r="174" spans="1:21" ht="12.75" customHeight="1">
      <c r="C174" s="58" t="s">
        <v>322</v>
      </c>
    </row>
    <row r="175" spans="1:21" ht="12.75" customHeight="1">
      <c r="C175" s="58" t="s">
        <v>323</v>
      </c>
    </row>
    <row r="176" spans="1:21" ht="12.75" customHeight="1">
      <c r="C176" s="58" t="s">
        <v>324</v>
      </c>
    </row>
    <row r="177" spans="3:3" ht="14.25" customHeight="1">
      <c r="C177" s="58" t="s">
        <v>325</v>
      </c>
    </row>
    <row r="178" spans="3:3" ht="14.25" customHeight="1">
      <c r="C178" s="58" t="s">
        <v>326</v>
      </c>
    </row>
    <row r="179" spans="3:3" ht="14.25" customHeight="1">
      <c r="C179" s="60" t="s">
        <v>327</v>
      </c>
    </row>
    <row r="180" spans="3:3" ht="14.25" customHeight="1">
      <c r="C180" s="70" t="s">
        <v>335</v>
      </c>
    </row>
    <row r="181" spans="3:3" ht="14.25" customHeight="1">
      <c r="C181" s="60" t="s">
        <v>328</v>
      </c>
    </row>
    <row r="182" spans="3:3" ht="14.25" customHeight="1">
      <c r="C182" s="60" t="s">
        <v>329</v>
      </c>
    </row>
    <row r="183" spans="3:3" ht="14.25" customHeight="1">
      <c r="C183" s="70" t="s">
        <v>330</v>
      </c>
    </row>
    <row r="184" spans="3:3" ht="14.25" customHeight="1">
      <c r="C184" s="60" t="s">
        <v>331</v>
      </c>
    </row>
    <row r="185" spans="3:3" ht="14.25" customHeight="1"/>
    <row r="188" spans="3:3" ht="11.25" customHeight="1"/>
  </sheetData>
  <mergeCells count="2">
    <mergeCell ref="S1:T1"/>
    <mergeCell ref="B3:U3"/>
  </mergeCells>
  <phoneticPr fontId="4" type="noConversion"/>
  <hyperlinks>
    <hyperlink ref="R1" location="'Introduction for Digest'!A1" display="Back"/>
    <hyperlink ref="S1:T1" location="rROTL" display="Release on Temporary Licence Explained"/>
  </hyperlinks>
  <pageMargins left="0.45" right="0.45" top="0.57999999999999996" bottom="0.68" header="0.51181102362204722" footer="0.51181102362204722"/>
  <pageSetup paperSize="9" scale="69" fitToHeight="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188"/>
  <sheetViews>
    <sheetView showGridLines="0" zoomScale="85" zoomScaleNormal="85" zoomScaleSheetLayoutView="100" workbookViewId="0">
      <pane ySplit="4" topLeftCell="A159" activePane="bottomLeft" state="frozen"/>
      <selection activeCell="C196" sqref="C196"/>
      <selection pane="bottomLeft"/>
    </sheetView>
  </sheetViews>
  <sheetFormatPr defaultRowHeight="14.25"/>
  <cols>
    <col min="1" max="1" width="20.28515625" style="4" bestFit="1" customWidth="1"/>
    <col min="2" max="12" width="8.85546875" style="4" customWidth="1"/>
    <col min="13" max="16384" width="9.140625" style="4"/>
  </cols>
  <sheetData>
    <row r="1" spans="1:14" ht="15" customHeight="1">
      <c r="A1" s="12" t="s">
        <v>361</v>
      </c>
      <c r="M1" s="433" t="s">
        <v>287</v>
      </c>
      <c r="N1" s="433"/>
    </row>
    <row r="2" spans="1:14">
      <c r="A2" s="4" t="s">
        <v>360</v>
      </c>
      <c r="L2" s="23" t="s">
        <v>221</v>
      </c>
      <c r="M2" s="440"/>
      <c r="N2" s="440"/>
    </row>
    <row r="3" spans="1:14" ht="15">
      <c r="A3" s="441" t="s">
        <v>371</v>
      </c>
      <c r="B3" s="442"/>
      <c r="C3" s="442"/>
      <c r="D3" s="442"/>
      <c r="E3" s="442"/>
      <c r="F3" s="442"/>
      <c r="G3" s="442"/>
      <c r="H3" s="442"/>
      <c r="I3" s="442"/>
      <c r="J3" s="442"/>
      <c r="K3" s="442"/>
      <c r="L3" s="443"/>
      <c r="M3" s="413"/>
      <c r="N3" s="413"/>
    </row>
    <row r="4" spans="1:14">
      <c r="A4" s="289" t="s">
        <v>129</v>
      </c>
      <c r="B4" s="379" t="s">
        <v>9</v>
      </c>
      <c r="C4" s="379" t="s">
        <v>10</v>
      </c>
      <c r="D4" s="379" t="s">
        <v>11</v>
      </c>
      <c r="E4" s="380" t="s">
        <v>171</v>
      </c>
      <c r="F4" s="379" t="s">
        <v>172</v>
      </c>
      <c r="G4" s="379" t="s">
        <v>188</v>
      </c>
      <c r="H4" s="379" t="s">
        <v>189</v>
      </c>
      <c r="I4" s="414" t="s">
        <v>198</v>
      </c>
      <c r="J4" s="415" t="s">
        <v>206</v>
      </c>
      <c r="K4" s="415" t="s">
        <v>223</v>
      </c>
      <c r="L4" s="379" t="s">
        <v>289</v>
      </c>
    </row>
    <row r="5" spans="1:14">
      <c r="A5" s="291" t="s">
        <v>81</v>
      </c>
      <c r="B5" s="193">
        <v>0</v>
      </c>
      <c r="C5" s="193">
        <v>0</v>
      </c>
      <c r="D5" s="193">
        <v>0</v>
      </c>
      <c r="E5" s="194">
        <v>0</v>
      </c>
      <c r="F5" s="193">
        <v>0</v>
      </c>
      <c r="G5" s="193">
        <v>0</v>
      </c>
      <c r="H5" s="193">
        <v>0</v>
      </c>
      <c r="I5" s="207" t="s">
        <v>177</v>
      </c>
      <c r="J5" s="235" t="s">
        <v>177</v>
      </c>
      <c r="K5" s="235" t="s">
        <v>177</v>
      </c>
      <c r="L5" s="344" t="s">
        <v>177</v>
      </c>
    </row>
    <row r="6" spans="1:14">
      <c r="A6" s="296" t="s">
        <v>131</v>
      </c>
      <c r="B6" s="194">
        <v>0</v>
      </c>
      <c r="C6" s="194">
        <v>0</v>
      </c>
      <c r="D6" s="194">
        <v>0</v>
      </c>
      <c r="E6" s="194">
        <v>0</v>
      </c>
      <c r="F6" s="194">
        <v>0</v>
      </c>
      <c r="G6" s="194">
        <v>0</v>
      </c>
      <c r="H6" s="194">
        <v>0</v>
      </c>
      <c r="I6" s="207">
        <v>0</v>
      </c>
      <c r="J6" s="235" t="s">
        <v>177</v>
      </c>
      <c r="K6" s="235" t="s">
        <v>177</v>
      </c>
      <c r="L6" s="235" t="s">
        <v>177</v>
      </c>
    </row>
    <row r="7" spans="1:14">
      <c r="A7" s="296" t="s">
        <v>12</v>
      </c>
      <c r="B7" s="198"/>
      <c r="C7" s="198"/>
      <c r="D7" s="198"/>
      <c r="E7" s="198"/>
      <c r="F7" s="198"/>
      <c r="G7" s="198"/>
      <c r="H7" s="198"/>
      <c r="I7" s="236"/>
      <c r="J7" s="237"/>
      <c r="K7" s="237"/>
      <c r="L7" s="237"/>
    </row>
    <row r="8" spans="1:14">
      <c r="A8" s="296" t="s">
        <v>13</v>
      </c>
      <c r="B8" s="201">
        <v>0</v>
      </c>
      <c r="C8" s="201">
        <v>0</v>
      </c>
      <c r="D8" s="201">
        <v>0</v>
      </c>
      <c r="E8" s="201">
        <v>0</v>
      </c>
      <c r="F8" s="201">
        <v>0</v>
      </c>
      <c r="G8" s="201">
        <v>0</v>
      </c>
      <c r="H8" s="201">
        <v>0</v>
      </c>
      <c r="I8" s="209">
        <v>0</v>
      </c>
      <c r="J8" s="238">
        <v>0</v>
      </c>
      <c r="K8" s="238">
        <v>0</v>
      </c>
      <c r="L8" s="345">
        <v>0</v>
      </c>
    </row>
    <row r="9" spans="1:14">
      <c r="A9" s="296" t="s">
        <v>126</v>
      </c>
      <c r="B9" s="201">
        <v>3</v>
      </c>
      <c r="C9" s="201">
        <v>0</v>
      </c>
      <c r="D9" s="201">
        <v>0</v>
      </c>
      <c r="E9" s="201">
        <v>0</v>
      </c>
      <c r="F9" s="201">
        <v>0</v>
      </c>
      <c r="G9" s="201">
        <v>0</v>
      </c>
      <c r="H9" s="201">
        <v>0</v>
      </c>
      <c r="I9" s="209">
        <v>2</v>
      </c>
      <c r="J9" s="238">
        <v>0</v>
      </c>
      <c r="K9" s="238">
        <v>0</v>
      </c>
      <c r="L9" s="346">
        <v>0</v>
      </c>
    </row>
    <row r="10" spans="1:14">
      <c r="A10" s="296" t="s">
        <v>14</v>
      </c>
      <c r="B10" s="194">
        <v>6</v>
      </c>
      <c r="C10" s="194">
        <v>3</v>
      </c>
      <c r="D10" s="194">
        <v>0</v>
      </c>
      <c r="E10" s="194">
        <v>0</v>
      </c>
      <c r="F10" s="194">
        <v>0</v>
      </c>
      <c r="G10" s="194">
        <v>0</v>
      </c>
      <c r="H10" s="194">
        <v>0</v>
      </c>
      <c r="I10" s="236"/>
      <c r="J10" s="237"/>
      <c r="K10" s="237"/>
      <c r="L10" s="237"/>
    </row>
    <row r="11" spans="1:14">
      <c r="A11" s="296" t="s">
        <v>130</v>
      </c>
      <c r="B11" s="194">
        <v>11</v>
      </c>
      <c r="C11" s="194">
        <v>5</v>
      </c>
      <c r="D11" s="194">
        <v>4</v>
      </c>
      <c r="E11" s="194">
        <v>9</v>
      </c>
      <c r="F11" s="194">
        <v>4</v>
      </c>
      <c r="G11" s="194">
        <v>2</v>
      </c>
      <c r="H11" s="194">
        <v>7</v>
      </c>
      <c r="I11" s="207">
        <v>2</v>
      </c>
      <c r="J11" s="235">
        <v>8</v>
      </c>
      <c r="K11" s="235">
        <v>4</v>
      </c>
      <c r="L11" s="347">
        <v>2</v>
      </c>
    </row>
    <row r="12" spans="1:14">
      <c r="A12" s="296" t="s">
        <v>132</v>
      </c>
      <c r="B12" s="194">
        <v>0</v>
      </c>
      <c r="C12" s="194">
        <v>0</v>
      </c>
      <c r="D12" s="194">
        <v>0</v>
      </c>
      <c r="E12" s="194">
        <v>0</v>
      </c>
      <c r="F12" s="194">
        <v>0</v>
      </c>
      <c r="G12" s="194">
        <v>0</v>
      </c>
      <c r="H12" s="194">
        <v>0</v>
      </c>
      <c r="I12" s="207">
        <v>0</v>
      </c>
      <c r="J12" s="235">
        <v>0</v>
      </c>
      <c r="K12" s="235">
        <v>0</v>
      </c>
      <c r="L12" s="348">
        <v>0</v>
      </c>
    </row>
    <row r="13" spans="1:14">
      <c r="A13" s="296" t="s">
        <v>133</v>
      </c>
      <c r="B13" s="194">
        <v>0</v>
      </c>
      <c r="C13" s="194">
        <v>0</v>
      </c>
      <c r="D13" s="194">
        <v>0</v>
      </c>
      <c r="E13" s="194">
        <v>0</v>
      </c>
      <c r="F13" s="194">
        <v>0</v>
      </c>
      <c r="G13" s="194">
        <v>0</v>
      </c>
      <c r="H13" s="194">
        <v>0</v>
      </c>
      <c r="I13" s="207">
        <v>0</v>
      </c>
      <c r="J13" s="235">
        <v>0</v>
      </c>
      <c r="K13" s="235">
        <v>0</v>
      </c>
      <c r="L13" s="349">
        <v>0</v>
      </c>
    </row>
    <row r="14" spans="1:14">
      <c r="A14" s="296" t="s">
        <v>15</v>
      </c>
      <c r="B14" s="194">
        <v>0</v>
      </c>
      <c r="C14" s="194">
        <v>0</v>
      </c>
      <c r="D14" s="194">
        <v>0</v>
      </c>
      <c r="E14" s="194">
        <v>0</v>
      </c>
      <c r="F14" s="194">
        <v>0</v>
      </c>
      <c r="G14" s="194">
        <v>0</v>
      </c>
      <c r="H14" s="194">
        <v>0</v>
      </c>
      <c r="I14" s="207">
        <v>0</v>
      </c>
      <c r="J14" s="235">
        <v>0</v>
      </c>
      <c r="K14" s="235">
        <v>0</v>
      </c>
      <c r="L14" s="349">
        <v>0</v>
      </c>
    </row>
    <row r="15" spans="1:14">
      <c r="A15" s="296" t="s">
        <v>82</v>
      </c>
      <c r="B15" s="194">
        <v>1</v>
      </c>
      <c r="C15" s="194">
        <v>1</v>
      </c>
      <c r="D15" s="194">
        <v>0</v>
      </c>
      <c r="E15" s="194">
        <v>0</v>
      </c>
      <c r="F15" s="194">
        <v>0</v>
      </c>
      <c r="G15" s="194">
        <v>0</v>
      </c>
      <c r="H15" s="194">
        <v>0</v>
      </c>
      <c r="I15" s="209">
        <v>0</v>
      </c>
      <c r="J15" s="238">
        <v>0</v>
      </c>
      <c r="K15" s="238">
        <v>1</v>
      </c>
      <c r="L15" s="346">
        <v>0</v>
      </c>
    </row>
    <row r="16" spans="1:14">
      <c r="A16" s="296" t="s">
        <v>83</v>
      </c>
      <c r="B16" s="194">
        <v>0</v>
      </c>
      <c r="C16" s="194">
        <v>0</v>
      </c>
      <c r="D16" s="194">
        <v>0</v>
      </c>
      <c r="E16" s="194">
        <v>0</v>
      </c>
      <c r="F16" s="208" t="s">
        <v>177</v>
      </c>
      <c r="G16" s="208" t="s">
        <v>177</v>
      </c>
      <c r="H16" s="208" t="s">
        <v>177</v>
      </c>
      <c r="I16" s="207" t="s">
        <v>177</v>
      </c>
      <c r="J16" s="235" t="s">
        <v>177</v>
      </c>
      <c r="K16" s="235" t="s">
        <v>177</v>
      </c>
      <c r="L16" s="235" t="s">
        <v>177</v>
      </c>
    </row>
    <row r="17" spans="1:12">
      <c r="A17" s="296" t="s">
        <v>16</v>
      </c>
      <c r="B17" s="194">
        <v>4</v>
      </c>
      <c r="C17" s="194">
        <v>7</v>
      </c>
      <c r="D17" s="194">
        <v>4</v>
      </c>
      <c r="E17" s="194">
        <v>2</v>
      </c>
      <c r="F17" s="194">
        <v>2</v>
      </c>
      <c r="G17" s="194">
        <v>3</v>
      </c>
      <c r="H17" s="194">
        <v>2</v>
      </c>
      <c r="I17" s="207">
        <v>1</v>
      </c>
      <c r="J17" s="235">
        <v>9</v>
      </c>
      <c r="K17" s="235">
        <v>5</v>
      </c>
      <c r="L17" s="348">
        <v>1</v>
      </c>
    </row>
    <row r="18" spans="1:12">
      <c r="A18" s="296" t="s">
        <v>17</v>
      </c>
      <c r="B18" s="194">
        <v>0</v>
      </c>
      <c r="C18" s="194">
        <v>0</v>
      </c>
      <c r="D18" s="194">
        <v>0</v>
      </c>
      <c r="E18" s="194">
        <v>0</v>
      </c>
      <c r="F18" s="194">
        <v>0</v>
      </c>
      <c r="G18" s="194">
        <v>0</v>
      </c>
      <c r="H18" s="194">
        <v>0</v>
      </c>
      <c r="I18" s="207">
        <v>0</v>
      </c>
      <c r="J18" s="235">
        <v>0</v>
      </c>
      <c r="K18" s="235">
        <v>0</v>
      </c>
      <c r="L18" s="235">
        <v>0</v>
      </c>
    </row>
    <row r="19" spans="1:12">
      <c r="A19" s="296" t="s">
        <v>18</v>
      </c>
      <c r="B19" s="194">
        <v>0</v>
      </c>
      <c r="C19" s="194">
        <v>0</v>
      </c>
      <c r="D19" s="194">
        <v>0</v>
      </c>
      <c r="E19" s="194">
        <v>0</v>
      </c>
      <c r="F19" s="194">
        <v>0</v>
      </c>
      <c r="G19" s="194">
        <v>0</v>
      </c>
      <c r="H19" s="194">
        <v>0</v>
      </c>
      <c r="I19" s="207">
        <v>0</v>
      </c>
      <c r="J19" s="235">
        <v>0</v>
      </c>
      <c r="K19" s="235">
        <v>0</v>
      </c>
      <c r="L19" s="348">
        <v>0</v>
      </c>
    </row>
    <row r="20" spans="1:12">
      <c r="A20" s="296" t="s">
        <v>19</v>
      </c>
      <c r="B20" s="194">
        <v>0</v>
      </c>
      <c r="C20" s="194">
        <v>0</v>
      </c>
      <c r="D20" s="194">
        <v>0</v>
      </c>
      <c r="E20" s="194">
        <v>0</v>
      </c>
      <c r="F20" s="194">
        <v>0</v>
      </c>
      <c r="G20" s="194">
        <v>0</v>
      </c>
      <c r="H20" s="194">
        <v>0</v>
      </c>
      <c r="I20" s="207">
        <v>0</v>
      </c>
      <c r="J20" s="235">
        <v>0</v>
      </c>
      <c r="K20" s="235">
        <v>0</v>
      </c>
      <c r="L20" s="350">
        <v>0</v>
      </c>
    </row>
    <row r="21" spans="1:12">
      <c r="A21" s="296" t="s">
        <v>20</v>
      </c>
      <c r="B21" s="194">
        <v>3</v>
      </c>
      <c r="C21" s="194">
        <v>5</v>
      </c>
      <c r="D21" s="194">
        <v>0</v>
      </c>
      <c r="E21" s="194">
        <v>0</v>
      </c>
      <c r="F21" s="194">
        <v>0</v>
      </c>
      <c r="G21" s="194">
        <v>0</v>
      </c>
      <c r="H21" s="194">
        <v>0</v>
      </c>
      <c r="I21" s="207">
        <v>1</v>
      </c>
      <c r="J21" s="235">
        <v>1</v>
      </c>
      <c r="K21" s="235">
        <v>8</v>
      </c>
      <c r="L21" s="351">
        <v>1</v>
      </c>
    </row>
    <row r="22" spans="1:12">
      <c r="A22" s="296" t="s">
        <v>84</v>
      </c>
      <c r="B22" s="194">
        <v>1</v>
      </c>
      <c r="C22" s="194">
        <v>0</v>
      </c>
      <c r="D22" s="194">
        <v>0</v>
      </c>
      <c r="E22" s="194">
        <v>0</v>
      </c>
      <c r="F22" s="194" t="s">
        <v>177</v>
      </c>
      <c r="G22" s="194" t="s">
        <v>177</v>
      </c>
      <c r="H22" s="194" t="s">
        <v>177</v>
      </c>
      <c r="I22" s="207" t="s">
        <v>177</v>
      </c>
      <c r="J22" s="235" t="s">
        <v>177</v>
      </c>
      <c r="K22" s="235" t="s">
        <v>177</v>
      </c>
      <c r="L22" s="235" t="s">
        <v>177</v>
      </c>
    </row>
    <row r="23" spans="1:12">
      <c r="A23" s="296" t="s">
        <v>135</v>
      </c>
      <c r="B23" s="201">
        <v>0</v>
      </c>
      <c r="C23" s="201">
        <v>0</v>
      </c>
      <c r="D23" s="201">
        <v>0</v>
      </c>
      <c r="E23" s="201">
        <v>0</v>
      </c>
      <c r="F23" s="201">
        <v>0</v>
      </c>
      <c r="G23" s="201">
        <v>0</v>
      </c>
      <c r="H23" s="201">
        <v>0</v>
      </c>
      <c r="I23" s="209">
        <v>0</v>
      </c>
      <c r="J23" s="238">
        <v>0</v>
      </c>
      <c r="K23" s="238">
        <v>0</v>
      </c>
      <c r="L23" s="346">
        <v>0</v>
      </c>
    </row>
    <row r="24" spans="1:12">
      <c r="A24" s="296" t="s">
        <v>21</v>
      </c>
      <c r="B24" s="203">
        <v>0</v>
      </c>
      <c r="C24" s="203">
        <v>2</v>
      </c>
      <c r="D24" s="203">
        <v>0</v>
      </c>
      <c r="E24" s="194">
        <v>0</v>
      </c>
      <c r="F24" s="203">
        <v>0</v>
      </c>
      <c r="G24" s="203">
        <v>0</v>
      </c>
      <c r="H24" s="203">
        <v>0</v>
      </c>
      <c r="I24" s="239">
        <v>0</v>
      </c>
      <c r="J24" s="240">
        <v>0</v>
      </c>
      <c r="K24" s="240">
        <v>0</v>
      </c>
      <c r="L24" s="350">
        <v>0</v>
      </c>
    </row>
    <row r="25" spans="1:12">
      <c r="A25" s="296" t="s">
        <v>22</v>
      </c>
      <c r="B25" s="194">
        <v>1</v>
      </c>
      <c r="C25" s="194">
        <v>0</v>
      </c>
      <c r="D25" s="194">
        <v>0</v>
      </c>
      <c r="E25" s="194">
        <v>0</v>
      </c>
      <c r="F25" s="194">
        <v>0</v>
      </c>
      <c r="G25" s="194">
        <v>0</v>
      </c>
      <c r="H25" s="194">
        <v>0</v>
      </c>
      <c r="I25" s="207">
        <v>0</v>
      </c>
      <c r="J25" s="235">
        <v>0</v>
      </c>
      <c r="K25" s="235">
        <v>0</v>
      </c>
      <c r="L25" s="351">
        <v>0</v>
      </c>
    </row>
    <row r="26" spans="1:12">
      <c r="A26" s="296" t="s">
        <v>134</v>
      </c>
      <c r="B26" s="194">
        <v>0</v>
      </c>
      <c r="C26" s="194">
        <v>0</v>
      </c>
      <c r="D26" s="194">
        <v>0</v>
      </c>
      <c r="E26" s="194">
        <v>0</v>
      </c>
      <c r="F26" s="194">
        <v>0</v>
      </c>
      <c r="G26" s="194">
        <v>0</v>
      </c>
      <c r="H26" s="194">
        <v>0</v>
      </c>
      <c r="I26" s="207">
        <v>0</v>
      </c>
      <c r="J26" s="235">
        <v>0</v>
      </c>
      <c r="K26" s="235">
        <v>0</v>
      </c>
      <c r="L26" s="235">
        <v>0</v>
      </c>
    </row>
    <row r="27" spans="1:12">
      <c r="A27" s="296" t="s">
        <v>192</v>
      </c>
      <c r="B27" s="198"/>
      <c r="C27" s="198"/>
      <c r="D27" s="198"/>
      <c r="E27" s="198"/>
      <c r="F27" s="198"/>
      <c r="G27" s="194" t="s">
        <v>177</v>
      </c>
      <c r="H27" s="194">
        <v>0</v>
      </c>
      <c r="I27" s="207">
        <v>0</v>
      </c>
      <c r="J27" s="235">
        <v>0</v>
      </c>
      <c r="K27" s="235">
        <v>0</v>
      </c>
      <c r="L27" s="348">
        <v>0</v>
      </c>
    </row>
    <row r="28" spans="1:12">
      <c r="A28" s="296" t="s">
        <v>136</v>
      </c>
      <c r="B28" s="194">
        <v>1</v>
      </c>
      <c r="C28" s="194">
        <v>0</v>
      </c>
      <c r="D28" s="194">
        <v>0</v>
      </c>
      <c r="E28" s="194">
        <v>0</v>
      </c>
      <c r="F28" s="208">
        <v>0</v>
      </c>
      <c r="G28" s="208">
        <v>0</v>
      </c>
      <c r="H28" s="194">
        <v>1</v>
      </c>
      <c r="I28" s="207">
        <v>0</v>
      </c>
      <c r="J28" s="235" t="s">
        <v>177</v>
      </c>
      <c r="K28" s="235" t="s">
        <v>177</v>
      </c>
      <c r="L28" s="235" t="s">
        <v>177</v>
      </c>
    </row>
    <row r="29" spans="1:12">
      <c r="A29" s="296" t="s">
        <v>85</v>
      </c>
      <c r="B29" s="194">
        <v>1</v>
      </c>
      <c r="C29" s="194">
        <v>1</v>
      </c>
      <c r="D29" s="194">
        <v>0</v>
      </c>
      <c r="E29" s="194">
        <v>0</v>
      </c>
      <c r="F29" s="194">
        <v>0</v>
      </c>
      <c r="G29" s="194">
        <v>0</v>
      </c>
      <c r="H29" s="194">
        <v>0</v>
      </c>
      <c r="I29" s="207">
        <v>0</v>
      </c>
      <c r="J29" s="235">
        <v>0</v>
      </c>
      <c r="K29" s="235" t="s">
        <v>177</v>
      </c>
      <c r="L29" s="235" t="s">
        <v>177</v>
      </c>
    </row>
    <row r="30" spans="1:12">
      <c r="A30" s="296" t="s">
        <v>23</v>
      </c>
      <c r="B30" s="194">
        <v>0</v>
      </c>
      <c r="C30" s="194">
        <v>0</v>
      </c>
      <c r="D30" s="194">
        <v>0</v>
      </c>
      <c r="E30" s="194">
        <v>0</v>
      </c>
      <c r="F30" s="194">
        <v>0</v>
      </c>
      <c r="G30" s="194">
        <v>0</v>
      </c>
      <c r="H30" s="194">
        <v>0</v>
      </c>
      <c r="I30" s="207">
        <v>0</v>
      </c>
      <c r="J30" s="235">
        <v>0</v>
      </c>
      <c r="K30" s="235">
        <v>0</v>
      </c>
      <c r="L30" s="348">
        <v>0</v>
      </c>
    </row>
    <row r="31" spans="1:12">
      <c r="A31" s="296" t="s">
        <v>24</v>
      </c>
      <c r="B31" s="194">
        <v>0</v>
      </c>
      <c r="C31" s="194">
        <v>0</v>
      </c>
      <c r="D31" s="194">
        <v>0</v>
      </c>
      <c r="E31" s="194">
        <v>0</v>
      </c>
      <c r="F31" s="194">
        <v>0</v>
      </c>
      <c r="G31" s="194">
        <v>0</v>
      </c>
      <c r="H31" s="194">
        <v>0</v>
      </c>
      <c r="I31" s="207" t="s">
        <v>177</v>
      </c>
      <c r="J31" s="235" t="s">
        <v>177</v>
      </c>
      <c r="K31" s="235" t="s">
        <v>177</v>
      </c>
      <c r="L31" s="235" t="s">
        <v>177</v>
      </c>
    </row>
    <row r="32" spans="1:12">
      <c r="A32" s="296" t="s">
        <v>138</v>
      </c>
      <c r="B32" s="194">
        <v>1</v>
      </c>
      <c r="C32" s="194">
        <v>0</v>
      </c>
      <c r="D32" s="194">
        <v>0</v>
      </c>
      <c r="E32" s="194">
        <v>0</v>
      </c>
      <c r="F32" s="194">
        <v>0</v>
      </c>
      <c r="G32" s="194">
        <v>0</v>
      </c>
      <c r="H32" s="194">
        <v>0</v>
      </c>
      <c r="I32" s="207">
        <v>0</v>
      </c>
      <c r="J32" s="235">
        <v>0</v>
      </c>
      <c r="K32" s="235">
        <v>0</v>
      </c>
      <c r="L32" s="347">
        <v>0</v>
      </c>
    </row>
    <row r="33" spans="1:12">
      <c r="A33" s="296" t="s">
        <v>86</v>
      </c>
      <c r="B33" s="194">
        <v>0</v>
      </c>
      <c r="C33" s="194">
        <v>0</v>
      </c>
      <c r="D33" s="194">
        <v>0</v>
      </c>
      <c r="E33" s="194">
        <v>0</v>
      </c>
      <c r="F33" s="194">
        <v>0</v>
      </c>
      <c r="G33" s="194">
        <v>0</v>
      </c>
      <c r="H33" s="194">
        <v>0</v>
      </c>
      <c r="I33" s="207">
        <v>0</v>
      </c>
      <c r="J33" s="235">
        <v>0</v>
      </c>
      <c r="K33" s="235">
        <v>0</v>
      </c>
      <c r="L33" s="348">
        <v>0</v>
      </c>
    </row>
    <row r="34" spans="1:12">
      <c r="A34" s="296" t="s">
        <v>137</v>
      </c>
      <c r="B34" s="198"/>
      <c r="C34" s="198"/>
      <c r="D34" s="198"/>
      <c r="E34" s="198"/>
      <c r="F34" s="198"/>
      <c r="G34" s="198"/>
      <c r="H34" s="198"/>
      <c r="I34" s="236"/>
      <c r="J34" s="237"/>
      <c r="K34" s="237"/>
      <c r="L34" s="237"/>
    </row>
    <row r="35" spans="1:12">
      <c r="A35" s="296" t="s">
        <v>25</v>
      </c>
      <c r="B35" s="194">
        <v>0</v>
      </c>
      <c r="C35" s="194">
        <v>1</v>
      </c>
      <c r="D35" s="194">
        <v>0</v>
      </c>
      <c r="E35" s="194">
        <v>0</v>
      </c>
      <c r="F35" s="194">
        <v>0</v>
      </c>
      <c r="G35" s="194">
        <v>0</v>
      </c>
      <c r="H35" s="194">
        <v>0</v>
      </c>
      <c r="I35" s="207">
        <v>2</v>
      </c>
      <c r="J35" s="235">
        <v>1</v>
      </c>
      <c r="K35" s="235">
        <v>3</v>
      </c>
      <c r="L35" s="347">
        <v>0</v>
      </c>
    </row>
    <row r="36" spans="1:12">
      <c r="A36" s="296" t="s">
        <v>87</v>
      </c>
      <c r="B36" s="194">
        <v>0</v>
      </c>
      <c r="C36" s="194">
        <v>1</v>
      </c>
      <c r="D36" s="194">
        <v>0</v>
      </c>
      <c r="E36" s="194">
        <v>0</v>
      </c>
      <c r="F36" s="194">
        <v>0</v>
      </c>
      <c r="G36" s="194">
        <v>0</v>
      </c>
      <c r="H36" s="194">
        <v>0</v>
      </c>
      <c r="I36" s="207">
        <v>1</v>
      </c>
      <c r="J36" s="235">
        <v>1</v>
      </c>
      <c r="K36" s="235">
        <v>0</v>
      </c>
      <c r="L36" s="349">
        <v>0</v>
      </c>
    </row>
    <row r="37" spans="1:12">
      <c r="A37" s="296" t="s">
        <v>26</v>
      </c>
      <c r="B37" s="194">
        <v>0</v>
      </c>
      <c r="C37" s="194">
        <v>0</v>
      </c>
      <c r="D37" s="194">
        <v>1</v>
      </c>
      <c r="E37" s="194">
        <v>1</v>
      </c>
      <c r="F37" s="194">
        <v>0</v>
      </c>
      <c r="G37" s="194">
        <v>1</v>
      </c>
      <c r="H37" s="194">
        <v>0</v>
      </c>
      <c r="I37" s="207">
        <v>0</v>
      </c>
      <c r="J37" s="235">
        <v>0</v>
      </c>
      <c r="K37" s="235">
        <v>0</v>
      </c>
      <c r="L37" s="348">
        <v>0</v>
      </c>
    </row>
    <row r="38" spans="1:12">
      <c r="A38" s="296" t="s">
        <v>27</v>
      </c>
      <c r="B38" s="194">
        <v>0</v>
      </c>
      <c r="C38" s="194">
        <v>0</v>
      </c>
      <c r="D38" s="194">
        <v>0</v>
      </c>
      <c r="E38" s="194">
        <v>0</v>
      </c>
      <c r="F38" s="194">
        <v>0</v>
      </c>
      <c r="G38" s="194">
        <v>0</v>
      </c>
      <c r="H38" s="194">
        <v>0</v>
      </c>
      <c r="I38" s="207">
        <v>0</v>
      </c>
      <c r="J38" s="235">
        <v>0</v>
      </c>
      <c r="K38" s="235">
        <v>0</v>
      </c>
      <c r="L38" s="350">
        <v>0</v>
      </c>
    </row>
    <row r="39" spans="1:12">
      <c r="A39" s="296" t="s">
        <v>28</v>
      </c>
      <c r="B39" s="201">
        <v>0</v>
      </c>
      <c r="C39" s="201">
        <v>0</v>
      </c>
      <c r="D39" s="201">
        <v>0</v>
      </c>
      <c r="E39" s="201">
        <v>0</v>
      </c>
      <c r="F39" s="201">
        <v>0</v>
      </c>
      <c r="G39" s="201">
        <v>0</v>
      </c>
      <c r="H39" s="201">
        <v>0</v>
      </c>
      <c r="I39" s="209">
        <v>0</v>
      </c>
      <c r="J39" s="238">
        <v>0</v>
      </c>
      <c r="K39" s="238">
        <v>0</v>
      </c>
      <c r="L39" s="352">
        <v>0</v>
      </c>
    </row>
    <row r="40" spans="1:12">
      <c r="A40" s="296" t="s">
        <v>88</v>
      </c>
      <c r="B40" s="194">
        <v>0</v>
      </c>
      <c r="C40" s="194">
        <v>0</v>
      </c>
      <c r="D40" s="194">
        <v>0</v>
      </c>
      <c r="E40" s="194">
        <v>0</v>
      </c>
      <c r="F40" s="194">
        <v>0</v>
      </c>
      <c r="G40" s="194">
        <v>0</v>
      </c>
      <c r="H40" s="194">
        <v>0</v>
      </c>
      <c r="I40" s="207">
        <v>1</v>
      </c>
      <c r="J40" s="235">
        <v>0</v>
      </c>
      <c r="K40" s="235">
        <v>0</v>
      </c>
      <c r="L40" s="237"/>
    </row>
    <row r="41" spans="1:12">
      <c r="A41" s="296" t="s">
        <v>128</v>
      </c>
      <c r="B41" s="201">
        <v>0</v>
      </c>
      <c r="C41" s="201">
        <v>0</v>
      </c>
      <c r="D41" s="201">
        <v>0</v>
      </c>
      <c r="E41" s="201">
        <v>0</v>
      </c>
      <c r="F41" s="201">
        <v>0</v>
      </c>
      <c r="G41" s="201">
        <v>0</v>
      </c>
      <c r="H41" s="201">
        <v>0</v>
      </c>
      <c r="I41" s="209">
        <v>0</v>
      </c>
      <c r="J41" s="238">
        <v>0</v>
      </c>
      <c r="K41" s="238">
        <v>0</v>
      </c>
      <c r="L41" s="346">
        <v>0</v>
      </c>
    </row>
    <row r="42" spans="1:12">
      <c r="A42" s="296" t="s">
        <v>29</v>
      </c>
      <c r="B42" s="194">
        <v>0</v>
      </c>
      <c r="C42" s="194">
        <v>0</v>
      </c>
      <c r="D42" s="194">
        <v>0</v>
      </c>
      <c r="E42" s="194">
        <v>0</v>
      </c>
      <c r="F42" s="194">
        <v>0</v>
      </c>
      <c r="G42" s="194">
        <v>0</v>
      </c>
      <c r="H42" s="194">
        <v>0</v>
      </c>
      <c r="I42" s="207">
        <v>0</v>
      </c>
      <c r="J42" s="235">
        <v>0</v>
      </c>
      <c r="K42" s="235">
        <v>0</v>
      </c>
      <c r="L42" s="235">
        <v>0</v>
      </c>
    </row>
    <row r="43" spans="1:12">
      <c r="A43" s="296" t="s">
        <v>30</v>
      </c>
      <c r="B43" s="194">
        <v>3</v>
      </c>
      <c r="C43" s="194">
        <v>4</v>
      </c>
      <c r="D43" s="194">
        <v>3</v>
      </c>
      <c r="E43" s="194">
        <v>3</v>
      </c>
      <c r="F43" s="194">
        <v>9</v>
      </c>
      <c r="G43" s="194">
        <v>3</v>
      </c>
      <c r="H43" s="194">
        <v>0</v>
      </c>
      <c r="I43" s="207">
        <v>0</v>
      </c>
      <c r="J43" s="235">
        <v>4</v>
      </c>
      <c r="K43" s="235">
        <v>3</v>
      </c>
      <c r="L43" s="347">
        <v>0</v>
      </c>
    </row>
    <row r="44" spans="1:12">
      <c r="A44" s="296" t="s">
        <v>139</v>
      </c>
      <c r="B44" s="194">
        <v>2</v>
      </c>
      <c r="C44" s="194">
        <v>8</v>
      </c>
      <c r="D44" s="194">
        <v>9</v>
      </c>
      <c r="E44" s="194">
        <v>5</v>
      </c>
      <c r="F44" s="194">
        <v>8</v>
      </c>
      <c r="G44" s="194">
        <v>2</v>
      </c>
      <c r="H44" s="194">
        <v>1</v>
      </c>
      <c r="I44" s="207">
        <v>2</v>
      </c>
      <c r="J44" s="235">
        <v>2</v>
      </c>
      <c r="K44" s="235">
        <v>2</v>
      </c>
      <c r="L44" s="348">
        <v>5</v>
      </c>
    </row>
    <row r="45" spans="1:12">
      <c r="A45" s="296" t="s">
        <v>89</v>
      </c>
      <c r="B45" s="194">
        <v>0</v>
      </c>
      <c r="C45" s="194">
        <v>0</v>
      </c>
      <c r="D45" s="194">
        <v>0</v>
      </c>
      <c r="E45" s="194">
        <v>0</v>
      </c>
      <c r="F45" s="194">
        <v>0</v>
      </c>
      <c r="G45" s="194">
        <v>0</v>
      </c>
      <c r="H45" s="194">
        <v>0</v>
      </c>
      <c r="I45" s="207">
        <v>0</v>
      </c>
      <c r="J45" s="235">
        <v>0</v>
      </c>
      <c r="K45" s="235">
        <v>0</v>
      </c>
      <c r="L45" s="350">
        <v>0</v>
      </c>
    </row>
    <row r="46" spans="1:12">
      <c r="A46" s="296" t="s">
        <v>141</v>
      </c>
      <c r="B46" s="194">
        <v>5</v>
      </c>
      <c r="C46" s="194">
        <v>4</v>
      </c>
      <c r="D46" s="194">
        <v>7</v>
      </c>
      <c r="E46" s="194">
        <v>6</v>
      </c>
      <c r="F46" s="194">
        <v>0</v>
      </c>
      <c r="G46" s="194">
        <v>3</v>
      </c>
      <c r="H46" s="194">
        <v>1</v>
      </c>
      <c r="I46" s="207">
        <v>2</v>
      </c>
      <c r="J46" s="235">
        <v>3</v>
      </c>
      <c r="K46" s="235">
        <v>2</v>
      </c>
      <c r="L46" s="350">
        <v>2</v>
      </c>
    </row>
    <row r="47" spans="1:12">
      <c r="A47" s="296" t="s">
        <v>31</v>
      </c>
      <c r="B47" s="194">
        <v>0</v>
      </c>
      <c r="C47" s="194">
        <v>0</v>
      </c>
      <c r="D47" s="194">
        <v>0</v>
      </c>
      <c r="E47" s="194">
        <v>1</v>
      </c>
      <c r="F47" s="194">
        <v>1</v>
      </c>
      <c r="G47" s="194">
        <v>0</v>
      </c>
      <c r="H47" s="194">
        <v>0</v>
      </c>
      <c r="I47" s="207">
        <v>0</v>
      </c>
      <c r="J47" s="235">
        <v>0</v>
      </c>
      <c r="K47" s="235">
        <v>0</v>
      </c>
      <c r="L47" s="351">
        <v>0</v>
      </c>
    </row>
    <row r="48" spans="1:12">
      <c r="A48" s="296" t="s">
        <v>150</v>
      </c>
      <c r="B48" s="194">
        <v>1</v>
      </c>
      <c r="C48" s="194">
        <v>2</v>
      </c>
      <c r="D48" s="194">
        <v>1</v>
      </c>
      <c r="E48" s="194">
        <v>2</v>
      </c>
      <c r="F48" s="194">
        <v>0</v>
      </c>
      <c r="G48" s="194">
        <v>0</v>
      </c>
      <c r="H48" s="194">
        <v>0</v>
      </c>
      <c r="I48" s="207" t="s">
        <v>177</v>
      </c>
      <c r="J48" s="235" t="s">
        <v>177</v>
      </c>
      <c r="K48" s="235">
        <v>0</v>
      </c>
      <c r="L48" s="235">
        <v>0</v>
      </c>
    </row>
    <row r="49" spans="1:12">
      <c r="A49" s="296" t="s">
        <v>142</v>
      </c>
      <c r="B49" s="194">
        <v>0</v>
      </c>
      <c r="C49" s="194">
        <v>0</v>
      </c>
      <c r="D49" s="194">
        <v>0</v>
      </c>
      <c r="E49" s="194">
        <v>0</v>
      </c>
      <c r="F49" s="194">
        <v>0</v>
      </c>
      <c r="G49" s="194">
        <v>0</v>
      </c>
      <c r="H49" s="194">
        <v>0</v>
      </c>
      <c r="I49" s="207">
        <v>0</v>
      </c>
      <c r="J49" s="235">
        <v>0</v>
      </c>
      <c r="K49" s="235">
        <v>1</v>
      </c>
      <c r="L49" s="347">
        <v>0</v>
      </c>
    </row>
    <row r="50" spans="1:12">
      <c r="A50" s="296" t="s">
        <v>32</v>
      </c>
      <c r="B50" s="194">
        <v>1</v>
      </c>
      <c r="C50" s="194">
        <v>3</v>
      </c>
      <c r="D50" s="194">
        <v>2</v>
      </c>
      <c r="E50" s="194">
        <v>1</v>
      </c>
      <c r="F50" s="194">
        <v>0</v>
      </c>
      <c r="G50" s="194">
        <v>1</v>
      </c>
      <c r="H50" s="194">
        <v>1</v>
      </c>
      <c r="I50" s="207">
        <v>2</v>
      </c>
      <c r="J50" s="235">
        <v>0</v>
      </c>
      <c r="K50" s="235">
        <v>0</v>
      </c>
      <c r="L50" s="348">
        <v>0</v>
      </c>
    </row>
    <row r="51" spans="1:12">
      <c r="A51" s="296" t="s">
        <v>33</v>
      </c>
      <c r="B51" s="194">
        <v>0</v>
      </c>
      <c r="C51" s="194">
        <v>1</v>
      </c>
      <c r="D51" s="194">
        <v>0</v>
      </c>
      <c r="E51" s="194">
        <v>0</v>
      </c>
      <c r="F51" s="194">
        <v>0</v>
      </c>
      <c r="G51" s="194">
        <v>0</v>
      </c>
      <c r="H51" s="194">
        <v>0</v>
      </c>
      <c r="I51" s="207">
        <v>0</v>
      </c>
      <c r="J51" s="235">
        <v>0</v>
      </c>
      <c r="K51" s="235">
        <v>0</v>
      </c>
      <c r="L51" s="198"/>
    </row>
    <row r="52" spans="1:12">
      <c r="A52" s="296" t="s">
        <v>34</v>
      </c>
      <c r="B52" s="194">
        <v>0</v>
      </c>
      <c r="C52" s="194">
        <v>0</v>
      </c>
      <c r="D52" s="194">
        <v>0</v>
      </c>
      <c r="E52" s="194">
        <v>0</v>
      </c>
      <c r="F52" s="194">
        <v>0</v>
      </c>
      <c r="G52" s="194">
        <v>0</v>
      </c>
      <c r="H52" s="194">
        <v>0</v>
      </c>
      <c r="I52" s="207">
        <v>0</v>
      </c>
      <c r="J52" s="235">
        <v>0</v>
      </c>
      <c r="K52" s="235">
        <v>0</v>
      </c>
      <c r="L52" s="349">
        <v>0</v>
      </c>
    </row>
    <row r="53" spans="1:12">
      <c r="A53" s="296" t="s">
        <v>35</v>
      </c>
      <c r="B53" s="194">
        <v>0</v>
      </c>
      <c r="C53" s="194">
        <v>1</v>
      </c>
      <c r="D53" s="194">
        <v>1</v>
      </c>
      <c r="E53" s="194">
        <v>0</v>
      </c>
      <c r="F53" s="194">
        <v>0</v>
      </c>
      <c r="G53" s="194">
        <v>1</v>
      </c>
      <c r="H53" s="194">
        <v>0</v>
      </c>
      <c r="I53" s="207">
        <v>0</v>
      </c>
      <c r="J53" s="235">
        <v>0</v>
      </c>
      <c r="K53" s="235">
        <v>0</v>
      </c>
      <c r="L53" s="348">
        <v>0</v>
      </c>
    </row>
    <row r="54" spans="1:12">
      <c r="A54" s="296" t="s">
        <v>36</v>
      </c>
      <c r="B54" s="194">
        <v>0</v>
      </c>
      <c r="C54" s="194">
        <v>0</v>
      </c>
      <c r="D54" s="194">
        <v>1</v>
      </c>
      <c r="E54" s="194">
        <v>0</v>
      </c>
      <c r="F54" s="194">
        <v>0</v>
      </c>
      <c r="G54" s="194">
        <v>0</v>
      </c>
      <c r="H54" s="194">
        <v>0</v>
      </c>
      <c r="I54" s="207">
        <v>0</v>
      </c>
      <c r="J54" s="235">
        <v>0</v>
      </c>
      <c r="K54" s="235">
        <v>0</v>
      </c>
      <c r="L54" s="251" t="s">
        <v>306</v>
      </c>
    </row>
    <row r="55" spans="1:12">
      <c r="A55" s="296" t="s">
        <v>37</v>
      </c>
      <c r="B55" s="194">
        <v>27</v>
      </c>
      <c r="C55" s="194">
        <v>20</v>
      </c>
      <c r="D55" s="194">
        <v>20</v>
      </c>
      <c r="E55" s="194">
        <v>21</v>
      </c>
      <c r="F55" s="194">
        <v>25</v>
      </c>
      <c r="G55" s="194">
        <v>13</v>
      </c>
      <c r="H55" s="194">
        <v>17</v>
      </c>
      <c r="I55" s="207">
        <v>64</v>
      </c>
      <c r="J55" s="235">
        <v>59</v>
      </c>
      <c r="K55" s="235">
        <v>46</v>
      </c>
      <c r="L55" s="235">
        <v>24</v>
      </c>
    </row>
    <row r="56" spans="1:12">
      <c r="A56" s="296" t="s">
        <v>90</v>
      </c>
      <c r="B56" s="201">
        <v>1</v>
      </c>
      <c r="C56" s="201">
        <v>1</v>
      </c>
      <c r="D56" s="201">
        <v>0</v>
      </c>
      <c r="E56" s="201">
        <v>0</v>
      </c>
      <c r="F56" s="201">
        <v>0</v>
      </c>
      <c r="G56" s="201">
        <v>1</v>
      </c>
      <c r="H56" s="201">
        <v>0</v>
      </c>
      <c r="I56" s="209">
        <v>0</v>
      </c>
      <c r="J56" s="238">
        <v>0</v>
      </c>
      <c r="K56" s="238">
        <v>0</v>
      </c>
      <c r="L56" s="353">
        <v>0</v>
      </c>
    </row>
    <row r="57" spans="1:12">
      <c r="A57" s="296" t="s">
        <v>38</v>
      </c>
      <c r="B57" s="194">
        <v>0</v>
      </c>
      <c r="C57" s="194">
        <v>0</v>
      </c>
      <c r="D57" s="194">
        <v>0</v>
      </c>
      <c r="E57" s="194">
        <v>0</v>
      </c>
      <c r="F57" s="194">
        <v>0</v>
      </c>
      <c r="G57" s="194">
        <v>1</v>
      </c>
      <c r="H57" s="194">
        <v>0</v>
      </c>
      <c r="I57" s="207">
        <v>1</v>
      </c>
      <c r="J57" s="235">
        <v>1</v>
      </c>
      <c r="K57" s="235">
        <v>0</v>
      </c>
      <c r="L57" s="348">
        <v>0</v>
      </c>
    </row>
    <row r="58" spans="1:12">
      <c r="A58" s="296" t="s">
        <v>91</v>
      </c>
      <c r="B58" s="194">
        <v>0</v>
      </c>
      <c r="C58" s="194">
        <v>0</v>
      </c>
      <c r="D58" s="194">
        <v>0</v>
      </c>
      <c r="E58" s="194">
        <v>0</v>
      </c>
      <c r="F58" s="194">
        <v>0</v>
      </c>
      <c r="G58" s="194">
        <v>0</v>
      </c>
      <c r="H58" s="194">
        <v>0</v>
      </c>
      <c r="I58" s="207">
        <v>0</v>
      </c>
      <c r="J58" s="235">
        <v>0</v>
      </c>
      <c r="K58" s="235">
        <v>0</v>
      </c>
      <c r="L58" s="349">
        <v>0</v>
      </c>
    </row>
    <row r="59" spans="1:12">
      <c r="A59" s="296" t="s">
        <v>143</v>
      </c>
      <c r="B59" s="194">
        <v>0</v>
      </c>
      <c r="C59" s="194">
        <v>0</v>
      </c>
      <c r="D59" s="194">
        <v>0</v>
      </c>
      <c r="E59" s="194">
        <v>0</v>
      </c>
      <c r="F59" s="194">
        <v>0</v>
      </c>
      <c r="G59" s="194">
        <v>0</v>
      </c>
      <c r="H59" s="194">
        <v>0</v>
      </c>
      <c r="I59" s="207">
        <v>0</v>
      </c>
      <c r="J59" s="235">
        <v>0</v>
      </c>
      <c r="K59" s="235">
        <v>0</v>
      </c>
      <c r="L59" s="348">
        <v>0</v>
      </c>
    </row>
    <row r="60" spans="1:12">
      <c r="A60" s="296" t="s">
        <v>144</v>
      </c>
      <c r="B60" s="194">
        <v>1</v>
      </c>
      <c r="C60" s="194">
        <v>0</v>
      </c>
      <c r="D60" s="194">
        <v>0</v>
      </c>
      <c r="E60" s="194">
        <v>0</v>
      </c>
      <c r="F60" s="194">
        <v>0</v>
      </c>
      <c r="G60" s="194">
        <v>0</v>
      </c>
      <c r="H60" s="194">
        <v>0</v>
      </c>
      <c r="I60" s="207">
        <v>0</v>
      </c>
      <c r="J60" s="235">
        <v>0</v>
      </c>
      <c r="K60" s="235">
        <v>0</v>
      </c>
      <c r="L60" s="350">
        <v>0</v>
      </c>
    </row>
    <row r="61" spans="1:12">
      <c r="A61" s="296" t="s">
        <v>145</v>
      </c>
      <c r="B61" s="194">
        <v>0</v>
      </c>
      <c r="C61" s="194">
        <v>0</v>
      </c>
      <c r="D61" s="194">
        <v>0</v>
      </c>
      <c r="E61" s="194">
        <v>0</v>
      </c>
      <c r="F61" s="194">
        <v>0</v>
      </c>
      <c r="G61" s="194">
        <v>0</v>
      </c>
      <c r="H61" s="194">
        <v>0</v>
      </c>
      <c r="I61" s="207">
        <v>0</v>
      </c>
      <c r="J61" s="235">
        <v>0</v>
      </c>
      <c r="K61" s="235">
        <v>0</v>
      </c>
      <c r="L61" s="350">
        <v>0</v>
      </c>
    </row>
    <row r="62" spans="1:12">
      <c r="A62" s="296" t="s">
        <v>39</v>
      </c>
      <c r="B62" s="194">
        <v>0</v>
      </c>
      <c r="C62" s="194">
        <v>0</v>
      </c>
      <c r="D62" s="194">
        <v>0</v>
      </c>
      <c r="E62" s="194">
        <v>0</v>
      </c>
      <c r="F62" s="194">
        <v>1</v>
      </c>
      <c r="G62" s="194">
        <v>3</v>
      </c>
      <c r="H62" s="194">
        <v>0</v>
      </c>
      <c r="I62" s="207">
        <v>0</v>
      </c>
      <c r="J62" s="235">
        <v>0</v>
      </c>
      <c r="K62" s="235">
        <v>0</v>
      </c>
      <c r="L62" s="351">
        <v>0</v>
      </c>
    </row>
    <row r="63" spans="1:12">
      <c r="A63" s="296" t="s">
        <v>40</v>
      </c>
      <c r="B63" s="194">
        <v>0</v>
      </c>
      <c r="C63" s="194">
        <v>0</v>
      </c>
      <c r="D63" s="194">
        <v>0</v>
      </c>
      <c r="E63" s="194">
        <v>0</v>
      </c>
      <c r="F63" s="194">
        <v>1</v>
      </c>
      <c r="G63" s="194">
        <v>0</v>
      </c>
      <c r="H63" s="194">
        <v>0</v>
      </c>
      <c r="I63" s="207">
        <v>0</v>
      </c>
      <c r="J63" s="235">
        <v>0</v>
      </c>
      <c r="K63" s="235" t="s">
        <v>177</v>
      </c>
      <c r="L63" s="235" t="s">
        <v>177</v>
      </c>
    </row>
    <row r="64" spans="1:12">
      <c r="A64" s="296" t="s">
        <v>41</v>
      </c>
      <c r="B64" s="194">
        <v>20</v>
      </c>
      <c r="C64" s="194">
        <v>11</v>
      </c>
      <c r="D64" s="194">
        <v>10</v>
      </c>
      <c r="E64" s="194">
        <v>10</v>
      </c>
      <c r="F64" s="194">
        <v>7</v>
      </c>
      <c r="G64" s="194">
        <v>11</v>
      </c>
      <c r="H64" s="194">
        <v>13</v>
      </c>
      <c r="I64" s="207">
        <v>17</v>
      </c>
      <c r="J64" s="235">
        <v>19</v>
      </c>
      <c r="K64" s="235">
        <v>9</v>
      </c>
      <c r="L64" s="354">
        <v>1</v>
      </c>
    </row>
    <row r="65" spans="1:12">
      <c r="A65" s="296" t="s">
        <v>42</v>
      </c>
      <c r="B65" s="194">
        <v>2</v>
      </c>
      <c r="C65" s="194">
        <v>2</v>
      </c>
      <c r="D65" s="194">
        <v>0</v>
      </c>
      <c r="E65" s="194">
        <v>0</v>
      </c>
      <c r="F65" s="194">
        <v>1</v>
      </c>
      <c r="G65" s="194">
        <v>0</v>
      </c>
      <c r="H65" s="194">
        <v>0</v>
      </c>
      <c r="I65" s="207">
        <v>0</v>
      </c>
      <c r="J65" s="235">
        <v>0</v>
      </c>
      <c r="K65" s="235">
        <v>1</v>
      </c>
      <c r="L65" s="348">
        <v>0</v>
      </c>
    </row>
    <row r="66" spans="1:12">
      <c r="A66" s="296" t="s">
        <v>43</v>
      </c>
      <c r="B66" s="194">
        <v>0</v>
      </c>
      <c r="C66" s="194">
        <v>0</v>
      </c>
      <c r="D66" s="194">
        <v>0</v>
      </c>
      <c r="E66" s="194">
        <v>0</v>
      </c>
      <c r="F66" s="194">
        <v>0</v>
      </c>
      <c r="G66" s="194">
        <v>0</v>
      </c>
      <c r="H66" s="194">
        <v>0</v>
      </c>
      <c r="I66" s="207">
        <v>0</v>
      </c>
      <c r="J66" s="235">
        <v>0</v>
      </c>
      <c r="K66" s="235">
        <v>0</v>
      </c>
      <c r="L66" s="235">
        <v>0</v>
      </c>
    </row>
    <row r="67" spans="1:12">
      <c r="A67" s="296" t="s">
        <v>146</v>
      </c>
      <c r="B67" s="194" t="s">
        <v>177</v>
      </c>
      <c r="C67" s="194" t="s">
        <v>177</v>
      </c>
      <c r="D67" s="194" t="s">
        <v>177</v>
      </c>
      <c r="E67" s="194" t="s">
        <v>177</v>
      </c>
      <c r="F67" s="194" t="s">
        <v>177</v>
      </c>
      <c r="G67" s="194" t="s">
        <v>177</v>
      </c>
      <c r="H67" s="194" t="s">
        <v>177</v>
      </c>
      <c r="I67" s="207" t="s">
        <v>177</v>
      </c>
      <c r="J67" s="235">
        <v>18</v>
      </c>
      <c r="K67" s="235">
        <v>30</v>
      </c>
      <c r="L67" s="355" t="s">
        <v>307</v>
      </c>
    </row>
    <row r="68" spans="1:12">
      <c r="A68" s="296" t="s">
        <v>44</v>
      </c>
      <c r="B68" s="194">
        <v>3</v>
      </c>
      <c r="C68" s="194">
        <v>3</v>
      </c>
      <c r="D68" s="194">
        <v>0</v>
      </c>
      <c r="E68" s="194">
        <v>2</v>
      </c>
      <c r="F68" s="194">
        <v>0</v>
      </c>
      <c r="G68" s="194">
        <v>0</v>
      </c>
      <c r="H68" s="194">
        <v>0</v>
      </c>
      <c r="I68" s="207">
        <v>0</v>
      </c>
      <c r="J68" s="235">
        <v>1</v>
      </c>
      <c r="K68" s="235">
        <v>0</v>
      </c>
      <c r="L68" s="349">
        <v>0</v>
      </c>
    </row>
    <row r="69" spans="1:12">
      <c r="A69" s="296" t="s">
        <v>191</v>
      </c>
      <c r="B69" s="198"/>
      <c r="C69" s="198"/>
      <c r="D69" s="198"/>
      <c r="E69" s="198"/>
      <c r="F69" s="194">
        <v>4</v>
      </c>
      <c r="G69" s="194">
        <v>8</v>
      </c>
      <c r="H69" s="194">
        <v>6</v>
      </c>
      <c r="I69" s="207">
        <v>6</v>
      </c>
      <c r="J69" s="235">
        <v>10</v>
      </c>
      <c r="K69" s="235">
        <v>17</v>
      </c>
      <c r="L69" s="356" t="s">
        <v>299</v>
      </c>
    </row>
    <row r="70" spans="1:12">
      <c r="A70" s="296" t="s">
        <v>147</v>
      </c>
      <c r="B70" s="194">
        <v>13</v>
      </c>
      <c r="C70" s="194">
        <v>13</v>
      </c>
      <c r="D70" s="194">
        <v>13</v>
      </c>
      <c r="E70" s="194">
        <v>9</v>
      </c>
      <c r="F70" s="31" t="s">
        <v>177</v>
      </c>
      <c r="G70" s="31" t="s">
        <v>177</v>
      </c>
      <c r="H70" s="31" t="s">
        <v>177</v>
      </c>
      <c r="I70" s="31" t="s">
        <v>177</v>
      </c>
      <c r="J70" s="194" t="s">
        <v>177</v>
      </c>
      <c r="K70" s="194">
        <v>0</v>
      </c>
      <c r="L70" s="194">
        <v>0</v>
      </c>
    </row>
    <row r="71" spans="1:12">
      <c r="A71" s="296" t="s">
        <v>149</v>
      </c>
      <c r="B71" s="194">
        <v>0</v>
      </c>
      <c r="C71" s="194">
        <v>1</v>
      </c>
      <c r="D71" s="194">
        <v>0</v>
      </c>
      <c r="E71" s="194">
        <v>0</v>
      </c>
      <c r="F71" s="194">
        <v>0</v>
      </c>
      <c r="G71" s="194">
        <v>0</v>
      </c>
      <c r="H71" s="194">
        <v>0</v>
      </c>
      <c r="I71" s="207">
        <v>0</v>
      </c>
      <c r="J71" s="235">
        <v>0</v>
      </c>
      <c r="K71" s="235">
        <v>0</v>
      </c>
      <c r="L71" s="348">
        <v>0</v>
      </c>
    </row>
    <row r="72" spans="1:12">
      <c r="A72" s="296" t="s">
        <v>92</v>
      </c>
      <c r="B72" s="194">
        <v>0</v>
      </c>
      <c r="C72" s="194">
        <v>2</v>
      </c>
      <c r="D72" s="194">
        <v>0</v>
      </c>
      <c r="E72" s="194">
        <v>0</v>
      </c>
      <c r="F72" s="194">
        <v>1</v>
      </c>
      <c r="G72" s="194">
        <v>1</v>
      </c>
      <c r="H72" s="194">
        <v>1</v>
      </c>
      <c r="I72" s="207">
        <v>1</v>
      </c>
      <c r="J72" s="235">
        <v>0</v>
      </c>
      <c r="K72" s="235">
        <v>0</v>
      </c>
      <c r="L72" s="349">
        <v>0</v>
      </c>
    </row>
    <row r="73" spans="1:12">
      <c r="A73" s="296" t="s">
        <v>148</v>
      </c>
      <c r="B73" s="194">
        <v>0</v>
      </c>
      <c r="C73" s="194">
        <v>0</v>
      </c>
      <c r="D73" s="194">
        <v>0</v>
      </c>
      <c r="E73" s="194">
        <v>0</v>
      </c>
      <c r="F73" s="194">
        <v>0</v>
      </c>
      <c r="G73" s="194">
        <v>0</v>
      </c>
      <c r="H73" s="194">
        <v>0</v>
      </c>
      <c r="I73" s="207">
        <v>0</v>
      </c>
      <c r="J73" s="235">
        <v>0</v>
      </c>
      <c r="K73" s="235">
        <v>0</v>
      </c>
      <c r="L73" s="350">
        <v>0</v>
      </c>
    </row>
    <row r="74" spans="1:12">
      <c r="A74" s="296" t="s">
        <v>45</v>
      </c>
      <c r="B74" s="194">
        <v>16</v>
      </c>
      <c r="C74" s="194">
        <v>14</v>
      </c>
      <c r="D74" s="194">
        <v>10</v>
      </c>
      <c r="E74" s="194">
        <v>17</v>
      </c>
      <c r="F74" s="194">
        <v>20</v>
      </c>
      <c r="G74" s="194">
        <v>11</v>
      </c>
      <c r="H74" s="194">
        <v>6</v>
      </c>
      <c r="I74" s="207">
        <v>14</v>
      </c>
      <c r="J74" s="235">
        <v>13</v>
      </c>
      <c r="K74" s="235">
        <v>13</v>
      </c>
      <c r="L74" s="235" t="s">
        <v>308</v>
      </c>
    </row>
    <row r="75" spans="1:12">
      <c r="A75" s="296" t="s">
        <v>93</v>
      </c>
      <c r="B75" s="194">
        <v>0</v>
      </c>
      <c r="C75" s="194">
        <v>1</v>
      </c>
      <c r="D75" s="194">
        <v>0</v>
      </c>
      <c r="E75" s="194">
        <v>0</v>
      </c>
      <c r="F75" s="194">
        <v>1</v>
      </c>
      <c r="G75" s="194">
        <v>0</v>
      </c>
      <c r="H75" s="194">
        <v>0</v>
      </c>
      <c r="I75" s="207">
        <v>0</v>
      </c>
      <c r="J75" s="235">
        <v>0</v>
      </c>
      <c r="K75" s="235">
        <v>0</v>
      </c>
      <c r="L75" s="235">
        <v>0</v>
      </c>
    </row>
    <row r="76" spans="1:12">
      <c r="A76" s="296" t="s">
        <v>94</v>
      </c>
      <c r="B76" s="194">
        <v>0</v>
      </c>
      <c r="C76" s="194">
        <v>0</v>
      </c>
      <c r="D76" s="194">
        <v>0</v>
      </c>
      <c r="E76" s="194">
        <v>0</v>
      </c>
      <c r="F76" s="194">
        <v>0</v>
      </c>
      <c r="G76" s="194">
        <v>0</v>
      </c>
      <c r="H76" s="194">
        <v>0</v>
      </c>
      <c r="I76" s="207">
        <v>0</v>
      </c>
      <c r="J76" s="235">
        <v>0</v>
      </c>
      <c r="K76" s="235">
        <v>0</v>
      </c>
      <c r="L76" s="235">
        <v>0</v>
      </c>
    </row>
    <row r="77" spans="1:12">
      <c r="A77" s="296" t="s">
        <v>46</v>
      </c>
      <c r="B77" s="194">
        <v>0</v>
      </c>
      <c r="C77" s="194">
        <v>1</v>
      </c>
      <c r="D77" s="194">
        <v>0</v>
      </c>
      <c r="E77" s="194">
        <v>0</v>
      </c>
      <c r="F77" s="194">
        <v>0</v>
      </c>
      <c r="G77" s="194">
        <v>0</v>
      </c>
      <c r="H77" s="194">
        <v>0</v>
      </c>
      <c r="I77" s="207">
        <v>0</v>
      </c>
      <c r="J77" s="235">
        <v>0</v>
      </c>
      <c r="K77" s="235">
        <v>0</v>
      </c>
      <c r="L77" s="235">
        <v>0</v>
      </c>
    </row>
    <row r="78" spans="1:12">
      <c r="A78" s="296" t="s">
        <v>288</v>
      </c>
      <c r="B78" s="198"/>
      <c r="C78" s="198"/>
      <c r="D78" s="198"/>
      <c r="E78" s="198"/>
      <c r="F78" s="198"/>
      <c r="G78" s="198"/>
      <c r="H78" s="198"/>
      <c r="I78" s="198"/>
      <c r="J78" s="198"/>
      <c r="K78" s="198"/>
      <c r="L78" s="235">
        <v>0</v>
      </c>
    </row>
    <row r="79" spans="1:12">
      <c r="A79" s="296" t="s">
        <v>47</v>
      </c>
      <c r="B79" s="194">
        <v>1</v>
      </c>
      <c r="C79" s="194">
        <v>1</v>
      </c>
      <c r="D79" s="194">
        <v>0</v>
      </c>
      <c r="E79" s="194">
        <v>0</v>
      </c>
      <c r="F79" s="194">
        <v>0</v>
      </c>
      <c r="G79" s="194">
        <v>0</v>
      </c>
      <c r="H79" s="194">
        <v>0</v>
      </c>
      <c r="I79" s="207">
        <v>0</v>
      </c>
      <c r="J79" s="235">
        <v>0</v>
      </c>
      <c r="K79" s="235">
        <v>0</v>
      </c>
      <c r="L79" s="235">
        <v>0</v>
      </c>
    </row>
    <row r="80" spans="1:12">
      <c r="A80" s="296" t="s">
        <v>195</v>
      </c>
      <c r="B80" s="198"/>
      <c r="C80" s="198"/>
      <c r="D80" s="198"/>
      <c r="E80" s="198"/>
      <c r="F80" s="198"/>
      <c r="G80" s="198"/>
      <c r="H80" s="194">
        <v>0</v>
      </c>
      <c r="I80" s="207">
        <v>0</v>
      </c>
      <c r="J80" s="235">
        <v>0</v>
      </c>
      <c r="K80" s="235">
        <v>0</v>
      </c>
      <c r="L80" s="235">
        <v>0</v>
      </c>
    </row>
    <row r="81" spans="1:12">
      <c r="A81" s="296" t="s">
        <v>208</v>
      </c>
      <c r="B81" s="203" t="s">
        <v>177</v>
      </c>
      <c r="C81" s="203" t="s">
        <v>177</v>
      </c>
      <c r="D81" s="203" t="s">
        <v>177</v>
      </c>
      <c r="E81" s="203" t="s">
        <v>177</v>
      </c>
      <c r="F81" s="203" t="s">
        <v>177</v>
      </c>
      <c r="G81" s="203" t="s">
        <v>177</v>
      </c>
      <c r="H81" s="203" t="s">
        <v>177</v>
      </c>
      <c r="I81" s="239" t="s">
        <v>177</v>
      </c>
      <c r="J81" s="235">
        <v>1</v>
      </c>
      <c r="K81" s="235">
        <v>0</v>
      </c>
      <c r="L81" s="235">
        <v>0</v>
      </c>
    </row>
    <row r="82" spans="1:12">
      <c r="A82" s="296" t="s">
        <v>187</v>
      </c>
      <c r="B82" s="198"/>
      <c r="C82" s="198"/>
      <c r="D82" s="198"/>
      <c r="E82" s="198"/>
      <c r="F82" s="194">
        <v>0</v>
      </c>
      <c r="G82" s="194">
        <v>0</v>
      </c>
      <c r="H82" s="194">
        <v>0</v>
      </c>
      <c r="I82" s="207">
        <v>0</v>
      </c>
      <c r="J82" s="235">
        <v>5</v>
      </c>
      <c r="K82" s="235">
        <v>13</v>
      </c>
      <c r="L82" s="235">
        <v>13</v>
      </c>
    </row>
    <row r="83" spans="1:12">
      <c r="A83" s="296" t="s">
        <v>95</v>
      </c>
      <c r="B83" s="194">
        <v>0</v>
      </c>
      <c r="C83" s="194">
        <v>0</v>
      </c>
      <c r="D83" s="194">
        <v>0</v>
      </c>
      <c r="E83" s="194">
        <v>0</v>
      </c>
      <c r="F83" s="194">
        <v>0</v>
      </c>
      <c r="G83" s="194">
        <v>0</v>
      </c>
      <c r="H83" s="194">
        <v>0</v>
      </c>
      <c r="I83" s="207">
        <v>0</v>
      </c>
      <c r="J83" s="235">
        <v>0</v>
      </c>
      <c r="K83" s="235" t="s">
        <v>177</v>
      </c>
      <c r="L83" s="235" t="s">
        <v>177</v>
      </c>
    </row>
    <row r="84" spans="1:12">
      <c r="A84" s="296" t="s">
        <v>151</v>
      </c>
      <c r="B84" s="194">
        <v>25</v>
      </c>
      <c r="C84" s="194">
        <v>23</v>
      </c>
      <c r="D84" s="194">
        <v>15</v>
      </c>
      <c r="E84" s="194">
        <v>23</v>
      </c>
      <c r="F84" s="194">
        <v>29</v>
      </c>
      <c r="G84" s="194">
        <v>20</v>
      </c>
      <c r="H84" s="194">
        <v>26</v>
      </c>
      <c r="I84" s="207">
        <v>45</v>
      </c>
      <c r="J84" s="235">
        <v>48</v>
      </c>
      <c r="K84" s="235">
        <v>42</v>
      </c>
      <c r="L84" s="235">
        <v>24</v>
      </c>
    </row>
    <row r="85" spans="1:12">
      <c r="A85" s="296" t="s">
        <v>48</v>
      </c>
      <c r="B85" s="194">
        <v>11</v>
      </c>
      <c r="C85" s="194">
        <v>32</v>
      </c>
      <c r="D85" s="194">
        <v>17</v>
      </c>
      <c r="E85" s="194">
        <v>12</v>
      </c>
      <c r="F85" s="194">
        <v>8</v>
      </c>
      <c r="G85" s="194">
        <v>20</v>
      </c>
      <c r="H85" s="194">
        <v>19</v>
      </c>
      <c r="I85" s="207">
        <v>15</v>
      </c>
      <c r="J85" s="235">
        <v>19</v>
      </c>
      <c r="K85" s="235">
        <v>5</v>
      </c>
      <c r="L85" s="235">
        <v>4</v>
      </c>
    </row>
    <row r="86" spans="1:12">
      <c r="A86" s="296" t="s">
        <v>49</v>
      </c>
      <c r="B86" s="194">
        <v>0</v>
      </c>
      <c r="C86" s="194">
        <v>0</v>
      </c>
      <c r="D86" s="194">
        <v>0</v>
      </c>
      <c r="E86" s="194">
        <v>0</v>
      </c>
      <c r="F86" s="194">
        <v>0</v>
      </c>
      <c r="G86" s="194">
        <v>0</v>
      </c>
      <c r="H86" s="194">
        <v>0</v>
      </c>
      <c r="I86" s="198"/>
      <c r="J86" s="198"/>
      <c r="K86" s="198"/>
      <c r="L86" s="235"/>
    </row>
    <row r="87" spans="1:12">
      <c r="A87" s="296" t="s">
        <v>96</v>
      </c>
      <c r="B87" s="194">
        <v>0</v>
      </c>
      <c r="C87" s="194">
        <v>0</v>
      </c>
      <c r="D87" s="194">
        <v>0</v>
      </c>
      <c r="E87" s="194">
        <v>0</v>
      </c>
      <c r="F87" s="194">
        <v>0</v>
      </c>
      <c r="G87" s="194">
        <v>0</v>
      </c>
      <c r="H87" s="194">
        <v>0</v>
      </c>
      <c r="I87" s="207">
        <v>0</v>
      </c>
      <c r="J87" s="235">
        <v>0</v>
      </c>
      <c r="K87" s="235">
        <v>0</v>
      </c>
      <c r="L87" s="235">
        <v>0</v>
      </c>
    </row>
    <row r="88" spans="1:12">
      <c r="A88" s="296" t="s">
        <v>50</v>
      </c>
      <c r="B88" s="194">
        <v>13</v>
      </c>
      <c r="C88" s="194">
        <v>9</v>
      </c>
      <c r="D88" s="194">
        <v>16</v>
      </c>
      <c r="E88" s="194">
        <v>3</v>
      </c>
      <c r="F88" s="194">
        <v>12</v>
      </c>
      <c r="G88" s="194">
        <v>10</v>
      </c>
      <c r="H88" s="194">
        <v>6</v>
      </c>
      <c r="I88" s="207">
        <v>4</v>
      </c>
      <c r="J88" s="235">
        <v>0</v>
      </c>
      <c r="K88" s="235">
        <v>0</v>
      </c>
      <c r="L88" s="235">
        <v>0</v>
      </c>
    </row>
    <row r="89" spans="1:12">
      <c r="A89" s="296" t="s">
        <v>97</v>
      </c>
      <c r="B89" s="194">
        <v>0</v>
      </c>
      <c r="C89" s="194">
        <v>0</v>
      </c>
      <c r="D89" s="194">
        <v>0</v>
      </c>
      <c r="E89" s="194">
        <v>0</v>
      </c>
      <c r="F89" s="194">
        <v>0</v>
      </c>
      <c r="G89" s="194">
        <v>0</v>
      </c>
      <c r="H89" s="194">
        <v>0</v>
      </c>
      <c r="I89" s="207">
        <v>1</v>
      </c>
      <c r="J89" s="235">
        <v>1</v>
      </c>
      <c r="K89" s="235">
        <v>1</v>
      </c>
      <c r="L89" s="235">
        <v>1</v>
      </c>
    </row>
    <row r="90" spans="1:12">
      <c r="A90" s="296" t="s">
        <v>51</v>
      </c>
      <c r="B90" s="194">
        <v>0</v>
      </c>
      <c r="C90" s="194">
        <v>0</v>
      </c>
      <c r="D90" s="194">
        <v>0</v>
      </c>
      <c r="E90" s="194">
        <v>0</v>
      </c>
      <c r="F90" s="194">
        <v>0</v>
      </c>
      <c r="G90" s="194">
        <v>0</v>
      </c>
      <c r="H90" s="194">
        <v>0</v>
      </c>
      <c r="I90" s="207">
        <v>0</v>
      </c>
      <c r="J90" s="235">
        <v>0</v>
      </c>
      <c r="K90" s="235">
        <v>0</v>
      </c>
      <c r="L90" s="235">
        <v>0</v>
      </c>
    </row>
    <row r="91" spans="1:12">
      <c r="A91" s="296" t="s">
        <v>98</v>
      </c>
      <c r="B91" s="194">
        <v>0</v>
      </c>
      <c r="C91" s="194">
        <v>0</v>
      </c>
      <c r="D91" s="194">
        <v>0</v>
      </c>
      <c r="E91" s="194">
        <v>0</v>
      </c>
      <c r="F91" s="194">
        <v>1</v>
      </c>
      <c r="G91" s="194">
        <v>0</v>
      </c>
      <c r="H91" s="194">
        <v>0</v>
      </c>
      <c r="I91" s="207">
        <v>0</v>
      </c>
      <c r="J91" s="235">
        <v>0</v>
      </c>
      <c r="K91" s="235">
        <v>0</v>
      </c>
      <c r="L91" s="235">
        <v>0</v>
      </c>
    </row>
    <row r="92" spans="1:12">
      <c r="A92" s="296" t="s">
        <v>152</v>
      </c>
      <c r="B92" s="194">
        <v>28</v>
      </c>
      <c r="C92" s="194">
        <v>21</v>
      </c>
      <c r="D92" s="194">
        <v>9</v>
      </c>
      <c r="E92" s="194">
        <v>12</v>
      </c>
      <c r="F92" s="194">
        <v>24</v>
      </c>
      <c r="G92" s="194">
        <v>18</v>
      </c>
      <c r="H92" s="194">
        <v>17</v>
      </c>
      <c r="I92" s="207">
        <v>15</v>
      </c>
      <c r="J92" s="235">
        <v>15</v>
      </c>
      <c r="K92" s="235">
        <v>10</v>
      </c>
      <c r="L92" s="235">
        <v>7</v>
      </c>
    </row>
    <row r="93" spans="1:12">
      <c r="A93" s="296" t="s">
        <v>52</v>
      </c>
      <c r="B93" s="194">
        <v>0</v>
      </c>
      <c r="C93" s="194">
        <v>0</v>
      </c>
      <c r="D93" s="194">
        <v>0</v>
      </c>
      <c r="E93" s="194">
        <v>0</v>
      </c>
      <c r="F93" s="194">
        <v>0</v>
      </c>
      <c r="G93" s="194">
        <v>0</v>
      </c>
      <c r="H93" s="194">
        <v>0</v>
      </c>
      <c r="I93" s="207">
        <v>0</v>
      </c>
      <c r="J93" s="235">
        <v>0</v>
      </c>
      <c r="K93" s="235">
        <v>0</v>
      </c>
      <c r="L93" s="235">
        <v>0</v>
      </c>
    </row>
    <row r="94" spans="1:12">
      <c r="A94" s="296" t="s">
        <v>53</v>
      </c>
      <c r="B94" s="194">
        <v>0</v>
      </c>
      <c r="C94" s="194">
        <v>0</v>
      </c>
      <c r="D94" s="194">
        <v>0</v>
      </c>
      <c r="E94" s="194">
        <v>0</v>
      </c>
      <c r="F94" s="194">
        <v>0</v>
      </c>
      <c r="G94" s="194">
        <v>0</v>
      </c>
      <c r="H94" s="194">
        <v>0</v>
      </c>
      <c r="I94" s="207">
        <v>0</v>
      </c>
      <c r="J94" s="235">
        <v>8</v>
      </c>
      <c r="K94" s="235">
        <v>0</v>
      </c>
      <c r="L94" s="349">
        <v>0</v>
      </c>
    </row>
    <row r="95" spans="1:12">
      <c r="A95" s="296" t="s">
        <v>54</v>
      </c>
      <c r="B95" s="194">
        <v>1</v>
      </c>
      <c r="C95" s="194">
        <v>2</v>
      </c>
      <c r="D95" s="194">
        <v>0</v>
      </c>
      <c r="E95" s="194">
        <v>0</v>
      </c>
      <c r="F95" s="194">
        <v>0</v>
      </c>
      <c r="G95" s="194">
        <v>0</v>
      </c>
      <c r="H95" s="194">
        <v>0</v>
      </c>
      <c r="I95" s="207">
        <v>0</v>
      </c>
      <c r="J95" s="235">
        <v>0</v>
      </c>
      <c r="K95" s="235">
        <v>2</v>
      </c>
      <c r="L95" s="349">
        <v>0</v>
      </c>
    </row>
    <row r="96" spans="1:12">
      <c r="A96" s="296" t="s">
        <v>55</v>
      </c>
      <c r="B96" s="194">
        <v>0</v>
      </c>
      <c r="C96" s="194">
        <v>0</v>
      </c>
      <c r="D96" s="194">
        <v>0</v>
      </c>
      <c r="E96" s="194">
        <v>0</v>
      </c>
      <c r="F96" s="194">
        <v>0</v>
      </c>
      <c r="G96" s="194">
        <v>0</v>
      </c>
      <c r="H96" s="194">
        <v>0</v>
      </c>
      <c r="I96" s="207">
        <v>0</v>
      </c>
      <c r="J96" s="235">
        <v>0</v>
      </c>
      <c r="K96" s="235">
        <v>0</v>
      </c>
      <c r="L96" s="349">
        <v>0</v>
      </c>
    </row>
    <row r="97" spans="1:12">
      <c r="A97" s="296" t="s">
        <v>99</v>
      </c>
      <c r="B97" s="194">
        <v>0</v>
      </c>
      <c r="C97" s="194">
        <v>0</v>
      </c>
      <c r="D97" s="194">
        <v>0</v>
      </c>
      <c r="E97" s="194">
        <v>0</v>
      </c>
      <c r="F97" s="194">
        <v>0</v>
      </c>
      <c r="G97" s="194">
        <v>0</v>
      </c>
      <c r="H97" s="194">
        <v>0</v>
      </c>
      <c r="I97" s="207">
        <v>0</v>
      </c>
      <c r="J97" s="235">
        <v>0</v>
      </c>
      <c r="K97" s="235">
        <v>0</v>
      </c>
      <c r="L97" s="348">
        <v>0</v>
      </c>
    </row>
    <row r="98" spans="1:12">
      <c r="A98" s="296" t="s">
        <v>56</v>
      </c>
      <c r="B98" s="194">
        <v>3</v>
      </c>
      <c r="C98" s="194">
        <v>0</v>
      </c>
      <c r="D98" s="194">
        <v>0</v>
      </c>
      <c r="E98" s="194">
        <v>0</v>
      </c>
      <c r="F98" s="194">
        <v>0</v>
      </c>
      <c r="G98" s="194">
        <v>0</v>
      </c>
      <c r="H98" s="194">
        <v>0</v>
      </c>
      <c r="I98" s="207">
        <v>0</v>
      </c>
      <c r="J98" s="235">
        <v>0</v>
      </c>
      <c r="K98" s="235">
        <v>0</v>
      </c>
      <c r="L98" s="349">
        <v>0</v>
      </c>
    </row>
    <row r="99" spans="1:12">
      <c r="A99" s="296" t="s">
        <v>57</v>
      </c>
      <c r="B99" s="201">
        <v>0</v>
      </c>
      <c r="C99" s="201">
        <v>0</v>
      </c>
      <c r="D99" s="201">
        <v>0</v>
      </c>
      <c r="E99" s="201">
        <v>0</v>
      </c>
      <c r="F99" s="201">
        <v>0</v>
      </c>
      <c r="G99" s="201">
        <v>0</v>
      </c>
      <c r="H99" s="201">
        <v>0</v>
      </c>
      <c r="I99" s="209">
        <v>0</v>
      </c>
      <c r="J99" s="238">
        <v>0</v>
      </c>
      <c r="K99" s="238">
        <v>1</v>
      </c>
      <c r="L99" s="353">
        <v>0</v>
      </c>
    </row>
    <row r="100" spans="1:12">
      <c r="A100" s="296" t="s">
        <v>100</v>
      </c>
      <c r="B100" s="194">
        <v>0</v>
      </c>
      <c r="C100" s="194">
        <v>0</v>
      </c>
      <c r="D100" s="194">
        <v>0</v>
      </c>
      <c r="E100" s="194">
        <v>1</v>
      </c>
      <c r="F100" s="194">
        <v>1</v>
      </c>
      <c r="G100" s="194">
        <v>0</v>
      </c>
      <c r="H100" s="194">
        <v>0</v>
      </c>
      <c r="I100" s="207">
        <v>0</v>
      </c>
      <c r="J100" s="235">
        <v>0</v>
      </c>
      <c r="K100" s="235">
        <v>0</v>
      </c>
      <c r="L100" s="348">
        <v>0</v>
      </c>
    </row>
    <row r="101" spans="1:12">
      <c r="A101" s="296" t="s">
        <v>101</v>
      </c>
      <c r="B101" s="194">
        <v>0</v>
      </c>
      <c r="C101" s="194">
        <v>0</v>
      </c>
      <c r="D101" s="194">
        <v>0</v>
      </c>
      <c r="E101" s="194">
        <v>0</v>
      </c>
      <c r="F101" s="194">
        <v>0</v>
      </c>
      <c r="G101" s="194">
        <v>0</v>
      </c>
      <c r="H101" s="194">
        <v>0</v>
      </c>
      <c r="I101" s="207">
        <v>0</v>
      </c>
      <c r="J101" s="235">
        <v>0</v>
      </c>
      <c r="K101" s="235">
        <v>0</v>
      </c>
      <c r="L101" s="350">
        <v>0</v>
      </c>
    </row>
    <row r="102" spans="1:12">
      <c r="A102" s="296" t="s">
        <v>102</v>
      </c>
      <c r="B102" s="194">
        <v>23</v>
      </c>
      <c r="C102" s="194">
        <v>15</v>
      </c>
      <c r="D102" s="194">
        <v>21</v>
      </c>
      <c r="E102" s="194">
        <v>13</v>
      </c>
      <c r="F102" s="194">
        <v>8</v>
      </c>
      <c r="G102" s="194">
        <v>11</v>
      </c>
      <c r="H102" s="194">
        <v>20</v>
      </c>
      <c r="I102" s="207">
        <v>20</v>
      </c>
      <c r="J102" s="235">
        <v>0</v>
      </c>
      <c r="K102" s="235">
        <v>0</v>
      </c>
      <c r="L102" s="351">
        <v>0</v>
      </c>
    </row>
    <row r="103" spans="1:12">
      <c r="A103" s="296" t="s">
        <v>127</v>
      </c>
      <c r="B103" s="194">
        <v>3</v>
      </c>
      <c r="C103" s="194">
        <v>0</v>
      </c>
      <c r="D103" s="194">
        <v>4</v>
      </c>
      <c r="E103" s="194">
        <v>0</v>
      </c>
      <c r="F103" s="194">
        <v>1</v>
      </c>
      <c r="G103" s="194">
        <v>0</v>
      </c>
      <c r="H103" s="194">
        <v>0</v>
      </c>
      <c r="I103" s="207">
        <v>0</v>
      </c>
      <c r="J103" s="235">
        <v>0</v>
      </c>
      <c r="K103" s="235">
        <v>0</v>
      </c>
      <c r="L103" s="235">
        <v>0</v>
      </c>
    </row>
    <row r="104" spans="1:12">
      <c r="A104" s="296" t="s">
        <v>58</v>
      </c>
      <c r="B104" s="194">
        <v>1</v>
      </c>
      <c r="C104" s="194">
        <v>2</v>
      </c>
      <c r="D104" s="194">
        <v>0</v>
      </c>
      <c r="E104" s="194">
        <v>0</v>
      </c>
      <c r="F104" s="194">
        <v>2</v>
      </c>
      <c r="G104" s="194">
        <v>2</v>
      </c>
      <c r="H104" s="194">
        <v>1</v>
      </c>
      <c r="I104" s="207">
        <v>5</v>
      </c>
      <c r="J104" s="235">
        <v>2</v>
      </c>
      <c r="K104" s="235">
        <v>2</v>
      </c>
      <c r="L104" s="347">
        <v>0</v>
      </c>
    </row>
    <row r="105" spans="1:12">
      <c r="A105" s="296" t="s">
        <v>103</v>
      </c>
      <c r="B105" s="194">
        <v>2</v>
      </c>
      <c r="C105" s="194">
        <v>0</v>
      </c>
      <c r="D105" s="194">
        <v>1</v>
      </c>
      <c r="E105" s="194">
        <v>0</v>
      </c>
      <c r="F105" s="194">
        <v>0</v>
      </c>
      <c r="G105" s="194">
        <v>0</v>
      </c>
      <c r="H105" s="194">
        <v>0</v>
      </c>
      <c r="I105" s="207">
        <v>0</v>
      </c>
      <c r="J105" s="235">
        <v>0</v>
      </c>
      <c r="K105" s="235">
        <v>0</v>
      </c>
      <c r="L105" s="349">
        <v>0</v>
      </c>
    </row>
    <row r="106" spans="1:12">
      <c r="A106" s="296" t="s">
        <v>155</v>
      </c>
      <c r="B106" s="194">
        <v>24</v>
      </c>
      <c r="C106" s="194">
        <v>20</v>
      </c>
      <c r="D106" s="194">
        <v>12</v>
      </c>
      <c r="E106" s="194">
        <v>15</v>
      </c>
      <c r="F106" s="194">
        <v>16</v>
      </c>
      <c r="G106" s="194">
        <v>58</v>
      </c>
      <c r="H106" s="194">
        <v>62</v>
      </c>
      <c r="I106" s="207">
        <v>81</v>
      </c>
      <c r="J106" s="235">
        <v>75</v>
      </c>
      <c r="K106" s="235">
        <v>27</v>
      </c>
      <c r="L106" s="348">
        <v>7</v>
      </c>
    </row>
    <row r="107" spans="1:12">
      <c r="A107" s="296" t="s">
        <v>154</v>
      </c>
      <c r="B107" s="194" t="s">
        <v>177</v>
      </c>
      <c r="C107" s="194" t="s">
        <v>177</v>
      </c>
      <c r="D107" s="194" t="s">
        <v>177</v>
      </c>
      <c r="E107" s="194" t="s">
        <v>177</v>
      </c>
      <c r="F107" s="194" t="s">
        <v>177</v>
      </c>
      <c r="G107" s="194" t="s">
        <v>177</v>
      </c>
      <c r="H107" s="194" t="s">
        <v>177</v>
      </c>
      <c r="I107" s="207">
        <v>2</v>
      </c>
      <c r="J107" s="235">
        <v>0</v>
      </c>
      <c r="K107" s="235">
        <v>2</v>
      </c>
      <c r="L107" s="35"/>
    </row>
    <row r="108" spans="1:12">
      <c r="A108" s="296" t="s">
        <v>199</v>
      </c>
      <c r="B108" s="194" t="s">
        <v>177</v>
      </c>
      <c r="C108" s="194" t="s">
        <v>177</v>
      </c>
      <c r="D108" s="194" t="s">
        <v>177</v>
      </c>
      <c r="E108" s="194" t="s">
        <v>177</v>
      </c>
      <c r="F108" s="194" t="s">
        <v>177</v>
      </c>
      <c r="G108" s="194" t="s">
        <v>177</v>
      </c>
      <c r="H108" s="194" t="s">
        <v>177</v>
      </c>
      <c r="I108" s="207">
        <v>0</v>
      </c>
      <c r="J108" s="235">
        <v>0</v>
      </c>
      <c r="K108" s="235">
        <v>0</v>
      </c>
      <c r="L108" s="348">
        <v>0</v>
      </c>
    </row>
    <row r="109" spans="1:12">
      <c r="A109" s="296" t="s">
        <v>59</v>
      </c>
      <c r="B109" s="194">
        <v>2</v>
      </c>
      <c r="C109" s="194">
        <v>5</v>
      </c>
      <c r="D109" s="194">
        <v>4</v>
      </c>
      <c r="E109" s="194">
        <v>1</v>
      </c>
      <c r="F109" s="194">
        <v>3</v>
      </c>
      <c r="G109" s="194">
        <v>1</v>
      </c>
      <c r="H109" s="194">
        <v>4</v>
      </c>
      <c r="I109" s="207">
        <v>1</v>
      </c>
      <c r="J109" s="235">
        <v>1</v>
      </c>
      <c r="K109" s="235">
        <v>1</v>
      </c>
      <c r="L109" s="349">
        <v>0</v>
      </c>
    </row>
    <row r="110" spans="1:12">
      <c r="A110" s="296" t="s">
        <v>153</v>
      </c>
      <c r="B110" s="194">
        <v>0</v>
      </c>
      <c r="C110" s="194">
        <v>0</v>
      </c>
      <c r="D110" s="194">
        <v>0</v>
      </c>
      <c r="E110" s="194">
        <v>0</v>
      </c>
      <c r="F110" s="194">
        <v>0</v>
      </c>
      <c r="G110" s="194">
        <v>0</v>
      </c>
      <c r="H110" s="194">
        <v>0</v>
      </c>
      <c r="I110" s="207">
        <v>0</v>
      </c>
      <c r="J110" s="235">
        <v>0</v>
      </c>
      <c r="K110" s="235">
        <v>0</v>
      </c>
      <c r="L110" s="349">
        <v>0</v>
      </c>
    </row>
    <row r="111" spans="1:12">
      <c r="A111" s="296" t="s">
        <v>207</v>
      </c>
      <c r="B111" s="198"/>
      <c r="C111" s="198"/>
      <c r="D111" s="198"/>
      <c r="E111" s="198"/>
      <c r="F111" s="198"/>
      <c r="G111" s="198"/>
      <c r="H111" s="198"/>
      <c r="I111" s="206"/>
      <c r="J111" s="238">
        <v>1</v>
      </c>
      <c r="K111" s="238">
        <v>0</v>
      </c>
      <c r="L111" s="346">
        <v>0</v>
      </c>
    </row>
    <row r="112" spans="1:12">
      <c r="A112" s="296" t="s">
        <v>104</v>
      </c>
      <c r="B112" s="194">
        <v>1</v>
      </c>
      <c r="C112" s="194">
        <v>3</v>
      </c>
      <c r="D112" s="194">
        <v>7</v>
      </c>
      <c r="E112" s="194">
        <v>3</v>
      </c>
      <c r="F112" s="194">
        <v>1</v>
      </c>
      <c r="G112" s="194">
        <v>2</v>
      </c>
      <c r="H112" s="194">
        <v>1</v>
      </c>
      <c r="I112" s="207">
        <v>1</v>
      </c>
      <c r="J112" s="235">
        <v>0</v>
      </c>
      <c r="K112" s="235">
        <v>0</v>
      </c>
      <c r="L112" s="350">
        <v>0</v>
      </c>
    </row>
    <row r="113" spans="1:12">
      <c r="A113" s="296" t="s">
        <v>60</v>
      </c>
      <c r="B113" s="201">
        <v>1</v>
      </c>
      <c r="C113" s="201">
        <v>0</v>
      </c>
      <c r="D113" s="201">
        <v>1</v>
      </c>
      <c r="E113" s="201">
        <v>0</v>
      </c>
      <c r="F113" s="201">
        <v>0</v>
      </c>
      <c r="G113" s="201">
        <v>0</v>
      </c>
      <c r="H113" s="201">
        <v>0</v>
      </c>
      <c r="I113" s="209">
        <v>0</v>
      </c>
      <c r="J113" s="238">
        <v>0</v>
      </c>
      <c r="K113" s="238">
        <v>0</v>
      </c>
      <c r="L113" s="352">
        <v>0</v>
      </c>
    </row>
    <row r="114" spans="1:12">
      <c r="A114" s="296" t="s">
        <v>157</v>
      </c>
      <c r="B114" s="194">
        <v>0</v>
      </c>
      <c r="C114" s="194">
        <v>0</v>
      </c>
      <c r="D114" s="194">
        <v>0</v>
      </c>
      <c r="E114" s="194">
        <v>0</v>
      </c>
      <c r="F114" s="194">
        <v>0</v>
      </c>
      <c r="G114" s="194">
        <v>0</v>
      </c>
      <c r="H114" s="194">
        <v>0</v>
      </c>
      <c r="I114" s="207">
        <v>0</v>
      </c>
      <c r="J114" s="235" t="s">
        <v>177</v>
      </c>
      <c r="K114" s="235">
        <v>0</v>
      </c>
      <c r="L114" s="235">
        <v>0</v>
      </c>
    </row>
    <row r="115" spans="1:12">
      <c r="A115" s="296" t="s">
        <v>61</v>
      </c>
      <c r="B115" s="194">
        <v>0</v>
      </c>
      <c r="C115" s="194">
        <v>0</v>
      </c>
      <c r="D115" s="194">
        <v>0</v>
      </c>
      <c r="E115" s="194">
        <v>0</v>
      </c>
      <c r="F115" s="194">
        <v>0</v>
      </c>
      <c r="G115" s="194">
        <v>0</v>
      </c>
      <c r="H115" s="194">
        <v>0</v>
      </c>
      <c r="I115" s="207">
        <v>0</v>
      </c>
      <c r="J115" s="235">
        <v>0</v>
      </c>
      <c r="K115" s="235">
        <v>0</v>
      </c>
      <c r="L115" s="348">
        <v>0</v>
      </c>
    </row>
    <row r="116" spans="1:12">
      <c r="A116" s="296" t="s">
        <v>156</v>
      </c>
      <c r="B116" s="201">
        <v>0</v>
      </c>
      <c r="C116" s="201">
        <v>0</v>
      </c>
      <c r="D116" s="201">
        <v>3</v>
      </c>
      <c r="E116" s="201">
        <v>4</v>
      </c>
      <c r="F116" s="201">
        <v>3</v>
      </c>
      <c r="G116" s="201">
        <v>2</v>
      </c>
      <c r="H116" s="201">
        <v>1</v>
      </c>
      <c r="I116" s="209">
        <v>1</v>
      </c>
      <c r="J116" s="238">
        <v>1</v>
      </c>
      <c r="K116" s="238">
        <v>1</v>
      </c>
      <c r="L116" s="353">
        <v>0</v>
      </c>
    </row>
    <row r="117" spans="1:12">
      <c r="A117" s="296" t="s">
        <v>62</v>
      </c>
      <c r="B117" s="194">
        <v>0</v>
      </c>
      <c r="C117" s="194">
        <v>2</v>
      </c>
      <c r="D117" s="194">
        <v>0</v>
      </c>
      <c r="E117" s="194">
        <v>0</v>
      </c>
      <c r="F117" s="194">
        <v>0</v>
      </c>
      <c r="G117" s="194">
        <v>0</v>
      </c>
      <c r="H117" s="194">
        <v>0</v>
      </c>
      <c r="I117" s="207">
        <v>0</v>
      </c>
      <c r="J117" s="235">
        <v>0</v>
      </c>
      <c r="K117" s="235">
        <v>0</v>
      </c>
      <c r="L117" s="348">
        <v>0</v>
      </c>
    </row>
    <row r="118" spans="1:12">
      <c r="A118" s="296" t="s">
        <v>210</v>
      </c>
      <c r="B118" s="194" t="s">
        <v>177</v>
      </c>
      <c r="C118" s="194" t="s">
        <v>177</v>
      </c>
      <c r="D118" s="194" t="s">
        <v>177</v>
      </c>
      <c r="E118" s="194" t="s">
        <v>177</v>
      </c>
      <c r="F118" s="194" t="s">
        <v>177</v>
      </c>
      <c r="G118" s="194" t="s">
        <v>177</v>
      </c>
      <c r="H118" s="194" t="s">
        <v>177</v>
      </c>
      <c r="I118" s="207" t="s">
        <v>177</v>
      </c>
      <c r="J118" s="235">
        <v>1</v>
      </c>
      <c r="K118" s="235">
        <v>0</v>
      </c>
      <c r="L118" s="240">
        <v>0</v>
      </c>
    </row>
    <row r="119" spans="1:12">
      <c r="A119" s="296" t="s">
        <v>105</v>
      </c>
      <c r="B119" s="194">
        <v>0</v>
      </c>
      <c r="C119" s="194">
        <v>0</v>
      </c>
      <c r="D119" s="194">
        <v>0</v>
      </c>
      <c r="E119" s="194">
        <v>0</v>
      </c>
      <c r="F119" s="194">
        <v>0</v>
      </c>
      <c r="G119" s="194">
        <v>0</v>
      </c>
      <c r="H119" s="194">
        <v>0</v>
      </c>
      <c r="I119" s="207">
        <v>0</v>
      </c>
      <c r="J119" s="235">
        <v>0</v>
      </c>
      <c r="K119" s="235">
        <v>0</v>
      </c>
      <c r="L119" s="348">
        <v>0</v>
      </c>
    </row>
    <row r="120" spans="1:12">
      <c r="A120" s="296" t="s">
        <v>63</v>
      </c>
      <c r="B120" s="194">
        <v>0</v>
      </c>
      <c r="C120" s="194">
        <v>2</v>
      </c>
      <c r="D120" s="194">
        <v>0</v>
      </c>
      <c r="E120" s="194">
        <v>0</v>
      </c>
      <c r="F120" s="194">
        <v>0</v>
      </c>
      <c r="G120" s="194">
        <v>0</v>
      </c>
      <c r="H120" s="194">
        <v>0</v>
      </c>
      <c r="I120" s="207">
        <v>1</v>
      </c>
      <c r="J120" s="235">
        <v>0</v>
      </c>
      <c r="K120" s="235">
        <v>0</v>
      </c>
      <c r="L120" s="349">
        <v>0</v>
      </c>
    </row>
    <row r="121" spans="1:12">
      <c r="A121" s="296" t="s">
        <v>158</v>
      </c>
      <c r="B121" s="194">
        <v>1</v>
      </c>
      <c r="C121" s="194">
        <v>0</v>
      </c>
      <c r="D121" s="194">
        <v>1</v>
      </c>
      <c r="E121" s="194">
        <v>2</v>
      </c>
      <c r="F121" s="194">
        <v>0</v>
      </c>
      <c r="G121" s="194">
        <v>0</v>
      </c>
      <c r="H121" s="194">
        <v>0</v>
      </c>
      <c r="I121" s="207">
        <v>0</v>
      </c>
      <c r="J121" s="235">
        <v>0</v>
      </c>
      <c r="K121" s="235">
        <v>0</v>
      </c>
      <c r="L121" s="35"/>
    </row>
    <row r="122" spans="1:12">
      <c r="A122" s="296" t="s">
        <v>64</v>
      </c>
      <c r="B122" s="194">
        <v>0</v>
      </c>
      <c r="C122" s="194">
        <v>0</v>
      </c>
      <c r="D122" s="194">
        <v>0</v>
      </c>
      <c r="E122" s="194">
        <v>0</v>
      </c>
      <c r="F122" s="194">
        <v>0</v>
      </c>
      <c r="G122" s="194">
        <v>0</v>
      </c>
      <c r="H122" s="194">
        <v>0</v>
      </c>
      <c r="I122" s="207">
        <v>0</v>
      </c>
      <c r="J122" s="235">
        <v>0</v>
      </c>
      <c r="K122" s="235">
        <v>2</v>
      </c>
      <c r="L122" s="349">
        <v>0</v>
      </c>
    </row>
    <row r="123" spans="1:12">
      <c r="A123" s="296" t="s">
        <v>65</v>
      </c>
      <c r="B123" s="194">
        <v>1</v>
      </c>
      <c r="C123" s="194">
        <v>1</v>
      </c>
      <c r="D123" s="194">
        <v>0</v>
      </c>
      <c r="E123" s="194">
        <v>0</v>
      </c>
      <c r="F123" s="194">
        <v>0</v>
      </c>
      <c r="G123" s="194">
        <v>1</v>
      </c>
      <c r="H123" s="194">
        <v>0</v>
      </c>
      <c r="I123" s="207">
        <v>0</v>
      </c>
      <c r="J123" s="235">
        <v>2</v>
      </c>
      <c r="K123" s="235">
        <v>3</v>
      </c>
      <c r="L123" s="348">
        <v>0</v>
      </c>
    </row>
    <row r="124" spans="1:12">
      <c r="A124" s="296" t="s">
        <v>66</v>
      </c>
      <c r="B124" s="201">
        <v>0</v>
      </c>
      <c r="C124" s="201">
        <v>0</v>
      </c>
      <c r="D124" s="201">
        <v>0</v>
      </c>
      <c r="E124" s="201">
        <v>0</v>
      </c>
      <c r="F124" s="201">
        <v>0</v>
      </c>
      <c r="G124" s="201">
        <v>0</v>
      </c>
      <c r="H124" s="201">
        <v>0</v>
      </c>
      <c r="I124" s="209">
        <v>0</v>
      </c>
      <c r="J124" s="238">
        <v>0</v>
      </c>
      <c r="K124" s="238">
        <v>0</v>
      </c>
      <c r="L124" s="357">
        <v>0</v>
      </c>
    </row>
    <row r="125" spans="1:12">
      <c r="A125" s="296" t="s">
        <v>67</v>
      </c>
      <c r="B125" s="194">
        <v>5</v>
      </c>
      <c r="C125" s="194">
        <v>3</v>
      </c>
      <c r="D125" s="194">
        <v>3</v>
      </c>
      <c r="E125" s="194">
        <v>0</v>
      </c>
      <c r="F125" s="194">
        <v>1</v>
      </c>
      <c r="G125" s="194">
        <v>0</v>
      </c>
      <c r="H125" s="194">
        <v>1</v>
      </c>
      <c r="I125" s="207">
        <v>1</v>
      </c>
      <c r="J125" s="235">
        <v>0</v>
      </c>
      <c r="K125" s="235">
        <v>1</v>
      </c>
      <c r="L125" s="351">
        <v>0</v>
      </c>
    </row>
    <row r="126" spans="1:12">
      <c r="A126" s="296" t="s">
        <v>106</v>
      </c>
      <c r="B126" s="194">
        <v>0</v>
      </c>
      <c r="C126" s="194">
        <v>0</v>
      </c>
      <c r="D126" s="194">
        <v>0</v>
      </c>
      <c r="E126" s="194">
        <v>0</v>
      </c>
      <c r="F126" s="194">
        <v>0</v>
      </c>
      <c r="G126" s="194">
        <v>0</v>
      </c>
      <c r="H126" s="194">
        <v>0</v>
      </c>
      <c r="I126" s="207">
        <v>0</v>
      </c>
      <c r="J126" s="235">
        <v>0</v>
      </c>
      <c r="K126" s="235" t="s">
        <v>177</v>
      </c>
      <c r="L126" s="235" t="s">
        <v>177</v>
      </c>
    </row>
    <row r="127" spans="1:12">
      <c r="A127" s="296" t="s">
        <v>161</v>
      </c>
      <c r="B127" s="194">
        <v>0</v>
      </c>
      <c r="C127" s="194">
        <v>0</v>
      </c>
      <c r="D127" s="194">
        <v>1</v>
      </c>
      <c r="E127" s="194">
        <v>0</v>
      </c>
      <c r="F127" s="194">
        <v>0</v>
      </c>
      <c r="G127" s="194">
        <v>0</v>
      </c>
      <c r="H127" s="194">
        <v>0</v>
      </c>
      <c r="I127" s="207">
        <v>0</v>
      </c>
      <c r="J127" s="235">
        <v>1</v>
      </c>
      <c r="K127" s="235" t="s">
        <v>177</v>
      </c>
      <c r="L127" s="235" t="s">
        <v>177</v>
      </c>
    </row>
    <row r="128" spans="1:12">
      <c r="A128" s="296" t="s">
        <v>68</v>
      </c>
      <c r="B128" s="194">
        <v>1</v>
      </c>
      <c r="C128" s="194">
        <v>3</v>
      </c>
      <c r="D128" s="194">
        <v>0</v>
      </c>
      <c r="E128" s="194">
        <v>0</v>
      </c>
      <c r="F128" s="194">
        <v>0</v>
      </c>
      <c r="G128" s="194">
        <v>0</v>
      </c>
      <c r="H128" s="194">
        <v>0</v>
      </c>
      <c r="I128" s="207">
        <v>0</v>
      </c>
      <c r="J128" s="235">
        <v>0</v>
      </c>
      <c r="K128" s="235">
        <v>0</v>
      </c>
      <c r="L128" s="347">
        <v>0</v>
      </c>
    </row>
    <row r="129" spans="1:12">
      <c r="A129" s="296" t="s">
        <v>140</v>
      </c>
      <c r="B129" s="194">
        <v>15</v>
      </c>
      <c r="C129" s="194">
        <v>27</v>
      </c>
      <c r="D129" s="194">
        <v>23</v>
      </c>
      <c r="E129" s="194">
        <v>17</v>
      </c>
      <c r="F129" s="194">
        <v>22</v>
      </c>
      <c r="G129" s="194">
        <v>22</v>
      </c>
      <c r="H129" s="194">
        <v>23</v>
      </c>
      <c r="I129" s="207">
        <v>22</v>
      </c>
      <c r="J129" s="235">
        <v>39</v>
      </c>
      <c r="K129" s="235">
        <v>26</v>
      </c>
      <c r="L129" s="349">
        <v>16</v>
      </c>
    </row>
    <row r="130" spans="1:12">
      <c r="A130" s="296" t="s">
        <v>69</v>
      </c>
      <c r="B130" s="194">
        <v>0</v>
      </c>
      <c r="C130" s="194">
        <v>0</v>
      </c>
      <c r="D130" s="194">
        <v>2</v>
      </c>
      <c r="E130" s="194">
        <v>0</v>
      </c>
      <c r="F130" s="194">
        <v>0</v>
      </c>
      <c r="G130" s="194">
        <v>0</v>
      </c>
      <c r="H130" s="194">
        <v>0</v>
      </c>
      <c r="I130" s="207">
        <v>0</v>
      </c>
      <c r="J130" s="235">
        <v>0</v>
      </c>
      <c r="K130" s="235">
        <v>0</v>
      </c>
      <c r="L130" s="349">
        <v>0</v>
      </c>
    </row>
    <row r="131" spans="1:12">
      <c r="A131" s="296" t="s">
        <v>159</v>
      </c>
      <c r="B131" s="194">
        <v>0</v>
      </c>
      <c r="C131" s="194">
        <v>0</v>
      </c>
      <c r="D131" s="194">
        <v>1</v>
      </c>
      <c r="E131" s="194">
        <v>0</v>
      </c>
      <c r="F131" s="194">
        <v>0</v>
      </c>
      <c r="G131" s="194">
        <v>0</v>
      </c>
      <c r="H131" s="194">
        <v>0</v>
      </c>
      <c r="I131" s="207">
        <v>0</v>
      </c>
      <c r="J131" s="235">
        <v>0</v>
      </c>
      <c r="K131" s="235">
        <v>1</v>
      </c>
      <c r="L131" s="348">
        <v>0</v>
      </c>
    </row>
    <row r="132" spans="1:12">
      <c r="A132" s="296" t="s">
        <v>70</v>
      </c>
      <c r="B132" s="194">
        <v>1</v>
      </c>
      <c r="C132" s="194">
        <v>0</v>
      </c>
      <c r="D132" s="194">
        <v>0</v>
      </c>
      <c r="E132" s="194">
        <v>0</v>
      </c>
      <c r="F132" s="194">
        <v>0</v>
      </c>
      <c r="G132" s="194">
        <v>0</v>
      </c>
      <c r="H132" s="194">
        <v>0</v>
      </c>
      <c r="I132" s="207">
        <v>0</v>
      </c>
      <c r="J132" s="235">
        <v>0</v>
      </c>
      <c r="K132" s="235">
        <v>3</v>
      </c>
      <c r="L132" s="350">
        <v>0</v>
      </c>
    </row>
    <row r="133" spans="1:12">
      <c r="A133" s="296" t="s">
        <v>107</v>
      </c>
      <c r="B133" s="194">
        <v>38</v>
      </c>
      <c r="C133" s="194">
        <v>36</v>
      </c>
      <c r="D133" s="194">
        <v>36</v>
      </c>
      <c r="E133" s="194">
        <v>31</v>
      </c>
      <c r="F133" s="194">
        <v>41</v>
      </c>
      <c r="G133" s="194">
        <v>28</v>
      </c>
      <c r="H133" s="194">
        <v>29</v>
      </c>
      <c r="I133" s="207">
        <v>50</v>
      </c>
      <c r="J133" s="235">
        <v>39</v>
      </c>
      <c r="K133" s="235">
        <v>47</v>
      </c>
      <c r="L133" s="235" t="s">
        <v>309</v>
      </c>
    </row>
    <row r="134" spans="1:12">
      <c r="A134" s="296" t="s">
        <v>108</v>
      </c>
      <c r="B134" s="194">
        <v>0</v>
      </c>
      <c r="C134" s="194">
        <v>0</v>
      </c>
      <c r="D134" s="194">
        <v>0</v>
      </c>
      <c r="E134" s="194">
        <v>0</v>
      </c>
      <c r="F134" s="194">
        <v>0</v>
      </c>
      <c r="G134" s="194">
        <v>0</v>
      </c>
      <c r="H134" s="194">
        <v>0</v>
      </c>
      <c r="I134" s="207">
        <v>0</v>
      </c>
      <c r="J134" s="235">
        <v>0</v>
      </c>
      <c r="K134" s="235">
        <v>0</v>
      </c>
      <c r="L134" s="235">
        <v>0</v>
      </c>
    </row>
    <row r="135" spans="1:12">
      <c r="A135" s="296" t="s">
        <v>109</v>
      </c>
      <c r="B135" s="194">
        <v>0</v>
      </c>
      <c r="C135" s="194">
        <v>0</v>
      </c>
      <c r="D135" s="194">
        <v>0</v>
      </c>
      <c r="E135" s="194">
        <v>0</v>
      </c>
      <c r="F135" s="194">
        <v>0</v>
      </c>
      <c r="G135" s="194">
        <v>0</v>
      </c>
      <c r="H135" s="194">
        <v>0</v>
      </c>
      <c r="I135" s="207">
        <v>0</v>
      </c>
      <c r="J135" s="235">
        <v>0</v>
      </c>
      <c r="K135" s="235">
        <v>0</v>
      </c>
      <c r="L135" s="348">
        <v>0</v>
      </c>
    </row>
    <row r="136" spans="1:12">
      <c r="A136" s="296" t="s">
        <v>160</v>
      </c>
      <c r="B136" s="194">
        <v>0</v>
      </c>
      <c r="C136" s="194">
        <v>0</v>
      </c>
      <c r="D136" s="194">
        <v>0</v>
      </c>
      <c r="E136" s="194">
        <v>0</v>
      </c>
      <c r="F136" s="194">
        <v>0</v>
      </c>
      <c r="G136" s="194">
        <v>0</v>
      </c>
      <c r="H136" s="194">
        <v>0</v>
      </c>
      <c r="I136" s="207">
        <v>0</v>
      </c>
      <c r="J136" s="235">
        <v>0</v>
      </c>
      <c r="K136" s="235">
        <v>0</v>
      </c>
      <c r="L136" s="349">
        <v>0</v>
      </c>
    </row>
    <row r="137" spans="1:12">
      <c r="A137" s="296" t="s">
        <v>200</v>
      </c>
      <c r="B137" s="35" t="s">
        <v>169</v>
      </c>
      <c r="C137" s="35" t="s">
        <v>169</v>
      </c>
      <c r="D137" s="35" t="s">
        <v>169</v>
      </c>
      <c r="E137" s="35"/>
      <c r="F137" s="35" t="s">
        <v>169</v>
      </c>
      <c r="G137" s="35"/>
      <c r="H137" s="35"/>
      <c r="I137" s="209">
        <v>0</v>
      </c>
      <c r="J137" s="238">
        <v>0</v>
      </c>
      <c r="K137" s="238">
        <v>0</v>
      </c>
      <c r="L137" s="353">
        <v>0</v>
      </c>
    </row>
    <row r="138" spans="1:12">
      <c r="A138" s="296" t="s">
        <v>71</v>
      </c>
      <c r="B138" s="194">
        <v>7</v>
      </c>
      <c r="C138" s="194">
        <v>8</v>
      </c>
      <c r="D138" s="194">
        <v>16</v>
      </c>
      <c r="E138" s="194">
        <v>1</v>
      </c>
      <c r="F138" s="194">
        <v>6</v>
      </c>
      <c r="G138" s="194">
        <v>8</v>
      </c>
      <c r="H138" s="194">
        <v>7</v>
      </c>
      <c r="I138" s="207">
        <v>13</v>
      </c>
      <c r="J138" s="235">
        <v>19</v>
      </c>
      <c r="K138" s="235">
        <v>26</v>
      </c>
      <c r="L138" s="356" t="s">
        <v>310</v>
      </c>
    </row>
    <row r="139" spans="1:12">
      <c r="A139" s="296" t="s">
        <v>209</v>
      </c>
      <c r="B139" s="194" t="s">
        <v>177</v>
      </c>
      <c r="C139" s="194" t="s">
        <v>177</v>
      </c>
      <c r="D139" s="194" t="s">
        <v>177</v>
      </c>
      <c r="E139" s="194" t="s">
        <v>177</v>
      </c>
      <c r="F139" s="194" t="s">
        <v>177</v>
      </c>
      <c r="G139" s="194" t="s">
        <v>177</v>
      </c>
      <c r="H139" s="194" t="s">
        <v>177</v>
      </c>
      <c r="I139" s="207" t="s">
        <v>177</v>
      </c>
      <c r="J139" s="235">
        <v>0</v>
      </c>
      <c r="K139" s="235">
        <v>0</v>
      </c>
      <c r="L139" s="349">
        <v>0</v>
      </c>
    </row>
    <row r="140" spans="1:12">
      <c r="A140" s="296" t="s">
        <v>162</v>
      </c>
      <c r="B140" s="194">
        <v>10</v>
      </c>
      <c r="C140" s="194">
        <v>11</v>
      </c>
      <c r="D140" s="194">
        <v>9</v>
      </c>
      <c r="E140" s="194">
        <v>8</v>
      </c>
      <c r="F140" s="194">
        <v>8</v>
      </c>
      <c r="G140" s="194">
        <v>6</v>
      </c>
      <c r="H140" s="194">
        <v>3</v>
      </c>
      <c r="I140" s="207">
        <v>5</v>
      </c>
      <c r="J140" s="240" t="s">
        <v>177</v>
      </c>
      <c r="K140" s="240">
        <v>2</v>
      </c>
      <c r="L140" s="358">
        <v>8</v>
      </c>
    </row>
    <row r="141" spans="1:12">
      <c r="A141" s="296" t="s">
        <v>72</v>
      </c>
      <c r="B141" s="194">
        <v>1</v>
      </c>
      <c r="C141" s="194">
        <v>1</v>
      </c>
      <c r="D141" s="194">
        <v>0</v>
      </c>
      <c r="E141" s="194">
        <v>0</v>
      </c>
      <c r="F141" s="194">
        <v>0</v>
      </c>
      <c r="G141" s="194">
        <v>0</v>
      </c>
      <c r="H141" s="194">
        <v>0</v>
      </c>
      <c r="I141" s="207">
        <v>0</v>
      </c>
      <c r="J141" s="235">
        <v>0</v>
      </c>
      <c r="K141" s="235">
        <v>2</v>
      </c>
      <c r="L141" s="358">
        <v>0</v>
      </c>
    </row>
    <row r="142" spans="1:12">
      <c r="A142" s="296" t="s">
        <v>163</v>
      </c>
      <c r="B142" s="194">
        <v>0</v>
      </c>
      <c r="C142" s="194">
        <v>0</v>
      </c>
      <c r="D142" s="194">
        <v>0</v>
      </c>
      <c r="E142" s="194">
        <v>0</v>
      </c>
      <c r="F142" s="194">
        <v>0</v>
      </c>
      <c r="G142" s="194">
        <v>0</v>
      </c>
      <c r="H142" s="194">
        <v>0</v>
      </c>
      <c r="I142" s="207">
        <v>0</v>
      </c>
      <c r="J142" s="235">
        <v>0</v>
      </c>
      <c r="K142" s="235">
        <v>0</v>
      </c>
      <c r="L142" s="349">
        <v>0</v>
      </c>
    </row>
    <row r="143" spans="1:12">
      <c r="A143" s="296" t="s">
        <v>110</v>
      </c>
      <c r="B143" s="194">
        <v>0</v>
      </c>
      <c r="C143" s="194">
        <v>0</v>
      </c>
      <c r="D143" s="194">
        <v>0</v>
      </c>
      <c r="E143" s="194">
        <v>1</v>
      </c>
      <c r="F143" s="194">
        <v>0</v>
      </c>
      <c r="G143" s="194">
        <v>0</v>
      </c>
      <c r="H143" s="194">
        <v>0</v>
      </c>
      <c r="I143" s="207">
        <v>0</v>
      </c>
      <c r="J143" s="235">
        <v>1</v>
      </c>
      <c r="K143" s="235">
        <v>0</v>
      </c>
      <c r="L143" s="349">
        <v>0</v>
      </c>
    </row>
    <row r="144" spans="1:12">
      <c r="A144" s="296" t="s">
        <v>111</v>
      </c>
      <c r="B144" s="194">
        <v>0</v>
      </c>
      <c r="C144" s="194">
        <v>0</v>
      </c>
      <c r="D144" s="194">
        <v>0</v>
      </c>
      <c r="E144" s="194">
        <v>0</v>
      </c>
      <c r="F144" s="194">
        <v>0</v>
      </c>
      <c r="G144" s="194">
        <v>0</v>
      </c>
      <c r="H144" s="194">
        <v>0</v>
      </c>
      <c r="I144" s="207">
        <v>0</v>
      </c>
      <c r="J144" s="235">
        <v>0</v>
      </c>
      <c r="K144" s="235">
        <v>0</v>
      </c>
      <c r="L144" s="349">
        <v>0</v>
      </c>
    </row>
    <row r="145" spans="1:12">
      <c r="A145" s="296" t="s">
        <v>112</v>
      </c>
      <c r="B145" s="194">
        <v>0</v>
      </c>
      <c r="C145" s="194">
        <v>0</v>
      </c>
      <c r="D145" s="194">
        <v>0</v>
      </c>
      <c r="E145" s="194">
        <v>0</v>
      </c>
      <c r="F145" s="194">
        <v>0</v>
      </c>
      <c r="G145" s="194">
        <v>0</v>
      </c>
      <c r="H145" s="194">
        <v>1</v>
      </c>
      <c r="I145" s="207">
        <v>0</v>
      </c>
      <c r="J145" s="235">
        <v>0</v>
      </c>
      <c r="K145" s="235">
        <v>2</v>
      </c>
      <c r="L145" s="348">
        <v>0</v>
      </c>
    </row>
    <row r="146" spans="1:12">
      <c r="A146" s="296" t="s">
        <v>73</v>
      </c>
      <c r="B146" s="194">
        <v>12</v>
      </c>
      <c r="C146" s="194">
        <v>9</v>
      </c>
      <c r="D146" s="194">
        <v>12</v>
      </c>
      <c r="E146" s="194">
        <v>10</v>
      </c>
      <c r="F146" s="194">
        <v>0</v>
      </c>
      <c r="G146" s="194">
        <v>0</v>
      </c>
      <c r="H146" s="194">
        <v>1</v>
      </c>
      <c r="I146" s="207">
        <v>0</v>
      </c>
      <c r="J146" s="235">
        <v>0</v>
      </c>
      <c r="K146" s="235">
        <v>0</v>
      </c>
      <c r="L146" s="351">
        <v>0</v>
      </c>
    </row>
    <row r="147" spans="1:12">
      <c r="A147" s="296" t="s">
        <v>74</v>
      </c>
      <c r="B147" s="194">
        <v>0</v>
      </c>
      <c r="C147" s="194">
        <v>0</v>
      </c>
      <c r="D147" s="198"/>
      <c r="E147" s="198"/>
      <c r="F147" s="198"/>
      <c r="G147" s="198"/>
      <c r="H147" s="198"/>
      <c r="I147" s="236"/>
      <c r="J147" s="237"/>
      <c r="K147" s="237"/>
      <c r="L147" s="237"/>
    </row>
    <row r="148" spans="1:12">
      <c r="A148" s="296" t="s">
        <v>75</v>
      </c>
      <c r="B148" s="194">
        <v>0</v>
      </c>
      <c r="C148" s="194">
        <v>2</v>
      </c>
      <c r="D148" s="194">
        <v>2</v>
      </c>
      <c r="E148" s="194">
        <v>1</v>
      </c>
      <c r="F148" s="194">
        <v>0</v>
      </c>
      <c r="G148" s="194">
        <v>0</v>
      </c>
      <c r="H148" s="194">
        <v>1</v>
      </c>
      <c r="I148" s="207">
        <v>0</v>
      </c>
      <c r="J148" s="235">
        <v>0</v>
      </c>
      <c r="K148" s="235">
        <v>0</v>
      </c>
      <c r="L148" s="235">
        <v>0</v>
      </c>
    </row>
    <row r="149" spans="1:12">
      <c r="A149" s="296" t="s">
        <v>76</v>
      </c>
      <c r="B149" s="194">
        <v>0</v>
      </c>
      <c r="C149" s="194">
        <v>0</v>
      </c>
      <c r="D149" s="194">
        <v>1</v>
      </c>
      <c r="E149" s="194">
        <v>0</v>
      </c>
      <c r="F149" s="194">
        <v>0</v>
      </c>
      <c r="G149" s="194">
        <v>0</v>
      </c>
      <c r="H149" s="194">
        <v>0</v>
      </c>
      <c r="I149" s="207">
        <v>1</v>
      </c>
      <c r="J149" s="235">
        <v>0</v>
      </c>
      <c r="K149" s="235">
        <v>0</v>
      </c>
      <c r="L149" s="347">
        <v>0</v>
      </c>
    </row>
    <row r="150" spans="1:12">
      <c r="A150" s="296" t="s">
        <v>77</v>
      </c>
      <c r="B150" s="194">
        <v>1</v>
      </c>
      <c r="C150" s="194">
        <v>0</v>
      </c>
      <c r="D150" s="194">
        <v>2</v>
      </c>
      <c r="E150" s="194">
        <v>0</v>
      </c>
      <c r="F150" s="194">
        <v>3</v>
      </c>
      <c r="G150" s="194">
        <v>0</v>
      </c>
      <c r="H150" s="194">
        <v>1</v>
      </c>
      <c r="I150" s="207">
        <v>0</v>
      </c>
      <c r="J150" s="235">
        <v>2</v>
      </c>
      <c r="K150" s="235">
        <v>0</v>
      </c>
      <c r="L150" s="349">
        <v>1</v>
      </c>
    </row>
    <row r="151" spans="1:12">
      <c r="A151" s="296" t="s">
        <v>166</v>
      </c>
      <c r="B151" s="194">
        <v>0</v>
      </c>
      <c r="C151" s="194">
        <v>0</v>
      </c>
      <c r="D151" s="194">
        <v>0</v>
      </c>
      <c r="E151" s="194">
        <v>0</v>
      </c>
      <c r="F151" s="194">
        <v>0</v>
      </c>
      <c r="G151" s="194">
        <v>0</v>
      </c>
      <c r="H151" s="194">
        <v>0</v>
      </c>
      <c r="I151" s="207">
        <v>0</v>
      </c>
      <c r="J151" s="235">
        <v>0</v>
      </c>
      <c r="K151" s="235">
        <v>0</v>
      </c>
      <c r="L151" s="348">
        <v>0</v>
      </c>
    </row>
    <row r="152" spans="1:12">
      <c r="A152" s="296" t="s">
        <v>165</v>
      </c>
      <c r="B152" s="194">
        <v>0</v>
      </c>
      <c r="C152" s="194">
        <v>0</v>
      </c>
      <c r="D152" s="194">
        <v>0</v>
      </c>
      <c r="E152" s="194">
        <v>0</v>
      </c>
      <c r="F152" s="194">
        <v>0</v>
      </c>
      <c r="G152" s="194">
        <v>0</v>
      </c>
      <c r="H152" s="194">
        <v>0</v>
      </c>
      <c r="I152" s="207">
        <v>0</v>
      </c>
      <c r="J152" s="235">
        <v>0</v>
      </c>
      <c r="K152" s="235">
        <v>0</v>
      </c>
      <c r="L152" s="349">
        <v>0</v>
      </c>
    </row>
    <row r="153" spans="1:12">
      <c r="A153" s="296" t="s">
        <v>78</v>
      </c>
      <c r="B153" s="194">
        <v>0</v>
      </c>
      <c r="C153" s="194">
        <v>0</v>
      </c>
      <c r="D153" s="194">
        <v>0</v>
      </c>
      <c r="E153" s="194">
        <v>0</v>
      </c>
      <c r="F153" s="194">
        <v>0</v>
      </c>
      <c r="G153" s="194">
        <v>0</v>
      </c>
      <c r="H153" s="194">
        <v>1</v>
      </c>
      <c r="I153" s="207">
        <v>1</v>
      </c>
      <c r="J153" s="235">
        <v>0</v>
      </c>
      <c r="K153" s="235">
        <v>1</v>
      </c>
      <c r="L153" s="348">
        <v>0</v>
      </c>
    </row>
    <row r="154" spans="1:12">
      <c r="A154" s="296" t="s">
        <v>164</v>
      </c>
      <c r="B154" s="201">
        <v>5</v>
      </c>
      <c r="C154" s="201">
        <v>1</v>
      </c>
      <c r="D154" s="201">
        <v>1</v>
      </c>
      <c r="E154" s="201">
        <v>1</v>
      </c>
      <c r="F154" s="201">
        <v>0</v>
      </c>
      <c r="G154" s="201">
        <v>0</v>
      </c>
      <c r="H154" s="201">
        <v>0</v>
      </c>
      <c r="I154" s="209">
        <v>0</v>
      </c>
      <c r="J154" s="238">
        <v>0</v>
      </c>
      <c r="K154" s="235">
        <v>2</v>
      </c>
      <c r="L154" s="237"/>
    </row>
    <row r="155" spans="1:12">
      <c r="A155" s="296" t="s">
        <v>113</v>
      </c>
      <c r="B155" s="194">
        <v>0</v>
      </c>
      <c r="C155" s="194">
        <v>0</v>
      </c>
      <c r="D155" s="194">
        <v>0</v>
      </c>
      <c r="E155" s="194">
        <v>0</v>
      </c>
      <c r="F155" s="194">
        <v>0</v>
      </c>
      <c r="G155" s="194">
        <v>0</v>
      </c>
      <c r="H155" s="194">
        <v>0</v>
      </c>
      <c r="I155" s="207">
        <v>0</v>
      </c>
      <c r="J155" s="235">
        <v>0</v>
      </c>
      <c r="K155" s="235">
        <v>0</v>
      </c>
      <c r="L155" s="348">
        <v>0</v>
      </c>
    </row>
    <row r="156" spans="1:12">
      <c r="A156" s="296" t="s">
        <v>79</v>
      </c>
      <c r="B156" s="194">
        <v>1</v>
      </c>
      <c r="C156" s="194">
        <v>1</v>
      </c>
      <c r="D156" s="194">
        <v>0</v>
      </c>
      <c r="E156" s="194">
        <v>0</v>
      </c>
      <c r="F156" s="194">
        <v>1</v>
      </c>
      <c r="G156" s="194">
        <v>0</v>
      </c>
      <c r="H156" s="194">
        <v>0</v>
      </c>
      <c r="I156" s="207">
        <v>0</v>
      </c>
      <c r="J156" s="235">
        <v>0</v>
      </c>
      <c r="K156" s="235">
        <v>0</v>
      </c>
      <c r="L156" s="349">
        <v>0</v>
      </c>
    </row>
    <row r="157" spans="1:12">
      <c r="A157" s="326" t="s">
        <v>114</v>
      </c>
      <c r="B157" s="215">
        <v>0</v>
      </c>
      <c r="C157" s="215">
        <v>2</v>
      </c>
      <c r="D157" s="215">
        <v>0</v>
      </c>
      <c r="E157" s="194">
        <v>0</v>
      </c>
      <c r="F157" s="215">
        <v>1</v>
      </c>
      <c r="G157" s="244">
        <v>0</v>
      </c>
      <c r="H157" s="244">
        <v>0</v>
      </c>
      <c r="I157" s="216">
        <v>0</v>
      </c>
      <c r="J157" s="245">
        <v>0</v>
      </c>
      <c r="K157" s="245">
        <v>0</v>
      </c>
      <c r="L157" s="246">
        <v>0</v>
      </c>
    </row>
    <row r="158" spans="1:12">
      <c r="A158" s="44" t="s">
        <v>80</v>
      </c>
      <c r="B158" s="219">
        <v>356</v>
      </c>
      <c r="C158" s="219">
        <v>358</v>
      </c>
      <c r="D158" s="219">
        <v>301</v>
      </c>
      <c r="E158" s="219">
        <v>243</v>
      </c>
      <c r="F158" s="219">
        <v>274</v>
      </c>
      <c r="G158" s="219">
        <v>271</v>
      </c>
      <c r="H158" s="219">
        <v>280</v>
      </c>
      <c r="I158" s="221">
        <v>401</v>
      </c>
      <c r="J158" s="247">
        <v>429</v>
      </c>
      <c r="K158" s="247">
        <v>367</v>
      </c>
      <c r="L158" s="46">
        <v>195</v>
      </c>
    </row>
    <row r="159" spans="1:12">
      <c r="A159" s="47" t="s">
        <v>173</v>
      </c>
      <c r="B159" s="224">
        <v>10</v>
      </c>
      <c r="C159" s="224">
        <v>2</v>
      </c>
      <c r="D159" s="224">
        <v>5</v>
      </c>
      <c r="E159" s="224">
        <v>5</v>
      </c>
      <c r="F159" s="224">
        <v>3</v>
      </c>
      <c r="G159" s="224">
        <v>3</v>
      </c>
      <c r="H159" s="224">
        <v>1</v>
      </c>
      <c r="I159" s="225">
        <v>3</v>
      </c>
      <c r="J159" s="248">
        <v>2</v>
      </c>
      <c r="K159" s="248">
        <v>3</v>
      </c>
      <c r="L159" s="49">
        <v>0</v>
      </c>
    </row>
    <row r="160" spans="1:12">
      <c r="A160" s="26" t="s">
        <v>167</v>
      </c>
      <c r="B160" s="228">
        <v>366</v>
      </c>
      <c r="C160" s="228">
        <v>360</v>
      </c>
      <c r="D160" s="228">
        <v>306</v>
      </c>
      <c r="E160" s="228">
        <v>248</v>
      </c>
      <c r="F160" s="228">
        <v>277</v>
      </c>
      <c r="G160" s="228">
        <v>274</v>
      </c>
      <c r="H160" s="228">
        <v>281</v>
      </c>
      <c r="I160" s="229">
        <v>404</v>
      </c>
      <c r="J160" s="249">
        <v>431</v>
      </c>
      <c r="K160" s="249">
        <v>370</v>
      </c>
      <c r="L160" s="359">
        <v>195</v>
      </c>
    </row>
    <row r="162" spans="1:1">
      <c r="A162" s="65" t="s">
        <v>178</v>
      </c>
    </row>
    <row r="163" spans="1:1">
      <c r="A163" s="67" t="s">
        <v>180</v>
      </c>
    </row>
    <row r="164" spans="1:1">
      <c r="A164" s="56" t="s">
        <v>174</v>
      </c>
    </row>
    <row r="165" spans="1:1">
      <c r="A165" s="381"/>
    </row>
    <row r="166" spans="1:1">
      <c r="A166" s="58" t="s">
        <v>367</v>
      </c>
    </row>
    <row r="167" spans="1:1">
      <c r="A167" s="58" t="s">
        <v>311</v>
      </c>
    </row>
    <row r="168" spans="1:1">
      <c r="A168" s="58" t="s">
        <v>312</v>
      </c>
    </row>
    <row r="169" spans="1:1">
      <c r="A169" s="58" t="s">
        <v>313</v>
      </c>
    </row>
    <row r="170" spans="1:1">
      <c r="A170" s="58" t="s">
        <v>314</v>
      </c>
    </row>
    <row r="171" spans="1:1">
      <c r="A171" s="58" t="s">
        <v>315</v>
      </c>
    </row>
    <row r="172" spans="1:1">
      <c r="A172" s="58" t="s">
        <v>316</v>
      </c>
    </row>
    <row r="173" spans="1:1">
      <c r="A173" s="58" t="s">
        <v>317</v>
      </c>
    </row>
    <row r="174" spans="1:1" ht="14.25" customHeight="1">
      <c r="A174" s="58" t="s">
        <v>318</v>
      </c>
    </row>
    <row r="175" spans="1:1" ht="14.25" customHeight="1">
      <c r="A175" s="58" t="s">
        <v>319</v>
      </c>
    </row>
    <row r="176" spans="1:1" ht="14.25" customHeight="1">
      <c r="A176" s="58" t="s">
        <v>320</v>
      </c>
    </row>
    <row r="177" spans="1:1" ht="14.25" customHeight="1">
      <c r="A177" s="58" t="s">
        <v>332</v>
      </c>
    </row>
    <row r="178" spans="1:1" ht="14.25" customHeight="1">
      <c r="A178" s="58" t="s">
        <v>322</v>
      </c>
    </row>
    <row r="179" spans="1:1" ht="14.25" customHeight="1">
      <c r="A179" s="58" t="s">
        <v>323</v>
      </c>
    </row>
    <row r="180" spans="1:1" ht="14.25" customHeight="1">
      <c r="A180" s="58" t="s">
        <v>324</v>
      </c>
    </row>
    <row r="181" spans="1:1" ht="14.25" customHeight="1">
      <c r="A181" s="58" t="s">
        <v>325</v>
      </c>
    </row>
    <row r="182" spans="1:1" ht="14.25" customHeight="1">
      <c r="A182" s="58" t="s">
        <v>326</v>
      </c>
    </row>
    <row r="183" spans="1:1" ht="14.25" customHeight="1">
      <c r="A183" s="60" t="s">
        <v>327</v>
      </c>
    </row>
    <row r="184" spans="1:1" ht="14.25" customHeight="1">
      <c r="A184" s="70" t="s">
        <v>335</v>
      </c>
    </row>
    <row r="185" spans="1:1" ht="14.25" customHeight="1">
      <c r="A185" s="60" t="s">
        <v>334</v>
      </c>
    </row>
    <row r="186" spans="1:1" ht="14.25" customHeight="1">
      <c r="A186" s="60" t="s">
        <v>329</v>
      </c>
    </row>
    <row r="187" spans="1:1" ht="14.25" customHeight="1">
      <c r="A187" s="70" t="s">
        <v>330</v>
      </c>
    </row>
    <row r="188" spans="1:1">
      <c r="A188" s="60" t="s">
        <v>331</v>
      </c>
    </row>
  </sheetData>
  <mergeCells count="2">
    <mergeCell ref="M1:N2"/>
    <mergeCell ref="A3:L3"/>
  </mergeCells>
  <phoneticPr fontId="4" type="noConversion"/>
  <conditionalFormatting sqref="G5:H5">
    <cfRule type="expression" dxfId="0" priority="1" stopIfTrue="1">
      <formula>"if($R$4=0,"""",$R$4)"</formula>
    </cfRule>
  </conditionalFormatting>
  <hyperlinks>
    <hyperlink ref="L2" location="'Introduction for Digest'!A1" display="Back"/>
    <hyperlink ref="M1:N2" location="rTRF" display="Temporary Release Failures Explained"/>
  </hyperlinks>
  <pageMargins left="0.75" right="0.75" top="0.7" bottom="0.67" header="0.5" footer="0.5"/>
  <pageSetup paperSize="9" scale="97" fitToHeight="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221"/>
  <sheetViews>
    <sheetView zoomScale="85" zoomScaleNormal="85" workbookViewId="0">
      <selection sqref="A1:H1"/>
    </sheetView>
  </sheetViews>
  <sheetFormatPr defaultRowHeight="14.25"/>
  <cols>
    <col min="1" max="1" width="34" style="4" customWidth="1"/>
    <col min="2" max="12" width="9.140625" style="4"/>
    <col min="13" max="13" width="9.140625" style="360"/>
    <col min="14" max="16384" width="9.140625" style="4"/>
  </cols>
  <sheetData>
    <row r="1" spans="1:13" ht="26.25" customHeight="1">
      <c r="A1" s="446" t="s">
        <v>363</v>
      </c>
      <c r="B1" s="447"/>
      <c r="C1" s="447"/>
      <c r="D1" s="447"/>
      <c r="E1" s="447"/>
      <c r="F1" s="447"/>
      <c r="G1" s="447"/>
      <c r="H1" s="447"/>
      <c r="I1" s="23" t="s">
        <v>221</v>
      </c>
      <c r="J1" s="433" t="s">
        <v>287</v>
      </c>
      <c r="K1" s="433"/>
      <c r="L1" s="9"/>
    </row>
    <row r="2" spans="1:13" ht="50.25" customHeight="1">
      <c r="A2" s="449" t="s">
        <v>362</v>
      </c>
      <c r="B2" s="450"/>
      <c r="C2" s="450"/>
      <c r="D2" s="451"/>
      <c r="E2" s="451"/>
      <c r="F2" s="452"/>
      <c r="G2" s="452"/>
      <c r="H2" s="452"/>
      <c r="I2" s="452"/>
      <c r="J2" s="388"/>
      <c r="K2" s="388"/>
      <c r="L2" s="9"/>
    </row>
    <row r="3" spans="1:13" ht="18" customHeight="1">
      <c r="A3" s="444" t="s">
        <v>296</v>
      </c>
      <c r="B3" s="445"/>
      <c r="C3" s="445"/>
      <c r="D3" s="445"/>
      <c r="E3" s="445"/>
      <c r="F3" s="445"/>
      <c r="G3" s="445"/>
      <c r="H3" s="445"/>
      <c r="I3" s="445"/>
      <c r="J3" s="445"/>
      <c r="K3" s="445"/>
      <c r="L3" s="361"/>
    </row>
    <row r="4" spans="1:13">
      <c r="A4" s="277" t="s">
        <v>194</v>
      </c>
      <c r="B4" s="395" t="s">
        <v>9</v>
      </c>
      <c r="C4" s="395" t="s">
        <v>10</v>
      </c>
      <c r="D4" s="395" t="s">
        <v>11</v>
      </c>
      <c r="E4" s="395" t="s">
        <v>171</v>
      </c>
      <c r="F4" s="395" t="s">
        <v>172</v>
      </c>
      <c r="G4" s="395" t="s">
        <v>188</v>
      </c>
      <c r="H4" s="395" t="s">
        <v>189</v>
      </c>
      <c r="I4" s="395" t="s">
        <v>198</v>
      </c>
      <c r="J4" s="27" t="s">
        <v>206</v>
      </c>
      <c r="K4" s="27" t="s">
        <v>223</v>
      </c>
      <c r="L4" s="395" t="s">
        <v>289</v>
      </c>
    </row>
    <row r="5" spans="1:13">
      <c r="A5" s="29" t="s">
        <v>81</v>
      </c>
      <c r="B5" s="362"/>
      <c r="C5" s="362"/>
      <c r="D5" s="362"/>
      <c r="E5" s="362"/>
      <c r="F5" s="362"/>
      <c r="G5" s="362"/>
      <c r="H5" s="362"/>
      <c r="I5" s="363"/>
      <c r="J5" s="344"/>
      <c r="K5" s="344"/>
      <c r="L5" s="344"/>
      <c r="M5" s="364"/>
    </row>
    <row r="6" spans="1:13">
      <c r="A6" s="34" t="s">
        <v>131</v>
      </c>
      <c r="B6" s="194"/>
      <c r="C6" s="194"/>
      <c r="D6" s="194"/>
      <c r="E6" s="194"/>
      <c r="F6" s="194"/>
      <c r="G6" s="194"/>
      <c r="H6" s="194"/>
      <c r="I6" s="271"/>
      <c r="J6" s="235"/>
      <c r="K6" s="235"/>
      <c r="L6" s="235"/>
      <c r="M6" s="364"/>
    </row>
    <row r="7" spans="1:13">
      <c r="A7" s="34" t="s">
        <v>12</v>
      </c>
      <c r="B7" s="198"/>
      <c r="C7" s="198"/>
      <c r="D7" s="198"/>
      <c r="E7" s="198"/>
      <c r="F7" s="198"/>
      <c r="G7" s="198"/>
      <c r="H7" s="198"/>
      <c r="I7" s="236"/>
      <c r="J7" s="237"/>
      <c r="K7" s="237"/>
      <c r="L7" s="237"/>
      <c r="M7" s="365"/>
    </row>
    <row r="8" spans="1:13">
      <c r="A8" s="34" t="s">
        <v>13</v>
      </c>
      <c r="B8" s="201"/>
      <c r="C8" s="201"/>
      <c r="D8" s="201"/>
      <c r="E8" s="201"/>
      <c r="F8" s="201"/>
      <c r="G8" s="201"/>
      <c r="H8" s="201"/>
      <c r="I8" s="272"/>
      <c r="J8" s="238"/>
      <c r="K8" s="238"/>
      <c r="L8" s="238"/>
      <c r="M8" s="366"/>
    </row>
    <row r="9" spans="1:13">
      <c r="A9" s="34" t="s">
        <v>126</v>
      </c>
      <c r="B9" s="201"/>
      <c r="C9" s="201"/>
      <c r="D9" s="201"/>
      <c r="E9" s="201"/>
      <c r="F9" s="201"/>
      <c r="G9" s="201"/>
      <c r="H9" s="201"/>
      <c r="I9" s="272"/>
      <c r="J9" s="238"/>
      <c r="K9" s="238"/>
      <c r="L9" s="238"/>
      <c r="M9" s="366"/>
    </row>
    <row r="10" spans="1:13">
      <c r="A10" s="34" t="s">
        <v>14</v>
      </c>
      <c r="B10" s="194"/>
      <c r="C10" s="194">
        <v>1</v>
      </c>
      <c r="D10" s="194"/>
      <c r="E10" s="194"/>
      <c r="F10" s="194"/>
      <c r="G10" s="194"/>
      <c r="H10" s="194"/>
      <c r="I10" s="198"/>
      <c r="J10" s="237"/>
      <c r="K10" s="237"/>
      <c r="L10" s="237"/>
      <c r="M10" s="365"/>
    </row>
    <row r="11" spans="1:13">
      <c r="A11" s="34" t="s">
        <v>130</v>
      </c>
      <c r="B11" s="194"/>
      <c r="C11" s="194"/>
      <c r="D11" s="194"/>
      <c r="E11" s="194"/>
      <c r="F11" s="194"/>
      <c r="G11" s="194"/>
      <c r="H11" s="194"/>
      <c r="I11" s="271"/>
      <c r="J11" s="235"/>
      <c r="K11" s="235"/>
      <c r="L11" s="235"/>
      <c r="M11" s="367"/>
    </row>
    <row r="12" spans="1:13">
      <c r="A12" s="34" t="s">
        <v>132</v>
      </c>
      <c r="B12" s="194"/>
      <c r="C12" s="194"/>
      <c r="D12" s="194"/>
      <c r="E12" s="194"/>
      <c r="F12" s="194"/>
      <c r="G12" s="194"/>
      <c r="H12" s="194"/>
      <c r="I12" s="271"/>
      <c r="J12" s="235"/>
      <c r="K12" s="235"/>
      <c r="L12" s="235"/>
      <c r="M12" s="367"/>
    </row>
    <row r="13" spans="1:13">
      <c r="A13" s="34" t="s">
        <v>133</v>
      </c>
      <c r="B13" s="194"/>
      <c r="C13" s="194"/>
      <c r="D13" s="194"/>
      <c r="E13" s="194"/>
      <c r="F13" s="194"/>
      <c r="G13" s="194"/>
      <c r="H13" s="194"/>
      <c r="I13" s="271"/>
      <c r="J13" s="235"/>
      <c r="K13" s="235"/>
      <c r="L13" s="235"/>
      <c r="M13" s="367"/>
    </row>
    <row r="14" spans="1:13">
      <c r="A14" s="34" t="s">
        <v>15</v>
      </c>
      <c r="B14" s="194"/>
      <c r="C14" s="194"/>
      <c r="D14" s="194"/>
      <c r="E14" s="194"/>
      <c r="F14" s="194"/>
      <c r="G14" s="194"/>
      <c r="H14" s="194"/>
      <c r="I14" s="271"/>
      <c r="J14" s="235"/>
      <c r="K14" s="235"/>
      <c r="L14" s="235"/>
      <c r="M14" s="367"/>
    </row>
    <row r="15" spans="1:13">
      <c r="A15" s="34" t="s">
        <v>82</v>
      </c>
      <c r="B15" s="194"/>
      <c r="C15" s="194"/>
      <c r="D15" s="194"/>
      <c r="E15" s="194"/>
      <c r="F15" s="194"/>
      <c r="G15" s="194"/>
      <c r="H15" s="194"/>
      <c r="I15" s="272"/>
      <c r="J15" s="238"/>
      <c r="K15" s="238"/>
      <c r="L15" s="238"/>
      <c r="M15" s="367"/>
    </row>
    <row r="16" spans="1:13">
      <c r="A16" s="34" t="s">
        <v>83</v>
      </c>
      <c r="B16" s="194"/>
      <c r="C16" s="194"/>
      <c r="D16" s="194"/>
      <c r="E16" s="194"/>
      <c r="F16" s="208"/>
      <c r="G16" s="208"/>
      <c r="H16" s="208"/>
      <c r="I16" s="208"/>
      <c r="J16" s="235"/>
      <c r="K16" s="235"/>
      <c r="L16" s="235"/>
      <c r="M16" s="364"/>
    </row>
    <row r="17" spans="1:13">
      <c r="A17" s="34" t="s">
        <v>16</v>
      </c>
      <c r="B17" s="194"/>
      <c r="C17" s="194"/>
      <c r="D17" s="194"/>
      <c r="E17" s="194"/>
      <c r="F17" s="194"/>
      <c r="G17" s="194"/>
      <c r="H17" s="194"/>
      <c r="I17" s="271"/>
      <c r="J17" s="235"/>
      <c r="K17" s="235"/>
      <c r="L17" s="235"/>
      <c r="M17" s="367"/>
    </row>
    <row r="18" spans="1:13">
      <c r="A18" s="34" t="s">
        <v>17</v>
      </c>
      <c r="B18" s="194"/>
      <c r="C18" s="194"/>
      <c r="D18" s="194"/>
      <c r="E18" s="194"/>
      <c r="F18" s="194"/>
      <c r="G18" s="194"/>
      <c r="H18" s="194"/>
      <c r="I18" s="271"/>
      <c r="J18" s="235"/>
      <c r="K18" s="235"/>
      <c r="L18" s="235"/>
      <c r="M18" s="364"/>
    </row>
    <row r="19" spans="1:13">
      <c r="A19" s="34" t="s">
        <v>18</v>
      </c>
      <c r="B19" s="194"/>
      <c r="C19" s="194"/>
      <c r="D19" s="194"/>
      <c r="E19" s="194"/>
      <c r="F19" s="194"/>
      <c r="G19" s="194"/>
      <c r="H19" s="194"/>
      <c r="I19" s="271"/>
      <c r="J19" s="235"/>
      <c r="K19" s="235"/>
      <c r="L19" s="235"/>
      <c r="M19" s="367"/>
    </row>
    <row r="20" spans="1:13">
      <c r="A20" s="34" t="s">
        <v>19</v>
      </c>
      <c r="B20" s="194"/>
      <c r="C20" s="194"/>
      <c r="D20" s="194"/>
      <c r="E20" s="194"/>
      <c r="F20" s="194"/>
      <c r="G20" s="194"/>
      <c r="H20" s="194"/>
      <c r="I20" s="271"/>
      <c r="J20" s="235"/>
      <c r="K20" s="235"/>
      <c r="L20" s="235"/>
      <c r="M20" s="367"/>
    </row>
    <row r="21" spans="1:13">
      <c r="A21" s="34" t="s">
        <v>20</v>
      </c>
      <c r="B21" s="194"/>
      <c r="C21" s="194">
        <v>1</v>
      </c>
      <c r="D21" s="194"/>
      <c r="E21" s="194"/>
      <c r="F21" s="194"/>
      <c r="G21" s="194"/>
      <c r="H21" s="194"/>
      <c r="I21" s="271"/>
      <c r="J21" s="235"/>
      <c r="K21" s="235"/>
      <c r="L21" s="235"/>
      <c r="M21" s="367"/>
    </row>
    <row r="22" spans="1:13">
      <c r="A22" s="34" t="s">
        <v>84</v>
      </c>
      <c r="B22" s="194"/>
      <c r="C22" s="194"/>
      <c r="D22" s="194"/>
      <c r="E22" s="194"/>
      <c r="F22" s="208"/>
      <c r="G22" s="208"/>
      <c r="H22" s="208"/>
      <c r="I22" s="208"/>
      <c r="J22" s="235"/>
      <c r="K22" s="235"/>
      <c r="L22" s="235"/>
      <c r="M22" s="364"/>
    </row>
    <row r="23" spans="1:13">
      <c r="A23" s="34" t="s">
        <v>135</v>
      </c>
      <c r="B23" s="201"/>
      <c r="C23" s="201"/>
      <c r="D23" s="201"/>
      <c r="E23" s="201"/>
      <c r="F23" s="201"/>
      <c r="G23" s="201"/>
      <c r="H23" s="201"/>
      <c r="I23" s="272"/>
      <c r="J23" s="238"/>
      <c r="K23" s="238"/>
      <c r="L23" s="238"/>
      <c r="M23" s="367"/>
    </row>
    <row r="24" spans="1:13">
      <c r="A24" s="34" t="s">
        <v>21</v>
      </c>
      <c r="B24" s="203"/>
      <c r="C24" s="203"/>
      <c r="D24" s="203"/>
      <c r="E24" s="194"/>
      <c r="F24" s="203"/>
      <c r="G24" s="203"/>
      <c r="H24" s="203"/>
      <c r="I24" s="273"/>
      <c r="J24" s="240"/>
      <c r="K24" s="240"/>
      <c r="L24" s="240"/>
      <c r="M24" s="367"/>
    </row>
    <row r="25" spans="1:13">
      <c r="A25" s="34" t="s">
        <v>22</v>
      </c>
      <c r="B25" s="194"/>
      <c r="C25" s="194"/>
      <c r="D25" s="194"/>
      <c r="E25" s="194"/>
      <c r="F25" s="194"/>
      <c r="G25" s="194"/>
      <c r="H25" s="194"/>
      <c r="I25" s="271"/>
      <c r="J25" s="235"/>
      <c r="K25" s="235"/>
      <c r="L25" s="235"/>
      <c r="M25" s="367"/>
    </row>
    <row r="26" spans="1:13">
      <c r="A26" s="34" t="s">
        <v>134</v>
      </c>
      <c r="B26" s="194"/>
      <c r="C26" s="194"/>
      <c r="D26" s="194"/>
      <c r="E26" s="194"/>
      <c r="F26" s="194"/>
      <c r="G26" s="194"/>
      <c r="H26" s="194"/>
      <c r="I26" s="271"/>
      <c r="J26" s="235"/>
      <c r="K26" s="237"/>
      <c r="L26" s="237"/>
      <c r="M26" s="364"/>
    </row>
    <row r="27" spans="1:13">
      <c r="A27" s="34" t="s">
        <v>192</v>
      </c>
      <c r="B27" s="198"/>
      <c r="C27" s="198"/>
      <c r="D27" s="198"/>
      <c r="E27" s="198"/>
      <c r="F27" s="198"/>
      <c r="G27" s="194"/>
      <c r="H27" s="194"/>
      <c r="I27" s="271"/>
      <c r="J27" s="235"/>
      <c r="K27" s="235"/>
      <c r="L27" s="235"/>
      <c r="M27" s="367"/>
    </row>
    <row r="28" spans="1:13">
      <c r="A28" s="34" t="s">
        <v>136</v>
      </c>
      <c r="B28" s="194"/>
      <c r="C28" s="194"/>
      <c r="D28" s="194"/>
      <c r="E28" s="194"/>
      <c r="F28" s="194"/>
      <c r="G28" s="194"/>
      <c r="H28" s="194"/>
      <c r="I28" s="271"/>
      <c r="J28" s="235"/>
      <c r="K28" s="237"/>
      <c r="L28" s="237"/>
      <c r="M28" s="364"/>
    </row>
    <row r="29" spans="1:13">
      <c r="A29" s="34" t="s">
        <v>85</v>
      </c>
      <c r="B29" s="194"/>
      <c r="C29" s="194"/>
      <c r="D29" s="194"/>
      <c r="E29" s="194"/>
      <c r="F29" s="194"/>
      <c r="G29" s="194"/>
      <c r="H29" s="194"/>
      <c r="I29" s="271"/>
      <c r="J29" s="235"/>
      <c r="K29" s="237"/>
      <c r="L29" s="237"/>
      <c r="M29" s="364"/>
    </row>
    <row r="30" spans="1:13">
      <c r="A30" s="34" t="s">
        <v>23</v>
      </c>
      <c r="B30" s="194"/>
      <c r="C30" s="194"/>
      <c r="D30" s="194"/>
      <c r="E30" s="194"/>
      <c r="F30" s="194"/>
      <c r="G30" s="194"/>
      <c r="H30" s="194"/>
      <c r="I30" s="271"/>
      <c r="J30" s="235"/>
      <c r="K30" s="235"/>
      <c r="L30" s="235"/>
      <c r="M30" s="364"/>
    </row>
    <row r="31" spans="1:13">
      <c r="A31" s="34" t="s">
        <v>24</v>
      </c>
      <c r="B31" s="194"/>
      <c r="C31" s="194"/>
      <c r="D31" s="194"/>
      <c r="E31" s="194"/>
      <c r="F31" s="194"/>
      <c r="G31" s="194"/>
      <c r="H31" s="194"/>
      <c r="I31" s="208"/>
      <c r="J31" s="235"/>
      <c r="K31" s="235"/>
      <c r="L31" s="235"/>
      <c r="M31" s="364"/>
    </row>
    <row r="32" spans="1:13">
      <c r="A32" s="34" t="s">
        <v>138</v>
      </c>
      <c r="B32" s="194"/>
      <c r="C32" s="194"/>
      <c r="D32" s="194"/>
      <c r="E32" s="194"/>
      <c r="F32" s="194"/>
      <c r="G32" s="194"/>
      <c r="H32" s="194"/>
      <c r="I32" s="271"/>
      <c r="J32" s="235"/>
      <c r="K32" s="235"/>
      <c r="L32" s="235"/>
      <c r="M32" s="367"/>
    </row>
    <row r="33" spans="1:13">
      <c r="A33" s="34" t="s">
        <v>86</v>
      </c>
      <c r="B33" s="194"/>
      <c r="C33" s="194"/>
      <c r="D33" s="194"/>
      <c r="E33" s="194"/>
      <c r="F33" s="194"/>
      <c r="G33" s="194"/>
      <c r="H33" s="194"/>
      <c r="I33" s="271"/>
      <c r="J33" s="235"/>
      <c r="K33" s="235"/>
      <c r="L33" s="235"/>
      <c r="M33" s="367"/>
    </row>
    <row r="34" spans="1:13">
      <c r="A34" s="34" t="s">
        <v>137</v>
      </c>
      <c r="B34" s="198"/>
      <c r="C34" s="198"/>
      <c r="D34" s="198"/>
      <c r="E34" s="198"/>
      <c r="F34" s="198"/>
      <c r="G34" s="198"/>
      <c r="H34" s="198"/>
      <c r="I34" s="274"/>
      <c r="J34" s="237"/>
      <c r="K34" s="237"/>
      <c r="L34" s="237"/>
      <c r="M34" s="364"/>
    </row>
    <row r="35" spans="1:13">
      <c r="A35" s="34" t="s">
        <v>25</v>
      </c>
      <c r="B35" s="194"/>
      <c r="C35" s="194"/>
      <c r="D35" s="194"/>
      <c r="E35" s="194"/>
      <c r="F35" s="194"/>
      <c r="G35" s="194"/>
      <c r="H35" s="194"/>
      <c r="I35" s="271"/>
      <c r="J35" s="235"/>
      <c r="K35" s="235"/>
      <c r="L35" s="235"/>
      <c r="M35" s="367"/>
    </row>
    <row r="36" spans="1:13">
      <c r="A36" s="34" t="s">
        <v>87</v>
      </c>
      <c r="B36" s="194"/>
      <c r="C36" s="194">
        <v>1</v>
      </c>
      <c r="D36" s="194"/>
      <c r="E36" s="194"/>
      <c r="F36" s="194"/>
      <c r="G36" s="194"/>
      <c r="H36" s="194"/>
      <c r="I36" s="271"/>
      <c r="J36" s="235"/>
      <c r="K36" s="235"/>
      <c r="L36" s="235"/>
      <c r="M36" s="367"/>
    </row>
    <row r="37" spans="1:13">
      <c r="A37" s="34" t="s">
        <v>26</v>
      </c>
      <c r="B37" s="194"/>
      <c r="C37" s="194"/>
      <c r="D37" s="194"/>
      <c r="E37" s="194"/>
      <c r="F37" s="194"/>
      <c r="G37" s="194"/>
      <c r="H37" s="194"/>
      <c r="I37" s="271"/>
      <c r="J37" s="235"/>
      <c r="K37" s="235"/>
      <c r="L37" s="235"/>
      <c r="M37" s="367"/>
    </row>
    <row r="38" spans="1:13">
      <c r="A38" s="34" t="s">
        <v>27</v>
      </c>
      <c r="B38" s="194"/>
      <c r="C38" s="194"/>
      <c r="D38" s="194"/>
      <c r="E38" s="194"/>
      <c r="F38" s="194"/>
      <c r="G38" s="194"/>
      <c r="H38" s="194"/>
      <c r="I38" s="271"/>
      <c r="J38" s="235"/>
      <c r="K38" s="235"/>
      <c r="L38" s="235"/>
      <c r="M38" s="367"/>
    </row>
    <row r="39" spans="1:13">
      <c r="A39" s="34" t="s">
        <v>28</v>
      </c>
      <c r="B39" s="201"/>
      <c r="C39" s="201"/>
      <c r="D39" s="201"/>
      <c r="E39" s="201"/>
      <c r="F39" s="201"/>
      <c r="G39" s="201"/>
      <c r="H39" s="201"/>
      <c r="I39" s="272"/>
      <c r="J39" s="238"/>
      <c r="K39" s="238"/>
      <c r="L39" s="238"/>
      <c r="M39" s="367"/>
    </row>
    <row r="40" spans="1:13">
      <c r="A40" s="34" t="s">
        <v>88</v>
      </c>
      <c r="B40" s="194"/>
      <c r="C40" s="194"/>
      <c r="D40" s="194"/>
      <c r="E40" s="194"/>
      <c r="F40" s="194"/>
      <c r="G40" s="194"/>
      <c r="H40" s="194"/>
      <c r="I40" s="271"/>
      <c r="J40" s="235"/>
      <c r="K40" s="235"/>
      <c r="L40" s="235"/>
      <c r="M40" s="368"/>
    </row>
    <row r="41" spans="1:13">
      <c r="A41" s="34" t="s">
        <v>128</v>
      </c>
      <c r="B41" s="201"/>
      <c r="C41" s="201"/>
      <c r="D41" s="201"/>
      <c r="E41" s="201"/>
      <c r="F41" s="201"/>
      <c r="G41" s="201"/>
      <c r="H41" s="201"/>
      <c r="I41" s="209"/>
      <c r="J41" s="238"/>
      <c r="K41" s="238"/>
      <c r="L41" s="238"/>
      <c r="M41" s="367"/>
    </row>
    <row r="42" spans="1:13">
      <c r="A42" s="34" t="s">
        <v>29</v>
      </c>
      <c r="B42" s="194"/>
      <c r="C42" s="194"/>
      <c r="D42" s="194"/>
      <c r="E42" s="194"/>
      <c r="F42" s="194"/>
      <c r="G42" s="194"/>
      <c r="H42" s="194"/>
      <c r="I42" s="271"/>
      <c r="J42" s="235"/>
      <c r="K42" s="235"/>
      <c r="L42" s="235"/>
      <c r="M42" s="364"/>
    </row>
    <row r="43" spans="1:13">
      <c r="A43" s="34" t="s">
        <v>30</v>
      </c>
      <c r="B43" s="194"/>
      <c r="C43" s="194"/>
      <c r="D43" s="194"/>
      <c r="E43" s="194"/>
      <c r="F43" s="194"/>
      <c r="G43" s="194"/>
      <c r="H43" s="194"/>
      <c r="I43" s="271"/>
      <c r="J43" s="235"/>
      <c r="K43" s="235"/>
      <c r="L43" s="235"/>
      <c r="M43" s="367"/>
    </row>
    <row r="44" spans="1:13">
      <c r="A44" s="34" t="s">
        <v>139</v>
      </c>
      <c r="B44" s="194"/>
      <c r="C44" s="194"/>
      <c r="D44" s="194">
        <v>1</v>
      </c>
      <c r="E44" s="194"/>
      <c r="F44" s="194"/>
      <c r="G44" s="194"/>
      <c r="H44" s="194"/>
      <c r="I44" s="271"/>
      <c r="J44" s="235"/>
      <c r="K44" s="235"/>
      <c r="L44" s="235"/>
      <c r="M44" s="367"/>
    </row>
    <row r="45" spans="1:13">
      <c r="A45" s="34" t="s">
        <v>89</v>
      </c>
      <c r="B45" s="194"/>
      <c r="C45" s="194"/>
      <c r="D45" s="194"/>
      <c r="E45" s="194"/>
      <c r="F45" s="194"/>
      <c r="G45" s="194"/>
      <c r="H45" s="194"/>
      <c r="I45" s="271"/>
      <c r="J45" s="235"/>
      <c r="K45" s="235"/>
      <c r="L45" s="235"/>
      <c r="M45" s="367"/>
    </row>
    <row r="46" spans="1:13">
      <c r="A46" s="34" t="s">
        <v>141</v>
      </c>
      <c r="B46" s="194"/>
      <c r="C46" s="194"/>
      <c r="D46" s="194"/>
      <c r="E46" s="194"/>
      <c r="F46" s="194"/>
      <c r="G46" s="194">
        <v>1</v>
      </c>
      <c r="H46" s="194"/>
      <c r="I46" s="271"/>
      <c r="J46" s="235"/>
      <c r="K46" s="235"/>
      <c r="L46" s="235"/>
      <c r="M46" s="367"/>
    </row>
    <row r="47" spans="1:13">
      <c r="A47" s="34" t="s">
        <v>31</v>
      </c>
      <c r="B47" s="194"/>
      <c r="C47" s="194"/>
      <c r="D47" s="194"/>
      <c r="E47" s="194"/>
      <c r="F47" s="194"/>
      <c r="G47" s="194"/>
      <c r="H47" s="194"/>
      <c r="I47" s="271"/>
      <c r="J47" s="235"/>
      <c r="K47" s="235"/>
      <c r="L47" s="235"/>
      <c r="M47" s="367"/>
    </row>
    <row r="48" spans="1:13">
      <c r="A48" s="34" t="s">
        <v>150</v>
      </c>
      <c r="B48" s="194"/>
      <c r="C48" s="194"/>
      <c r="D48" s="194"/>
      <c r="E48" s="194"/>
      <c r="F48" s="194"/>
      <c r="G48" s="194"/>
      <c r="H48" s="194"/>
      <c r="I48" s="271"/>
      <c r="J48" s="235"/>
      <c r="K48" s="235"/>
      <c r="L48" s="235"/>
      <c r="M48" s="364"/>
    </row>
    <row r="49" spans="1:13">
      <c r="A49" s="34" t="s">
        <v>142</v>
      </c>
      <c r="B49" s="194"/>
      <c r="C49" s="194"/>
      <c r="D49" s="194"/>
      <c r="E49" s="194"/>
      <c r="F49" s="194"/>
      <c r="G49" s="194"/>
      <c r="H49" s="194"/>
      <c r="I49" s="271"/>
      <c r="J49" s="235"/>
      <c r="K49" s="235"/>
      <c r="L49" s="235"/>
      <c r="M49" s="367"/>
    </row>
    <row r="50" spans="1:13">
      <c r="A50" s="34" t="s">
        <v>32</v>
      </c>
      <c r="B50" s="194"/>
      <c r="C50" s="194"/>
      <c r="D50" s="194"/>
      <c r="E50" s="194"/>
      <c r="F50" s="194"/>
      <c r="G50" s="194"/>
      <c r="H50" s="194"/>
      <c r="I50" s="271"/>
      <c r="J50" s="235"/>
      <c r="K50" s="235"/>
      <c r="L50" s="235"/>
      <c r="M50" s="367"/>
    </row>
    <row r="51" spans="1:13">
      <c r="A51" s="34" t="s">
        <v>33</v>
      </c>
      <c r="B51" s="194"/>
      <c r="C51" s="194"/>
      <c r="D51" s="194"/>
      <c r="E51" s="194"/>
      <c r="F51" s="194"/>
      <c r="G51" s="194"/>
      <c r="H51" s="194"/>
      <c r="I51" s="271"/>
      <c r="J51" s="235"/>
      <c r="K51" s="235"/>
      <c r="L51" s="235"/>
      <c r="M51" s="368"/>
    </row>
    <row r="52" spans="1:13">
      <c r="A52" s="34" t="s">
        <v>34</v>
      </c>
      <c r="B52" s="194"/>
      <c r="C52" s="194"/>
      <c r="D52" s="194"/>
      <c r="E52" s="194"/>
      <c r="F52" s="194"/>
      <c r="G52" s="194"/>
      <c r="H52" s="194"/>
      <c r="I52" s="271"/>
      <c r="J52" s="235"/>
      <c r="K52" s="235"/>
      <c r="L52" s="235"/>
      <c r="M52" s="367"/>
    </row>
    <row r="53" spans="1:13">
      <c r="A53" s="34" t="s">
        <v>35</v>
      </c>
      <c r="B53" s="194"/>
      <c r="C53" s="194"/>
      <c r="D53" s="194"/>
      <c r="E53" s="194"/>
      <c r="F53" s="194"/>
      <c r="G53" s="194"/>
      <c r="H53" s="194"/>
      <c r="I53" s="271"/>
      <c r="J53" s="235"/>
      <c r="K53" s="235"/>
      <c r="L53" s="235"/>
      <c r="M53" s="367"/>
    </row>
    <row r="54" spans="1:13">
      <c r="A54" s="34" t="s">
        <v>36</v>
      </c>
      <c r="B54" s="194"/>
      <c r="C54" s="194"/>
      <c r="D54" s="194"/>
      <c r="E54" s="194"/>
      <c r="F54" s="194"/>
      <c r="G54" s="194"/>
      <c r="H54" s="194"/>
      <c r="I54" s="271"/>
      <c r="J54" s="235"/>
      <c r="K54" s="235"/>
      <c r="L54" s="235"/>
      <c r="M54" s="367"/>
    </row>
    <row r="55" spans="1:13">
      <c r="A55" s="34" t="s">
        <v>37</v>
      </c>
      <c r="B55" s="194">
        <v>7</v>
      </c>
      <c r="C55" s="194">
        <v>1</v>
      </c>
      <c r="D55" s="194">
        <v>1</v>
      </c>
      <c r="E55" s="194"/>
      <c r="F55" s="194">
        <v>1</v>
      </c>
      <c r="G55" s="194">
        <v>1</v>
      </c>
      <c r="H55" s="194">
        <v>1</v>
      </c>
      <c r="I55" s="271">
        <v>2</v>
      </c>
      <c r="J55" s="235"/>
      <c r="K55" s="235">
        <v>1</v>
      </c>
      <c r="L55" s="235"/>
      <c r="M55" s="367"/>
    </row>
    <row r="56" spans="1:13">
      <c r="A56" s="34" t="s">
        <v>90</v>
      </c>
      <c r="B56" s="201"/>
      <c r="C56" s="201"/>
      <c r="D56" s="201"/>
      <c r="E56" s="201"/>
      <c r="F56" s="201"/>
      <c r="G56" s="201"/>
      <c r="H56" s="201"/>
      <c r="I56" s="272"/>
      <c r="J56" s="238"/>
      <c r="K56" s="238"/>
      <c r="L56" s="238"/>
      <c r="M56" s="367"/>
    </row>
    <row r="57" spans="1:13">
      <c r="A57" s="34" t="s">
        <v>38</v>
      </c>
      <c r="B57" s="194"/>
      <c r="C57" s="194"/>
      <c r="D57" s="194"/>
      <c r="E57" s="194"/>
      <c r="F57" s="194"/>
      <c r="G57" s="194"/>
      <c r="H57" s="194"/>
      <c r="I57" s="271"/>
      <c r="J57" s="235"/>
      <c r="K57" s="235"/>
      <c r="L57" s="235"/>
      <c r="M57" s="367"/>
    </row>
    <row r="58" spans="1:13">
      <c r="A58" s="34" t="s">
        <v>91</v>
      </c>
      <c r="B58" s="194"/>
      <c r="C58" s="194"/>
      <c r="D58" s="194"/>
      <c r="E58" s="194"/>
      <c r="F58" s="194"/>
      <c r="G58" s="194"/>
      <c r="H58" s="194"/>
      <c r="I58" s="271"/>
      <c r="J58" s="235"/>
      <c r="K58" s="235"/>
      <c r="L58" s="235"/>
      <c r="M58" s="367"/>
    </row>
    <row r="59" spans="1:13">
      <c r="A59" s="34" t="s">
        <v>143</v>
      </c>
      <c r="B59" s="194"/>
      <c r="C59" s="194"/>
      <c r="D59" s="194"/>
      <c r="E59" s="194"/>
      <c r="F59" s="194"/>
      <c r="G59" s="194"/>
      <c r="H59" s="194"/>
      <c r="I59" s="271"/>
      <c r="J59" s="235"/>
      <c r="K59" s="235"/>
      <c r="L59" s="235"/>
      <c r="M59" s="367"/>
    </row>
    <row r="60" spans="1:13">
      <c r="A60" s="34" t="s">
        <v>144</v>
      </c>
      <c r="B60" s="194"/>
      <c r="C60" s="194"/>
      <c r="D60" s="194"/>
      <c r="E60" s="194"/>
      <c r="F60" s="194"/>
      <c r="G60" s="194"/>
      <c r="H60" s="194"/>
      <c r="I60" s="271"/>
      <c r="J60" s="235"/>
      <c r="K60" s="235"/>
      <c r="L60" s="235"/>
      <c r="M60" s="367"/>
    </row>
    <row r="61" spans="1:13">
      <c r="A61" s="34" t="s">
        <v>145</v>
      </c>
      <c r="B61" s="194"/>
      <c r="C61" s="194"/>
      <c r="D61" s="194"/>
      <c r="E61" s="194"/>
      <c r="F61" s="194"/>
      <c r="G61" s="194"/>
      <c r="H61" s="194"/>
      <c r="I61" s="271"/>
      <c r="J61" s="235"/>
      <c r="K61" s="235"/>
      <c r="L61" s="235"/>
      <c r="M61" s="367"/>
    </row>
    <row r="62" spans="1:13">
      <c r="A62" s="34" t="s">
        <v>39</v>
      </c>
      <c r="B62" s="194"/>
      <c r="C62" s="194"/>
      <c r="D62" s="194"/>
      <c r="E62" s="194"/>
      <c r="F62" s="194"/>
      <c r="G62" s="194"/>
      <c r="H62" s="194"/>
      <c r="I62" s="271"/>
      <c r="J62" s="235"/>
      <c r="K62" s="235"/>
      <c r="L62" s="235"/>
      <c r="M62" s="367"/>
    </row>
    <row r="63" spans="1:13">
      <c r="A63" s="34" t="s">
        <v>40</v>
      </c>
      <c r="B63" s="194"/>
      <c r="C63" s="194"/>
      <c r="D63" s="194"/>
      <c r="E63" s="194"/>
      <c r="F63" s="194"/>
      <c r="G63" s="194"/>
      <c r="H63" s="194"/>
      <c r="I63" s="271"/>
      <c r="J63" s="235"/>
      <c r="K63" s="237"/>
      <c r="L63" s="237"/>
      <c r="M63" s="364"/>
    </row>
    <row r="64" spans="1:13">
      <c r="A64" s="34" t="s">
        <v>41</v>
      </c>
      <c r="B64" s="194"/>
      <c r="C64" s="194"/>
      <c r="D64" s="194">
        <v>1</v>
      </c>
      <c r="E64" s="194"/>
      <c r="F64" s="194"/>
      <c r="G64" s="194">
        <v>1</v>
      </c>
      <c r="H64" s="194"/>
      <c r="I64" s="271"/>
      <c r="J64" s="235">
        <v>1</v>
      </c>
      <c r="K64" s="235">
        <v>1</v>
      </c>
      <c r="L64" s="235"/>
      <c r="M64" s="367"/>
    </row>
    <row r="65" spans="1:13">
      <c r="A65" s="34" t="s">
        <v>42</v>
      </c>
      <c r="B65" s="194"/>
      <c r="C65" s="194"/>
      <c r="D65" s="194"/>
      <c r="E65" s="194"/>
      <c r="F65" s="194"/>
      <c r="G65" s="194"/>
      <c r="H65" s="194"/>
      <c r="I65" s="271"/>
      <c r="J65" s="235"/>
      <c r="K65" s="235"/>
      <c r="L65" s="235"/>
      <c r="M65" s="367"/>
    </row>
    <row r="66" spans="1:13">
      <c r="A66" s="34" t="s">
        <v>43</v>
      </c>
      <c r="B66" s="194"/>
      <c r="C66" s="194"/>
      <c r="D66" s="194"/>
      <c r="E66" s="194"/>
      <c r="F66" s="194"/>
      <c r="G66" s="194"/>
      <c r="H66" s="194"/>
      <c r="I66" s="271"/>
      <c r="J66" s="235"/>
      <c r="K66" s="235"/>
      <c r="L66" s="235"/>
      <c r="M66" s="364"/>
    </row>
    <row r="67" spans="1:13">
      <c r="A67" s="34" t="s">
        <v>196</v>
      </c>
      <c r="B67" s="194"/>
      <c r="C67" s="194"/>
      <c r="D67" s="194"/>
      <c r="E67" s="194"/>
      <c r="F67" s="194"/>
      <c r="G67" s="194"/>
      <c r="H67" s="194"/>
      <c r="I67" s="271"/>
      <c r="J67" s="235"/>
      <c r="K67" s="235">
        <v>1</v>
      </c>
      <c r="L67" s="235"/>
      <c r="M67" s="367"/>
    </row>
    <row r="68" spans="1:13">
      <c r="A68" s="34" t="s">
        <v>44</v>
      </c>
      <c r="B68" s="194"/>
      <c r="C68" s="194"/>
      <c r="D68" s="194"/>
      <c r="E68" s="194"/>
      <c r="F68" s="194"/>
      <c r="G68" s="194"/>
      <c r="H68" s="194"/>
      <c r="I68" s="271"/>
      <c r="J68" s="235"/>
      <c r="K68" s="235"/>
      <c r="L68" s="235"/>
      <c r="M68" s="367"/>
    </row>
    <row r="69" spans="1:13">
      <c r="A69" s="34" t="s">
        <v>191</v>
      </c>
      <c r="B69" s="198"/>
      <c r="C69" s="198"/>
      <c r="D69" s="198"/>
      <c r="E69" s="198"/>
      <c r="F69" s="194"/>
      <c r="G69" s="194"/>
      <c r="H69" s="194"/>
      <c r="I69" s="271"/>
      <c r="J69" s="235"/>
      <c r="K69" s="235">
        <v>1</v>
      </c>
      <c r="L69" s="235">
        <v>1</v>
      </c>
      <c r="M69" s="367"/>
    </row>
    <row r="70" spans="1:13">
      <c r="A70" s="34" t="s">
        <v>147</v>
      </c>
      <c r="B70" s="194"/>
      <c r="C70" s="194"/>
      <c r="D70" s="194"/>
      <c r="E70" s="194"/>
      <c r="F70" s="208"/>
      <c r="G70" s="208"/>
      <c r="H70" s="208"/>
      <c r="I70" s="208"/>
      <c r="J70" s="194"/>
      <c r="K70" s="194"/>
      <c r="L70" s="194"/>
      <c r="M70" s="364"/>
    </row>
    <row r="71" spans="1:13">
      <c r="A71" s="34" t="s">
        <v>197</v>
      </c>
      <c r="B71" s="194"/>
      <c r="C71" s="194"/>
      <c r="D71" s="194"/>
      <c r="E71" s="194"/>
      <c r="F71" s="194"/>
      <c r="G71" s="194"/>
      <c r="H71" s="194"/>
      <c r="I71" s="271"/>
      <c r="J71" s="235"/>
      <c r="K71" s="235"/>
      <c r="L71" s="235"/>
      <c r="M71" s="367"/>
    </row>
    <row r="72" spans="1:13">
      <c r="A72" s="34" t="s">
        <v>92</v>
      </c>
      <c r="B72" s="194"/>
      <c r="C72" s="194"/>
      <c r="D72" s="194"/>
      <c r="E72" s="194"/>
      <c r="F72" s="194"/>
      <c r="G72" s="194"/>
      <c r="H72" s="194"/>
      <c r="I72" s="271"/>
      <c r="J72" s="235"/>
      <c r="K72" s="235"/>
      <c r="L72" s="235"/>
      <c r="M72" s="367"/>
    </row>
    <row r="73" spans="1:13">
      <c r="A73" s="34" t="s">
        <v>148</v>
      </c>
      <c r="B73" s="194"/>
      <c r="C73" s="194"/>
      <c r="D73" s="194"/>
      <c r="E73" s="194"/>
      <c r="F73" s="194"/>
      <c r="G73" s="194"/>
      <c r="H73" s="194"/>
      <c r="I73" s="271"/>
      <c r="J73" s="235"/>
      <c r="K73" s="235"/>
      <c r="L73" s="235"/>
      <c r="M73" s="367"/>
    </row>
    <row r="74" spans="1:13">
      <c r="A74" s="34" t="s">
        <v>45</v>
      </c>
      <c r="B74" s="194">
        <v>1</v>
      </c>
      <c r="C74" s="194"/>
      <c r="D74" s="194"/>
      <c r="E74" s="194"/>
      <c r="F74" s="194"/>
      <c r="G74" s="194"/>
      <c r="H74" s="194"/>
      <c r="I74" s="271"/>
      <c r="J74" s="235"/>
      <c r="K74" s="235">
        <v>1</v>
      </c>
      <c r="L74" s="235">
        <v>1</v>
      </c>
      <c r="M74" s="367"/>
    </row>
    <row r="75" spans="1:13">
      <c r="A75" s="34" t="s">
        <v>93</v>
      </c>
      <c r="B75" s="194"/>
      <c r="C75" s="194"/>
      <c r="D75" s="194"/>
      <c r="E75" s="194"/>
      <c r="F75" s="194"/>
      <c r="G75" s="194"/>
      <c r="H75" s="194"/>
      <c r="I75" s="271"/>
      <c r="J75" s="235"/>
      <c r="K75" s="235"/>
      <c r="L75" s="235"/>
      <c r="M75" s="367"/>
    </row>
    <row r="76" spans="1:13">
      <c r="A76" s="34" t="s">
        <v>94</v>
      </c>
      <c r="B76" s="194"/>
      <c r="C76" s="194"/>
      <c r="D76" s="194"/>
      <c r="E76" s="194"/>
      <c r="F76" s="194"/>
      <c r="G76" s="194"/>
      <c r="H76" s="194"/>
      <c r="I76" s="271"/>
      <c r="J76" s="235"/>
      <c r="K76" s="235"/>
      <c r="L76" s="235"/>
      <c r="M76" s="367"/>
    </row>
    <row r="77" spans="1:13">
      <c r="A77" s="34" t="s">
        <v>46</v>
      </c>
      <c r="B77" s="194"/>
      <c r="C77" s="194"/>
      <c r="D77" s="194"/>
      <c r="E77" s="194"/>
      <c r="F77" s="194"/>
      <c r="G77" s="194"/>
      <c r="H77" s="194"/>
      <c r="I77" s="271"/>
      <c r="J77" s="235"/>
      <c r="K77" s="235"/>
      <c r="L77" s="235"/>
      <c r="M77" s="364"/>
    </row>
    <row r="78" spans="1:13">
      <c r="A78" s="34" t="s">
        <v>288</v>
      </c>
      <c r="B78" s="198"/>
      <c r="C78" s="198"/>
      <c r="D78" s="198"/>
      <c r="E78" s="198"/>
      <c r="F78" s="198"/>
      <c r="G78" s="198"/>
      <c r="H78" s="198"/>
      <c r="I78" s="198"/>
      <c r="J78" s="198"/>
      <c r="K78" s="198"/>
      <c r="L78" s="235"/>
      <c r="M78" s="367"/>
    </row>
    <row r="79" spans="1:13">
      <c r="A79" s="34" t="s">
        <v>47</v>
      </c>
      <c r="B79" s="194"/>
      <c r="C79" s="194"/>
      <c r="D79" s="194"/>
      <c r="E79" s="194"/>
      <c r="F79" s="194"/>
      <c r="G79" s="194"/>
      <c r="H79" s="194"/>
      <c r="I79" s="271"/>
      <c r="J79" s="235"/>
      <c r="K79" s="235"/>
      <c r="L79" s="235"/>
      <c r="M79" s="367"/>
    </row>
    <row r="80" spans="1:13">
      <c r="A80" s="34" t="s">
        <v>195</v>
      </c>
      <c r="B80" s="198"/>
      <c r="C80" s="198"/>
      <c r="D80" s="198"/>
      <c r="E80" s="198"/>
      <c r="F80" s="198"/>
      <c r="G80" s="198"/>
      <c r="H80" s="194"/>
      <c r="I80" s="271"/>
      <c r="J80" s="235"/>
      <c r="K80" s="235"/>
      <c r="L80" s="235"/>
      <c r="M80" s="367"/>
    </row>
    <row r="81" spans="1:13">
      <c r="A81" s="34" t="s">
        <v>208</v>
      </c>
      <c r="B81" s="203"/>
      <c r="C81" s="203"/>
      <c r="D81" s="203"/>
      <c r="E81" s="203"/>
      <c r="F81" s="203"/>
      <c r="G81" s="203"/>
      <c r="H81" s="203"/>
      <c r="I81" s="273"/>
      <c r="J81" s="235"/>
      <c r="K81" s="235"/>
      <c r="L81" s="235"/>
      <c r="M81" s="364"/>
    </row>
    <row r="82" spans="1:13">
      <c r="A82" s="34" t="s">
        <v>187</v>
      </c>
      <c r="B82" s="198"/>
      <c r="C82" s="198"/>
      <c r="D82" s="198"/>
      <c r="E82" s="194"/>
      <c r="F82" s="194"/>
      <c r="G82" s="194"/>
      <c r="H82" s="194"/>
      <c r="I82" s="271"/>
      <c r="J82" s="235"/>
      <c r="K82" s="235"/>
      <c r="L82" s="235"/>
      <c r="M82" s="367"/>
    </row>
    <row r="83" spans="1:13">
      <c r="A83" s="34" t="s">
        <v>95</v>
      </c>
      <c r="B83" s="194"/>
      <c r="C83" s="194"/>
      <c r="D83" s="194"/>
      <c r="E83" s="194"/>
      <c r="F83" s="194"/>
      <c r="G83" s="194"/>
      <c r="H83" s="194"/>
      <c r="I83" s="271"/>
      <c r="J83" s="235"/>
      <c r="K83" s="237"/>
      <c r="L83" s="237"/>
      <c r="M83" s="364"/>
    </row>
    <row r="84" spans="1:13">
      <c r="A84" s="34" t="s">
        <v>151</v>
      </c>
      <c r="B84" s="194">
        <v>1</v>
      </c>
      <c r="C84" s="194"/>
      <c r="D84" s="194"/>
      <c r="E84" s="194"/>
      <c r="F84" s="194"/>
      <c r="G84" s="194"/>
      <c r="H84" s="194"/>
      <c r="I84" s="271"/>
      <c r="J84" s="235">
        <v>1</v>
      </c>
      <c r="K84" s="235"/>
      <c r="L84" s="235"/>
      <c r="M84" s="367"/>
    </row>
    <row r="85" spans="1:13">
      <c r="A85" s="34" t="s">
        <v>48</v>
      </c>
      <c r="B85" s="194"/>
      <c r="C85" s="194"/>
      <c r="D85" s="194"/>
      <c r="E85" s="194">
        <v>1</v>
      </c>
      <c r="F85" s="194">
        <v>1</v>
      </c>
      <c r="G85" s="194"/>
      <c r="H85" s="194"/>
      <c r="I85" s="271">
        <v>2</v>
      </c>
      <c r="J85" s="235"/>
      <c r="K85" s="235"/>
      <c r="L85" s="235"/>
      <c r="M85" s="367"/>
    </row>
    <row r="86" spans="1:13">
      <c r="A86" s="34" t="s">
        <v>49</v>
      </c>
      <c r="B86" s="194"/>
      <c r="C86" s="194"/>
      <c r="D86" s="194"/>
      <c r="E86" s="194"/>
      <c r="F86" s="194"/>
      <c r="G86" s="194"/>
      <c r="H86" s="194"/>
      <c r="I86" s="198"/>
      <c r="J86" s="198"/>
      <c r="K86" s="198"/>
      <c r="L86" s="198"/>
      <c r="M86" s="364"/>
    </row>
    <row r="87" spans="1:13">
      <c r="A87" s="34" t="s">
        <v>96</v>
      </c>
      <c r="B87" s="194"/>
      <c r="C87" s="194"/>
      <c r="D87" s="194"/>
      <c r="E87" s="194"/>
      <c r="F87" s="194"/>
      <c r="G87" s="194"/>
      <c r="H87" s="194"/>
      <c r="I87" s="271"/>
      <c r="J87" s="235"/>
      <c r="K87" s="235"/>
      <c r="L87" s="235"/>
      <c r="M87" s="367"/>
    </row>
    <row r="88" spans="1:13">
      <c r="A88" s="34" t="s">
        <v>50</v>
      </c>
      <c r="B88" s="194">
        <v>1</v>
      </c>
      <c r="C88" s="194"/>
      <c r="D88" s="194">
        <v>1</v>
      </c>
      <c r="E88" s="194"/>
      <c r="F88" s="194"/>
      <c r="G88" s="194"/>
      <c r="H88" s="194"/>
      <c r="I88" s="271"/>
      <c r="J88" s="235"/>
      <c r="K88" s="237"/>
      <c r="L88" s="237"/>
      <c r="M88" s="364"/>
    </row>
    <row r="89" spans="1:13">
      <c r="A89" s="34" t="s">
        <v>97</v>
      </c>
      <c r="B89" s="194"/>
      <c r="C89" s="194"/>
      <c r="D89" s="194"/>
      <c r="E89" s="194"/>
      <c r="F89" s="194"/>
      <c r="G89" s="194"/>
      <c r="H89" s="194"/>
      <c r="I89" s="271"/>
      <c r="J89" s="235"/>
      <c r="K89" s="235"/>
      <c r="L89" s="235"/>
      <c r="M89" s="367"/>
    </row>
    <row r="90" spans="1:13">
      <c r="A90" s="34" t="s">
        <v>51</v>
      </c>
      <c r="B90" s="194"/>
      <c r="C90" s="194"/>
      <c r="D90" s="194"/>
      <c r="E90" s="194"/>
      <c r="F90" s="194"/>
      <c r="G90" s="194"/>
      <c r="H90" s="194"/>
      <c r="I90" s="271"/>
      <c r="J90" s="235"/>
      <c r="K90" s="235"/>
      <c r="L90" s="235"/>
      <c r="M90" s="364"/>
    </row>
    <row r="91" spans="1:13">
      <c r="A91" s="34" t="s">
        <v>98</v>
      </c>
      <c r="B91" s="194"/>
      <c r="C91" s="194"/>
      <c r="D91" s="194"/>
      <c r="E91" s="194"/>
      <c r="F91" s="194"/>
      <c r="G91" s="194"/>
      <c r="H91" s="194"/>
      <c r="I91" s="271"/>
      <c r="J91" s="235"/>
      <c r="K91" s="235"/>
      <c r="L91" s="235"/>
      <c r="M91" s="367"/>
    </row>
    <row r="92" spans="1:13">
      <c r="A92" s="34" t="s">
        <v>152</v>
      </c>
      <c r="B92" s="194"/>
      <c r="C92" s="194">
        <v>2</v>
      </c>
      <c r="D92" s="194">
        <v>1</v>
      </c>
      <c r="E92" s="194"/>
      <c r="F92" s="194"/>
      <c r="G92" s="194">
        <v>1</v>
      </c>
      <c r="H92" s="194">
        <v>1</v>
      </c>
      <c r="I92" s="271">
        <v>1</v>
      </c>
      <c r="J92" s="235"/>
      <c r="K92" s="235"/>
      <c r="L92" s="235"/>
      <c r="M92" s="367"/>
    </row>
    <row r="93" spans="1:13">
      <c r="A93" s="34" t="s">
        <v>52</v>
      </c>
      <c r="B93" s="194"/>
      <c r="C93" s="194"/>
      <c r="D93" s="194"/>
      <c r="E93" s="194"/>
      <c r="F93" s="194"/>
      <c r="G93" s="194"/>
      <c r="H93" s="194"/>
      <c r="I93" s="271"/>
      <c r="J93" s="235"/>
      <c r="K93" s="235"/>
      <c r="L93" s="235"/>
      <c r="M93" s="367"/>
    </row>
    <row r="94" spans="1:13">
      <c r="A94" s="34" t="s">
        <v>53</v>
      </c>
      <c r="B94" s="194"/>
      <c r="C94" s="194"/>
      <c r="D94" s="194"/>
      <c r="E94" s="194"/>
      <c r="F94" s="194"/>
      <c r="G94" s="194"/>
      <c r="H94" s="194"/>
      <c r="I94" s="271"/>
      <c r="J94" s="235"/>
      <c r="K94" s="235"/>
      <c r="L94" s="235"/>
      <c r="M94" s="367"/>
    </row>
    <row r="95" spans="1:13">
      <c r="A95" s="34" t="s">
        <v>54</v>
      </c>
      <c r="B95" s="194"/>
      <c r="C95" s="194"/>
      <c r="D95" s="194"/>
      <c r="E95" s="194"/>
      <c r="F95" s="194"/>
      <c r="G95" s="194"/>
      <c r="H95" s="194"/>
      <c r="I95" s="271"/>
      <c r="J95" s="235"/>
      <c r="K95" s="235"/>
      <c r="L95" s="235"/>
      <c r="M95" s="367"/>
    </row>
    <row r="96" spans="1:13">
      <c r="A96" s="34" t="s">
        <v>55</v>
      </c>
      <c r="B96" s="194"/>
      <c r="C96" s="194"/>
      <c r="D96" s="194"/>
      <c r="E96" s="194"/>
      <c r="F96" s="194"/>
      <c r="G96" s="194"/>
      <c r="H96" s="194"/>
      <c r="I96" s="271"/>
      <c r="J96" s="235"/>
      <c r="K96" s="235"/>
      <c r="L96" s="235"/>
      <c r="M96" s="367"/>
    </row>
    <row r="97" spans="1:13">
      <c r="A97" s="34" t="s">
        <v>99</v>
      </c>
      <c r="B97" s="194"/>
      <c r="C97" s="194"/>
      <c r="D97" s="194"/>
      <c r="E97" s="194"/>
      <c r="F97" s="194"/>
      <c r="G97" s="194"/>
      <c r="H97" s="194"/>
      <c r="I97" s="271"/>
      <c r="J97" s="235"/>
      <c r="K97" s="235"/>
      <c r="L97" s="235"/>
      <c r="M97" s="364"/>
    </row>
    <row r="98" spans="1:13">
      <c r="A98" s="34" t="s">
        <v>56</v>
      </c>
      <c r="B98" s="194"/>
      <c r="C98" s="194"/>
      <c r="D98" s="194"/>
      <c r="E98" s="194"/>
      <c r="F98" s="194"/>
      <c r="G98" s="194"/>
      <c r="H98" s="194"/>
      <c r="I98" s="271"/>
      <c r="J98" s="235"/>
      <c r="K98" s="235"/>
      <c r="L98" s="235"/>
      <c r="M98" s="367"/>
    </row>
    <row r="99" spans="1:13">
      <c r="A99" s="34" t="s">
        <v>57</v>
      </c>
      <c r="B99" s="201"/>
      <c r="C99" s="201"/>
      <c r="D99" s="201"/>
      <c r="E99" s="201"/>
      <c r="F99" s="201"/>
      <c r="G99" s="201"/>
      <c r="H99" s="201"/>
      <c r="I99" s="272"/>
      <c r="J99" s="238"/>
      <c r="K99" s="238"/>
      <c r="L99" s="238"/>
      <c r="M99" s="364"/>
    </row>
    <row r="100" spans="1:13">
      <c r="A100" s="34" t="s">
        <v>100</v>
      </c>
      <c r="B100" s="194"/>
      <c r="C100" s="194"/>
      <c r="D100" s="194"/>
      <c r="E100" s="194"/>
      <c r="F100" s="194"/>
      <c r="G100" s="194"/>
      <c r="H100" s="194"/>
      <c r="I100" s="271"/>
      <c r="J100" s="235"/>
      <c r="K100" s="235"/>
      <c r="L100" s="235"/>
      <c r="M100" s="367"/>
    </row>
    <row r="101" spans="1:13">
      <c r="A101" s="34" t="s">
        <v>101</v>
      </c>
      <c r="B101" s="194"/>
      <c r="C101" s="194"/>
      <c r="D101" s="194"/>
      <c r="E101" s="194"/>
      <c r="F101" s="194"/>
      <c r="G101" s="194"/>
      <c r="H101" s="194"/>
      <c r="I101" s="271"/>
      <c r="J101" s="235"/>
      <c r="K101" s="235"/>
      <c r="L101" s="235"/>
      <c r="M101" s="364"/>
    </row>
    <row r="102" spans="1:13">
      <c r="A102" s="34" t="s">
        <v>102</v>
      </c>
      <c r="B102" s="194"/>
      <c r="C102" s="194"/>
      <c r="D102" s="194"/>
      <c r="E102" s="194"/>
      <c r="F102" s="194"/>
      <c r="G102" s="194"/>
      <c r="H102" s="194"/>
      <c r="I102" s="271"/>
      <c r="J102" s="235"/>
      <c r="K102" s="235"/>
      <c r="L102" s="235"/>
      <c r="M102" s="367"/>
    </row>
    <row r="103" spans="1:13">
      <c r="A103" s="34" t="s">
        <v>127</v>
      </c>
      <c r="B103" s="194"/>
      <c r="C103" s="194"/>
      <c r="D103" s="194"/>
      <c r="E103" s="194"/>
      <c r="F103" s="194"/>
      <c r="G103" s="194"/>
      <c r="H103" s="194"/>
      <c r="I103" s="271"/>
      <c r="J103" s="235"/>
      <c r="K103" s="235"/>
      <c r="L103" s="235"/>
      <c r="M103" s="364"/>
    </row>
    <row r="104" spans="1:13">
      <c r="A104" s="34" t="s">
        <v>58</v>
      </c>
      <c r="B104" s="194"/>
      <c r="C104" s="194"/>
      <c r="D104" s="194"/>
      <c r="E104" s="194"/>
      <c r="F104" s="194"/>
      <c r="G104" s="194"/>
      <c r="H104" s="194"/>
      <c r="I104" s="271"/>
      <c r="J104" s="235"/>
      <c r="K104" s="235"/>
      <c r="L104" s="235"/>
      <c r="M104" s="367"/>
    </row>
    <row r="105" spans="1:13">
      <c r="A105" s="34" t="s">
        <v>103</v>
      </c>
      <c r="B105" s="194"/>
      <c r="C105" s="194"/>
      <c r="D105" s="194"/>
      <c r="E105" s="194"/>
      <c r="F105" s="194"/>
      <c r="G105" s="194"/>
      <c r="H105" s="194"/>
      <c r="I105" s="271"/>
      <c r="J105" s="235"/>
      <c r="K105" s="235"/>
      <c r="L105" s="235"/>
      <c r="M105" s="367"/>
    </row>
    <row r="106" spans="1:13">
      <c r="A106" s="34" t="s">
        <v>155</v>
      </c>
      <c r="B106" s="194"/>
      <c r="C106" s="194"/>
      <c r="D106" s="194"/>
      <c r="E106" s="194">
        <v>1</v>
      </c>
      <c r="F106" s="194"/>
      <c r="G106" s="194"/>
      <c r="H106" s="194"/>
      <c r="I106" s="271"/>
      <c r="J106" s="235"/>
      <c r="K106" s="235"/>
      <c r="L106" s="235"/>
      <c r="M106" s="367"/>
    </row>
    <row r="107" spans="1:13">
      <c r="A107" s="34" t="s">
        <v>154</v>
      </c>
      <c r="B107" s="194"/>
      <c r="C107" s="194"/>
      <c r="D107" s="194"/>
      <c r="E107" s="194"/>
      <c r="F107" s="194"/>
      <c r="G107" s="194"/>
      <c r="H107" s="194"/>
      <c r="I107" s="271"/>
      <c r="J107" s="235"/>
      <c r="K107" s="235"/>
      <c r="L107" s="235"/>
      <c r="M107" s="364"/>
    </row>
    <row r="108" spans="1:13">
      <c r="A108" s="34" t="s">
        <v>199</v>
      </c>
      <c r="B108" s="194"/>
      <c r="C108" s="194"/>
      <c r="D108" s="194"/>
      <c r="E108" s="194"/>
      <c r="F108" s="194"/>
      <c r="G108" s="194"/>
      <c r="H108" s="194"/>
      <c r="I108" s="271"/>
      <c r="J108" s="235"/>
      <c r="K108" s="238"/>
      <c r="L108" s="238"/>
      <c r="M108" s="367"/>
    </row>
    <row r="109" spans="1:13">
      <c r="A109" s="34" t="s">
        <v>59</v>
      </c>
      <c r="B109" s="194"/>
      <c r="C109" s="194"/>
      <c r="D109" s="194"/>
      <c r="E109" s="194"/>
      <c r="F109" s="194"/>
      <c r="G109" s="194"/>
      <c r="H109" s="194"/>
      <c r="I109" s="271"/>
      <c r="J109" s="235"/>
      <c r="K109" s="235"/>
      <c r="L109" s="235"/>
      <c r="M109" s="367"/>
    </row>
    <row r="110" spans="1:13">
      <c r="A110" s="34" t="s">
        <v>153</v>
      </c>
      <c r="B110" s="194"/>
      <c r="C110" s="194"/>
      <c r="D110" s="194"/>
      <c r="E110" s="194"/>
      <c r="F110" s="194"/>
      <c r="G110" s="194"/>
      <c r="H110" s="194"/>
      <c r="I110" s="271"/>
      <c r="J110" s="235"/>
      <c r="K110" s="235"/>
      <c r="L110" s="235"/>
      <c r="M110" s="367"/>
    </row>
    <row r="111" spans="1:13">
      <c r="A111" s="34" t="s">
        <v>207</v>
      </c>
      <c r="B111" s="198"/>
      <c r="C111" s="198"/>
      <c r="D111" s="198"/>
      <c r="E111" s="198"/>
      <c r="F111" s="198"/>
      <c r="G111" s="198"/>
      <c r="H111" s="198"/>
      <c r="I111" s="198"/>
      <c r="J111" s="238"/>
      <c r="K111" s="238"/>
      <c r="L111" s="238"/>
      <c r="M111" s="367"/>
    </row>
    <row r="112" spans="1:13">
      <c r="A112" s="34" t="s">
        <v>104</v>
      </c>
      <c r="B112" s="194"/>
      <c r="C112" s="194"/>
      <c r="D112" s="194"/>
      <c r="E112" s="194"/>
      <c r="F112" s="194"/>
      <c r="G112" s="194"/>
      <c r="H112" s="194"/>
      <c r="I112" s="271"/>
      <c r="J112" s="235"/>
      <c r="K112" s="235"/>
      <c r="L112" s="235"/>
      <c r="M112" s="367"/>
    </row>
    <row r="113" spans="1:13">
      <c r="A113" s="34" t="s">
        <v>60</v>
      </c>
      <c r="B113" s="201"/>
      <c r="C113" s="201"/>
      <c r="D113" s="201">
        <v>1</v>
      </c>
      <c r="E113" s="201"/>
      <c r="F113" s="201"/>
      <c r="G113" s="201"/>
      <c r="H113" s="201"/>
      <c r="I113" s="272"/>
      <c r="J113" s="238"/>
      <c r="K113" s="238"/>
      <c r="L113" s="238"/>
      <c r="M113" s="367"/>
    </row>
    <row r="114" spans="1:13">
      <c r="A114" s="34" t="s">
        <v>157</v>
      </c>
      <c r="B114" s="194"/>
      <c r="C114" s="194"/>
      <c r="D114" s="194"/>
      <c r="E114" s="194"/>
      <c r="F114" s="194"/>
      <c r="G114" s="194"/>
      <c r="H114" s="194"/>
      <c r="I114" s="271"/>
      <c r="J114" s="235"/>
      <c r="K114" s="235"/>
      <c r="L114" s="235"/>
      <c r="M114" s="364"/>
    </row>
    <row r="115" spans="1:13">
      <c r="A115" s="34" t="s">
        <v>61</v>
      </c>
      <c r="B115" s="194"/>
      <c r="C115" s="194"/>
      <c r="D115" s="194"/>
      <c r="E115" s="194"/>
      <c r="F115" s="194"/>
      <c r="G115" s="194"/>
      <c r="H115" s="194"/>
      <c r="I115" s="271"/>
      <c r="J115" s="235"/>
      <c r="K115" s="235"/>
      <c r="L115" s="235"/>
      <c r="M115" s="367"/>
    </row>
    <row r="116" spans="1:13">
      <c r="A116" s="34" t="s">
        <v>156</v>
      </c>
      <c r="B116" s="201"/>
      <c r="C116" s="201"/>
      <c r="D116" s="201"/>
      <c r="E116" s="201"/>
      <c r="F116" s="201"/>
      <c r="G116" s="201"/>
      <c r="H116" s="201"/>
      <c r="I116" s="272"/>
      <c r="J116" s="238"/>
      <c r="K116" s="238"/>
      <c r="L116" s="238"/>
      <c r="M116" s="367"/>
    </row>
    <row r="117" spans="1:13">
      <c r="A117" s="34" t="s">
        <v>62</v>
      </c>
      <c r="B117" s="194"/>
      <c r="C117" s="194"/>
      <c r="D117" s="194"/>
      <c r="E117" s="194"/>
      <c r="F117" s="194"/>
      <c r="G117" s="194"/>
      <c r="H117" s="194"/>
      <c r="I117" s="271"/>
      <c r="J117" s="235"/>
      <c r="K117" s="235"/>
      <c r="L117" s="235"/>
      <c r="M117" s="367"/>
    </row>
    <row r="118" spans="1:13">
      <c r="A118" s="34" t="s">
        <v>210</v>
      </c>
      <c r="B118" s="194"/>
      <c r="C118" s="194"/>
      <c r="D118" s="194"/>
      <c r="E118" s="194"/>
      <c r="F118" s="194"/>
      <c r="G118" s="194"/>
      <c r="H118" s="194"/>
      <c r="I118" s="271"/>
      <c r="J118" s="235"/>
      <c r="K118" s="235"/>
      <c r="L118" s="235"/>
      <c r="M118" s="369"/>
    </row>
    <row r="119" spans="1:13">
      <c r="A119" s="34" t="s">
        <v>105</v>
      </c>
      <c r="B119" s="194"/>
      <c r="C119" s="194"/>
      <c r="D119" s="194"/>
      <c r="E119" s="194"/>
      <c r="F119" s="194"/>
      <c r="G119" s="194"/>
      <c r="H119" s="194"/>
      <c r="I119" s="271"/>
      <c r="J119" s="235"/>
      <c r="K119" s="235"/>
      <c r="L119" s="235"/>
      <c r="M119" s="367"/>
    </row>
    <row r="120" spans="1:13">
      <c r="A120" s="34" t="s">
        <v>63</v>
      </c>
      <c r="B120" s="194"/>
      <c r="C120" s="194"/>
      <c r="D120" s="194"/>
      <c r="E120" s="194"/>
      <c r="F120" s="194"/>
      <c r="G120" s="194"/>
      <c r="H120" s="194"/>
      <c r="I120" s="271"/>
      <c r="J120" s="235"/>
      <c r="K120" s="235"/>
      <c r="L120" s="235"/>
      <c r="M120" s="367"/>
    </row>
    <row r="121" spans="1:13">
      <c r="A121" s="34" t="s">
        <v>158</v>
      </c>
      <c r="B121" s="194"/>
      <c r="C121" s="194"/>
      <c r="D121" s="194"/>
      <c r="E121" s="194"/>
      <c r="F121" s="194"/>
      <c r="G121" s="194"/>
      <c r="H121" s="194"/>
      <c r="I121" s="271"/>
      <c r="J121" s="235"/>
      <c r="K121" s="235"/>
      <c r="L121" s="235"/>
      <c r="M121" s="364"/>
    </row>
    <row r="122" spans="1:13">
      <c r="A122" s="34" t="s">
        <v>64</v>
      </c>
      <c r="B122" s="194"/>
      <c r="C122" s="194"/>
      <c r="D122" s="194"/>
      <c r="E122" s="194"/>
      <c r="F122" s="194"/>
      <c r="G122" s="194"/>
      <c r="H122" s="194"/>
      <c r="I122" s="271"/>
      <c r="J122" s="235"/>
      <c r="K122" s="235"/>
      <c r="L122" s="235"/>
      <c r="M122" s="367"/>
    </row>
    <row r="123" spans="1:13">
      <c r="A123" s="34" t="s">
        <v>65</v>
      </c>
      <c r="B123" s="194"/>
      <c r="C123" s="194"/>
      <c r="D123" s="194"/>
      <c r="E123" s="194"/>
      <c r="F123" s="194"/>
      <c r="G123" s="194"/>
      <c r="H123" s="194"/>
      <c r="I123" s="271"/>
      <c r="J123" s="235"/>
      <c r="K123" s="235"/>
      <c r="L123" s="235"/>
      <c r="M123" s="367"/>
    </row>
    <row r="124" spans="1:13">
      <c r="A124" s="34" t="s">
        <v>66</v>
      </c>
      <c r="B124" s="201"/>
      <c r="C124" s="201"/>
      <c r="D124" s="201"/>
      <c r="E124" s="201"/>
      <c r="F124" s="201"/>
      <c r="G124" s="201"/>
      <c r="H124" s="201"/>
      <c r="I124" s="272"/>
      <c r="J124" s="238"/>
      <c r="K124" s="238"/>
      <c r="L124" s="238"/>
      <c r="M124" s="367"/>
    </row>
    <row r="125" spans="1:13">
      <c r="A125" s="34" t="s">
        <v>67</v>
      </c>
      <c r="B125" s="194"/>
      <c r="C125" s="194"/>
      <c r="D125" s="194"/>
      <c r="E125" s="194"/>
      <c r="F125" s="194"/>
      <c r="G125" s="194"/>
      <c r="H125" s="194"/>
      <c r="I125" s="271"/>
      <c r="J125" s="235"/>
      <c r="K125" s="235"/>
      <c r="L125" s="235"/>
      <c r="M125" s="367"/>
    </row>
    <row r="126" spans="1:13">
      <c r="A126" s="34" t="s">
        <v>106</v>
      </c>
      <c r="B126" s="194"/>
      <c r="C126" s="194"/>
      <c r="D126" s="194"/>
      <c r="E126" s="194"/>
      <c r="F126" s="194"/>
      <c r="G126" s="194"/>
      <c r="H126" s="194"/>
      <c r="I126" s="271"/>
      <c r="J126" s="235"/>
      <c r="K126" s="237"/>
      <c r="L126" s="237"/>
      <c r="M126" s="364"/>
    </row>
    <row r="127" spans="1:13">
      <c r="A127" s="34" t="s">
        <v>161</v>
      </c>
      <c r="B127" s="194"/>
      <c r="C127" s="194"/>
      <c r="D127" s="194"/>
      <c r="E127" s="194"/>
      <c r="F127" s="194"/>
      <c r="G127" s="194"/>
      <c r="H127" s="194"/>
      <c r="I127" s="271"/>
      <c r="J127" s="235"/>
      <c r="K127" s="237"/>
      <c r="L127" s="237"/>
      <c r="M127" s="364"/>
    </row>
    <row r="128" spans="1:13">
      <c r="A128" s="34" t="s">
        <v>68</v>
      </c>
      <c r="B128" s="194"/>
      <c r="C128" s="194"/>
      <c r="D128" s="194"/>
      <c r="E128" s="194"/>
      <c r="F128" s="194"/>
      <c r="G128" s="194"/>
      <c r="H128" s="194"/>
      <c r="I128" s="271"/>
      <c r="J128" s="235"/>
      <c r="K128" s="235"/>
      <c r="L128" s="235"/>
      <c r="M128" s="367"/>
    </row>
    <row r="129" spans="1:13">
      <c r="A129" s="34" t="s">
        <v>140</v>
      </c>
      <c r="B129" s="194">
        <v>1</v>
      </c>
      <c r="C129" s="194">
        <v>3</v>
      </c>
      <c r="D129" s="194">
        <v>2</v>
      </c>
      <c r="E129" s="194">
        <v>1</v>
      </c>
      <c r="F129" s="194">
        <v>1</v>
      </c>
      <c r="G129" s="194">
        <v>2</v>
      </c>
      <c r="H129" s="194"/>
      <c r="I129" s="271"/>
      <c r="J129" s="235">
        <v>1</v>
      </c>
      <c r="K129" s="235">
        <v>2</v>
      </c>
      <c r="L129" s="235"/>
      <c r="M129" s="367"/>
    </row>
    <row r="130" spans="1:13">
      <c r="A130" s="34" t="s">
        <v>69</v>
      </c>
      <c r="B130" s="194"/>
      <c r="C130" s="194"/>
      <c r="D130" s="194"/>
      <c r="E130" s="194"/>
      <c r="F130" s="194"/>
      <c r="G130" s="194"/>
      <c r="H130" s="194"/>
      <c r="I130" s="271"/>
      <c r="J130" s="235"/>
      <c r="K130" s="235"/>
      <c r="L130" s="235"/>
      <c r="M130" s="367"/>
    </row>
    <row r="131" spans="1:13">
      <c r="A131" s="34" t="s">
        <v>159</v>
      </c>
      <c r="B131" s="194"/>
      <c r="C131" s="194"/>
      <c r="D131" s="194"/>
      <c r="E131" s="194"/>
      <c r="F131" s="194"/>
      <c r="G131" s="194"/>
      <c r="H131" s="194"/>
      <c r="I131" s="271"/>
      <c r="J131" s="235"/>
      <c r="K131" s="235"/>
      <c r="L131" s="235"/>
      <c r="M131" s="367"/>
    </row>
    <row r="132" spans="1:13">
      <c r="A132" s="34" t="s">
        <v>70</v>
      </c>
      <c r="B132" s="194"/>
      <c r="C132" s="194"/>
      <c r="D132" s="194"/>
      <c r="E132" s="194"/>
      <c r="F132" s="194"/>
      <c r="G132" s="194"/>
      <c r="H132" s="194"/>
      <c r="I132" s="271"/>
      <c r="J132" s="235"/>
      <c r="K132" s="235"/>
      <c r="L132" s="235"/>
      <c r="M132" s="367"/>
    </row>
    <row r="133" spans="1:13">
      <c r="A133" s="34" t="s">
        <v>107</v>
      </c>
      <c r="B133" s="194"/>
      <c r="C133" s="194">
        <v>1</v>
      </c>
      <c r="D133" s="194">
        <v>1</v>
      </c>
      <c r="E133" s="203"/>
      <c r="F133" s="194">
        <v>1</v>
      </c>
      <c r="G133" s="194"/>
      <c r="H133" s="194"/>
      <c r="I133" s="271"/>
      <c r="J133" s="235"/>
      <c r="K133" s="235"/>
      <c r="L133" s="235"/>
      <c r="M133" s="367"/>
    </row>
    <row r="134" spans="1:13">
      <c r="A134" s="34" t="s">
        <v>108</v>
      </c>
      <c r="B134" s="194"/>
      <c r="C134" s="194"/>
      <c r="D134" s="194"/>
      <c r="E134" s="194"/>
      <c r="F134" s="194"/>
      <c r="G134" s="194"/>
      <c r="H134" s="194"/>
      <c r="I134" s="271"/>
      <c r="J134" s="235"/>
      <c r="K134" s="235"/>
      <c r="L134" s="235"/>
      <c r="M134" s="364"/>
    </row>
    <row r="135" spans="1:13">
      <c r="A135" s="34" t="s">
        <v>109</v>
      </c>
      <c r="B135" s="194"/>
      <c r="C135" s="194"/>
      <c r="D135" s="194"/>
      <c r="E135" s="194"/>
      <c r="F135" s="194"/>
      <c r="G135" s="194"/>
      <c r="H135" s="194"/>
      <c r="I135" s="271"/>
      <c r="J135" s="235"/>
      <c r="K135" s="235"/>
      <c r="L135" s="235"/>
      <c r="M135" s="364"/>
    </row>
    <row r="136" spans="1:13">
      <c r="A136" s="34" t="s">
        <v>160</v>
      </c>
      <c r="B136" s="194"/>
      <c r="C136" s="194"/>
      <c r="D136" s="194"/>
      <c r="E136" s="194"/>
      <c r="F136" s="194"/>
      <c r="G136" s="194"/>
      <c r="H136" s="194"/>
      <c r="I136" s="271"/>
      <c r="J136" s="235"/>
      <c r="K136" s="235"/>
      <c r="L136" s="235"/>
      <c r="M136" s="367"/>
    </row>
    <row r="137" spans="1:13">
      <c r="A137" s="34" t="s">
        <v>200</v>
      </c>
      <c r="B137" s="35"/>
      <c r="C137" s="35"/>
      <c r="D137" s="35"/>
      <c r="E137" s="35"/>
      <c r="F137" s="35"/>
      <c r="G137" s="35"/>
      <c r="H137" s="35"/>
      <c r="I137" s="272"/>
      <c r="J137" s="238"/>
      <c r="K137" s="238"/>
      <c r="L137" s="238"/>
      <c r="M137" s="364"/>
    </row>
    <row r="138" spans="1:13">
      <c r="A138" s="34" t="s">
        <v>71</v>
      </c>
      <c r="B138" s="194"/>
      <c r="C138" s="194"/>
      <c r="D138" s="194"/>
      <c r="E138" s="194"/>
      <c r="F138" s="194"/>
      <c r="G138" s="194"/>
      <c r="H138" s="194"/>
      <c r="I138" s="271"/>
      <c r="J138" s="235"/>
      <c r="K138" s="235"/>
      <c r="L138" s="235"/>
      <c r="M138" s="367"/>
    </row>
    <row r="139" spans="1:13">
      <c r="A139" s="34" t="s">
        <v>209</v>
      </c>
      <c r="B139" s="194"/>
      <c r="C139" s="194"/>
      <c r="D139" s="194"/>
      <c r="E139" s="194"/>
      <c r="F139" s="194"/>
      <c r="G139" s="194"/>
      <c r="H139" s="194"/>
      <c r="I139" s="271"/>
      <c r="J139" s="235"/>
      <c r="K139" s="235"/>
      <c r="L139" s="235"/>
      <c r="M139" s="364"/>
    </row>
    <row r="140" spans="1:13">
      <c r="A140" s="34" t="s">
        <v>162</v>
      </c>
      <c r="B140" s="194"/>
      <c r="C140" s="194"/>
      <c r="D140" s="194"/>
      <c r="E140" s="194"/>
      <c r="F140" s="194"/>
      <c r="G140" s="194"/>
      <c r="H140" s="194"/>
      <c r="I140" s="271"/>
      <c r="J140" s="240"/>
      <c r="K140" s="240"/>
      <c r="L140" s="240"/>
      <c r="M140" s="364"/>
    </row>
    <row r="141" spans="1:13">
      <c r="A141" s="34" t="s">
        <v>72</v>
      </c>
      <c r="B141" s="194"/>
      <c r="C141" s="194"/>
      <c r="D141" s="194"/>
      <c r="E141" s="194"/>
      <c r="F141" s="194"/>
      <c r="G141" s="194"/>
      <c r="H141" s="194"/>
      <c r="I141" s="271"/>
      <c r="J141" s="235"/>
      <c r="K141" s="235"/>
      <c r="L141" s="235"/>
      <c r="M141" s="367"/>
    </row>
    <row r="142" spans="1:13">
      <c r="A142" s="34" t="s">
        <v>163</v>
      </c>
      <c r="B142" s="194"/>
      <c r="C142" s="194"/>
      <c r="D142" s="194"/>
      <c r="E142" s="194"/>
      <c r="F142" s="194"/>
      <c r="G142" s="194"/>
      <c r="H142" s="194"/>
      <c r="I142" s="271"/>
      <c r="J142" s="235"/>
      <c r="K142" s="235"/>
      <c r="L142" s="235"/>
      <c r="M142" s="364"/>
    </row>
    <row r="143" spans="1:13">
      <c r="A143" s="34" t="s">
        <v>110</v>
      </c>
      <c r="B143" s="194"/>
      <c r="C143" s="194"/>
      <c r="D143" s="194"/>
      <c r="E143" s="194"/>
      <c r="F143" s="194"/>
      <c r="G143" s="194"/>
      <c r="H143" s="194"/>
      <c r="I143" s="271"/>
      <c r="J143" s="235"/>
      <c r="K143" s="235"/>
      <c r="L143" s="235"/>
      <c r="M143" s="367"/>
    </row>
    <row r="144" spans="1:13">
      <c r="A144" s="34" t="s">
        <v>111</v>
      </c>
      <c r="B144" s="194"/>
      <c r="C144" s="194"/>
      <c r="D144" s="194"/>
      <c r="E144" s="194"/>
      <c r="F144" s="194"/>
      <c r="G144" s="194"/>
      <c r="H144" s="194"/>
      <c r="I144" s="271"/>
      <c r="J144" s="235"/>
      <c r="K144" s="235"/>
      <c r="L144" s="235"/>
      <c r="M144" s="367"/>
    </row>
    <row r="145" spans="1:13">
      <c r="A145" s="34" t="s">
        <v>112</v>
      </c>
      <c r="B145" s="194"/>
      <c r="C145" s="194"/>
      <c r="D145" s="194"/>
      <c r="E145" s="194"/>
      <c r="F145" s="194"/>
      <c r="G145" s="194"/>
      <c r="H145" s="194"/>
      <c r="I145" s="271"/>
      <c r="J145" s="235"/>
      <c r="K145" s="235"/>
      <c r="L145" s="235"/>
      <c r="M145" s="367"/>
    </row>
    <row r="146" spans="1:13">
      <c r="A146" s="34" t="s">
        <v>73</v>
      </c>
      <c r="B146" s="194"/>
      <c r="C146" s="194"/>
      <c r="D146" s="194"/>
      <c r="E146" s="194"/>
      <c r="F146" s="194"/>
      <c r="G146" s="194"/>
      <c r="H146" s="194"/>
      <c r="I146" s="271"/>
      <c r="J146" s="235"/>
      <c r="K146" s="235"/>
      <c r="L146" s="235"/>
      <c r="M146" s="367"/>
    </row>
    <row r="147" spans="1:13">
      <c r="A147" s="34" t="s">
        <v>74</v>
      </c>
      <c r="B147" s="194"/>
      <c r="C147" s="194"/>
      <c r="D147" s="198"/>
      <c r="E147" s="198"/>
      <c r="F147" s="198"/>
      <c r="G147" s="198"/>
      <c r="H147" s="198"/>
      <c r="I147" s="274"/>
      <c r="J147" s="237"/>
      <c r="K147" s="237"/>
      <c r="L147" s="237"/>
      <c r="M147" s="364"/>
    </row>
    <row r="148" spans="1:13">
      <c r="A148" s="34" t="s">
        <v>75</v>
      </c>
      <c r="B148" s="194"/>
      <c r="C148" s="194"/>
      <c r="D148" s="194"/>
      <c r="E148" s="194"/>
      <c r="F148" s="194"/>
      <c r="G148" s="194"/>
      <c r="H148" s="194"/>
      <c r="I148" s="271"/>
      <c r="J148" s="235"/>
      <c r="K148" s="237"/>
      <c r="L148" s="237"/>
      <c r="M148" s="364"/>
    </row>
    <row r="149" spans="1:13">
      <c r="A149" s="34" t="s">
        <v>76</v>
      </c>
      <c r="B149" s="194"/>
      <c r="C149" s="194"/>
      <c r="D149" s="194"/>
      <c r="E149" s="194"/>
      <c r="F149" s="194"/>
      <c r="G149" s="194"/>
      <c r="H149" s="194"/>
      <c r="I149" s="271"/>
      <c r="J149" s="235"/>
      <c r="K149" s="235"/>
      <c r="L149" s="235"/>
      <c r="M149" s="367"/>
    </row>
    <row r="150" spans="1:13">
      <c r="A150" s="34" t="s">
        <v>77</v>
      </c>
      <c r="B150" s="194"/>
      <c r="C150" s="194"/>
      <c r="D150" s="194"/>
      <c r="E150" s="194"/>
      <c r="F150" s="194"/>
      <c r="G150" s="194"/>
      <c r="H150" s="194"/>
      <c r="I150" s="271"/>
      <c r="J150" s="235"/>
      <c r="K150" s="235"/>
      <c r="L150" s="235"/>
      <c r="M150" s="367"/>
    </row>
    <row r="151" spans="1:13">
      <c r="A151" s="34" t="s">
        <v>166</v>
      </c>
      <c r="B151" s="194"/>
      <c r="C151" s="194"/>
      <c r="D151" s="194"/>
      <c r="E151" s="194"/>
      <c r="F151" s="194"/>
      <c r="G151" s="194"/>
      <c r="H151" s="194"/>
      <c r="I151" s="271"/>
      <c r="J151" s="235"/>
      <c r="K151" s="235"/>
      <c r="L151" s="235"/>
      <c r="M151" s="367"/>
    </row>
    <row r="152" spans="1:13">
      <c r="A152" s="34" t="s">
        <v>165</v>
      </c>
      <c r="B152" s="194"/>
      <c r="C152" s="194"/>
      <c r="D152" s="194"/>
      <c r="E152" s="194"/>
      <c r="F152" s="194"/>
      <c r="G152" s="194"/>
      <c r="H152" s="194"/>
      <c r="I152" s="271"/>
      <c r="J152" s="235"/>
      <c r="K152" s="235"/>
      <c r="L152" s="235"/>
      <c r="M152" s="367"/>
    </row>
    <row r="153" spans="1:13">
      <c r="A153" s="34" t="s">
        <v>78</v>
      </c>
      <c r="B153" s="194"/>
      <c r="C153" s="194"/>
      <c r="D153" s="194"/>
      <c r="E153" s="194"/>
      <c r="F153" s="194"/>
      <c r="G153" s="194"/>
      <c r="H153" s="194"/>
      <c r="I153" s="271"/>
      <c r="J153" s="235"/>
      <c r="K153" s="235"/>
      <c r="L153" s="235"/>
      <c r="M153" s="367"/>
    </row>
    <row r="154" spans="1:13">
      <c r="A154" s="34" t="s">
        <v>164</v>
      </c>
      <c r="B154" s="201"/>
      <c r="C154" s="201"/>
      <c r="D154" s="201"/>
      <c r="E154" s="201"/>
      <c r="F154" s="201"/>
      <c r="G154" s="201"/>
      <c r="H154" s="201"/>
      <c r="I154" s="272"/>
      <c r="J154" s="238"/>
      <c r="K154" s="240"/>
      <c r="L154" s="237"/>
      <c r="M154" s="364"/>
    </row>
    <row r="155" spans="1:13">
      <c r="A155" s="34" t="s">
        <v>113</v>
      </c>
      <c r="B155" s="194"/>
      <c r="C155" s="194"/>
      <c r="D155" s="194"/>
      <c r="E155" s="194"/>
      <c r="F155" s="194"/>
      <c r="G155" s="194"/>
      <c r="H155" s="194"/>
      <c r="I155" s="271"/>
      <c r="J155" s="235"/>
      <c r="K155" s="235"/>
      <c r="L155" s="235"/>
      <c r="M155" s="367"/>
    </row>
    <row r="156" spans="1:13">
      <c r="A156" s="34" t="s">
        <v>79</v>
      </c>
      <c r="B156" s="194"/>
      <c r="C156" s="194"/>
      <c r="D156" s="194"/>
      <c r="E156" s="194"/>
      <c r="F156" s="194">
        <v>1</v>
      </c>
      <c r="G156" s="194"/>
      <c r="H156" s="194"/>
      <c r="I156" s="271"/>
      <c r="J156" s="235"/>
      <c r="K156" s="235"/>
      <c r="L156" s="235"/>
      <c r="M156" s="367"/>
    </row>
    <row r="157" spans="1:13">
      <c r="A157" s="42" t="s">
        <v>114</v>
      </c>
      <c r="B157" s="215"/>
      <c r="C157" s="215"/>
      <c r="D157" s="215"/>
      <c r="E157" s="194"/>
      <c r="F157" s="215"/>
      <c r="G157" s="215"/>
      <c r="H157" s="215"/>
      <c r="I157" s="275"/>
      <c r="J157" s="245"/>
      <c r="K157" s="245"/>
      <c r="L157" s="245"/>
      <c r="M157" s="367"/>
    </row>
    <row r="158" spans="1:13">
      <c r="A158" s="26" t="s">
        <v>124</v>
      </c>
      <c r="B158" s="228">
        <v>11</v>
      </c>
      <c r="C158" s="228">
        <v>10</v>
      </c>
      <c r="D158" s="228">
        <v>9</v>
      </c>
      <c r="E158" s="228">
        <v>3</v>
      </c>
      <c r="F158" s="228">
        <v>5</v>
      </c>
      <c r="G158" s="228">
        <v>6</v>
      </c>
      <c r="H158" s="228">
        <v>2</v>
      </c>
      <c r="I158" s="249">
        <v>5</v>
      </c>
      <c r="J158" s="249">
        <v>3</v>
      </c>
      <c r="K158" s="249">
        <v>7</v>
      </c>
      <c r="L158" s="249">
        <v>2</v>
      </c>
    </row>
    <row r="159" spans="1:13" ht="15">
      <c r="A159" s="448" t="s">
        <v>372</v>
      </c>
      <c r="B159" s="423"/>
      <c r="C159" s="423"/>
      <c r="D159" s="423"/>
      <c r="E159" s="423"/>
      <c r="F159" s="423"/>
      <c r="G159" s="423"/>
      <c r="H159" s="423"/>
      <c r="I159" s="423"/>
      <c r="J159" s="423"/>
      <c r="K159" s="423"/>
      <c r="L159" s="423"/>
    </row>
    <row r="160" spans="1:13">
      <c r="A160" s="65" t="s">
        <v>178</v>
      </c>
      <c r="B160" s="5"/>
      <c r="C160" s="5"/>
      <c r="D160" s="5"/>
      <c r="E160" s="5"/>
      <c r="F160" s="5"/>
      <c r="G160" s="5"/>
      <c r="H160" s="5"/>
      <c r="J160" s="1"/>
    </row>
    <row r="161" spans="1:10">
      <c r="A161" s="67" t="s">
        <v>180</v>
      </c>
      <c r="B161" s="5"/>
      <c r="C161" s="5"/>
      <c r="D161" s="5"/>
      <c r="E161" s="5"/>
      <c r="F161" s="5"/>
      <c r="G161" s="5"/>
      <c r="H161" s="5"/>
      <c r="J161" s="1"/>
    </row>
    <row r="162" spans="1:10">
      <c r="A162" s="56" t="s">
        <v>174</v>
      </c>
      <c r="B162" s="5"/>
      <c r="C162" s="5"/>
      <c r="D162" s="5"/>
      <c r="E162" s="5"/>
      <c r="F162" s="5"/>
      <c r="G162" s="5"/>
      <c r="H162" s="5"/>
      <c r="J162" s="1"/>
    </row>
    <row r="163" spans="1:10">
      <c r="A163" s="2"/>
      <c r="B163" s="1"/>
      <c r="C163" s="1"/>
      <c r="D163" s="1"/>
      <c r="E163" s="1"/>
      <c r="F163" s="1"/>
      <c r="G163" s="1"/>
      <c r="H163" s="1"/>
      <c r="I163" s="1"/>
    </row>
    <row r="164" spans="1:10">
      <c r="A164" s="58" t="s">
        <v>367</v>
      </c>
      <c r="B164" s="1"/>
      <c r="C164" s="1"/>
      <c r="D164" s="1"/>
      <c r="E164" s="1"/>
      <c r="F164" s="1"/>
      <c r="G164" s="1"/>
      <c r="H164" s="1"/>
      <c r="I164" s="1"/>
    </row>
    <row r="165" spans="1:10">
      <c r="A165" s="58" t="s">
        <v>311</v>
      </c>
      <c r="B165" s="1"/>
      <c r="C165" s="1"/>
      <c r="D165" s="1"/>
      <c r="E165" s="1"/>
      <c r="F165" s="1"/>
      <c r="G165" s="1"/>
      <c r="H165" s="1"/>
      <c r="I165" s="1"/>
    </row>
    <row r="166" spans="1:10">
      <c r="A166" s="58" t="s">
        <v>312</v>
      </c>
      <c r="B166" s="1"/>
      <c r="C166" s="1"/>
      <c r="D166" s="1"/>
      <c r="E166" s="1"/>
      <c r="F166" s="1"/>
      <c r="G166" s="1"/>
      <c r="H166" s="1"/>
      <c r="I166" s="1"/>
    </row>
    <row r="167" spans="1:10">
      <c r="A167" s="58" t="s">
        <v>313</v>
      </c>
      <c r="B167" s="1"/>
      <c r="C167" s="1"/>
      <c r="D167" s="1"/>
      <c r="E167" s="1"/>
      <c r="F167" s="1"/>
      <c r="G167" s="1"/>
      <c r="H167" s="1"/>
      <c r="I167" s="1"/>
    </row>
    <row r="168" spans="1:10">
      <c r="A168" s="58" t="s">
        <v>314</v>
      </c>
      <c r="B168" s="1"/>
      <c r="C168" s="1"/>
      <c r="D168" s="1"/>
      <c r="E168" s="1"/>
      <c r="F168" s="1"/>
      <c r="G168" s="1"/>
      <c r="H168" s="1"/>
      <c r="I168" s="1"/>
    </row>
    <row r="169" spans="1:10">
      <c r="A169" s="58" t="s">
        <v>315</v>
      </c>
      <c r="B169" s="1"/>
      <c r="C169" s="1"/>
      <c r="D169" s="1"/>
      <c r="E169" s="1"/>
      <c r="F169" s="1"/>
      <c r="G169" s="1"/>
      <c r="H169" s="1"/>
      <c r="I169" s="1"/>
    </row>
    <row r="170" spans="1:10">
      <c r="A170" s="58" t="s">
        <v>316</v>
      </c>
      <c r="B170" s="1"/>
      <c r="C170" s="1"/>
      <c r="D170" s="1"/>
      <c r="E170" s="1"/>
      <c r="F170" s="1"/>
      <c r="G170" s="1"/>
      <c r="H170" s="1"/>
      <c r="I170" s="1"/>
    </row>
    <row r="171" spans="1:10">
      <c r="A171" s="58" t="s">
        <v>317</v>
      </c>
      <c r="B171" s="1"/>
      <c r="C171" s="1"/>
      <c r="D171" s="1"/>
      <c r="E171" s="1"/>
      <c r="F171" s="1"/>
      <c r="G171" s="1"/>
      <c r="H171" s="1"/>
      <c r="I171" s="1"/>
    </row>
    <row r="172" spans="1:10">
      <c r="A172" s="58" t="s">
        <v>318</v>
      </c>
      <c r="B172" s="1"/>
      <c r="C172" s="1"/>
      <c r="D172" s="1"/>
      <c r="E172" s="1"/>
      <c r="F172" s="1"/>
      <c r="G172" s="1"/>
      <c r="H172" s="1"/>
      <c r="I172" s="1"/>
    </row>
    <row r="173" spans="1:10">
      <c r="A173" s="58" t="s">
        <v>319</v>
      </c>
      <c r="B173" s="1"/>
      <c r="C173" s="1"/>
      <c r="D173" s="1"/>
      <c r="E173" s="1"/>
      <c r="F173" s="1"/>
      <c r="G173" s="1"/>
      <c r="H173" s="1"/>
      <c r="I173" s="1"/>
    </row>
    <row r="174" spans="1:10">
      <c r="A174" s="58" t="s">
        <v>320</v>
      </c>
      <c r="B174" s="1"/>
      <c r="C174" s="1"/>
      <c r="D174" s="1"/>
      <c r="E174" s="1"/>
      <c r="F174" s="1"/>
      <c r="G174" s="1"/>
      <c r="H174" s="1"/>
      <c r="I174" s="1"/>
    </row>
    <row r="175" spans="1:10">
      <c r="A175" s="58" t="s">
        <v>332</v>
      </c>
      <c r="B175" s="1"/>
      <c r="C175" s="1"/>
      <c r="D175" s="1"/>
      <c r="E175" s="1"/>
      <c r="F175" s="1"/>
      <c r="G175" s="1"/>
      <c r="H175" s="1"/>
      <c r="I175" s="1"/>
    </row>
    <row r="176" spans="1:10">
      <c r="A176" s="58" t="s">
        <v>322</v>
      </c>
    </row>
    <row r="177" spans="1:1">
      <c r="A177" s="58" t="s">
        <v>323</v>
      </c>
    </row>
    <row r="178" spans="1:1">
      <c r="A178" s="58" t="s">
        <v>324</v>
      </c>
    </row>
    <row r="179" spans="1:1">
      <c r="A179" s="58" t="s">
        <v>325</v>
      </c>
    </row>
    <row r="180" spans="1:1">
      <c r="A180" s="58" t="s">
        <v>326</v>
      </c>
    </row>
    <row r="181" spans="1:1">
      <c r="A181" s="60" t="s">
        <v>327</v>
      </c>
    </row>
    <row r="182" spans="1:1" ht="13.5" customHeight="1">
      <c r="A182" s="70" t="s">
        <v>335</v>
      </c>
    </row>
    <row r="183" spans="1:1" ht="14.25" customHeight="1">
      <c r="A183" s="60" t="s">
        <v>328</v>
      </c>
    </row>
    <row r="184" spans="1:1" ht="14.25" customHeight="1">
      <c r="A184" s="60" t="s">
        <v>329</v>
      </c>
    </row>
    <row r="185" spans="1:1" ht="13.5" customHeight="1">
      <c r="A185" s="70" t="s">
        <v>330</v>
      </c>
    </row>
    <row r="186" spans="1:1" ht="14.25" customHeight="1">
      <c r="A186" s="60" t="s">
        <v>331</v>
      </c>
    </row>
    <row r="187" spans="1:1">
      <c r="A187" s="60" t="s">
        <v>366</v>
      </c>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sheetData>
  <mergeCells count="5">
    <mergeCell ref="A3:K3"/>
    <mergeCell ref="A1:H1"/>
    <mergeCell ref="J1:K1"/>
    <mergeCell ref="A159:L159"/>
    <mergeCell ref="A2:I2"/>
  </mergeCells>
  <phoneticPr fontId="4" type="noConversion"/>
  <hyperlinks>
    <hyperlink ref="I1" location="'Introduction for Digest'!A1" display="Back"/>
    <hyperlink ref="J1:K1" location="rTRF" display="Temporary Release Failures Explained"/>
  </hyperlinks>
  <pageMargins left="0.75" right="0.75" top="0.65" bottom="0.59" header="0.5" footer="0.5"/>
  <pageSetup paperSize="9" scale="98" fitToHeight="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C865"/>
  <sheetViews>
    <sheetView showGridLines="0" zoomScaleNormal="100" workbookViewId="0">
      <pane ySplit="1" topLeftCell="A2" activePane="bottomLeft" state="frozen"/>
      <selection pane="bottomLeft"/>
    </sheetView>
  </sheetViews>
  <sheetFormatPr defaultRowHeight="14.25"/>
  <cols>
    <col min="1" max="1" width="2.28515625" style="4" customWidth="1"/>
    <col min="2" max="2" width="88.140625" style="4" customWidth="1"/>
    <col min="3" max="16384" width="9.140625" style="4"/>
  </cols>
  <sheetData>
    <row r="1" spans="2:2" ht="15.75">
      <c r="B1" s="12" t="s">
        <v>286</v>
      </c>
    </row>
    <row r="5" spans="2:2" ht="15.75">
      <c r="B5" s="12" t="s">
        <v>262</v>
      </c>
    </row>
    <row r="6" spans="2:2" ht="15.75">
      <c r="B6" s="12"/>
    </row>
    <row r="7" spans="2:2" ht="42.75">
      <c r="B7" s="8" t="s">
        <v>263</v>
      </c>
    </row>
    <row r="8" spans="2:2">
      <c r="B8" s="8"/>
    </row>
    <row r="9" spans="2:2" ht="28.5">
      <c r="B9" s="8" t="s">
        <v>270</v>
      </c>
    </row>
    <row r="10" spans="2:2">
      <c r="B10" s="8"/>
    </row>
    <row r="11" spans="2:2" ht="24" customHeight="1">
      <c r="B11" s="12" t="s">
        <v>269</v>
      </c>
    </row>
    <row r="12" spans="2:2" ht="117.75" customHeight="1">
      <c r="B12" s="7" t="s">
        <v>272</v>
      </c>
    </row>
    <row r="13" spans="2:2" ht="28.5">
      <c r="B13" s="8" t="s">
        <v>264</v>
      </c>
    </row>
    <row r="14" spans="2:2" ht="15">
      <c r="B14" s="7"/>
    </row>
    <row r="15" spans="2:2">
      <c r="B15" s="8" t="s">
        <v>273</v>
      </c>
    </row>
    <row r="16" spans="2:2" s="18" customFormat="1">
      <c r="B16" s="15" t="s">
        <v>274</v>
      </c>
    </row>
    <row r="17" spans="2:3" ht="28.5">
      <c r="B17" s="8" t="s">
        <v>275</v>
      </c>
    </row>
    <row r="18" spans="2:3" s="18" customFormat="1">
      <c r="B18" s="15" t="s">
        <v>276</v>
      </c>
    </row>
    <row r="19" spans="2:3" ht="28.5">
      <c r="B19" s="8" t="s">
        <v>277</v>
      </c>
    </row>
    <row r="20" spans="2:3" s="18" customFormat="1">
      <c r="B20" s="17" t="s">
        <v>281</v>
      </c>
      <c r="C20" s="23" t="s">
        <v>221</v>
      </c>
    </row>
    <row r="21" spans="2:3">
      <c r="B21" s="16" t="s">
        <v>280</v>
      </c>
    </row>
    <row r="22" spans="2:3" s="18" customFormat="1">
      <c r="B22" s="15" t="s">
        <v>278</v>
      </c>
      <c r="C22" s="23" t="s">
        <v>221</v>
      </c>
    </row>
    <row r="23" spans="2:3" ht="42.75">
      <c r="B23" s="8" t="s">
        <v>279</v>
      </c>
    </row>
    <row r="24" spans="2:3">
      <c r="B24" s="18" t="s">
        <v>282</v>
      </c>
      <c r="C24" s="23" t="s">
        <v>221</v>
      </c>
    </row>
    <row r="25" spans="2:3" ht="28.5">
      <c r="B25" s="8" t="s">
        <v>257</v>
      </c>
      <c r="C25" s="23"/>
    </row>
    <row r="26" spans="2:3" ht="28.5">
      <c r="B26" s="8" t="s">
        <v>265</v>
      </c>
    </row>
    <row r="27" spans="2:3">
      <c r="B27" s="8"/>
    </row>
    <row r="28" spans="2:3" ht="72">
      <c r="B28" s="7" t="s">
        <v>266</v>
      </c>
    </row>
    <row r="29" spans="2:3" ht="131.25">
      <c r="B29" s="13" t="s">
        <v>283</v>
      </c>
      <c r="C29" s="370" t="s">
        <v>221</v>
      </c>
    </row>
    <row r="30" spans="2:3" ht="72">
      <c r="B30" s="7" t="s">
        <v>267</v>
      </c>
    </row>
    <row r="31" spans="2:3" ht="188.25">
      <c r="B31" s="19" t="s">
        <v>284</v>
      </c>
    </row>
    <row r="32" spans="2:3" ht="100.5">
      <c r="B32" s="14" t="s">
        <v>268</v>
      </c>
    </row>
    <row r="33" spans="2:3" ht="36.75" customHeight="1">
      <c r="B33" s="371"/>
    </row>
    <row r="34" spans="2:3" ht="15.75">
      <c r="B34" s="13" t="s">
        <v>234</v>
      </c>
      <c r="C34" s="23" t="s">
        <v>221</v>
      </c>
    </row>
    <row r="35" spans="2:3" ht="15.75">
      <c r="B35" s="6"/>
    </row>
    <row r="36" spans="2:3" ht="30">
      <c r="B36" s="7" t="s">
        <v>271</v>
      </c>
    </row>
    <row r="37" spans="2:3" ht="28.5">
      <c r="B37" s="8" t="s">
        <v>236</v>
      </c>
    </row>
    <row r="38" spans="2:3">
      <c r="B38" s="8"/>
    </row>
    <row r="39" spans="2:3" ht="15">
      <c r="B39" s="7" t="s">
        <v>237</v>
      </c>
    </row>
    <row r="40" spans="2:3" ht="99.75">
      <c r="B40" s="8" t="s">
        <v>238</v>
      </c>
    </row>
    <row r="41" spans="2:3" ht="85.5">
      <c r="B41" s="8" t="s">
        <v>239</v>
      </c>
    </row>
    <row r="42" spans="2:3">
      <c r="B42" s="8"/>
    </row>
    <row r="43" spans="2:3" ht="15">
      <c r="B43" s="7" t="s">
        <v>240</v>
      </c>
    </row>
    <row r="44" spans="2:3">
      <c r="B44" s="8" t="s">
        <v>241</v>
      </c>
    </row>
    <row r="45" spans="2:3">
      <c r="B45" s="8"/>
    </row>
    <row r="46" spans="2:3" ht="15">
      <c r="B46" s="7" t="s">
        <v>242</v>
      </c>
    </row>
    <row r="47" spans="2:3" ht="28.5">
      <c r="B47" s="8" t="s">
        <v>243</v>
      </c>
    </row>
    <row r="48" spans="2:3">
      <c r="B48" s="9"/>
    </row>
    <row r="49" spans="2:3">
      <c r="B49" s="9"/>
    </row>
    <row r="50" spans="2:3">
      <c r="B50" s="9"/>
    </row>
    <row r="51" spans="2:3">
      <c r="B51" s="9"/>
    </row>
    <row r="52" spans="2:3">
      <c r="B52" s="9"/>
    </row>
    <row r="53" spans="2:3" ht="15.75">
      <c r="B53" s="372" t="s">
        <v>244</v>
      </c>
      <c r="C53" s="23" t="s">
        <v>221</v>
      </c>
    </row>
    <row r="54" spans="2:3" ht="15.75">
      <c r="B54" s="373"/>
    </row>
    <row r="55" spans="2:3" ht="15">
      <c r="B55" s="7" t="s">
        <v>235</v>
      </c>
    </row>
    <row r="56" spans="2:3">
      <c r="B56" s="9" t="s">
        <v>245</v>
      </c>
    </row>
    <row r="57" spans="2:3" ht="15">
      <c r="B57" s="374"/>
    </row>
    <row r="58" spans="2:3" ht="15">
      <c r="B58" s="7" t="s">
        <v>237</v>
      </c>
    </row>
    <row r="59" spans="2:3" ht="85.5">
      <c r="B59" s="9" t="s">
        <v>246</v>
      </c>
    </row>
    <row r="60" spans="2:3" ht="15">
      <c r="B60" s="374"/>
    </row>
    <row r="61" spans="2:3" ht="15">
      <c r="B61" s="7" t="s">
        <v>240</v>
      </c>
    </row>
    <row r="62" spans="2:3">
      <c r="B62" s="8" t="s">
        <v>247</v>
      </c>
    </row>
    <row r="63" spans="2:3">
      <c r="B63" s="8"/>
    </row>
    <row r="64" spans="2:3" ht="15">
      <c r="B64" s="7" t="s">
        <v>242</v>
      </c>
    </row>
    <row r="65" spans="2:3" ht="28.5">
      <c r="B65" s="8" t="s">
        <v>248</v>
      </c>
    </row>
    <row r="66" spans="2:3">
      <c r="B66" s="8"/>
    </row>
    <row r="67" spans="2:3">
      <c r="B67" s="8" t="s">
        <v>249</v>
      </c>
    </row>
    <row r="68" spans="2:3">
      <c r="B68" s="9"/>
    </row>
    <row r="69" spans="2:3">
      <c r="B69" s="9"/>
    </row>
    <row r="70" spans="2:3">
      <c r="B70" s="9"/>
    </row>
    <row r="71" spans="2:3">
      <c r="B71" s="9"/>
    </row>
    <row r="72" spans="2:3">
      <c r="B72" s="9"/>
    </row>
    <row r="73" spans="2:3">
      <c r="B73" s="9"/>
    </row>
    <row r="74" spans="2:3" ht="15.75">
      <c r="B74" s="13" t="s">
        <v>250</v>
      </c>
      <c r="C74" s="23" t="s">
        <v>221</v>
      </c>
    </row>
    <row r="75" spans="2:3" ht="15.75">
      <c r="B75" s="6"/>
    </row>
    <row r="76" spans="2:3" ht="18.75" customHeight="1">
      <c r="B76" s="7" t="s">
        <v>235</v>
      </c>
    </row>
    <row r="77" spans="2:3" ht="22.5" customHeight="1">
      <c r="B77" s="8" t="s">
        <v>251</v>
      </c>
    </row>
    <row r="78" spans="2:3">
      <c r="B78" s="8"/>
    </row>
    <row r="79" spans="2:3" ht="15">
      <c r="B79" s="7" t="s">
        <v>237</v>
      </c>
    </row>
    <row r="80" spans="2:3" ht="125.25" customHeight="1">
      <c r="B80" s="8" t="s">
        <v>252</v>
      </c>
    </row>
    <row r="81" spans="2:3">
      <c r="B81" s="8"/>
    </row>
    <row r="82" spans="2:3" ht="15">
      <c r="B82" s="7" t="s">
        <v>240</v>
      </c>
    </row>
    <row r="83" spans="2:3" ht="27" customHeight="1">
      <c r="B83" s="8" t="s">
        <v>247</v>
      </c>
    </row>
    <row r="84" spans="2:3">
      <c r="B84" s="8"/>
    </row>
    <row r="85" spans="2:3" ht="15">
      <c r="B85" s="7" t="s">
        <v>242</v>
      </c>
    </row>
    <row r="86" spans="2:3" ht="66.75" customHeight="1">
      <c r="B86" s="8" t="s">
        <v>253</v>
      </c>
    </row>
    <row r="87" spans="2:3">
      <c r="B87" s="9"/>
    </row>
    <row r="88" spans="2:3">
      <c r="B88" s="9"/>
    </row>
    <row r="89" spans="2:3">
      <c r="B89" s="9"/>
    </row>
    <row r="90" spans="2:3">
      <c r="B90" s="9"/>
    </row>
    <row r="91" spans="2:3">
      <c r="B91" s="9"/>
    </row>
    <row r="92" spans="2:3">
      <c r="B92" s="9"/>
    </row>
    <row r="93" spans="2:3" ht="15.75">
      <c r="B93" s="372" t="s">
        <v>254</v>
      </c>
      <c r="C93" s="23" t="s">
        <v>221</v>
      </c>
    </row>
    <row r="94" spans="2:3" ht="15.75">
      <c r="B94" s="373"/>
    </row>
    <row r="95" spans="2:3" ht="15">
      <c r="B95" s="7" t="s">
        <v>235</v>
      </c>
    </row>
    <row r="96" spans="2:3" ht="20.25" customHeight="1">
      <c r="B96" s="8" t="s">
        <v>251</v>
      </c>
    </row>
    <row r="97" spans="2:3" ht="15">
      <c r="B97" s="374"/>
    </row>
    <row r="98" spans="2:3" ht="15">
      <c r="B98" s="7" t="s">
        <v>237</v>
      </c>
    </row>
    <row r="99" spans="2:3" ht="48.75" customHeight="1">
      <c r="B99" s="9" t="s">
        <v>255</v>
      </c>
    </row>
    <row r="100" spans="2:3">
      <c r="B100" s="9"/>
    </row>
    <row r="101" spans="2:3" ht="15">
      <c r="B101" s="7" t="s">
        <v>240</v>
      </c>
    </row>
    <row r="102" spans="2:3" ht="24" customHeight="1">
      <c r="B102" s="8" t="s">
        <v>247</v>
      </c>
    </row>
    <row r="103" spans="2:3">
      <c r="B103" s="8"/>
    </row>
    <row r="104" spans="2:3" ht="15">
      <c r="B104" s="7" t="s">
        <v>242</v>
      </c>
    </row>
    <row r="105" spans="2:3" ht="48.75" customHeight="1">
      <c r="B105" s="8" t="s">
        <v>256</v>
      </c>
    </row>
    <row r="106" spans="2:3">
      <c r="B106" s="9"/>
    </row>
    <row r="107" spans="2:3">
      <c r="B107" s="9"/>
    </row>
    <row r="108" spans="2:3">
      <c r="B108" s="9"/>
    </row>
    <row r="109" spans="2:3">
      <c r="B109" s="9"/>
    </row>
    <row r="110" spans="2:3" ht="15.75">
      <c r="B110" s="372" t="s">
        <v>285</v>
      </c>
      <c r="C110" s="23" t="s">
        <v>221</v>
      </c>
    </row>
    <row r="111" spans="2:3" ht="15.75">
      <c r="B111" s="373"/>
    </row>
    <row r="112" spans="2:3" ht="15">
      <c r="B112" s="10" t="s">
        <v>235</v>
      </c>
    </row>
    <row r="113" spans="2:2">
      <c r="B113" s="9" t="s">
        <v>258</v>
      </c>
    </row>
    <row r="114" spans="2:2">
      <c r="B114" s="9"/>
    </row>
    <row r="115" spans="2:2" ht="15">
      <c r="B115" s="7" t="s">
        <v>237</v>
      </c>
    </row>
    <row r="116" spans="2:2" ht="57">
      <c r="B116" s="11" t="s">
        <v>259</v>
      </c>
    </row>
    <row r="117" spans="2:2">
      <c r="B117" s="11"/>
    </row>
    <row r="118" spans="2:2" ht="15">
      <c r="B118" s="7" t="s">
        <v>240</v>
      </c>
    </row>
    <row r="119" spans="2:2">
      <c r="B119" s="8" t="s">
        <v>241</v>
      </c>
    </row>
    <row r="120" spans="2:2">
      <c r="B120" s="11"/>
    </row>
    <row r="121" spans="2:2" ht="15">
      <c r="B121" s="10" t="s">
        <v>242</v>
      </c>
    </row>
    <row r="122" spans="2:2">
      <c r="B122" s="9"/>
    </row>
    <row r="123" spans="2:2" ht="28.5">
      <c r="B123" s="11" t="s">
        <v>260</v>
      </c>
    </row>
    <row r="124" spans="2:2">
      <c r="B124" s="9"/>
    </row>
    <row r="125" spans="2:2">
      <c r="B125" s="9"/>
    </row>
    <row r="126" spans="2:2">
      <c r="B126" s="9"/>
    </row>
    <row r="127" spans="2:2">
      <c r="B127" s="9"/>
    </row>
    <row r="128" spans="2:2">
      <c r="B128" s="9"/>
    </row>
    <row r="129" spans="2:2">
      <c r="B129" s="9"/>
    </row>
    <row r="130" spans="2:2">
      <c r="B130" s="9"/>
    </row>
    <row r="131" spans="2:2">
      <c r="B131" s="9"/>
    </row>
    <row r="132" spans="2:2">
      <c r="B132" s="9"/>
    </row>
    <row r="133" spans="2:2">
      <c r="B133" s="9"/>
    </row>
    <row r="134" spans="2:2">
      <c r="B134" s="9"/>
    </row>
    <row r="135" spans="2:2">
      <c r="B135" s="9"/>
    </row>
    <row r="136" spans="2:2">
      <c r="B136" s="9"/>
    </row>
    <row r="137" spans="2:2">
      <c r="B137" s="9"/>
    </row>
    <row r="138" spans="2:2">
      <c r="B138" s="9"/>
    </row>
    <row r="139" spans="2:2">
      <c r="B139" s="9"/>
    </row>
    <row r="140" spans="2:2">
      <c r="B140" s="9"/>
    </row>
    <row r="141" spans="2:2">
      <c r="B141" s="9"/>
    </row>
    <row r="142" spans="2:2">
      <c r="B142" s="9"/>
    </row>
    <row r="143" spans="2:2">
      <c r="B143" s="9"/>
    </row>
    <row r="144" spans="2:2">
      <c r="B144" s="9"/>
    </row>
    <row r="145" spans="2:2">
      <c r="B145" s="9"/>
    </row>
    <row r="146" spans="2:2">
      <c r="B146" s="9"/>
    </row>
    <row r="147" spans="2:2">
      <c r="B147" s="9"/>
    </row>
    <row r="148" spans="2:2">
      <c r="B148" s="9"/>
    </row>
    <row r="149" spans="2:2">
      <c r="B149" s="9"/>
    </row>
    <row r="150" spans="2:2">
      <c r="B150" s="9"/>
    </row>
    <row r="151" spans="2:2">
      <c r="B151" s="9"/>
    </row>
    <row r="152" spans="2:2">
      <c r="B152" s="9"/>
    </row>
    <row r="153" spans="2:2">
      <c r="B153" s="9"/>
    </row>
    <row r="154" spans="2:2">
      <c r="B154" s="9"/>
    </row>
    <row r="155" spans="2:2">
      <c r="B155" s="9"/>
    </row>
    <row r="156" spans="2:2">
      <c r="B156" s="9"/>
    </row>
    <row r="157" spans="2:2">
      <c r="B157" s="9"/>
    </row>
    <row r="158" spans="2:2">
      <c r="B158" s="9"/>
    </row>
    <row r="159" spans="2:2">
      <c r="B159" s="9"/>
    </row>
    <row r="160" spans="2:2">
      <c r="B160" s="9"/>
    </row>
    <row r="161" spans="2:2">
      <c r="B161" s="9"/>
    </row>
    <row r="162" spans="2:2">
      <c r="B162" s="9"/>
    </row>
    <row r="163" spans="2:2">
      <c r="B163" s="9"/>
    </row>
    <row r="164" spans="2:2">
      <c r="B164" s="9"/>
    </row>
    <row r="165" spans="2:2">
      <c r="B165" s="9"/>
    </row>
    <row r="166" spans="2:2">
      <c r="B166" s="9"/>
    </row>
    <row r="167" spans="2:2">
      <c r="B167" s="9"/>
    </row>
    <row r="168" spans="2:2">
      <c r="B168" s="9"/>
    </row>
    <row r="169" spans="2:2">
      <c r="B169" s="9"/>
    </row>
    <row r="170" spans="2:2">
      <c r="B170" s="9"/>
    </row>
    <row r="171" spans="2:2">
      <c r="B171" s="9"/>
    </row>
    <row r="172" spans="2:2">
      <c r="B172" s="9"/>
    </row>
    <row r="173" spans="2:2">
      <c r="B173" s="9"/>
    </row>
    <row r="174" spans="2:2">
      <c r="B174" s="9"/>
    </row>
    <row r="175" spans="2:2">
      <c r="B175" s="9"/>
    </row>
    <row r="176" spans="2:2">
      <c r="B176" s="9"/>
    </row>
    <row r="177" spans="2:2">
      <c r="B177" s="9"/>
    </row>
    <row r="178" spans="2:2">
      <c r="B178" s="9"/>
    </row>
    <row r="179" spans="2:2">
      <c r="B179" s="9"/>
    </row>
    <row r="180" spans="2:2">
      <c r="B180" s="9"/>
    </row>
    <row r="181" spans="2:2">
      <c r="B181" s="9"/>
    </row>
    <row r="182" spans="2:2">
      <c r="B182" s="9"/>
    </row>
    <row r="183" spans="2:2">
      <c r="B183" s="9"/>
    </row>
    <row r="184" spans="2:2">
      <c r="B184" s="9"/>
    </row>
    <row r="185" spans="2:2">
      <c r="B185" s="9"/>
    </row>
    <row r="186" spans="2:2">
      <c r="B186" s="9"/>
    </row>
    <row r="187" spans="2:2">
      <c r="B187" s="9"/>
    </row>
    <row r="188" spans="2:2">
      <c r="B188" s="9"/>
    </row>
    <row r="189" spans="2:2">
      <c r="B189" s="9"/>
    </row>
    <row r="190" spans="2:2">
      <c r="B190" s="9"/>
    </row>
    <row r="191" spans="2:2">
      <c r="B191" s="9"/>
    </row>
    <row r="192" spans="2:2">
      <c r="B192" s="9"/>
    </row>
    <row r="193" spans="2:2">
      <c r="B193" s="9"/>
    </row>
    <row r="194" spans="2:2">
      <c r="B194" s="9"/>
    </row>
    <row r="195" spans="2:2">
      <c r="B195" s="9"/>
    </row>
    <row r="196" spans="2:2">
      <c r="B196" s="9"/>
    </row>
    <row r="197" spans="2:2">
      <c r="B197" s="9"/>
    </row>
    <row r="198" spans="2:2">
      <c r="B198" s="9"/>
    </row>
    <row r="199" spans="2:2">
      <c r="B199" s="9"/>
    </row>
    <row r="200" spans="2:2">
      <c r="B200" s="9"/>
    </row>
    <row r="201" spans="2:2">
      <c r="B201" s="9"/>
    </row>
    <row r="202" spans="2:2">
      <c r="B202" s="9"/>
    </row>
    <row r="203" spans="2:2">
      <c r="B203" s="9"/>
    </row>
    <row r="204" spans="2:2">
      <c r="B204" s="9"/>
    </row>
    <row r="205" spans="2:2">
      <c r="B205" s="9"/>
    </row>
    <row r="206" spans="2:2">
      <c r="B206" s="9"/>
    </row>
    <row r="207" spans="2:2">
      <c r="B207" s="9"/>
    </row>
    <row r="208" spans="2:2">
      <c r="B208" s="9"/>
    </row>
    <row r="209" spans="2:2">
      <c r="B209" s="9"/>
    </row>
    <row r="210" spans="2:2">
      <c r="B210" s="9"/>
    </row>
    <row r="211" spans="2:2">
      <c r="B211" s="9"/>
    </row>
    <row r="212" spans="2:2">
      <c r="B212" s="9"/>
    </row>
    <row r="213" spans="2:2">
      <c r="B213" s="9"/>
    </row>
    <row r="214" spans="2:2">
      <c r="B214" s="9"/>
    </row>
    <row r="215" spans="2:2">
      <c r="B215" s="9"/>
    </row>
    <row r="216" spans="2:2">
      <c r="B216" s="9"/>
    </row>
    <row r="217" spans="2:2">
      <c r="B217" s="9"/>
    </row>
    <row r="218" spans="2:2">
      <c r="B218" s="9"/>
    </row>
    <row r="219" spans="2:2">
      <c r="B219" s="9"/>
    </row>
    <row r="220" spans="2:2">
      <c r="B220" s="9"/>
    </row>
    <row r="221" spans="2:2">
      <c r="B221" s="9"/>
    </row>
    <row r="222" spans="2:2">
      <c r="B222" s="9"/>
    </row>
    <row r="223" spans="2:2">
      <c r="B223" s="9"/>
    </row>
    <row r="224" spans="2:2">
      <c r="B224" s="9"/>
    </row>
    <row r="225" spans="2:2">
      <c r="B225" s="9"/>
    </row>
    <row r="226" spans="2:2">
      <c r="B226" s="9"/>
    </row>
    <row r="227" spans="2:2">
      <c r="B227" s="9"/>
    </row>
    <row r="228" spans="2:2">
      <c r="B228" s="9"/>
    </row>
    <row r="229" spans="2:2">
      <c r="B229" s="9"/>
    </row>
    <row r="230" spans="2:2">
      <c r="B230" s="9"/>
    </row>
    <row r="231" spans="2:2">
      <c r="B231" s="9"/>
    </row>
    <row r="232" spans="2:2">
      <c r="B232" s="9"/>
    </row>
    <row r="233" spans="2:2">
      <c r="B233" s="9"/>
    </row>
    <row r="234" spans="2:2">
      <c r="B234" s="9"/>
    </row>
    <row r="235" spans="2:2">
      <c r="B235" s="9"/>
    </row>
    <row r="236" spans="2:2">
      <c r="B236" s="9"/>
    </row>
    <row r="237" spans="2:2">
      <c r="B237" s="9"/>
    </row>
    <row r="238" spans="2:2">
      <c r="B238" s="9"/>
    </row>
    <row r="239" spans="2:2">
      <c r="B239" s="9"/>
    </row>
    <row r="240" spans="2:2">
      <c r="B240" s="9"/>
    </row>
    <row r="241" spans="2:2">
      <c r="B241" s="9"/>
    </row>
    <row r="242" spans="2:2">
      <c r="B242" s="9"/>
    </row>
    <row r="243" spans="2:2">
      <c r="B243" s="9"/>
    </row>
    <row r="244" spans="2:2">
      <c r="B244" s="9"/>
    </row>
    <row r="245" spans="2:2">
      <c r="B245" s="9"/>
    </row>
    <row r="246" spans="2:2">
      <c r="B246" s="9"/>
    </row>
    <row r="247" spans="2:2">
      <c r="B247" s="9"/>
    </row>
    <row r="248" spans="2:2">
      <c r="B248" s="9"/>
    </row>
    <row r="249" spans="2:2">
      <c r="B249" s="9"/>
    </row>
    <row r="250" spans="2:2">
      <c r="B250" s="9"/>
    </row>
    <row r="251" spans="2:2">
      <c r="B251" s="9"/>
    </row>
    <row r="252" spans="2:2">
      <c r="B252" s="9"/>
    </row>
    <row r="253" spans="2:2">
      <c r="B253" s="9"/>
    </row>
    <row r="254" spans="2:2">
      <c r="B254" s="9"/>
    </row>
    <row r="255" spans="2:2">
      <c r="B255" s="9"/>
    </row>
    <row r="256" spans="2:2">
      <c r="B256" s="9"/>
    </row>
    <row r="257" spans="2:2">
      <c r="B257" s="9"/>
    </row>
    <row r="258" spans="2:2">
      <c r="B258" s="9"/>
    </row>
    <row r="259" spans="2:2">
      <c r="B259" s="9"/>
    </row>
    <row r="260" spans="2:2">
      <c r="B260" s="9"/>
    </row>
    <row r="261" spans="2:2">
      <c r="B261" s="9"/>
    </row>
    <row r="262" spans="2:2">
      <c r="B262" s="9"/>
    </row>
    <row r="263" spans="2:2">
      <c r="B263" s="9"/>
    </row>
    <row r="264" spans="2:2">
      <c r="B264" s="9"/>
    </row>
    <row r="265" spans="2:2">
      <c r="B265" s="9"/>
    </row>
    <row r="266" spans="2:2">
      <c r="B266" s="9"/>
    </row>
    <row r="267" spans="2:2">
      <c r="B267" s="9"/>
    </row>
    <row r="268" spans="2:2">
      <c r="B268" s="9"/>
    </row>
    <row r="269" spans="2:2">
      <c r="B269" s="9"/>
    </row>
    <row r="270" spans="2:2">
      <c r="B270" s="9"/>
    </row>
    <row r="271" spans="2:2">
      <c r="B271" s="9"/>
    </row>
    <row r="272" spans="2:2">
      <c r="B272" s="9"/>
    </row>
    <row r="273" spans="2:2">
      <c r="B273" s="9"/>
    </row>
    <row r="274" spans="2:2">
      <c r="B274" s="9"/>
    </row>
    <row r="275" spans="2:2">
      <c r="B275" s="9"/>
    </row>
    <row r="276" spans="2:2">
      <c r="B276" s="9"/>
    </row>
    <row r="277" spans="2:2">
      <c r="B277" s="9"/>
    </row>
    <row r="278" spans="2:2">
      <c r="B278" s="9"/>
    </row>
    <row r="279" spans="2:2">
      <c r="B279" s="9"/>
    </row>
    <row r="280" spans="2:2">
      <c r="B280" s="9"/>
    </row>
    <row r="281" spans="2:2">
      <c r="B281" s="9"/>
    </row>
    <row r="282" spans="2:2">
      <c r="B282" s="9"/>
    </row>
    <row r="283" spans="2:2">
      <c r="B283" s="9"/>
    </row>
    <row r="284" spans="2:2">
      <c r="B284" s="9"/>
    </row>
    <row r="285" spans="2:2">
      <c r="B285" s="9"/>
    </row>
    <row r="286" spans="2:2">
      <c r="B286" s="9"/>
    </row>
    <row r="287" spans="2:2">
      <c r="B287" s="9"/>
    </row>
    <row r="288" spans="2:2">
      <c r="B288" s="9"/>
    </row>
    <row r="289" spans="2:2">
      <c r="B289" s="9"/>
    </row>
    <row r="290" spans="2:2">
      <c r="B290" s="9"/>
    </row>
    <row r="291" spans="2:2">
      <c r="B291" s="9"/>
    </row>
    <row r="292" spans="2:2">
      <c r="B292" s="9"/>
    </row>
    <row r="293" spans="2:2">
      <c r="B293" s="9"/>
    </row>
    <row r="294" spans="2:2">
      <c r="B294" s="9"/>
    </row>
    <row r="295" spans="2:2">
      <c r="B295" s="9"/>
    </row>
    <row r="296" spans="2:2">
      <c r="B296" s="9"/>
    </row>
    <row r="297" spans="2:2">
      <c r="B297" s="9"/>
    </row>
    <row r="298" spans="2:2">
      <c r="B298" s="9"/>
    </row>
    <row r="299" spans="2:2">
      <c r="B299" s="9"/>
    </row>
    <row r="300" spans="2:2">
      <c r="B300" s="9"/>
    </row>
    <row r="301" spans="2:2">
      <c r="B301" s="9"/>
    </row>
    <row r="302" spans="2:2">
      <c r="B302" s="9"/>
    </row>
    <row r="303" spans="2:2">
      <c r="B303" s="9"/>
    </row>
    <row r="304" spans="2:2">
      <c r="B304" s="9"/>
    </row>
    <row r="305" spans="2:2">
      <c r="B305" s="9"/>
    </row>
    <row r="306" spans="2:2">
      <c r="B306" s="9"/>
    </row>
    <row r="307" spans="2:2">
      <c r="B307" s="9"/>
    </row>
    <row r="308" spans="2:2">
      <c r="B308" s="9"/>
    </row>
    <row r="309" spans="2:2">
      <c r="B309" s="9"/>
    </row>
    <row r="310" spans="2:2">
      <c r="B310" s="9"/>
    </row>
    <row r="311" spans="2:2">
      <c r="B311" s="9"/>
    </row>
    <row r="312" spans="2:2">
      <c r="B312" s="9"/>
    </row>
    <row r="313" spans="2:2">
      <c r="B313" s="9"/>
    </row>
    <row r="314" spans="2:2">
      <c r="B314" s="9"/>
    </row>
    <row r="315" spans="2:2">
      <c r="B315" s="9"/>
    </row>
    <row r="316" spans="2:2">
      <c r="B316" s="9"/>
    </row>
    <row r="317" spans="2:2">
      <c r="B317" s="9"/>
    </row>
    <row r="318" spans="2:2">
      <c r="B318" s="9"/>
    </row>
    <row r="319" spans="2:2">
      <c r="B319" s="9"/>
    </row>
    <row r="320" spans="2:2">
      <c r="B320" s="9"/>
    </row>
    <row r="321" spans="2:2">
      <c r="B321" s="9"/>
    </row>
    <row r="322" spans="2:2">
      <c r="B322" s="9"/>
    </row>
    <row r="323" spans="2:2">
      <c r="B323" s="9"/>
    </row>
    <row r="324" spans="2:2">
      <c r="B324" s="9"/>
    </row>
    <row r="325" spans="2:2">
      <c r="B325" s="9"/>
    </row>
    <row r="326" spans="2:2">
      <c r="B326" s="9"/>
    </row>
    <row r="327" spans="2:2">
      <c r="B327" s="9"/>
    </row>
    <row r="328" spans="2:2">
      <c r="B328" s="9"/>
    </row>
    <row r="329" spans="2:2">
      <c r="B329" s="9"/>
    </row>
    <row r="330" spans="2:2">
      <c r="B330" s="9"/>
    </row>
    <row r="331" spans="2:2">
      <c r="B331" s="9"/>
    </row>
    <row r="332" spans="2:2">
      <c r="B332" s="9"/>
    </row>
    <row r="333" spans="2:2">
      <c r="B333" s="9"/>
    </row>
    <row r="334" spans="2:2">
      <c r="B334" s="9"/>
    </row>
    <row r="335" spans="2:2">
      <c r="B335" s="9"/>
    </row>
    <row r="336" spans="2:2">
      <c r="B336" s="9"/>
    </row>
    <row r="337" spans="2:2">
      <c r="B337" s="9"/>
    </row>
    <row r="338" spans="2:2">
      <c r="B338" s="9"/>
    </row>
    <row r="339" spans="2:2">
      <c r="B339" s="9"/>
    </row>
    <row r="340" spans="2:2">
      <c r="B340" s="9"/>
    </row>
    <row r="341" spans="2:2">
      <c r="B341" s="9"/>
    </row>
    <row r="342" spans="2:2">
      <c r="B342" s="9"/>
    </row>
    <row r="343" spans="2:2">
      <c r="B343" s="9"/>
    </row>
    <row r="344" spans="2:2">
      <c r="B344" s="9"/>
    </row>
    <row r="345" spans="2:2">
      <c r="B345" s="9"/>
    </row>
    <row r="346" spans="2:2">
      <c r="B346" s="9"/>
    </row>
    <row r="347" spans="2:2">
      <c r="B347" s="9"/>
    </row>
    <row r="348" spans="2:2">
      <c r="B348" s="9"/>
    </row>
    <row r="349" spans="2:2">
      <c r="B349" s="9"/>
    </row>
    <row r="350" spans="2:2">
      <c r="B350" s="9"/>
    </row>
    <row r="351" spans="2:2">
      <c r="B351" s="9"/>
    </row>
    <row r="352" spans="2:2">
      <c r="B352" s="9"/>
    </row>
    <row r="353" spans="2:2">
      <c r="B353" s="9"/>
    </row>
    <row r="354" spans="2:2">
      <c r="B354" s="9"/>
    </row>
    <row r="355" spans="2:2">
      <c r="B355" s="9"/>
    </row>
    <row r="356" spans="2:2">
      <c r="B356" s="9"/>
    </row>
    <row r="357" spans="2:2">
      <c r="B357" s="9"/>
    </row>
    <row r="358" spans="2:2">
      <c r="B358" s="9"/>
    </row>
    <row r="359" spans="2:2">
      <c r="B359" s="9"/>
    </row>
    <row r="360" spans="2:2">
      <c r="B360" s="9"/>
    </row>
    <row r="361" spans="2:2">
      <c r="B361" s="9"/>
    </row>
    <row r="362" spans="2:2">
      <c r="B362" s="9"/>
    </row>
    <row r="363" spans="2:2">
      <c r="B363" s="9"/>
    </row>
    <row r="364" spans="2:2">
      <c r="B364" s="9"/>
    </row>
    <row r="365" spans="2:2">
      <c r="B365" s="9"/>
    </row>
    <row r="366" spans="2:2">
      <c r="B366" s="9"/>
    </row>
    <row r="367" spans="2:2">
      <c r="B367" s="9"/>
    </row>
    <row r="368" spans="2:2">
      <c r="B368" s="9"/>
    </row>
    <row r="369" spans="2:2">
      <c r="B369" s="9"/>
    </row>
    <row r="370" spans="2:2">
      <c r="B370" s="9"/>
    </row>
    <row r="371" spans="2:2">
      <c r="B371" s="9"/>
    </row>
    <row r="372" spans="2:2">
      <c r="B372" s="9"/>
    </row>
    <row r="373" spans="2:2">
      <c r="B373" s="9"/>
    </row>
    <row r="374" spans="2:2">
      <c r="B374" s="9"/>
    </row>
    <row r="375" spans="2:2">
      <c r="B375" s="9"/>
    </row>
    <row r="376" spans="2:2">
      <c r="B376" s="9"/>
    </row>
    <row r="377" spans="2:2">
      <c r="B377" s="9"/>
    </row>
    <row r="378" spans="2:2">
      <c r="B378" s="9"/>
    </row>
    <row r="379" spans="2:2">
      <c r="B379" s="9"/>
    </row>
    <row r="380" spans="2:2">
      <c r="B380" s="9"/>
    </row>
    <row r="381" spans="2:2">
      <c r="B381" s="9"/>
    </row>
    <row r="382" spans="2:2">
      <c r="B382" s="9"/>
    </row>
    <row r="383" spans="2:2">
      <c r="B383" s="9"/>
    </row>
    <row r="384" spans="2:2">
      <c r="B384" s="9"/>
    </row>
    <row r="385" spans="2:2">
      <c r="B385" s="9"/>
    </row>
    <row r="386" spans="2:2">
      <c r="B386" s="9"/>
    </row>
    <row r="387" spans="2:2">
      <c r="B387" s="9"/>
    </row>
    <row r="388" spans="2:2">
      <c r="B388" s="9"/>
    </row>
    <row r="389" spans="2:2">
      <c r="B389" s="9"/>
    </row>
    <row r="390" spans="2:2">
      <c r="B390" s="9"/>
    </row>
    <row r="391" spans="2:2">
      <c r="B391" s="9"/>
    </row>
    <row r="392" spans="2:2">
      <c r="B392" s="9"/>
    </row>
    <row r="393" spans="2:2">
      <c r="B393" s="9"/>
    </row>
    <row r="394" spans="2:2">
      <c r="B394" s="9"/>
    </row>
    <row r="395" spans="2:2">
      <c r="B395" s="9"/>
    </row>
    <row r="396" spans="2:2">
      <c r="B396" s="9"/>
    </row>
    <row r="397" spans="2:2">
      <c r="B397" s="9"/>
    </row>
    <row r="398" spans="2:2">
      <c r="B398" s="9"/>
    </row>
    <row r="399" spans="2:2">
      <c r="B399" s="9"/>
    </row>
    <row r="400" spans="2:2">
      <c r="B400" s="9"/>
    </row>
    <row r="401" spans="2:2">
      <c r="B401" s="9"/>
    </row>
    <row r="402" spans="2:2">
      <c r="B402" s="9"/>
    </row>
    <row r="403" spans="2:2">
      <c r="B403" s="9"/>
    </row>
    <row r="404" spans="2:2">
      <c r="B404" s="9"/>
    </row>
    <row r="405" spans="2:2">
      <c r="B405" s="9"/>
    </row>
    <row r="406" spans="2:2">
      <c r="B406" s="9"/>
    </row>
    <row r="407" spans="2:2">
      <c r="B407" s="9"/>
    </row>
    <row r="408" spans="2:2">
      <c r="B408" s="9"/>
    </row>
    <row r="409" spans="2:2">
      <c r="B409" s="9"/>
    </row>
    <row r="410" spans="2:2">
      <c r="B410" s="9"/>
    </row>
    <row r="411" spans="2:2">
      <c r="B411" s="9"/>
    </row>
    <row r="412" spans="2:2">
      <c r="B412" s="9"/>
    </row>
    <row r="413" spans="2:2">
      <c r="B413" s="9"/>
    </row>
    <row r="414" spans="2:2">
      <c r="B414" s="9"/>
    </row>
    <row r="415" spans="2:2">
      <c r="B415" s="9"/>
    </row>
    <row r="416" spans="2:2">
      <c r="B416" s="9"/>
    </row>
    <row r="417" spans="2:2">
      <c r="B417" s="9"/>
    </row>
    <row r="418" spans="2:2">
      <c r="B418" s="9"/>
    </row>
    <row r="419" spans="2:2">
      <c r="B419" s="9"/>
    </row>
    <row r="420" spans="2:2">
      <c r="B420" s="9"/>
    </row>
    <row r="421" spans="2:2">
      <c r="B421" s="9"/>
    </row>
    <row r="422" spans="2:2">
      <c r="B422" s="9"/>
    </row>
    <row r="423" spans="2:2">
      <c r="B423" s="9"/>
    </row>
    <row r="424" spans="2:2">
      <c r="B424" s="9"/>
    </row>
    <row r="425" spans="2:2">
      <c r="B425" s="9"/>
    </row>
    <row r="426" spans="2:2">
      <c r="B426" s="9"/>
    </row>
    <row r="427" spans="2:2">
      <c r="B427" s="9"/>
    </row>
    <row r="428" spans="2:2">
      <c r="B428" s="9"/>
    </row>
    <row r="429" spans="2:2">
      <c r="B429" s="9"/>
    </row>
    <row r="430" spans="2:2">
      <c r="B430" s="9"/>
    </row>
    <row r="431" spans="2:2">
      <c r="B431" s="9"/>
    </row>
    <row r="432" spans="2:2">
      <c r="B432" s="9"/>
    </row>
    <row r="433" spans="2:2">
      <c r="B433" s="9"/>
    </row>
    <row r="434" spans="2:2">
      <c r="B434" s="9"/>
    </row>
    <row r="435" spans="2:2">
      <c r="B435" s="9"/>
    </row>
    <row r="436" spans="2:2">
      <c r="B436" s="9"/>
    </row>
    <row r="437" spans="2:2">
      <c r="B437" s="9"/>
    </row>
    <row r="438" spans="2:2">
      <c r="B438" s="9"/>
    </row>
    <row r="439" spans="2:2">
      <c r="B439" s="9"/>
    </row>
    <row r="440" spans="2:2">
      <c r="B440" s="9"/>
    </row>
    <row r="441" spans="2:2">
      <c r="B441" s="9"/>
    </row>
    <row r="442" spans="2:2">
      <c r="B442" s="9"/>
    </row>
    <row r="443" spans="2:2">
      <c r="B443" s="9"/>
    </row>
    <row r="444" spans="2:2">
      <c r="B444" s="9"/>
    </row>
    <row r="445" spans="2:2">
      <c r="B445" s="9"/>
    </row>
    <row r="446" spans="2:2">
      <c r="B446" s="9"/>
    </row>
    <row r="447" spans="2:2">
      <c r="B447" s="9"/>
    </row>
    <row r="448" spans="2:2">
      <c r="B448" s="9"/>
    </row>
    <row r="449" spans="2:2">
      <c r="B449" s="9"/>
    </row>
    <row r="450" spans="2:2">
      <c r="B450" s="9"/>
    </row>
    <row r="451" spans="2:2">
      <c r="B451" s="9"/>
    </row>
    <row r="452" spans="2:2">
      <c r="B452" s="9"/>
    </row>
    <row r="453" spans="2:2">
      <c r="B453" s="9"/>
    </row>
    <row r="454" spans="2:2">
      <c r="B454" s="9"/>
    </row>
    <row r="455" spans="2:2">
      <c r="B455" s="9"/>
    </row>
    <row r="456" spans="2:2">
      <c r="B456" s="9"/>
    </row>
    <row r="457" spans="2:2">
      <c r="B457" s="9"/>
    </row>
    <row r="458" spans="2:2">
      <c r="B458" s="9"/>
    </row>
    <row r="459" spans="2:2">
      <c r="B459" s="9"/>
    </row>
    <row r="460" spans="2:2">
      <c r="B460" s="9"/>
    </row>
    <row r="461" spans="2:2">
      <c r="B461" s="9"/>
    </row>
    <row r="462" spans="2:2">
      <c r="B462" s="9"/>
    </row>
    <row r="463" spans="2:2">
      <c r="B463" s="9"/>
    </row>
    <row r="464" spans="2:2">
      <c r="B464" s="9"/>
    </row>
    <row r="465" spans="2:2">
      <c r="B465" s="9"/>
    </row>
    <row r="466" spans="2:2">
      <c r="B466" s="9"/>
    </row>
    <row r="467" spans="2:2">
      <c r="B467" s="9"/>
    </row>
    <row r="468" spans="2:2">
      <c r="B468" s="9"/>
    </row>
    <row r="469" spans="2:2">
      <c r="B469" s="9"/>
    </row>
    <row r="470" spans="2:2">
      <c r="B470" s="9"/>
    </row>
    <row r="471" spans="2:2">
      <c r="B471" s="9"/>
    </row>
    <row r="472" spans="2:2">
      <c r="B472" s="9"/>
    </row>
    <row r="473" spans="2:2">
      <c r="B473" s="9"/>
    </row>
    <row r="474" spans="2:2">
      <c r="B474" s="9"/>
    </row>
    <row r="475" spans="2:2">
      <c r="B475" s="9"/>
    </row>
    <row r="476" spans="2:2">
      <c r="B476" s="9"/>
    </row>
    <row r="477" spans="2:2">
      <c r="B477" s="9"/>
    </row>
    <row r="478" spans="2:2">
      <c r="B478" s="9"/>
    </row>
    <row r="479" spans="2:2">
      <c r="B479" s="9"/>
    </row>
    <row r="480" spans="2:2">
      <c r="B480" s="9"/>
    </row>
    <row r="481" spans="2:2">
      <c r="B481" s="9"/>
    </row>
    <row r="482" spans="2:2">
      <c r="B482" s="9"/>
    </row>
    <row r="483" spans="2:2">
      <c r="B483" s="9"/>
    </row>
    <row r="484" spans="2:2">
      <c r="B484" s="9"/>
    </row>
    <row r="485" spans="2:2">
      <c r="B485" s="9"/>
    </row>
    <row r="486" spans="2:2">
      <c r="B486" s="9"/>
    </row>
    <row r="487" spans="2:2">
      <c r="B487" s="9"/>
    </row>
    <row r="488" spans="2:2">
      <c r="B488" s="9"/>
    </row>
    <row r="489" spans="2:2">
      <c r="B489" s="9"/>
    </row>
    <row r="490" spans="2:2">
      <c r="B490" s="9"/>
    </row>
    <row r="491" spans="2:2">
      <c r="B491" s="9"/>
    </row>
    <row r="492" spans="2:2">
      <c r="B492" s="9"/>
    </row>
    <row r="493" spans="2:2">
      <c r="B493" s="9"/>
    </row>
    <row r="494" spans="2:2">
      <c r="B494" s="9"/>
    </row>
    <row r="495" spans="2:2">
      <c r="B495" s="9"/>
    </row>
    <row r="496" spans="2:2">
      <c r="B496" s="9"/>
    </row>
    <row r="497" spans="2:2">
      <c r="B497" s="9"/>
    </row>
    <row r="498" spans="2:2">
      <c r="B498" s="9"/>
    </row>
    <row r="499" spans="2:2">
      <c r="B499" s="9"/>
    </row>
    <row r="500" spans="2:2">
      <c r="B500" s="9"/>
    </row>
    <row r="501" spans="2:2">
      <c r="B501" s="9"/>
    </row>
    <row r="502" spans="2:2">
      <c r="B502" s="9"/>
    </row>
    <row r="503" spans="2:2">
      <c r="B503" s="9"/>
    </row>
    <row r="504" spans="2:2">
      <c r="B504" s="9"/>
    </row>
    <row r="505" spans="2:2">
      <c r="B505" s="9"/>
    </row>
    <row r="506" spans="2:2">
      <c r="B506" s="9"/>
    </row>
    <row r="507" spans="2:2">
      <c r="B507" s="9"/>
    </row>
    <row r="508" spans="2:2">
      <c r="B508" s="9"/>
    </row>
    <row r="509" spans="2:2">
      <c r="B509" s="9"/>
    </row>
    <row r="510" spans="2:2">
      <c r="B510" s="9"/>
    </row>
    <row r="511" spans="2:2">
      <c r="B511" s="9"/>
    </row>
    <row r="512" spans="2:2">
      <c r="B512" s="9"/>
    </row>
    <row r="513" spans="2:2">
      <c r="B513" s="9"/>
    </row>
    <row r="514" spans="2:2">
      <c r="B514" s="9"/>
    </row>
    <row r="515" spans="2:2">
      <c r="B515" s="9"/>
    </row>
    <row r="516" spans="2:2">
      <c r="B516" s="9"/>
    </row>
    <row r="517" spans="2:2">
      <c r="B517" s="9"/>
    </row>
    <row r="518" spans="2:2">
      <c r="B518" s="9"/>
    </row>
    <row r="519" spans="2:2">
      <c r="B519" s="9"/>
    </row>
    <row r="520" spans="2:2">
      <c r="B520" s="9"/>
    </row>
    <row r="521" spans="2:2">
      <c r="B521" s="9"/>
    </row>
    <row r="522" spans="2:2">
      <c r="B522" s="9"/>
    </row>
    <row r="523" spans="2:2">
      <c r="B523" s="9"/>
    </row>
    <row r="524" spans="2:2">
      <c r="B524" s="9"/>
    </row>
    <row r="525" spans="2:2">
      <c r="B525" s="9"/>
    </row>
    <row r="526" spans="2:2">
      <c r="B526" s="9"/>
    </row>
    <row r="527" spans="2:2">
      <c r="B527" s="9"/>
    </row>
    <row r="528" spans="2:2">
      <c r="B528" s="9"/>
    </row>
    <row r="529" spans="2:2">
      <c r="B529" s="9"/>
    </row>
    <row r="530" spans="2:2">
      <c r="B530" s="9"/>
    </row>
    <row r="531" spans="2:2">
      <c r="B531" s="9"/>
    </row>
    <row r="532" spans="2:2">
      <c r="B532" s="9"/>
    </row>
    <row r="533" spans="2:2">
      <c r="B533" s="9"/>
    </row>
    <row r="534" spans="2:2">
      <c r="B534" s="9"/>
    </row>
    <row r="535" spans="2:2">
      <c r="B535" s="9"/>
    </row>
    <row r="536" spans="2:2">
      <c r="B536" s="9"/>
    </row>
    <row r="537" spans="2:2">
      <c r="B537" s="9"/>
    </row>
    <row r="538" spans="2:2">
      <c r="B538" s="9"/>
    </row>
    <row r="539" spans="2:2">
      <c r="B539" s="9"/>
    </row>
    <row r="540" spans="2:2">
      <c r="B540" s="9"/>
    </row>
    <row r="541" spans="2:2">
      <c r="B541" s="9"/>
    </row>
    <row r="542" spans="2:2">
      <c r="B542" s="9"/>
    </row>
    <row r="543" spans="2:2">
      <c r="B543" s="9"/>
    </row>
    <row r="544" spans="2:2">
      <c r="B544" s="9"/>
    </row>
    <row r="545" spans="2:2">
      <c r="B545" s="9"/>
    </row>
    <row r="546" spans="2:2">
      <c r="B546" s="9"/>
    </row>
    <row r="547" spans="2:2">
      <c r="B547" s="9"/>
    </row>
    <row r="548" spans="2:2">
      <c r="B548" s="9"/>
    </row>
    <row r="549" spans="2:2">
      <c r="B549" s="9"/>
    </row>
    <row r="550" spans="2:2">
      <c r="B550" s="9"/>
    </row>
    <row r="551" spans="2:2">
      <c r="B551" s="9"/>
    </row>
    <row r="552" spans="2:2">
      <c r="B552" s="9"/>
    </row>
    <row r="553" spans="2:2">
      <c r="B553" s="9"/>
    </row>
    <row r="554" spans="2:2">
      <c r="B554" s="9"/>
    </row>
    <row r="555" spans="2:2">
      <c r="B555" s="9"/>
    </row>
    <row r="556" spans="2:2">
      <c r="B556" s="9"/>
    </row>
    <row r="557" spans="2:2">
      <c r="B557" s="9"/>
    </row>
    <row r="558" spans="2:2">
      <c r="B558" s="9"/>
    </row>
    <row r="559" spans="2:2">
      <c r="B559" s="9"/>
    </row>
    <row r="560" spans="2:2">
      <c r="B560" s="9"/>
    </row>
    <row r="561" spans="2:2">
      <c r="B561" s="9"/>
    </row>
    <row r="562" spans="2:2">
      <c r="B562" s="9"/>
    </row>
    <row r="563" spans="2:2">
      <c r="B563" s="9"/>
    </row>
    <row r="564" spans="2:2">
      <c r="B564" s="9"/>
    </row>
    <row r="565" spans="2:2">
      <c r="B565" s="9"/>
    </row>
    <row r="566" spans="2:2">
      <c r="B566" s="9"/>
    </row>
    <row r="567" spans="2:2">
      <c r="B567" s="9"/>
    </row>
    <row r="568" spans="2:2">
      <c r="B568" s="9"/>
    </row>
    <row r="569" spans="2:2">
      <c r="B569" s="9"/>
    </row>
    <row r="570" spans="2:2">
      <c r="B570" s="9"/>
    </row>
    <row r="571" spans="2:2">
      <c r="B571" s="9"/>
    </row>
    <row r="572" spans="2:2">
      <c r="B572" s="9"/>
    </row>
    <row r="573" spans="2:2">
      <c r="B573" s="9"/>
    </row>
    <row r="574" spans="2:2">
      <c r="B574" s="9"/>
    </row>
    <row r="575" spans="2:2">
      <c r="B575" s="9"/>
    </row>
    <row r="576" spans="2:2">
      <c r="B576" s="9"/>
    </row>
    <row r="577" spans="2:2">
      <c r="B577" s="9"/>
    </row>
    <row r="578" spans="2:2">
      <c r="B578" s="9"/>
    </row>
    <row r="579" spans="2:2">
      <c r="B579" s="9"/>
    </row>
    <row r="580" spans="2:2">
      <c r="B580" s="9"/>
    </row>
    <row r="581" spans="2:2">
      <c r="B581" s="9"/>
    </row>
    <row r="582" spans="2:2">
      <c r="B582" s="9"/>
    </row>
    <row r="583" spans="2:2">
      <c r="B583" s="9"/>
    </row>
    <row r="584" spans="2:2">
      <c r="B584" s="9"/>
    </row>
    <row r="585" spans="2:2">
      <c r="B585" s="9"/>
    </row>
    <row r="586" spans="2:2">
      <c r="B586" s="9"/>
    </row>
    <row r="587" spans="2:2">
      <c r="B587" s="9"/>
    </row>
    <row r="588" spans="2:2">
      <c r="B588" s="9"/>
    </row>
    <row r="589" spans="2:2">
      <c r="B589" s="9"/>
    </row>
    <row r="590" spans="2:2">
      <c r="B590" s="9"/>
    </row>
    <row r="591" spans="2:2">
      <c r="B591" s="9"/>
    </row>
    <row r="592" spans="2:2">
      <c r="B592" s="9"/>
    </row>
    <row r="593" spans="2:2">
      <c r="B593" s="9"/>
    </row>
    <row r="594" spans="2:2">
      <c r="B594" s="9"/>
    </row>
    <row r="595" spans="2:2">
      <c r="B595" s="9"/>
    </row>
    <row r="596" spans="2:2">
      <c r="B596" s="9"/>
    </row>
    <row r="597" spans="2:2">
      <c r="B597" s="9"/>
    </row>
    <row r="598" spans="2:2">
      <c r="B598" s="9"/>
    </row>
    <row r="599" spans="2:2">
      <c r="B599" s="9"/>
    </row>
    <row r="600" spans="2:2">
      <c r="B600" s="9"/>
    </row>
    <row r="601" spans="2:2">
      <c r="B601" s="9"/>
    </row>
    <row r="602" spans="2:2">
      <c r="B602" s="9"/>
    </row>
    <row r="603" spans="2:2">
      <c r="B603" s="9"/>
    </row>
    <row r="604" spans="2:2">
      <c r="B604" s="9"/>
    </row>
    <row r="605" spans="2:2">
      <c r="B605" s="9"/>
    </row>
    <row r="606" spans="2:2">
      <c r="B606" s="9"/>
    </row>
    <row r="607" spans="2:2">
      <c r="B607" s="9"/>
    </row>
    <row r="608" spans="2:2">
      <c r="B608" s="9"/>
    </row>
    <row r="609" spans="2:2">
      <c r="B609" s="9"/>
    </row>
    <row r="610" spans="2:2">
      <c r="B610" s="9"/>
    </row>
    <row r="611" spans="2:2">
      <c r="B611" s="9"/>
    </row>
    <row r="612" spans="2:2">
      <c r="B612" s="9"/>
    </row>
    <row r="613" spans="2:2">
      <c r="B613" s="9"/>
    </row>
    <row r="614" spans="2:2">
      <c r="B614" s="9"/>
    </row>
    <row r="615" spans="2:2">
      <c r="B615" s="9"/>
    </row>
    <row r="616" spans="2:2">
      <c r="B616" s="9"/>
    </row>
    <row r="617" spans="2:2">
      <c r="B617" s="9"/>
    </row>
    <row r="618" spans="2:2">
      <c r="B618" s="9"/>
    </row>
    <row r="619" spans="2:2">
      <c r="B619" s="9"/>
    </row>
    <row r="620" spans="2:2">
      <c r="B620" s="9"/>
    </row>
    <row r="621" spans="2:2">
      <c r="B621" s="9"/>
    </row>
    <row r="622" spans="2:2">
      <c r="B622" s="9"/>
    </row>
    <row r="623" spans="2:2">
      <c r="B623" s="9"/>
    </row>
    <row r="624" spans="2:2">
      <c r="B624" s="9"/>
    </row>
    <row r="625" spans="2:2">
      <c r="B625" s="9"/>
    </row>
    <row r="626" spans="2:2">
      <c r="B626" s="9"/>
    </row>
    <row r="627" spans="2:2">
      <c r="B627" s="9"/>
    </row>
    <row r="628" spans="2:2">
      <c r="B628" s="9"/>
    </row>
    <row r="629" spans="2:2">
      <c r="B629" s="9"/>
    </row>
    <row r="630" spans="2:2">
      <c r="B630" s="9"/>
    </row>
    <row r="631" spans="2:2">
      <c r="B631" s="9"/>
    </row>
    <row r="632" spans="2:2">
      <c r="B632" s="9"/>
    </row>
    <row r="633" spans="2:2">
      <c r="B633" s="9"/>
    </row>
    <row r="634" spans="2:2">
      <c r="B634" s="9"/>
    </row>
    <row r="635" spans="2:2">
      <c r="B635" s="9"/>
    </row>
    <row r="636" spans="2:2">
      <c r="B636" s="9"/>
    </row>
    <row r="637" spans="2:2">
      <c r="B637" s="9"/>
    </row>
    <row r="638" spans="2:2">
      <c r="B638" s="9"/>
    </row>
    <row r="639" spans="2:2">
      <c r="B639" s="9"/>
    </row>
    <row r="640" spans="2:2">
      <c r="B640" s="9"/>
    </row>
    <row r="641" spans="2:2">
      <c r="B641" s="9"/>
    </row>
    <row r="642" spans="2:2">
      <c r="B642" s="9"/>
    </row>
    <row r="643" spans="2:2">
      <c r="B643" s="9"/>
    </row>
    <row r="644" spans="2:2">
      <c r="B644" s="9"/>
    </row>
    <row r="645" spans="2:2">
      <c r="B645" s="9"/>
    </row>
    <row r="646" spans="2:2">
      <c r="B646" s="9"/>
    </row>
    <row r="647" spans="2:2">
      <c r="B647" s="9"/>
    </row>
    <row r="648" spans="2:2">
      <c r="B648" s="9"/>
    </row>
    <row r="649" spans="2:2">
      <c r="B649" s="9"/>
    </row>
    <row r="650" spans="2:2">
      <c r="B650" s="9"/>
    </row>
    <row r="651" spans="2:2">
      <c r="B651" s="9"/>
    </row>
    <row r="652" spans="2:2">
      <c r="B652" s="9"/>
    </row>
    <row r="653" spans="2:2">
      <c r="B653" s="9"/>
    </row>
    <row r="654" spans="2:2">
      <c r="B654" s="9"/>
    </row>
    <row r="655" spans="2:2">
      <c r="B655" s="9"/>
    </row>
    <row r="656" spans="2:2">
      <c r="B656" s="9"/>
    </row>
    <row r="657" spans="2:2">
      <c r="B657" s="9"/>
    </row>
    <row r="658" spans="2:2">
      <c r="B658" s="9"/>
    </row>
    <row r="659" spans="2:2">
      <c r="B659" s="9"/>
    </row>
    <row r="660" spans="2:2">
      <c r="B660" s="9"/>
    </row>
    <row r="661" spans="2:2">
      <c r="B661" s="9"/>
    </row>
    <row r="662" spans="2:2">
      <c r="B662" s="9"/>
    </row>
    <row r="663" spans="2:2">
      <c r="B663" s="9"/>
    </row>
    <row r="664" spans="2:2">
      <c r="B664" s="9"/>
    </row>
    <row r="665" spans="2:2">
      <c r="B665" s="9"/>
    </row>
    <row r="666" spans="2:2">
      <c r="B666" s="9"/>
    </row>
    <row r="667" spans="2:2">
      <c r="B667" s="9"/>
    </row>
    <row r="668" spans="2:2">
      <c r="B668" s="9"/>
    </row>
    <row r="669" spans="2:2">
      <c r="B669" s="9"/>
    </row>
    <row r="670" spans="2:2">
      <c r="B670" s="9"/>
    </row>
    <row r="671" spans="2:2">
      <c r="B671" s="9"/>
    </row>
    <row r="672" spans="2:2">
      <c r="B672" s="9"/>
    </row>
    <row r="673" spans="2:2">
      <c r="B673" s="9"/>
    </row>
    <row r="674" spans="2:2">
      <c r="B674" s="9"/>
    </row>
    <row r="675" spans="2:2">
      <c r="B675" s="9"/>
    </row>
    <row r="676" spans="2:2">
      <c r="B676" s="9"/>
    </row>
    <row r="677" spans="2:2">
      <c r="B677" s="9"/>
    </row>
    <row r="678" spans="2:2">
      <c r="B678" s="9"/>
    </row>
    <row r="679" spans="2:2">
      <c r="B679" s="9"/>
    </row>
    <row r="680" spans="2:2">
      <c r="B680" s="9"/>
    </row>
    <row r="681" spans="2:2">
      <c r="B681" s="9"/>
    </row>
    <row r="682" spans="2:2">
      <c r="B682" s="9"/>
    </row>
    <row r="683" spans="2:2">
      <c r="B683" s="9"/>
    </row>
    <row r="684" spans="2:2">
      <c r="B684" s="9"/>
    </row>
    <row r="685" spans="2:2">
      <c r="B685" s="9"/>
    </row>
    <row r="686" spans="2:2">
      <c r="B686" s="9"/>
    </row>
    <row r="687" spans="2:2">
      <c r="B687" s="9"/>
    </row>
    <row r="688" spans="2:2">
      <c r="B688" s="9"/>
    </row>
    <row r="689" spans="2:2">
      <c r="B689" s="9"/>
    </row>
    <row r="690" spans="2:2">
      <c r="B690" s="9"/>
    </row>
    <row r="691" spans="2:2">
      <c r="B691" s="9"/>
    </row>
    <row r="692" spans="2:2">
      <c r="B692" s="9"/>
    </row>
    <row r="693" spans="2:2">
      <c r="B693" s="9"/>
    </row>
    <row r="694" spans="2:2">
      <c r="B694" s="9"/>
    </row>
    <row r="695" spans="2:2">
      <c r="B695" s="9"/>
    </row>
    <row r="696" spans="2:2">
      <c r="B696" s="9"/>
    </row>
    <row r="697" spans="2:2">
      <c r="B697" s="9"/>
    </row>
    <row r="698" spans="2:2">
      <c r="B698" s="9"/>
    </row>
    <row r="699" spans="2:2">
      <c r="B699" s="9"/>
    </row>
    <row r="700" spans="2:2">
      <c r="B700" s="9"/>
    </row>
    <row r="701" spans="2:2">
      <c r="B701" s="9"/>
    </row>
    <row r="702" spans="2:2">
      <c r="B702" s="9"/>
    </row>
    <row r="703" spans="2:2">
      <c r="B703" s="9"/>
    </row>
    <row r="704" spans="2:2">
      <c r="B704" s="9"/>
    </row>
    <row r="705" spans="2:2">
      <c r="B705" s="9"/>
    </row>
    <row r="706" spans="2:2">
      <c r="B706" s="9"/>
    </row>
    <row r="707" spans="2:2">
      <c r="B707" s="9"/>
    </row>
    <row r="708" spans="2:2">
      <c r="B708" s="9"/>
    </row>
    <row r="709" spans="2:2">
      <c r="B709" s="9"/>
    </row>
    <row r="710" spans="2:2">
      <c r="B710" s="9"/>
    </row>
    <row r="711" spans="2:2">
      <c r="B711" s="9"/>
    </row>
    <row r="712" spans="2:2">
      <c r="B712" s="9"/>
    </row>
    <row r="713" spans="2:2">
      <c r="B713" s="9"/>
    </row>
    <row r="714" spans="2:2">
      <c r="B714" s="9"/>
    </row>
    <row r="715" spans="2:2">
      <c r="B715" s="9"/>
    </row>
    <row r="716" spans="2:2">
      <c r="B716" s="9"/>
    </row>
    <row r="717" spans="2:2">
      <c r="B717" s="9"/>
    </row>
    <row r="718" spans="2:2">
      <c r="B718" s="9"/>
    </row>
    <row r="719" spans="2:2">
      <c r="B719" s="9"/>
    </row>
    <row r="720" spans="2:2">
      <c r="B720" s="9"/>
    </row>
    <row r="721" spans="2:2">
      <c r="B721" s="9"/>
    </row>
    <row r="722" spans="2:2">
      <c r="B722" s="9"/>
    </row>
    <row r="723" spans="2:2">
      <c r="B723" s="9"/>
    </row>
    <row r="724" spans="2:2">
      <c r="B724" s="9"/>
    </row>
    <row r="725" spans="2:2">
      <c r="B725" s="9"/>
    </row>
    <row r="726" spans="2:2">
      <c r="B726" s="9"/>
    </row>
    <row r="727" spans="2:2">
      <c r="B727" s="9"/>
    </row>
    <row r="728" spans="2:2">
      <c r="B728" s="9"/>
    </row>
    <row r="729" spans="2:2">
      <c r="B729" s="9"/>
    </row>
    <row r="730" spans="2:2">
      <c r="B730" s="9"/>
    </row>
    <row r="731" spans="2:2">
      <c r="B731" s="9"/>
    </row>
    <row r="732" spans="2:2">
      <c r="B732" s="9"/>
    </row>
    <row r="733" spans="2:2">
      <c r="B733" s="9"/>
    </row>
    <row r="734" spans="2:2">
      <c r="B734" s="9"/>
    </row>
    <row r="735" spans="2:2">
      <c r="B735" s="9"/>
    </row>
    <row r="736" spans="2:2">
      <c r="B736" s="9"/>
    </row>
    <row r="737" spans="2:2">
      <c r="B737" s="9"/>
    </row>
    <row r="738" spans="2:2">
      <c r="B738" s="9"/>
    </row>
    <row r="739" spans="2:2">
      <c r="B739" s="9"/>
    </row>
    <row r="740" spans="2:2">
      <c r="B740" s="9"/>
    </row>
    <row r="741" spans="2:2">
      <c r="B741" s="9"/>
    </row>
    <row r="742" spans="2:2">
      <c r="B742" s="9"/>
    </row>
    <row r="743" spans="2:2">
      <c r="B743" s="9"/>
    </row>
    <row r="744" spans="2:2">
      <c r="B744" s="9"/>
    </row>
    <row r="745" spans="2:2">
      <c r="B745" s="9"/>
    </row>
    <row r="746" spans="2:2">
      <c r="B746" s="9"/>
    </row>
    <row r="747" spans="2:2">
      <c r="B747" s="9"/>
    </row>
    <row r="748" spans="2:2">
      <c r="B748" s="9"/>
    </row>
    <row r="749" spans="2:2">
      <c r="B749" s="9"/>
    </row>
    <row r="750" spans="2:2">
      <c r="B750" s="9"/>
    </row>
    <row r="751" spans="2:2">
      <c r="B751" s="9"/>
    </row>
    <row r="752" spans="2:2">
      <c r="B752" s="9"/>
    </row>
    <row r="753" spans="2:2">
      <c r="B753" s="9"/>
    </row>
    <row r="754" spans="2:2">
      <c r="B754" s="9"/>
    </row>
    <row r="755" spans="2:2">
      <c r="B755" s="9"/>
    </row>
    <row r="756" spans="2:2">
      <c r="B756" s="9"/>
    </row>
    <row r="757" spans="2:2">
      <c r="B757" s="9"/>
    </row>
    <row r="758" spans="2:2">
      <c r="B758" s="9"/>
    </row>
    <row r="759" spans="2:2">
      <c r="B759" s="9"/>
    </row>
    <row r="760" spans="2:2">
      <c r="B760" s="9"/>
    </row>
    <row r="761" spans="2:2">
      <c r="B761" s="9"/>
    </row>
    <row r="762" spans="2:2">
      <c r="B762" s="9"/>
    </row>
    <row r="763" spans="2:2">
      <c r="B763" s="9"/>
    </row>
    <row r="764" spans="2:2">
      <c r="B764" s="9"/>
    </row>
    <row r="765" spans="2:2">
      <c r="B765" s="9"/>
    </row>
    <row r="766" spans="2:2">
      <c r="B766" s="9"/>
    </row>
    <row r="767" spans="2:2">
      <c r="B767" s="9"/>
    </row>
    <row r="768" spans="2:2">
      <c r="B768" s="9"/>
    </row>
    <row r="769" spans="2:2">
      <c r="B769" s="9"/>
    </row>
    <row r="770" spans="2:2">
      <c r="B770" s="9"/>
    </row>
    <row r="771" spans="2:2">
      <c r="B771" s="9"/>
    </row>
    <row r="772" spans="2:2">
      <c r="B772" s="9"/>
    </row>
    <row r="773" spans="2:2">
      <c r="B773" s="9"/>
    </row>
    <row r="774" spans="2:2">
      <c r="B774" s="9"/>
    </row>
    <row r="775" spans="2:2">
      <c r="B775" s="9"/>
    </row>
    <row r="776" spans="2:2">
      <c r="B776" s="9"/>
    </row>
    <row r="777" spans="2:2">
      <c r="B777" s="9"/>
    </row>
    <row r="778" spans="2:2">
      <c r="B778" s="9"/>
    </row>
    <row r="779" spans="2:2">
      <c r="B779" s="9"/>
    </row>
    <row r="780" spans="2:2">
      <c r="B780" s="9"/>
    </row>
    <row r="781" spans="2:2">
      <c r="B781" s="9"/>
    </row>
    <row r="782" spans="2:2">
      <c r="B782" s="9"/>
    </row>
    <row r="783" spans="2:2">
      <c r="B783" s="9"/>
    </row>
    <row r="784" spans="2:2">
      <c r="B784" s="9"/>
    </row>
    <row r="785" spans="2:2">
      <c r="B785" s="9"/>
    </row>
    <row r="786" spans="2:2">
      <c r="B786" s="9"/>
    </row>
    <row r="787" spans="2:2">
      <c r="B787" s="9"/>
    </row>
    <row r="788" spans="2:2">
      <c r="B788" s="9"/>
    </row>
    <row r="789" spans="2:2">
      <c r="B789" s="9"/>
    </row>
    <row r="790" spans="2:2">
      <c r="B790" s="9"/>
    </row>
    <row r="791" spans="2:2">
      <c r="B791" s="9"/>
    </row>
    <row r="792" spans="2:2">
      <c r="B792" s="9"/>
    </row>
    <row r="793" spans="2:2">
      <c r="B793" s="9"/>
    </row>
    <row r="794" spans="2:2">
      <c r="B794" s="9"/>
    </row>
    <row r="795" spans="2:2">
      <c r="B795" s="9"/>
    </row>
    <row r="796" spans="2:2">
      <c r="B796" s="9"/>
    </row>
    <row r="797" spans="2:2">
      <c r="B797" s="9"/>
    </row>
    <row r="798" spans="2:2">
      <c r="B798" s="9"/>
    </row>
    <row r="799" spans="2:2">
      <c r="B799" s="9"/>
    </row>
    <row r="800" spans="2:2">
      <c r="B800" s="9"/>
    </row>
    <row r="801" spans="2:2">
      <c r="B801" s="9"/>
    </row>
    <row r="802" spans="2:2">
      <c r="B802" s="9"/>
    </row>
    <row r="803" spans="2:2">
      <c r="B803" s="9"/>
    </row>
    <row r="804" spans="2:2">
      <c r="B804" s="9"/>
    </row>
    <row r="805" spans="2:2">
      <c r="B805" s="9"/>
    </row>
    <row r="806" spans="2:2">
      <c r="B806" s="9"/>
    </row>
    <row r="807" spans="2:2">
      <c r="B807" s="9"/>
    </row>
    <row r="808" spans="2:2">
      <c r="B808" s="9"/>
    </row>
    <row r="809" spans="2:2">
      <c r="B809" s="9"/>
    </row>
    <row r="810" spans="2:2">
      <c r="B810" s="9"/>
    </row>
    <row r="811" spans="2:2">
      <c r="B811" s="9"/>
    </row>
    <row r="812" spans="2:2">
      <c r="B812" s="9"/>
    </row>
    <row r="813" spans="2:2">
      <c r="B813" s="9"/>
    </row>
    <row r="814" spans="2:2">
      <c r="B814" s="9"/>
    </row>
    <row r="815" spans="2:2">
      <c r="B815" s="9"/>
    </row>
    <row r="816" spans="2:2">
      <c r="B816" s="9"/>
    </row>
    <row r="817" spans="2:2">
      <c r="B817" s="9"/>
    </row>
    <row r="818" spans="2:2">
      <c r="B818" s="9"/>
    </row>
    <row r="819" spans="2:2">
      <c r="B819" s="9"/>
    </row>
    <row r="820" spans="2:2">
      <c r="B820" s="9"/>
    </row>
    <row r="821" spans="2:2">
      <c r="B821" s="9"/>
    </row>
    <row r="822" spans="2:2">
      <c r="B822" s="9"/>
    </row>
    <row r="823" spans="2:2">
      <c r="B823" s="9"/>
    </row>
    <row r="824" spans="2:2">
      <c r="B824" s="9"/>
    </row>
    <row r="825" spans="2:2">
      <c r="B825" s="9"/>
    </row>
    <row r="826" spans="2:2">
      <c r="B826" s="9"/>
    </row>
    <row r="827" spans="2:2">
      <c r="B827" s="9"/>
    </row>
    <row r="828" spans="2:2">
      <c r="B828" s="9"/>
    </row>
    <row r="829" spans="2:2">
      <c r="B829" s="9"/>
    </row>
    <row r="830" spans="2:2">
      <c r="B830" s="9"/>
    </row>
    <row r="831" spans="2:2">
      <c r="B831" s="9"/>
    </row>
    <row r="832" spans="2:2">
      <c r="B832" s="9"/>
    </row>
    <row r="833" spans="2:2">
      <c r="B833" s="9"/>
    </row>
    <row r="834" spans="2:2">
      <c r="B834" s="9"/>
    </row>
    <row r="835" spans="2:2">
      <c r="B835" s="9"/>
    </row>
    <row r="836" spans="2:2">
      <c r="B836" s="9"/>
    </row>
    <row r="837" spans="2:2">
      <c r="B837" s="9"/>
    </row>
    <row r="838" spans="2:2">
      <c r="B838" s="9"/>
    </row>
    <row r="839" spans="2:2">
      <c r="B839" s="9"/>
    </row>
    <row r="840" spans="2:2">
      <c r="B840" s="9"/>
    </row>
    <row r="841" spans="2:2">
      <c r="B841" s="9"/>
    </row>
    <row r="842" spans="2:2">
      <c r="B842" s="9"/>
    </row>
    <row r="843" spans="2:2">
      <c r="B843" s="9"/>
    </row>
    <row r="844" spans="2:2">
      <c r="B844" s="9"/>
    </row>
    <row r="845" spans="2:2">
      <c r="B845" s="9"/>
    </row>
    <row r="846" spans="2:2">
      <c r="B846" s="9"/>
    </row>
    <row r="847" spans="2:2">
      <c r="B847" s="9"/>
    </row>
    <row r="848" spans="2:2">
      <c r="B848" s="9"/>
    </row>
    <row r="849" spans="2:2">
      <c r="B849" s="9"/>
    </row>
    <row r="850" spans="2:2">
      <c r="B850" s="9"/>
    </row>
    <row r="851" spans="2:2">
      <c r="B851" s="9"/>
    </row>
    <row r="852" spans="2:2">
      <c r="B852" s="9"/>
    </row>
    <row r="853" spans="2:2">
      <c r="B853" s="9"/>
    </row>
    <row r="854" spans="2:2">
      <c r="B854" s="9"/>
    </row>
    <row r="855" spans="2:2">
      <c r="B855" s="9"/>
    </row>
    <row r="856" spans="2:2">
      <c r="B856" s="9"/>
    </row>
    <row r="857" spans="2:2">
      <c r="B857" s="9"/>
    </row>
    <row r="858" spans="2:2">
      <c r="B858" s="9"/>
    </row>
    <row r="859" spans="2:2">
      <c r="B859" s="9"/>
    </row>
    <row r="860" spans="2:2">
      <c r="B860" s="9"/>
    </row>
    <row r="861" spans="2:2">
      <c r="B861" s="9"/>
    </row>
    <row r="862" spans="2:2">
      <c r="B862" s="9"/>
    </row>
    <row r="863" spans="2:2">
      <c r="B863" s="9"/>
    </row>
    <row r="864" spans="2:2">
      <c r="B864" s="9"/>
    </row>
    <row r="865" spans="2:2">
      <c r="B865" s="9"/>
    </row>
  </sheetData>
  <phoneticPr fontId="4" type="noConversion"/>
  <hyperlinks>
    <hyperlink ref="C34" location="MDT!A1" display="Back"/>
    <hyperlink ref="C53" location="Population!A1" display="Back"/>
    <hyperlink ref="C74" location="Crowding!A1" display="Back"/>
    <hyperlink ref="C93" location="Doubling!A1" display="Back"/>
    <hyperlink ref="C29" location="Absconds!A1" display="Back"/>
    <hyperlink ref="C110" location="ROTL!A1" display="Back"/>
    <hyperlink ref="C20" location="'Total KPI Escapes'!A1" display="Back"/>
    <hyperlink ref="C24" location="'KPI PECS escapes KPI Cat A Esca'!A1" display="Back"/>
    <hyperlink ref="C22" location="'KPI PECS escapes KPI Cat A Esca'!A1" display="Back"/>
  </hyperlinks>
  <pageMargins left="0.74803149606299213" right="0.74803149606299213" top="0.59055118110236227" bottom="0.98425196850393704" header="0.51181102362204722" footer="0.51181102362204722"/>
  <pageSetup paperSize="9" scale="97" firstPageNumber="6" fitToHeight="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198"/>
  <sheetViews>
    <sheetView showGridLines="0" zoomScale="85" zoomScaleNormal="85" zoomScaleSheetLayoutView="100" workbookViewId="0">
      <pane ySplit="4" topLeftCell="A5" activePane="bottomLeft" state="frozen"/>
      <selection activeCell="C196" sqref="C196"/>
      <selection pane="bottomLeft"/>
    </sheetView>
  </sheetViews>
  <sheetFormatPr defaultRowHeight="14.25"/>
  <cols>
    <col min="1" max="1" width="28" style="4" customWidth="1"/>
    <col min="2" max="2" width="8.85546875" style="4" bestFit="1" customWidth="1"/>
    <col min="3" max="16384" width="9.140625" style="4"/>
  </cols>
  <sheetData>
    <row r="1" spans="1:20" ht="39.75" customHeight="1">
      <c r="A1" s="12" t="s">
        <v>347</v>
      </c>
      <c r="P1" s="23" t="s">
        <v>221</v>
      </c>
      <c r="Q1" s="24" t="s">
        <v>226</v>
      </c>
      <c r="R1" s="24"/>
    </row>
    <row r="2" spans="1:20">
      <c r="A2" s="4" t="s">
        <v>339</v>
      </c>
      <c r="P2" s="23"/>
      <c r="Q2" s="24"/>
      <c r="R2" s="24"/>
    </row>
    <row r="3" spans="1:20" ht="18.75" customHeight="1">
      <c r="A3" s="419" t="s">
        <v>193</v>
      </c>
      <c r="B3" s="420"/>
      <c r="C3" s="420"/>
      <c r="D3" s="420"/>
      <c r="E3" s="420"/>
      <c r="F3" s="420"/>
      <c r="G3" s="420"/>
      <c r="H3" s="420"/>
      <c r="I3" s="420"/>
      <c r="J3" s="420"/>
      <c r="K3" s="420"/>
      <c r="L3" s="420"/>
      <c r="M3" s="420"/>
      <c r="N3" s="420"/>
      <c r="O3" s="420"/>
      <c r="P3" s="420"/>
      <c r="Q3" s="420"/>
      <c r="R3" s="25"/>
    </row>
    <row r="4" spans="1:20">
      <c r="A4" s="26" t="s">
        <v>129</v>
      </c>
      <c r="B4" s="27" t="s">
        <v>3</v>
      </c>
      <c r="C4" s="27" t="s">
        <v>4</v>
      </c>
      <c r="D4" s="27" t="s">
        <v>5</v>
      </c>
      <c r="E4" s="27" t="s">
        <v>6</v>
      </c>
      <c r="F4" s="27" t="s">
        <v>7</v>
      </c>
      <c r="G4" s="27" t="s">
        <v>8</v>
      </c>
      <c r="H4" s="27" t="s">
        <v>9</v>
      </c>
      <c r="I4" s="27" t="s">
        <v>10</v>
      </c>
      <c r="J4" s="27" t="s">
        <v>11</v>
      </c>
      <c r="K4" s="28" t="s">
        <v>171</v>
      </c>
      <c r="L4" s="27" t="s">
        <v>172</v>
      </c>
      <c r="M4" s="27" t="s">
        <v>188</v>
      </c>
      <c r="N4" s="27" t="s">
        <v>189</v>
      </c>
      <c r="O4" s="27" t="s">
        <v>198</v>
      </c>
      <c r="P4" s="27" t="s">
        <v>206</v>
      </c>
      <c r="Q4" s="27" t="s">
        <v>223</v>
      </c>
      <c r="R4" s="27" t="s">
        <v>289</v>
      </c>
    </row>
    <row r="5" spans="1:20">
      <c r="A5" s="29" t="s">
        <v>81</v>
      </c>
      <c r="B5" s="30">
        <v>27.238335435056747</v>
      </c>
      <c r="C5" s="30">
        <v>13.58936484490399</v>
      </c>
      <c r="D5" s="30">
        <v>14.285714285714285</v>
      </c>
      <c r="E5" s="30">
        <v>14.803149606299213</v>
      </c>
      <c r="F5" s="30">
        <v>11.432926829268293</v>
      </c>
      <c r="G5" s="30">
        <v>16.044260027662517</v>
      </c>
      <c r="H5" s="30">
        <v>11.684782608695652</v>
      </c>
      <c r="I5" s="30">
        <v>11.872909698996656</v>
      </c>
      <c r="J5" s="30">
        <v>6.8226120857699799</v>
      </c>
      <c r="K5" s="31">
        <v>5.4716981132075473</v>
      </c>
      <c r="L5" s="31">
        <v>8.6642599277978327</v>
      </c>
      <c r="M5" s="31">
        <v>15.985790408525755</v>
      </c>
      <c r="N5" s="31">
        <v>12.707182320441991</v>
      </c>
      <c r="O5" s="31" t="s">
        <v>177</v>
      </c>
      <c r="P5" s="31" t="s">
        <v>177</v>
      </c>
      <c r="Q5" s="31" t="s">
        <v>177</v>
      </c>
      <c r="R5" s="32" t="s">
        <v>177</v>
      </c>
      <c r="S5" s="33"/>
      <c r="T5" s="33"/>
    </row>
    <row r="6" spans="1:20">
      <c r="A6" s="34" t="s">
        <v>131</v>
      </c>
      <c r="B6" s="31">
        <v>1.338432122370937</v>
      </c>
      <c r="C6" s="31">
        <v>0</v>
      </c>
      <c r="D6" s="31">
        <v>0.72463768115942029</v>
      </c>
      <c r="E6" s="31">
        <v>0</v>
      </c>
      <c r="F6" s="31">
        <v>0</v>
      </c>
      <c r="G6" s="31">
        <v>1.9169329073482428</v>
      </c>
      <c r="H6" s="31">
        <v>1.89873417721519</v>
      </c>
      <c r="I6" s="31">
        <v>1.2383900928792571</v>
      </c>
      <c r="J6" s="31">
        <v>4.9535603715170282</v>
      </c>
      <c r="K6" s="31">
        <v>4.1935483870967749</v>
      </c>
      <c r="L6" s="31">
        <v>3.4883720930232558</v>
      </c>
      <c r="M6" s="31">
        <v>5.8651026392961878</v>
      </c>
      <c r="N6" s="31">
        <v>4.0935672514619883</v>
      </c>
      <c r="O6" s="31">
        <v>2.5423728813559325</v>
      </c>
      <c r="P6" s="31" t="s">
        <v>177</v>
      </c>
      <c r="Q6" s="31" t="s">
        <v>177</v>
      </c>
      <c r="R6" s="31" t="s">
        <v>177</v>
      </c>
      <c r="S6" s="33"/>
      <c r="T6" s="33"/>
    </row>
    <row r="7" spans="1:20">
      <c r="A7" s="34" t="s">
        <v>12</v>
      </c>
      <c r="B7" s="31">
        <v>22.29299363057325</v>
      </c>
      <c r="C7" s="31">
        <v>33.333333333333329</v>
      </c>
      <c r="D7" s="35"/>
      <c r="E7" s="35"/>
      <c r="F7" s="35"/>
      <c r="G7" s="35"/>
      <c r="H7" s="35"/>
      <c r="I7" s="35"/>
      <c r="J7" s="35"/>
      <c r="K7" s="35"/>
      <c r="L7" s="35"/>
      <c r="M7" s="35"/>
      <c r="N7" s="35"/>
      <c r="O7" s="35"/>
      <c r="P7" s="35"/>
      <c r="Q7" s="35"/>
      <c r="R7" s="35"/>
      <c r="S7" s="33"/>
      <c r="T7" s="33"/>
    </row>
    <row r="8" spans="1:20">
      <c r="A8" s="34" t="s">
        <v>13</v>
      </c>
      <c r="B8" s="36">
        <v>19.019316493313521</v>
      </c>
      <c r="C8" s="36">
        <v>10.377358490566039</v>
      </c>
      <c r="D8" s="36">
        <v>8.0516898608349905</v>
      </c>
      <c r="E8" s="36">
        <v>10.61061061061061</v>
      </c>
      <c r="F8" s="36">
        <v>12.030716723549489</v>
      </c>
      <c r="G8" s="36">
        <v>12.013536379018612</v>
      </c>
      <c r="H8" s="36">
        <v>14.71861471861472</v>
      </c>
      <c r="I8" s="36">
        <v>10.387323943661972</v>
      </c>
      <c r="J8" s="36">
        <v>12.956810631229235</v>
      </c>
      <c r="K8" s="36">
        <v>13.526570048309178</v>
      </c>
      <c r="L8" s="36">
        <v>11.40278917145201</v>
      </c>
      <c r="M8" s="36">
        <v>11.596009975062344</v>
      </c>
      <c r="N8" s="36">
        <v>10.32258064516129</v>
      </c>
      <c r="O8" s="36">
        <v>13.055555555555557</v>
      </c>
      <c r="P8" s="36">
        <v>8.6580086580086579</v>
      </c>
      <c r="Q8" s="36">
        <v>7.395498392282958</v>
      </c>
      <c r="R8" s="37">
        <v>8.98379970544919</v>
      </c>
      <c r="S8" s="33"/>
      <c r="T8" s="33"/>
    </row>
    <row r="9" spans="1:20">
      <c r="A9" s="34" t="s">
        <v>126</v>
      </c>
      <c r="B9" s="35"/>
      <c r="C9" s="36">
        <v>12.621359223300971</v>
      </c>
      <c r="D9" s="36">
        <v>16.397228637413395</v>
      </c>
      <c r="E9" s="36">
        <v>13.738738738738739</v>
      </c>
      <c r="F9" s="36">
        <v>11.515151515151516</v>
      </c>
      <c r="G9" s="36">
        <v>8.0808080808080813</v>
      </c>
      <c r="H9" s="36">
        <v>7.3746312684365778</v>
      </c>
      <c r="I9" s="36">
        <v>3.5616438356164384</v>
      </c>
      <c r="J9" s="36">
        <v>1.809954751131222</v>
      </c>
      <c r="K9" s="36">
        <v>2.8824833702882482</v>
      </c>
      <c r="L9" s="36">
        <v>3.9170506912442393</v>
      </c>
      <c r="M9" s="36">
        <v>5.8309037900874632</v>
      </c>
      <c r="N9" s="36">
        <v>0.28818443804034583</v>
      </c>
      <c r="O9" s="36">
        <v>1.5075376884422109</v>
      </c>
      <c r="P9" s="36">
        <v>0.79051383399209485</v>
      </c>
      <c r="Q9" s="36">
        <v>0.33670033670033667</v>
      </c>
      <c r="R9" s="37">
        <v>0.21231422505307898</v>
      </c>
      <c r="S9" s="33"/>
      <c r="T9" s="33"/>
    </row>
    <row r="10" spans="1:20">
      <c r="A10" s="34" t="s">
        <v>14</v>
      </c>
      <c r="B10" s="31">
        <v>38.146167557932266</v>
      </c>
      <c r="C10" s="31">
        <v>27.857142857142858</v>
      </c>
      <c r="D10" s="31">
        <v>19.691119691119692</v>
      </c>
      <c r="E10" s="31">
        <v>12.554112554112553</v>
      </c>
      <c r="F10" s="31">
        <v>14.482758620689657</v>
      </c>
      <c r="G10" s="31">
        <v>16.614420062695924</v>
      </c>
      <c r="H10" s="31">
        <v>18.380062305295951</v>
      </c>
      <c r="I10" s="31">
        <v>18.609406952965234</v>
      </c>
      <c r="J10" s="31">
        <v>5.5133079847908748</v>
      </c>
      <c r="K10" s="31">
        <v>4.752851711026616</v>
      </c>
      <c r="L10" s="31">
        <v>5.275779376498801</v>
      </c>
      <c r="M10" s="31">
        <v>2.0576131687242798</v>
      </c>
      <c r="N10" s="31">
        <v>2.7397260273972601</v>
      </c>
      <c r="O10" s="35"/>
      <c r="P10" s="35"/>
      <c r="Q10" s="35"/>
      <c r="R10" s="35"/>
      <c r="S10" s="33"/>
      <c r="T10" s="33"/>
    </row>
    <row r="11" spans="1:20">
      <c r="A11" s="34" t="s">
        <v>130</v>
      </c>
      <c r="B11" s="31">
        <v>10.638297872340425</v>
      </c>
      <c r="C11" s="31">
        <v>8.2758620689655178</v>
      </c>
      <c r="D11" s="31">
        <v>6.1643835616438354</v>
      </c>
      <c r="E11" s="31">
        <v>4.7619047619047619</v>
      </c>
      <c r="F11" s="31">
        <v>2.6845637583892619</v>
      </c>
      <c r="G11" s="31">
        <v>3.0534351145038165</v>
      </c>
      <c r="H11" s="31">
        <v>2.7972027972027971</v>
      </c>
      <c r="I11" s="31">
        <v>2.3076923076923079</v>
      </c>
      <c r="J11" s="31">
        <v>4.4117647058823533</v>
      </c>
      <c r="K11" s="31">
        <v>2.4</v>
      </c>
      <c r="L11" s="31">
        <v>2.5423728813559325</v>
      </c>
      <c r="M11" s="31">
        <v>2.0408163265306123</v>
      </c>
      <c r="N11" s="31">
        <v>0</v>
      </c>
      <c r="O11" s="31">
        <v>1.9867549668874174</v>
      </c>
      <c r="P11" s="31">
        <v>2.8169014084507045</v>
      </c>
      <c r="Q11" s="31">
        <v>2.4</v>
      </c>
      <c r="R11" s="32">
        <v>0.80645161290322598</v>
      </c>
      <c r="S11" s="33"/>
      <c r="T11" s="33"/>
    </row>
    <row r="12" spans="1:20">
      <c r="A12" s="34" t="s">
        <v>132</v>
      </c>
      <c r="B12" s="31">
        <v>13.872832369942195</v>
      </c>
      <c r="C12" s="31">
        <v>12.654320987654321</v>
      </c>
      <c r="D12" s="31">
        <v>13.043478260869565</v>
      </c>
      <c r="E12" s="31">
        <v>7.8838174273858916</v>
      </c>
      <c r="F12" s="31">
        <v>7.0754716981132075</v>
      </c>
      <c r="G12" s="31">
        <v>4.8192771084337354</v>
      </c>
      <c r="H12" s="31">
        <v>3.669724770642202</v>
      </c>
      <c r="I12" s="31">
        <v>3.5502958579881656</v>
      </c>
      <c r="J12" s="31">
        <v>2.8195488721804511</v>
      </c>
      <c r="K12" s="31">
        <v>2.2222222222222223</v>
      </c>
      <c r="L12" s="31">
        <v>7.2992700729926998</v>
      </c>
      <c r="M12" s="31">
        <v>4.5977011494252871</v>
      </c>
      <c r="N12" s="31">
        <v>4.5454545454545459</v>
      </c>
      <c r="O12" s="31">
        <v>3.0303030303030303</v>
      </c>
      <c r="P12" s="31">
        <v>5.5118110236220472</v>
      </c>
      <c r="Q12" s="31">
        <v>9.8181818181818183</v>
      </c>
      <c r="R12" s="32">
        <v>6.6901408450704203</v>
      </c>
      <c r="S12" s="33"/>
      <c r="T12" s="33"/>
    </row>
    <row r="13" spans="1:20">
      <c r="A13" s="34" t="s">
        <v>133</v>
      </c>
      <c r="B13" s="31">
        <v>24.401913875598087</v>
      </c>
      <c r="C13" s="31">
        <v>17.272727272727273</v>
      </c>
      <c r="D13" s="31">
        <v>16.3135593220339</v>
      </c>
      <c r="E13" s="31">
        <v>21.875</v>
      </c>
      <c r="F13" s="31">
        <v>20.987654320987652</v>
      </c>
      <c r="G13" s="31">
        <v>16.423357664233578</v>
      </c>
      <c r="H13" s="31">
        <v>13.284132841328415</v>
      </c>
      <c r="I13" s="31">
        <v>13.475177304964539</v>
      </c>
      <c r="J13" s="31">
        <v>7.8767123287671232</v>
      </c>
      <c r="K13" s="31">
        <v>5.6478405315614619</v>
      </c>
      <c r="L13" s="31">
        <v>7.2413793103448283</v>
      </c>
      <c r="M13" s="31">
        <v>6.9204152249134951</v>
      </c>
      <c r="N13" s="31">
        <v>10.927152317880795</v>
      </c>
      <c r="O13" s="31">
        <v>7.5163398692810457</v>
      </c>
      <c r="P13" s="31">
        <v>7.6158940397350996</v>
      </c>
      <c r="Q13" s="31">
        <v>8.9403973509933774</v>
      </c>
      <c r="R13" s="32">
        <v>3.64238410596026</v>
      </c>
      <c r="S13" s="33"/>
      <c r="T13" s="33"/>
    </row>
    <row r="14" spans="1:20">
      <c r="A14" s="34" t="s">
        <v>15</v>
      </c>
      <c r="B14" s="31">
        <v>12.043435340572557</v>
      </c>
      <c r="C14" s="31">
        <v>10.513141426783479</v>
      </c>
      <c r="D14" s="31">
        <v>9.8765432098765427</v>
      </c>
      <c r="E14" s="31">
        <v>12.736443883984869</v>
      </c>
      <c r="F14" s="31">
        <v>10.459770114942529</v>
      </c>
      <c r="G14" s="31">
        <v>14.134275618374559</v>
      </c>
      <c r="H14" s="31">
        <v>11.806797853309481</v>
      </c>
      <c r="I14" s="31">
        <v>9.7864768683274033</v>
      </c>
      <c r="J14" s="31">
        <v>8.8082901554404138</v>
      </c>
      <c r="K14" s="31">
        <v>7.304347826086957</v>
      </c>
      <c r="L14" s="31">
        <v>7.5091575091575091</v>
      </c>
      <c r="M14" s="31">
        <v>5.2141527001862196</v>
      </c>
      <c r="N14" s="31">
        <v>5.8935361216730033</v>
      </c>
      <c r="O14" s="31">
        <v>6.6298342541436464</v>
      </c>
      <c r="P14" s="31">
        <v>5.3892215568862278</v>
      </c>
      <c r="Q14" s="31">
        <v>5.6530214424951266</v>
      </c>
      <c r="R14" s="32">
        <v>6.8901303538174998</v>
      </c>
      <c r="S14" s="33"/>
      <c r="T14" s="33"/>
    </row>
    <row r="15" spans="1:20">
      <c r="A15" s="34" t="s">
        <v>82</v>
      </c>
      <c r="B15" s="31">
        <v>30.238095238095237</v>
      </c>
      <c r="C15" s="31">
        <v>19.973718791064389</v>
      </c>
      <c r="D15" s="31">
        <v>17.269736842105264</v>
      </c>
      <c r="E15" s="31">
        <v>16.184971098265898</v>
      </c>
      <c r="F15" s="31">
        <v>15.422885572139302</v>
      </c>
      <c r="G15" s="31">
        <v>22.131147540983605</v>
      </c>
      <c r="H15" s="31">
        <v>21.125</v>
      </c>
      <c r="I15" s="31">
        <v>16.569428238039674</v>
      </c>
      <c r="J15" s="31">
        <v>15.68075117370892</v>
      </c>
      <c r="K15" s="31">
        <v>11.251212415130942</v>
      </c>
      <c r="L15" s="31">
        <v>9.3304061470911073</v>
      </c>
      <c r="M15" s="31">
        <v>10.035005834305718</v>
      </c>
      <c r="N15" s="31">
        <v>12.471131639722865</v>
      </c>
      <c r="O15" s="36">
        <v>15.699658703071673</v>
      </c>
      <c r="P15" s="36">
        <v>15.483119906868451</v>
      </c>
      <c r="Q15" s="36">
        <v>18.22429906542056</v>
      </c>
      <c r="R15" s="37">
        <v>10.801393728222999</v>
      </c>
      <c r="S15" s="33"/>
      <c r="T15" s="33"/>
    </row>
    <row r="16" spans="1:20">
      <c r="A16" s="34" t="s">
        <v>83</v>
      </c>
      <c r="B16" s="36">
        <v>38.56722276741904</v>
      </c>
      <c r="C16" s="36">
        <v>25.054466230936818</v>
      </c>
      <c r="D16" s="36">
        <v>30</v>
      </c>
      <c r="E16" s="31">
        <v>27.513966480446928</v>
      </c>
      <c r="F16" s="31">
        <v>24.399690162664601</v>
      </c>
      <c r="G16" s="31">
        <v>18.738404452690165</v>
      </c>
      <c r="H16" s="31">
        <v>15.534883720930232</v>
      </c>
      <c r="I16" s="31">
        <v>16.875981161695446</v>
      </c>
      <c r="J16" s="31">
        <v>11.711026615969581</v>
      </c>
      <c r="K16" s="31">
        <v>13.477924089852827</v>
      </c>
      <c r="L16" s="31" t="s">
        <v>177</v>
      </c>
      <c r="M16" s="31" t="s">
        <v>177</v>
      </c>
      <c r="N16" s="31" t="s">
        <v>177</v>
      </c>
      <c r="O16" s="31" t="s">
        <v>177</v>
      </c>
      <c r="P16" s="31" t="s">
        <v>177</v>
      </c>
      <c r="Q16" s="31" t="s">
        <v>177</v>
      </c>
      <c r="R16" s="31" t="s">
        <v>177</v>
      </c>
      <c r="S16" s="33"/>
      <c r="T16" s="33"/>
    </row>
    <row r="17" spans="1:20">
      <c r="A17" s="34" t="s">
        <v>16</v>
      </c>
      <c r="B17" s="31">
        <v>0.70422535211267612</v>
      </c>
      <c r="C17" s="31">
        <v>0.71942446043165476</v>
      </c>
      <c r="D17" s="31">
        <v>1.5037593984962405</v>
      </c>
      <c r="E17" s="31">
        <v>2.2727272727272729</v>
      </c>
      <c r="F17" s="31">
        <v>2.7972027972027971</v>
      </c>
      <c r="G17" s="31">
        <v>2.0270270270270272</v>
      </c>
      <c r="H17" s="31">
        <v>0</v>
      </c>
      <c r="I17" s="31">
        <v>0</v>
      </c>
      <c r="J17" s="31">
        <v>2</v>
      </c>
      <c r="K17" s="31">
        <v>1.3333333333333335</v>
      </c>
      <c r="L17" s="31">
        <v>2.0408163265306123</v>
      </c>
      <c r="M17" s="31">
        <v>1.2738853503184715</v>
      </c>
      <c r="N17" s="31">
        <v>4.5751633986928102</v>
      </c>
      <c r="O17" s="31">
        <v>1.3793103448275863</v>
      </c>
      <c r="P17" s="31">
        <v>2.8169014084507045</v>
      </c>
      <c r="Q17" s="31">
        <v>1.3422818791946309</v>
      </c>
      <c r="R17" s="32">
        <v>0</v>
      </c>
      <c r="S17" s="33"/>
      <c r="T17" s="33"/>
    </row>
    <row r="18" spans="1:20">
      <c r="A18" s="34" t="s">
        <v>17</v>
      </c>
      <c r="B18" s="31">
        <v>14.057507987220447</v>
      </c>
      <c r="C18" s="31">
        <v>10.42654028436019</v>
      </c>
      <c r="D18" s="31">
        <v>5.6224899598393572</v>
      </c>
      <c r="E18" s="31">
        <v>7.5471698113207548</v>
      </c>
      <c r="F18" s="31">
        <v>5.0997782705099777</v>
      </c>
      <c r="G18" s="31">
        <v>2.9055690072639226</v>
      </c>
      <c r="H18" s="31">
        <v>15.548780487804878</v>
      </c>
      <c r="I18" s="31">
        <v>14.37125748502994</v>
      </c>
      <c r="J18" s="31">
        <v>7.2289156626506017</v>
      </c>
      <c r="K18" s="31">
        <v>6.8452380952380958</v>
      </c>
      <c r="L18" s="31">
        <v>3.9473684210526314</v>
      </c>
      <c r="M18" s="31">
        <v>3.303303303303303</v>
      </c>
      <c r="N18" s="31">
        <v>4</v>
      </c>
      <c r="O18" s="31">
        <v>2.1739130434782608</v>
      </c>
      <c r="P18" s="31">
        <v>3.5483870967741935</v>
      </c>
      <c r="Q18" s="31">
        <v>12.105263157894736</v>
      </c>
      <c r="R18" s="35"/>
      <c r="S18" s="33"/>
      <c r="T18" s="33"/>
    </row>
    <row r="19" spans="1:20">
      <c r="A19" s="34" t="s">
        <v>18</v>
      </c>
      <c r="B19" s="31">
        <v>20.905923344947734</v>
      </c>
      <c r="C19" s="31">
        <v>22.6628895184136</v>
      </c>
      <c r="D19" s="31">
        <v>20.754716981132077</v>
      </c>
      <c r="E19" s="31">
        <v>9.2457420924574212</v>
      </c>
      <c r="F19" s="31">
        <v>10.723192019950124</v>
      </c>
      <c r="G19" s="31">
        <v>10.918114143920596</v>
      </c>
      <c r="H19" s="31">
        <v>11.959287531806616</v>
      </c>
      <c r="I19" s="31">
        <v>6.3569682151589246</v>
      </c>
      <c r="J19" s="31">
        <v>4.8543689320388346</v>
      </c>
      <c r="K19" s="31">
        <v>4.6683046683046676</v>
      </c>
      <c r="L19" s="31">
        <v>5.7692307692307692</v>
      </c>
      <c r="M19" s="31">
        <v>3.0959752321981426</v>
      </c>
      <c r="N19" s="31">
        <v>3.5031847133757963</v>
      </c>
      <c r="O19" s="31">
        <v>4.7337278106508878</v>
      </c>
      <c r="P19" s="31">
        <v>5.9006211180124222</v>
      </c>
      <c r="Q19" s="31">
        <v>12.422360248447205</v>
      </c>
      <c r="R19" s="32">
        <v>7.4626865671641802</v>
      </c>
      <c r="S19" s="33"/>
      <c r="T19" s="33"/>
    </row>
    <row r="20" spans="1:20">
      <c r="A20" s="34" t="s">
        <v>19</v>
      </c>
      <c r="B20" s="31">
        <v>23.03206997084548</v>
      </c>
      <c r="C20" s="31">
        <v>16.260162601626014</v>
      </c>
      <c r="D20" s="31">
        <v>15.925925925925927</v>
      </c>
      <c r="E20" s="31">
        <v>16.023738872403563</v>
      </c>
      <c r="F20" s="31">
        <v>14.327485380116958</v>
      </c>
      <c r="G20" s="31">
        <v>14.450867052023122</v>
      </c>
      <c r="H20" s="31">
        <v>16.246498599439775</v>
      </c>
      <c r="I20" s="31">
        <v>10</v>
      </c>
      <c r="J20" s="31">
        <v>13.774104683195592</v>
      </c>
      <c r="K20" s="31">
        <v>11.357340720221606</v>
      </c>
      <c r="L20" s="31">
        <v>14.40443213296399</v>
      </c>
      <c r="M20" s="31">
        <v>11.944444444444445</v>
      </c>
      <c r="N20" s="31">
        <v>10.773480662983426</v>
      </c>
      <c r="O20" s="31">
        <v>9.433962264150944</v>
      </c>
      <c r="P20" s="31">
        <v>10.192837465564738</v>
      </c>
      <c r="Q20" s="31">
        <v>16.712328767123289</v>
      </c>
      <c r="R20" s="32">
        <v>15.977961432506902</v>
      </c>
      <c r="S20" s="33"/>
      <c r="T20" s="33"/>
    </row>
    <row r="21" spans="1:20">
      <c r="A21" s="34" t="s">
        <v>20</v>
      </c>
      <c r="B21" s="31">
        <v>11.333333333333332</v>
      </c>
      <c r="C21" s="31">
        <v>12.68041237113402</v>
      </c>
      <c r="D21" s="31">
        <v>15.97542242703533</v>
      </c>
      <c r="E21" s="31">
        <v>9.6842105263157894</v>
      </c>
      <c r="F21" s="31">
        <v>8.8421052631578938</v>
      </c>
      <c r="G21" s="31">
        <v>12.040816326530612</v>
      </c>
      <c r="H21" s="31">
        <v>12.375249500998004</v>
      </c>
      <c r="I21" s="31">
        <v>26.13168724279835</v>
      </c>
      <c r="J21" s="31">
        <v>15.060240963855422</v>
      </c>
      <c r="K21" s="31">
        <v>26.888888888888889</v>
      </c>
      <c r="L21" s="31">
        <v>18.533604887983707</v>
      </c>
      <c r="M21" s="31">
        <v>16.142557651991616</v>
      </c>
      <c r="N21" s="31">
        <v>11.688311688311687</v>
      </c>
      <c r="O21" s="31">
        <v>9.3073593073593077</v>
      </c>
      <c r="P21" s="31">
        <v>13.299232736572892</v>
      </c>
      <c r="Q21" s="31">
        <v>19.56989247311828</v>
      </c>
      <c r="R21" s="32">
        <v>9.2760180995475103</v>
      </c>
      <c r="S21" s="33"/>
      <c r="T21" s="33"/>
    </row>
    <row r="22" spans="1:20">
      <c r="A22" s="34" t="s">
        <v>84</v>
      </c>
      <c r="B22" s="31">
        <v>14.84375</v>
      </c>
      <c r="C22" s="31">
        <v>21.232876712328768</v>
      </c>
      <c r="D22" s="31">
        <v>15.151515151515152</v>
      </c>
      <c r="E22" s="31">
        <v>9.3137254901960791</v>
      </c>
      <c r="F22" s="31">
        <v>8.4577114427860707</v>
      </c>
      <c r="G22" s="31">
        <v>19.047619047619047</v>
      </c>
      <c r="H22" s="31">
        <v>23.353293413173652</v>
      </c>
      <c r="I22" s="31">
        <v>12.179487179487179</v>
      </c>
      <c r="J22" s="31">
        <v>5.2287581699346406</v>
      </c>
      <c r="K22" s="31">
        <v>4.9261083743842367</v>
      </c>
      <c r="L22" s="31" t="s">
        <v>177</v>
      </c>
      <c r="M22" s="31" t="s">
        <v>177</v>
      </c>
      <c r="N22" s="31" t="s">
        <v>177</v>
      </c>
      <c r="O22" s="31" t="s">
        <v>177</v>
      </c>
      <c r="P22" s="31" t="s">
        <v>177</v>
      </c>
      <c r="Q22" s="31" t="s">
        <v>177</v>
      </c>
      <c r="R22" s="31" t="s">
        <v>177</v>
      </c>
      <c r="S22" s="33"/>
      <c r="T22" s="33"/>
    </row>
    <row r="23" spans="1:20">
      <c r="A23" s="34" t="s">
        <v>135</v>
      </c>
      <c r="B23" s="35"/>
      <c r="C23" s="35"/>
      <c r="D23" s="35"/>
      <c r="E23" s="35"/>
      <c r="F23" s="35"/>
      <c r="G23" s="35"/>
      <c r="H23" s="36">
        <v>16.96113074204947</v>
      </c>
      <c r="I23" s="36">
        <v>9.8958333333333321</v>
      </c>
      <c r="J23" s="36">
        <v>5.7761732851985563</v>
      </c>
      <c r="K23" s="36">
        <v>3.4364261168384882</v>
      </c>
      <c r="L23" s="36">
        <v>2.5547445255474455</v>
      </c>
      <c r="M23" s="36">
        <v>3.4482758620689653</v>
      </c>
      <c r="N23" s="36">
        <v>3.4482758620689653</v>
      </c>
      <c r="O23" s="36">
        <v>5.825242718446602</v>
      </c>
      <c r="P23" s="36">
        <v>6.2091503267973858</v>
      </c>
      <c r="Q23" s="36">
        <v>5.2459016393442619</v>
      </c>
      <c r="R23" s="37">
        <v>4.5602605863192203</v>
      </c>
      <c r="S23" s="33"/>
      <c r="T23" s="33"/>
    </row>
    <row r="24" spans="1:20">
      <c r="A24" s="34" t="s">
        <v>21</v>
      </c>
      <c r="B24" s="36">
        <v>37.435897435897438</v>
      </c>
      <c r="C24" s="36">
        <v>20.935412026726059</v>
      </c>
      <c r="D24" s="38">
        <v>22.170900692840647</v>
      </c>
      <c r="E24" s="38">
        <v>19.847328244274809</v>
      </c>
      <c r="F24" s="38">
        <v>4.7970479704797047</v>
      </c>
      <c r="G24" s="38">
        <v>5.3072625698324023</v>
      </c>
      <c r="H24" s="38">
        <v>4.0302267002518892</v>
      </c>
      <c r="I24" s="38">
        <v>9.1240875912408761</v>
      </c>
      <c r="J24" s="38">
        <v>32.532751091703055</v>
      </c>
      <c r="K24" s="31">
        <v>21.691973969631238</v>
      </c>
      <c r="L24" s="31">
        <v>14.130434782608695</v>
      </c>
      <c r="M24" s="31">
        <v>7.7753779697624186</v>
      </c>
      <c r="N24" s="31">
        <v>6.7796610169491522</v>
      </c>
      <c r="O24" s="31">
        <v>14.990512333965844</v>
      </c>
      <c r="P24" s="31">
        <v>15.331010452961671</v>
      </c>
      <c r="Q24" s="31">
        <v>6.506849315068493</v>
      </c>
      <c r="R24" s="32">
        <v>4.0441176470588207</v>
      </c>
      <c r="S24" s="33"/>
      <c r="T24" s="33"/>
    </row>
    <row r="25" spans="1:20">
      <c r="A25" s="34" t="s">
        <v>22</v>
      </c>
      <c r="B25" s="31">
        <v>26.501035196687372</v>
      </c>
      <c r="C25" s="31">
        <v>20.159680638722556</v>
      </c>
      <c r="D25" s="31">
        <v>12.830188679245284</v>
      </c>
      <c r="E25" s="31">
        <v>13.20754716981132</v>
      </c>
      <c r="F25" s="31">
        <v>9.9644128113879002</v>
      </c>
      <c r="G25" s="31">
        <v>14.285714285714285</v>
      </c>
      <c r="H25" s="31">
        <v>15.476190476190476</v>
      </c>
      <c r="I25" s="31">
        <v>11.519198664440735</v>
      </c>
      <c r="J25" s="31">
        <v>10.623946037099493</v>
      </c>
      <c r="K25" s="31">
        <v>11.920529801324504</v>
      </c>
      <c r="L25" s="31">
        <v>9.2564491654021239</v>
      </c>
      <c r="M25" s="31">
        <v>13.069016152716593</v>
      </c>
      <c r="N25" s="31">
        <v>13.911845730027547</v>
      </c>
      <c r="O25" s="31">
        <v>6.4371257485029938</v>
      </c>
      <c r="P25" s="31">
        <v>8.8188976377952759</v>
      </c>
      <c r="Q25" s="31">
        <v>9.9697885196374632</v>
      </c>
      <c r="R25" s="32">
        <v>9.696969696969699</v>
      </c>
      <c r="S25" s="33"/>
      <c r="T25" s="33"/>
    </row>
    <row r="26" spans="1:20">
      <c r="A26" s="34" t="s">
        <v>134</v>
      </c>
      <c r="B26" s="31">
        <v>12.987012987012985</v>
      </c>
      <c r="C26" s="31">
        <v>12.745098039215685</v>
      </c>
      <c r="D26" s="31">
        <v>13.008130081300814</v>
      </c>
      <c r="E26" s="31">
        <v>8.0402010050251249</v>
      </c>
      <c r="F26" s="31">
        <v>3.664921465968586</v>
      </c>
      <c r="G26" s="31">
        <v>3.296703296703297</v>
      </c>
      <c r="H26" s="31">
        <v>4.7120418848167542</v>
      </c>
      <c r="I26" s="31">
        <v>2.2857142857142856</v>
      </c>
      <c r="J26" s="31">
        <v>1.2987012987012987</v>
      </c>
      <c r="K26" s="31">
        <v>2.4154589371980677</v>
      </c>
      <c r="L26" s="31">
        <v>0</v>
      </c>
      <c r="M26" s="31">
        <v>0.36764705882352938</v>
      </c>
      <c r="N26" s="31">
        <v>0.37313432835820892</v>
      </c>
      <c r="O26" s="31">
        <v>4.3478260869565215</v>
      </c>
      <c r="P26" s="31">
        <v>0.86206896551724133</v>
      </c>
      <c r="Q26" s="35"/>
      <c r="R26" s="35"/>
      <c r="S26" s="33"/>
      <c r="T26" s="33"/>
    </row>
    <row r="27" spans="1:20">
      <c r="A27" s="34" t="s">
        <v>192</v>
      </c>
      <c r="B27" s="35"/>
      <c r="C27" s="35"/>
      <c r="D27" s="35"/>
      <c r="E27" s="35"/>
      <c r="F27" s="35"/>
      <c r="G27" s="35"/>
      <c r="H27" s="35"/>
      <c r="I27" s="35"/>
      <c r="J27" s="35"/>
      <c r="K27" s="35"/>
      <c r="L27" s="35"/>
      <c r="M27" s="31">
        <v>2</v>
      </c>
      <c r="N27" s="31">
        <v>1.8691588785046727</v>
      </c>
      <c r="O27" s="31">
        <v>0.94637223974763407</v>
      </c>
      <c r="P27" s="31">
        <v>1.910828025477707</v>
      </c>
      <c r="Q27" s="31">
        <v>2.0648967551622417</v>
      </c>
      <c r="R27" s="32">
        <v>3.9164490861618799</v>
      </c>
      <c r="S27" s="33"/>
      <c r="T27" s="33"/>
    </row>
    <row r="28" spans="1:20">
      <c r="A28" s="34" t="s">
        <v>136</v>
      </c>
      <c r="B28" s="31">
        <v>27.173913043478258</v>
      </c>
      <c r="C28" s="31">
        <v>24.468085106382979</v>
      </c>
      <c r="D28" s="31">
        <v>13.559322033898304</v>
      </c>
      <c r="E28" s="31">
        <v>13.057324840764331</v>
      </c>
      <c r="F28" s="31">
        <v>7.3394495412844041</v>
      </c>
      <c r="G28" s="31">
        <v>9.1445427728613566</v>
      </c>
      <c r="H28" s="31">
        <v>10.818713450292398</v>
      </c>
      <c r="I28" s="31">
        <v>16.138328530259365</v>
      </c>
      <c r="J28" s="31">
        <v>10.655737704918032</v>
      </c>
      <c r="K28" s="31">
        <v>12.605042016806722</v>
      </c>
      <c r="L28" s="31">
        <v>13.27683615819209</v>
      </c>
      <c r="M28" s="31">
        <v>11.049723756906078</v>
      </c>
      <c r="N28" s="31">
        <v>11.830985915492958</v>
      </c>
      <c r="O28" s="31">
        <v>7.8651685393258424</v>
      </c>
      <c r="P28" s="31" t="s">
        <v>177</v>
      </c>
      <c r="Q28" s="35"/>
      <c r="R28" s="35"/>
      <c r="S28" s="33"/>
      <c r="T28" s="33"/>
    </row>
    <row r="29" spans="1:20">
      <c r="A29" s="34" t="s">
        <v>85</v>
      </c>
      <c r="B29" s="31">
        <v>13.411078717201166</v>
      </c>
      <c r="C29" s="31">
        <v>13.213213213213212</v>
      </c>
      <c r="D29" s="31">
        <v>14.743589743589745</v>
      </c>
      <c r="E29" s="31">
        <v>12.903225806451612</v>
      </c>
      <c r="F29" s="31">
        <v>11.325966850828729</v>
      </c>
      <c r="G29" s="31">
        <v>9.1922005571030638</v>
      </c>
      <c r="H29" s="31">
        <v>8.6486486486486491</v>
      </c>
      <c r="I29" s="31">
        <v>14.588859416445624</v>
      </c>
      <c r="J29" s="31">
        <v>7.2886297376093294</v>
      </c>
      <c r="K29" s="31">
        <v>0</v>
      </c>
      <c r="L29" s="31">
        <v>2.3809523809523809</v>
      </c>
      <c r="M29" s="31">
        <v>0.53191489361702127</v>
      </c>
      <c r="N29" s="31">
        <v>0.54200542005420049</v>
      </c>
      <c r="O29" s="31">
        <v>0</v>
      </c>
      <c r="P29" s="31">
        <v>1.0909090909090911</v>
      </c>
      <c r="Q29" s="35"/>
      <c r="R29" s="35"/>
      <c r="S29" s="33"/>
      <c r="T29" s="33"/>
    </row>
    <row r="30" spans="1:20">
      <c r="A30" s="34" t="s">
        <v>23</v>
      </c>
      <c r="B30" s="31">
        <v>25.402504472271914</v>
      </c>
      <c r="C30" s="31">
        <v>27.631578947368425</v>
      </c>
      <c r="D30" s="31">
        <v>25.077399380804955</v>
      </c>
      <c r="E30" s="31">
        <v>20.8</v>
      </c>
      <c r="F30" s="31">
        <v>18.656716417910449</v>
      </c>
      <c r="G30" s="31">
        <v>25.301204819277107</v>
      </c>
      <c r="H30" s="31">
        <v>17.528089887640448</v>
      </c>
      <c r="I30" s="31">
        <v>11.233480176211454</v>
      </c>
      <c r="J30" s="31">
        <v>9.1106290672451191</v>
      </c>
      <c r="K30" s="31">
        <v>8.8172043010752681</v>
      </c>
      <c r="L30" s="31">
        <v>6.8464730290456437</v>
      </c>
      <c r="M30" s="31">
        <v>10</v>
      </c>
      <c r="N30" s="31">
        <v>7.8350515463917523</v>
      </c>
      <c r="O30" s="31">
        <v>8.1419624217119004</v>
      </c>
      <c r="P30" s="31">
        <v>9.5634095634095644</v>
      </c>
      <c r="Q30" s="31">
        <v>7.1428571428571423</v>
      </c>
      <c r="R30" s="32">
        <v>11.728395061728399</v>
      </c>
      <c r="S30" s="33"/>
      <c r="T30" s="33"/>
    </row>
    <row r="31" spans="1:20">
      <c r="A31" s="34" t="s">
        <v>24</v>
      </c>
      <c r="B31" s="31">
        <v>17.836257309941519</v>
      </c>
      <c r="C31" s="31">
        <v>14.76510067114094</v>
      </c>
      <c r="D31" s="31">
        <v>15.686274509803921</v>
      </c>
      <c r="E31" s="31">
        <v>7.8212290502793298</v>
      </c>
      <c r="F31" s="31">
        <v>6.9879518072289164</v>
      </c>
      <c r="G31" s="31">
        <v>10.650887573964498</v>
      </c>
      <c r="H31" s="31">
        <v>12.702078521939955</v>
      </c>
      <c r="I31" s="31">
        <v>8.695652173913043</v>
      </c>
      <c r="J31" s="31">
        <v>3.4782608695652173</v>
      </c>
      <c r="K31" s="31">
        <v>3.7362637362637363</v>
      </c>
      <c r="L31" s="31">
        <v>3.6117381489841982</v>
      </c>
      <c r="M31" s="31">
        <v>9.6698113207547181</v>
      </c>
      <c r="N31" s="31">
        <v>19.262295081967213</v>
      </c>
      <c r="O31" s="31" t="s">
        <v>177</v>
      </c>
      <c r="P31" s="31" t="s">
        <v>177</v>
      </c>
      <c r="Q31" s="31" t="s">
        <v>177</v>
      </c>
      <c r="R31" s="31" t="s">
        <v>177</v>
      </c>
      <c r="S31" s="33"/>
      <c r="T31" s="33"/>
    </row>
    <row r="32" spans="1:20">
      <c r="A32" s="34" t="s">
        <v>138</v>
      </c>
      <c r="B32" s="31">
        <v>16.142557651991616</v>
      </c>
      <c r="C32" s="31">
        <v>3.9094650205761319</v>
      </c>
      <c r="D32" s="31">
        <v>8.1081081081081088</v>
      </c>
      <c r="E32" s="31">
        <v>5.7926829268292686</v>
      </c>
      <c r="F32" s="31">
        <v>4.3596730245231603</v>
      </c>
      <c r="G32" s="31">
        <v>3.3639143730886847</v>
      </c>
      <c r="H32" s="31">
        <v>4.0540540540540544</v>
      </c>
      <c r="I32" s="31">
        <v>5.3072625698324023</v>
      </c>
      <c r="J32" s="31">
        <v>5.8666666666666663</v>
      </c>
      <c r="K32" s="31">
        <v>9.785202863961814</v>
      </c>
      <c r="L32" s="31">
        <v>4.4210526315789469</v>
      </c>
      <c r="M32" s="31">
        <v>5.9602649006622519</v>
      </c>
      <c r="N32" s="31">
        <v>7.3059360730593603</v>
      </c>
      <c r="O32" s="31">
        <v>4.5351473922902494</v>
      </c>
      <c r="P32" s="31">
        <v>8.5253456221198167</v>
      </c>
      <c r="Q32" s="31">
        <v>8.0091533180778036</v>
      </c>
      <c r="R32" s="32">
        <v>7.8160919540229896</v>
      </c>
      <c r="S32" s="33"/>
      <c r="T32" s="33"/>
    </row>
    <row r="33" spans="1:20">
      <c r="A33" s="34" t="s">
        <v>86</v>
      </c>
      <c r="B33" s="31">
        <v>23.134328358208954</v>
      </c>
      <c r="C33" s="31">
        <v>22.95918367346939</v>
      </c>
      <c r="D33" s="31">
        <v>16.862745098039216</v>
      </c>
      <c r="E33" s="31">
        <v>15.954415954415953</v>
      </c>
      <c r="F33" s="31">
        <v>22.865013774104685</v>
      </c>
      <c r="G33" s="31">
        <v>25.739644970414201</v>
      </c>
      <c r="H33" s="31">
        <v>10.818713450292398</v>
      </c>
      <c r="I33" s="31">
        <v>8</v>
      </c>
      <c r="J33" s="31">
        <v>4.6831955922865012</v>
      </c>
      <c r="K33" s="31">
        <v>6.8883610451306403</v>
      </c>
      <c r="L33" s="31">
        <v>5.9952038369304557</v>
      </c>
      <c r="M33" s="31">
        <v>8.7885985748218527</v>
      </c>
      <c r="N33" s="31">
        <v>6.0679611650485441</v>
      </c>
      <c r="O33" s="31">
        <v>5.1282051282051277</v>
      </c>
      <c r="P33" s="31">
        <v>6.9879518072289164</v>
      </c>
      <c r="Q33" s="31">
        <v>10.893854748603351</v>
      </c>
      <c r="R33" s="32">
        <v>8.6956521739130412</v>
      </c>
      <c r="S33" s="33"/>
      <c r="T33" s="33"/>
    </row>
    <row r="34" spans="1:20">
      <c r="A34" s="34" t="s">
        <v>137</v>
      </c>
      <c r="B34" s="35"/>
      <c r="C34" s="35"/>
      <c r="D34" s="35"/>
      <c r="E34" s="35"/>
      <c r="F34" s="35"/>
      <c r="G34" s="35"/>
      <c r="H34" s="35"/>
      <c r="I34" s="35"/>
      <c r="J34" s="35"/>
      <c r="K34" s="35"/>
      <c r="L34" s="35"/>
      <c r="M34" s="35"/>
      <c r="N34" s="35"/>
      <c r="O34" s="35"/>
      <c r="P34" s="35"/>
      <c r="Q34" s="35"/>
      <c r="R34" s="35"/>
      <c r="S34" s="33"/>
      <c r="T34" s="33"/>
    </row>
    <row r="35" spans="1:20">
      <c r="A35" s="34" t="s">
        <v>25</v>
      </c>
      <c r="B35" s="31">
        <v>14.150943396226415</v>
      </c>
      <c r="C35" s="31">
        <v>12.211221122112212</v>
      </c>
      <c r="D35" s="31">
        <v>8.0729166666666679</v>
      </c>
      <c r="E35" s="31">
        <v>11.682242990654206</v>
      </c>
      <c r="F35" s="31">
        <v>13.064133016627078</v>
      </c>
      <c r="G35" s="31">
        <v>16.593886462882097</v>
      </c>
      <c r="H35" s="31">
        <v>15.13859275053305</v>
      </c>
      <c r="I35" s="31">
        <v>20.17353579175705</v>
      </c>
      <c r="J35" s="31">
        <v>21.397379912663755</v>
      </c>
      <c r="K35" s="31">
        <v>8.791208791208792</v>
      </c>
      <c r="L35" s="31">
        <v>7.3113207547169807</v>
      </c>
      <c r="M35" s="31">
        <v>9.408602150537634</v>
      </c>
      <c r="N35" s="31">
        <v>4.3596730245231603</v>
      </c>
      <c r="O35" s="31">
        <v>6.2893081761006293</v>
      </c>
      <c r="P35" s="31">
        <v>7.6433121019108281</v>
      </c>
      <c r="Q35" s="31">
        <v>5.2631578947368416</v>
      </c>
      <c r="R35" s="32">
        <v>7.9646017699114999</v>
      </c>
      <c r="S35" s="33"/>
      <c r="T35" s="33"/>
    </row>
    <row r="36" spans="1:20">
      <c r="A36" s="34" t="s">
        <v>87</v>
      </c>
      <c r="B36" s="31">
        <v>5.913978494623656</v>
      </c>
      <c r="C36" s="31">
        <v>0.5988023952095809</v>
      </c>
      <c r="D36" s="31">
        <v>1.7543859649122806</v>
      </c>
      <c r="E36" s="31">
        <v>2.2058823529411766</v>
      </c>
      <c r="F36" s="31">
        <v>5.161290322580645</v>
      </c>
      <c r="G36" s="31">
        <v>2.5316455696202533</v>
      </c>
      <c r="H36" s="31">
        <v>4.5197740112994351</v>
      </c>
      <c r="I36" s="31">
        <v>2.9411764705882351</v>
      </c>
      <c r="J36" s="31">
        <v>3.3653846153846154</v>
      </c>
      <c r="K36" s="31">
        <v>3.125</v>
      </c>
      <c r="L36" s="31" t="s">
        <v>177</v>
      </c>
      <c r="M36" s="31" t="s">
        <v>177</v>
      </c>
      <c r="N36" s="31" t="s">
        <v>177</v>
      </c>
      <c r="O36" s="31" t="s">
        <v>177</v>
      </c>
      <c r="P36" s="31" t="s">
        <v>177</v>
      </c>
      <c r="Q36" s="31" t="s">
        <v>177</v>
      </c>
      <c r="R36" s="31" t="s">
        <v>177</v>
      </c>
      <c r="S36" s="33"/>
      <c r="T36" s="33"/>
    </row>
    <row r="37" spans="1:20">
      <c r="A37" s="34" t="s">
        <v>26</v>
      </c>
      <c r="B37" s="31">
        <v>5.6818181818181817</v>
      </c>
      <c r="C37" s="31">
        <v>2.9891304347826089</v>
      </c>
      <c r="D37" s="31">
        <v>3.978779840848806</v>
      </c>
      <c r="E37" s="31">
        <v>5.9190031152647977</v>
      </c>
      <c r="F37" s="31">
        <v>11.294765840220386</v>
      </c>
      <c r="G37" s="31">
        <v>13.586956521739129</v>
      </c>
      <c r="H37" s="31">
        <v>10.079575596816976</v>
      </c>
      <c r="I37" s="31">
        <v>8.8235294117647065</v>
      </c>
      <c r="J37" s="31">
        <v>6.5040650406504072</v>
      </c>
      <c r="K37" s="31">
        <v>10</v>
      </c>
      <c r="L37" s="31">
        <v>5.384615384615385</v>
      </c>
      <c r="M37" s="31">
        <v>5.8510638297872344</v>
      </c>
      <c r="N37" s="31">
        <v>3.5928143712574849</v>
      </c>
      <c r="O37" s="31">
        <v>5.2631578947368416</v>
      </c>
      <c r="P37" s="31">
        <v>5.4123711340206189</v>
      </c>
      <c r="Q37" s="31">
        <v>7.8680203045685282</v>
      </c>
      <c r="R37" s="32">
        <v>3.5443037974683498</v>
      </c>
      <c r="S37" s="33"/>
      <c r="T37" s="33"/>
    </row>
    <row r="38" spans="1:20">
      <c r="A38" s="34" t="s">
        <v>27</v>
      </c>
      <c r="B38" s="31">
        <v>8.8305489260143197</v>
      </c>
      <c r="C38" s="31">
        <v>15.325670498084291</v>
      </c>
      <c r="D38" s="31">
        <v>9.0579710144927539</v>
      </c>
      <c r="E38" s="31">
        <v>9.1286307053941904</v>
      </c>
      <c r="F38" s="31">
        <v>9.252669039145907</v>
      </c>
      <c r="G38" s="31">
        <v>5.376344086021505</v>
      </c>
      <c r="H38" s="31">
        <v>3.4883720930232558</v>
      </c>
      <c r="I38" s="31">
        <v>3.5087719298245612</v>
      </c>
      <c r="J38" s="31">
        <v>0.77220077220077221</v>
      </c>
      <c r="K38" s="31">
        <v>3.5714285714285712</v>
      </c>
      <c r="L38" s="31">
        <v>0.36231884057971014</v>
      </c>
      <c r="M38" s="31">
        <v>0</v>
      </c>
      <c r="N38" s="31">
        <v>1.3698630136986301</v>
      </c>
      <c r="O38" s="31">
        <v>2.8673835125448028</v>
      </c>
      <c r="P38" s="31">
        <v>1.2244897959183674</v>
      </c>
      <c r="Q38" s="31">
        <v>2.4734982332155475</v>
      </c>
      <c r="R38" s="32">
        <v>2.12765957446809</v>
      </c>
      <c r="S38" s="33"/>
      <c r="T38" s="33"/>
    </row>
    <row r="39" spans="1:20">
      <c r="A39" s="34" t="s">
        <v>28</v>
      </c>
      <c r="B39" s="36">
        <v>12.808988764044942</v>
      </c>
      <c r="C39" s="36">
        <v>10.170749814402376</v>
      </c>
      <c r="D39" s="36">
        <v>7.1920428462127015</v>
      </c>
      <c r="E39" s="36">
        <v>10.53864168618267</v>
      </c>
      <c r="F39" s="36">
        <v>9.7156398104265413</v>
      </c>
      <c r="G39" s="36">
        <v>10.697305863708399</v>
      </c>
      <c r="H39" s="36">
        <v>8.1992337164750957</v>
      </c>
      <c r="I39" s="36">
        <v>6.1879297173414827</v>
      </c>
      <c r="J39" s="36">
        <v>8.5138162808065712</v>
      </c>
      <c r="K39" s="36">
        <v>7.8228782287822876</v>
      </c>
      <c r="L39" s="36">
        <v>7.2756669361358117</v>
      </c>
      <c r="M39" s="36">
        <v>8.5014409221902021</v>
      </c>
      <c r="N39" s="36">
        <v>6.2682215743440235</v>
      </c>
      <c r="O39" s="36">
        <v>7.7586206896551726</v>
      </c>
      <c r="P39" s="36">
        <v>6.9732937685459948</v>
      </c>
      <c r="Q39" s="36">
        <v>9.6916299559471373</v>
      </c>
      <c r="R39" s="37">
        <v>8.5672082717872993</v>
      </c>
      <c r="S39" s="33"/>
      <c r="T39" s="33"/>
    </row>
    <row r="40" spans="1:20">
      <c r="A40" s="34" t="s">
        <v>88</v>
      </c>
      <c r="B40" s="31">
        <v>33.689839572192511</v>
      </c>
      <c r="C40" s="31">
        <v>20.105820105820104</v>
      </c>
      <c r="D40" s="31">
        <v>15.165876777251185</v>
      </c>
      <c r="E40" s="31">
        <v>23.148148148148149</v>
      </c>
      <c r="F40" s="31">
        <v>19.665271966527197</v>
      </c>
      <c r="G40" s="31">
        <v>19.453924914675767</v>
      </c>
      <c r="H40" s="31">
        <v>22.945205479452056</v>
      </c>
      <c r="I40" s="31">
        <v>11.326860841423949</v>
      </c>
      <c r="J40" s="31">
        <v>11.987381703470032</v>
      </c>
      <c r="K40" s="31">
        <v>6.9536423841059598</v>
      </c>
      <c r="L40" s="31">
        <v>6.8728522336769764</v>
      </c>
      <c r="M40" s="31">
        <v>9.79020979020979</v>
      </c>
      <c r="N40" s="31">
        <v>9.7122302158273381</v>
      </c>
      <c r="O40" s="31">
        <v>8.0882352941176467</v>
      </c>
      <c r="P40" s="31">
        <v>8.1355932203389827</v>
      </c>
      <c r="Q40" s="31">
        <v>7.5144508670520231</v>
      </c>
      <c r="R40" s="35"/>
      <c r="S40" s="33"/>
      <c r="T40" s="33"/>
    </row>
    <row r="41" spans="1:20">
      <c r="A41" s="34" t="s">
        <v>128</v>
      </c>
      <c r="B41" s="35"/>
      <c r="C41" s="35"/>
      <c r="D41" s="35"/>
      <c r="E41" s="36">
        <v>14.942528735632186</v>
      </c>
      <c r="F41" s="36">
        <v>11.6751269035533</v>
      </c>
      <c r="G41" s="36">
        <v>17.503059975520195</v>
      </c>
      <c r="H41" s="36">
        <v>15.184381778741866</v>
      </c>
      <c r="I41" s="36">
        <v>16.043425814234016</v>
      </c>
      <c r="J41" s="36">
        <v>12.515489467162331</v>
      </c>
      <c r="K41" s="36">
        <v>12.818003913894325</v>
      </c>
      <c r="L41" s="36">
        <v>7.3786407766990285</v>
      </c>
      <c r="M41" s="36">
        <v>6.0479666319082384</v>
      </c>
      <c r="N41" s="36">
        <v>9.6453900709219855</v>
      </c>
      <c r="O41" s="36">
        <v>11.807580174927114</v>
      </c>
      <c r="P41" s="36">
        <v>11.503067484662576</v>
      </c>
      <c r="Q41" s="36">
        <v>8.4664536741214054</v>
      </c>
      <c r="R41" s="37">
        <v>12.035661218425</v>
      </c>
      <c r="S41" s="33"/>
      <c r="T41" s="33"/>
    </row>
    <row r="42" spans="1:20">
      <c r="A42" s="34" t="s">
        <v>29</v>
      </c>
      <c r="B42" s="31">
        <v>12.363636363636363</v>
      </c>
      <c r="C42" s="31">
        <v>12.084592145015106</v>
      </c>
      <c r="D42" s="31">
        <v>15.160349854227405</v>
      </c>
      <c r="E42" s="31">
        <v>16.595744680851062</v>
      </c>
      <c r="F42" s="31" t="s">
        <v>177</v>
      </c>
      <c r="G42" s="31" t="s">
        <v>177</v>
      </c>
      <c r="H42" s="31" t="s">
        <v>177</v>
      </c>
      <c r="I42" s="31" t="s">
        <v>177</v>
      </c>
      <c r="J42" s="31" t="s">
        <v>177</v>
      </c>
      <c r="K42" s="31" t="s">
        <v>177</v>
      </c>
      <c r="L42" s="31" t="s">
        <v>177</v>
      </c>
      <c r="M42" s="31" t="s">
        <v>177</v>
      </c>
      <c r="N42" s="31" t="s">
        <v>177</v>
      </c>
      <c r="O42" s="31" t="s">
        <v>177</v>
      </c>
      <c r="P42" s="31" t="s">
        <v>177</v>
      </c>
      <c r="Q42" s="31" t="s">
        <v>177</v>
      </c>
      <c r="R42" s="31" t="s">
        <v>177</v>
      </c>
      <c r="S42" s="33"/>
      <c r="T42" s="33"/>
    </row>
    <row r="43" spans="1:20">
      <c r="A43" s="34" t="s">
        <v>30</v>
      </c>
      <c r="B43" s="31">
        <v>3.8356164383561646</v>
      </c>
      <c r="C43" s="31">
        <v>2.518891687657431</v>
      </c>
      <c r="D43" s="31">
        <v>3.695150115473441</v>
      </c>
      <c r="E43" s="31">
        <v>5.1948051948051948</v>
      </c>
      <c r="F43" s="31">
        <v>4.032258064516129</v>
      </c>
      <c r="G43" s="31">
        <v>11.494252873563218</v>
      </c>
      <c r="H43" s="31">
        <v>8.3941605839416056</v>
      </c>
      <c r="I43" s="31">
        <v>1.2307692307692308</v>
      </c>
      <c r="J43" s="31">
        <v>1.8087855297157622</v>
      </c>
      <c r="K43" s="31">
        <v>5.2631578947368416</v>
      </c>
      <c r="L43" s="31">
        <v>6.0606060606060606</v>
      </c>
      <c r="M43" s="31">
        <v>5.6074766355140184</v>
      </c>
      <c r="N43" s="31">
        <v>5.5702917771883289</v>
      </c>
      <c r="O43" s="31">
        <v>4.1782729805013927</v>
      </c>
      <c r="P43" s="31">
        <v>3.4398034398034398</v>
      </c>
      <c r="Q43" s="31">
        <v>1.0810810810810811</v>
      </c>
      <c r="R43" s="35"/>
      <c r="S43" s="33"/>
      <c r="T43" s="33"/>
    </row>
    <row r="44" spans="1:20">
      <c r="A44" s="34" t="s">
        <v>139</v>
      </c>
      <c r="B44" s="31">
        <v>17.747440273037544</v>
      </c>
      <c r="C44" s="31">
        <v>16.595744680851062</v>
      </c>
      <c r="D44" s="31">
        <v>7.1428571428571423</v>
      </c>
      <c r="E44" s="31">
        <v>14.396887159533073</v>
      </c>
      <c r="F44" s="31">
        <v>8.1504702194357357</v>
      </c>
      <c r="G44" s="31">
        <v>3.1428571428571432</v>
      </c>
      <c r="H44" s="31">
        <v>2.0408163265306123</v>
      </c>
      <c r="I44" s="31">
        <v>1.4084507042253522</v>
      </c>
      <c r="J44" s="31">
        <v>1.8181818181818181</v>
      </c>
      <c r="K44" s="31">
        <v>2.1148036253776437</v>
      </c>
      <c r="L44" s="31">
        <v>1.9543973941368076</v>
      </c>
      <c r="M44" s="31">
        <v>0.84269662921348309</v>
      </c>
      <c r="N44" s="31">
        <v>1.9230769230769231</v>
      </c>
      <c r="O44" s="31">
        <v>1.3623978201634876</v>
      </c>
      <c r="P44" s="31">
        <v>2.5</v>
      </c>
      <c r="Q44" s="31">
        <v>1.9390581717451523</v>
      </c>
      <c r="R44" s="32">
        <v>4.0322580645161299</v>
      </c>
      <c r="S44" s="33"/>
      <c r="T44" s="33"/>
    </row>
    <row r="45" spans="1:20">
      <c r="A45" s="34" t="s">
        <v>89</v>
      </c>
      <c r="B45" s="31">
        <v>15.834633385335414</v>
      </c>
      <c r="C45" s="31">
        <v>13.056835637480798</v>
      </c>
      <c r="D45" s="31">
        <v>15.487571701720842</v>
      </c>
      <c r="E45" s="31">
        <v>13.365155131264917</v>
      </c>
      <c r="F45" s="31">
        <v>13.194444444444445</v>
      </c>
      <c r="G45" s="31">
        <v>11.910112359550562</v>
      </c>
      <c r="H45" s="31">
        <v>14.874141876430205</v>
      </c>
      <c r="I45" s="31">
        <v>15.468409586056644</v>
      </c>
      <c r="J45" s="31">
        <v>14.705882352941178</v>
      </c>
      <c r="K45" s="31">
        <v>11.403508771929824</v>
      </c>
      <c r="L45" s="31">
        <v>11.918063314711359</v>
      </c>
      <c r="M45" s="31">
        <v>21.201413427561839</v>
      </c>
      <c r="N45" s="31">
        <v>21.453900709219859</v>
      </c>
      <c r="O45" s="31">
        <v>20.618556701030926</v>
      </c>
      <c r="P45" s="31">
        <v>8.6080586080586077</v>
      </c>
      <c r="Q45" s="31">
        <v>16.363636363636363</v>
      </c>
      <c r="R45" s="32">
        <v>13.7870855148342</v>
      </c>
      <c r="S45" s="33"/>
      <c r="T45" s="33"/>
    </row>
    <row r="46" spans="1:20">
      <c r="A46" s="34" t="s">
        <v>141</v>
      </c>
      <c r="B46" s="31">
        <v>4.1666666666666661</v>
      </c>
      <c r="C46" s="31">
        <v>0.89285714285714279</v>
      </c>
      <c r="D46" s="31">
        <v>3.8095238095238098</v>
      </c>
      <c r="E46" s="31">
        <v>2.6086956521739131</v>
      </c>
      <c r="F46" s="31">
        <v>0</v>
      </c>
      <c r="G46" s="31">
        <v>0.83333333333333337</v>
      </c>
      <c r="H46" s="31">
        <v>2.4793388429752068</v>
      </c>
      <c r="I46" s="31">
        <v>2.459016393442623</v>
      </c>
      <c r="J46" s="31">
        <v>0.82644628099173556</v>
      </c>
      <c r="K46" s="31">
        <v>1.7699115044247788</v>
      </c>
      <c r="L46" s="31">
        <v>3.4188034188034191</v>
      </c>
      <c r="M46" s="31">
        <v>0.8771929824561403</v>
      </c>
      <c r="N46" s="31">
        <v>3.5087719298245612</v>
      </c>
      <c r="O46" s="31">
        <v>1.680672268907563</v>
      </c>
      <c r="P46" s="31">
        <v>0.84033613445378152</v>
      </c>
      <c r="Q46" s="31">
        <v>3.5087719298245612</v>
      </c>
      <c r="R46" s="32">
        <v>0.90090090090090102</v>
      </c>
      <c r="S46" s="33"/>
      <c r="T46" s="33"/>
    </row>
    <row r="47" spans="1:20">
      <c r="A47" s="34" t="s">
        <v>31</v>
      </c>
      <c r="B47" s="31">
        <v>15.283842794759824</v>
      </c>
      <c r="C47" s="31">
        <v>14.184397163120568</v>
      </c>
      <c r="D47" s="31">
        <v>14.975845410628018</v>
      </c>
      <c r="E47" s="31">
        <v>8.8050314465408803</v>
      </c>
      <c r="F47" s="31">
        <v>12.626262626262626</v>
      </c>
      <c r="G47" s="31">
        <v>21.069182389937108</v>
      </c>
      <c r="H47" s="31">
        <v>11.647727272727272</v>
      </c>
      <c r="I47" s="31">
        <v>10.256410256410255</v>
      </c>
      <c r="J47" s="31">
        <v>11.267605633802818</v>
      </c>
      <c r="K47" s="31">
        <v>8.0459770114942533</v>
      </c>
      <c r="L47" s="31">
        <v>8.0831408775981526</v>
      </c>
      <c r="M47" s="31">
        <v>6.3291139240506329</v>
      </c>
      <c r="N47" s="31">
        <v>6.9135802469135799</v>
      </c>
      <c r="O47" s="31">
        <v>7.888040712468193</v>
      </c>
      <c r="P47" s="31">
        <v>8.6387434554973819</v>
      </c>
      <c r="Q47" s="31">
        <v>3.8461538461538463</v>
      </c>
      <c r="R47" s="32">
        <v>7.9710144927536195</v>
      </c>
      <c r="S47" s="33"/>
      <c r="T47" s="33"/>
    </row>
    <row r="48" spans="1:20">
      <c r="A48" s="34" t="s">
        <v>150</v>
      </c>
      <c r="B48" s="31">
        <v>0</v>
      </c>
      <c r="C48" s="31">
        <v>0</v>
      </c>
      <c r="D48" s="31">
        <v>0</v>
      </c>
      <c r="E48" s="31">
        <v>0</v>
      </c>
      <c r="F48" s="31">
        <v>0</v>
      </c>
      <c r="G48" s="31">
        <v>21.839080459770116</v>
      </c>
      <c r="H48" s="31">
        <v>14.130434782608695</v>
      </c>
      <c r="I48" s="31">
        <v>6.1538461538461542</v>
      </c>
      <c r="J48" s="31">
        <v>4.3577981651376145</v>
      </c>
      <c r="K48" s="31">
        <v>5.1454138702460845</v>
      </c>
      <c r="L48" s="31">
        <v>3.1319910514541389</v>
      </c>
      <c r="M48" s="31">
        <v>3.0303030303030303</v>
      </c>
      <c r="N48" s="31">
        <v>4.9783549783549788</v>
      </c>
      <c r="O48" s="31" t="s">
        <v>177</v>
      </c>
      <c r="P48" s="31" t="s">
        <v>177</v>
      </c>
      <c r="Q48" s="31" t="s">
        <v>177</v>
      </c>
      <c r="R48" s="31" t="s">
        <v>177</v>
      </c>
      <c r="S48" s="33"/>
      <c r="T48" s="33"/>
    </row>
    <row r="49" spans="1:20">
      <c r="A49" s="34" t="s">
        <v>142</v>
      </c>
      <c r="B49" s="31">
        <v>11.854103343465045</v>
      </c>
      <c r="C49" s="31">
        <v>13.496143958868895</v>
      </c>
      <c r="D49" s="31">
        <v>8.235294117647058</v>
      </c>
      <c r="E49" s="31">
        <v>11.890243902439025</v>
      </c>
      <c r="F49" s="31">
        <v>9.9415204678362574</v>
      </c>
      <c r="G49" s="31">
        <v>11.746031746031745</v>
      </c>
      <c r="H49" s="31">
        <v>13.036303630363037</v>
      </c>
      <c r="I49" s="31">
        <v>5.9523809523809517</v>
      </c>
      <c r="J49" s="31">
        <v>9.2868988391376437</v>
      </c>
      <c r="K49" s="31">
        <v>15.358931552587645</v>
      </c>
      <c r="L49" s="31">
        <v>10.5</v>
      </c>
      <c r="M49" s="31">
        <v>10.350584307178631</v>
      </c>
      <c r="N49" s="31">
        <v>7.2546230440967276</v>
      </c>
      <c r="O49" s="31">
        <v>7.2602739726027394</v>
      </c>
      <c r="P49" s="31">
        <v>6.7586206896551717</v>
      </c>
      <c r="Q49" s="31">
        <v>12.330623306233063</v>
      </c>
      <c r="R49" s="32">
        <v>13.859910581222101</v>
      </c>
      <c r="S49" s="33"/>
      <c r="T49" s="33"/>
    </row>
    <row r="50" spans="1:20">
      <c r="A50" s="34" t="s">
        <v>32</v>
      </c>
      <c r="B50" s="31">
        <v>25.737265415549597</v>
      </c>
      <c r="C50" s="31">
        <v>21.978021978021978</v>
      </c>
      <c r="D50" s="31">
        <v>18.559556786703602</v>
      </c>
      <c r="E50" s="31">
        <v>18.874172185430464</v>
      </c>
      <c r="F50" s="31">
        <v>10.493827160493826</v>
      </c>
      <c r="G50" s="31">
        <v>13.649851632047477</v>
      </c>
      <c r="H50" s="31">
        <v>15.625</v>
      </c>
      <c r="I50" s="31">
        <v>11.627906976744185</v>
      </c>
      <c r="J50" s="31">
        <v>15.019762845849801</v>
      </c>
      <c r="K50" s="31">
        <v>17.786561264822133</v>
      </c>
      <c r="L50" s="31">
        <v>15.331010452961671</v>
      </c>
      <c r="M50" s="31">
        <v>13.888888888888889</v>
      </c>
      <c r="N50" s="31">
        <v>8.7649402390438258</v>
      </c>
      <c r="O50" s="31">
        <v>13.026819923371647</v>
      </c>
      <c r="P50" s="31">
        <v>15.333333333333332</v>
      </c>
      <c r="Q50" s="31">
        <v>6.3122923588039868</v>
      </c>
      <c r="R50" s="32">
        <v>9.2948717948717992</v>
      </c>
      <c r="S50" s="33"/>
      <c r="T50" s="33"/>
    </row>
    <row r="51" spans="1:20">
      <c r="A51" s="34" t="s">
        <v>33</v>
      </c>
      <c r="B51" s="31">
        <v>29.787234042553191</v>
      </c>
      <c r="C51" s="31">
        <v>21.897810218978105</v>
      </c>
      <c r="D51" s="31">
        <v>25.088339222614842</v>
      </c>
      <c r="E51" s="31">
        <v>13.863636363636363</v>
      </c>
      <c r="F51" s="31">
        <v>6.6225165562913908</v>
      </c>
      <c r="G51" s="31">
        <v>6.25</v>
      </c>
      <c r="H51" s="31">
        <v>5.4151624548736459</v>
      </c>
      <c r="I51" s="31">
        <v>7.1428571428571423</v>
      </c>
      <c r="J51" s="31">
        <v>13.375</v>
      </c>
      <c r="K51" s="31">
        <v>9.1517857142857135</v>
      </c>
      <c r="L51" s="31">
        <v>9.1584158415841586</v>
      </c>
      <c r="M51" s="31">
        <v>13.285024154589372</v>
      </c>
      <c r="N51" s="31">
        <v>6.666666666666667</v>
      </c>
      <c r="O51" s="31">
        <v>5.8536585365853666</v>
      </c>
      <c r="P51" s="31">
        <v>5.2238805970149249</v>
      </c>
      <c r="Q51" s="31">
        <v>6.9879518072289164</v>
      </c>
      <c r="R51" s="35"/>
      <c r="S51" s="33"/>
      <c r="T51" s="33"/>
    </row>
    <row r="52" spans="1:20">
      <c r="A52" s="34" t="s">
        <v>34</v>
      </c>
      <c r="B52" s="31">
        <v>27.554179566563469</v>
      </c>
      <c r="C52" s="31">
        <v>25</v>
      </c>
      <c r="D52" s="31">
        <v>15.079365079365079</v>
      </c>
      <c r="E52" s="31">
        <v>17.770034843205575</v>
      </c>
      <c r="F52" s="31">
        <v>11.036789297658862</v>
      </c>
      <c r="G52" s="31">
        <v>15.064102564102564</v>
      </c>
      <c r="H52" s="31">
        <v>9.2024539877300615</v>
      </c>
      <c r="I52" s="31">
        <v>9.7264437689969601</v>
      </c>
      <c r="J52" s="31">
        <v>6.4220183486238538</v>
      </c>
      <c r="K52" s="31">
        <v>8.3067092651757193</v>
      </c>
      <c r="L52" s="31">
        <v>8.1967213114754092</v>
      </c>
      <c r="M52" s="31">
        <v>9.0625</v>
      </c>
      <c r="N52" s="31">
        <v>9.4512195121951219</v>
      </c>
      <c r="O52" s="31">
        <v>9.6153846153846168</v>
      </c>
      <c r="P52" s="31">
        <v>11.821086261980831</v>
      </c>
      <c r="Q52" s="31">
        <v>8.0246913580246915</v>
      </c>
      <c r="R52" s="32">
        <v>7.4534161490683202</v>
      </c>
      <c r="S52" s="33"/>
      <c r="T52" s="33"/>
    </row>
    <row r="53" spans="1:20">
      <c r="A53" s="34" t="s">
        <v>35</v>
      </c>
      <c r="B53" s="31">
        <v>41.947565543071164</v>
      </c>
      <c r="C53" s="31">
        <v>35.777777777777771</v>
      </c>
      <c r="D53" s="31">
        <v>33.988764044943821</v>
      </c>
      <c r="E53" s="31">
        <v>11.471321695760599</v>
      </c>
      <c r="F53" s="31">
        <v>10.21505376344086</v>
      </c>
      <c r="G53" s="31">
        <v>4.6961325966850831</v>
      </c>
      <c r="H53" s="31">
        <v>9.549071618037134</v>
      </c>
      <c r="I53" s="31">
        <v>19.101123595505616</v>
      </c>
      <c r="J53" s="31">
        <v>18.372703412073491</v>
      </c>
      <c r="K53" s="31">
        <v>17.721518987341771</v>
      </c>
      <c r="L53" s="31">
        <v>4.8309178743961354</v>
      </c>
      <c r="M53" s="31">
        <v>5.1597051597051591</v>
      </c>
      <c r="N53" s="31">
        <v>6.5656565656565666</v>
      </c>
      <c r="O53" s="31">
        <v>5.6097560975609762</v>
      </c>
      <c r="P53" s="31">
        <v>7.4879227053140092</v>
      </c>
      <c r="Q53" s="31">
        <v>6.8796068796068797</v>
      </c>
      <c r="R53" s="32">
        <v>5.1724137931034502</v>
      </c>
      <c r="S53" s="33"/>
      <c r="T53" s="33"/>
    </row>
    <row r="54" spans="1:20">
      <c r="A54" s="34" t="s">
        <v>36</v>
      </c>
      <c r="B54" s="31">
        <v>21.481481481481481</v>
      </c>
      <c r="C54" s="31">
        <v>21.174004192872118</v>
      </c>
      <c r="D54" s="31">
        <v>18.876404494382022</v>
      </c>
      <c r="E54" s="31">
        <v>13.366336633663368</v>
      </c>
      <c r="F54" s="31">
        <v>12.060301507537687</v>
      </c>
      <c r="G54" s="31">
        <v>8.4358523725834793</v>
      </c>
      <c r="H54" s="31">
        <v>7.0063694267515926</v>
      </c>
      <c r="I54" s="31">
        <v>8.064516129032258</v>
      </c>
      <c r="J54" s="31">
        <v>5.2356020942408374</v>
      </c>
      <c r="K54" s="31">
        <v>2.4128686327077746</v>
      </c>
      <c r="L54" s="31">
        <v>3.3766233766233764</v>
      </c>
      <c r="M54" s="31">
        <v>5.5961070559610704</v>
      </c>
      <c r="N54" s="31">
        <v>3.6231884057971016</v>
      </c>
      <c r="O54" s="31">
        <v>2.3041474654377883</v>
      </c>
      <c r="P54" s="31">
        <v>3.25</v>
      </c>
      <c r="Q54" s="31">
        <v>1.8421052631578945</v>
      </c>
      <c r="R54" s="32">
        <v>5.3892215568862296</v>
      </c>
      <c r="S54" s="33"/>
      <c r="T54" s="33"/>
    </row>
    <row r="55" spans="1:20">
      <c r="A55" s="34" t="s">
        <v>37</v>
      </c>
      <c r="B55" s="31">
        <v>10.810810810810811</v>
      </c>
      <c r="C55" s="31">
        <v>10.772833723653395</v>
      </c>
      <c r="D55" s="31">
        <v>5.8139534883720927</v>
      </c>
      <c r="E55" s="31">
        <v>7.0080862533692727</v>
      </c>
      <c r="F55" s="31">
        <v>11.320754716981133</v>
      </c>
      <c r="G55" s="31">
        <v>23.426573426573427</v>
      </c>
      <c r="H55" s="31">
        <v>13.564668769716087</v>
      </c>
      <c r="I55" s="31">
        <v>16.293929712460063</v>
      </c>
      <c r="J55" s="31">
        <v>12.244897959183673</v>
      </c>
      <c r="K55" s="31">
        <v>12.969283276450511</v>
      </c>
      <c r="L55" s="31">
        <v>15.950920245398773</v>
      </c>
      <c r="M55" s="31">
        <v>10.670731707317072</v>
      </c>
      <c r="N55" s="31">
        <v>12.37785016286645</v>
      </c>
      <c r="O55" s="31">
        <v>5.2459016393442619</v>
      </c>
      <c r="P55" s="31">
        <v>6.0897435897435894</v>
      </c>
      <c r="Q55" s="31">
        <v>7.395498392282958</v>
      </c>
      <c r="R55" s="32">
        <v>7.0945945945945903</v>
      </c>
      <c r="S55" s="33"/>
      <c r="T55" s="33"/>
    </row>
    <row r="56" spans="1:20">
      <c r="A56" s="34" t="s">
        <v>90</v>
      </c>
      <c r="B56" s="35"/>
      <c r="C56" s="36">
        <v>30.952380952380953</v>
      </c>
      <c r="D56" s="36">
        <v>22.694174757281555</v>
      </c>
      <c r="E56" s="36">
        <v>18.824701195219124</v>
      </c>
      <c r="F56" s="36">
        <v>14.885193982581155</v>
      </c>
      <c r="G56" s="36">
        <v>21.417565485362093</v>
      </c>
      <c r="H56" s="36">
        <v>20.979591836734691</v>
      </c>
      <c r="I56" s="36">
        <v>20.993589743589745</v>
      </c>
      <c r="J56" s="36">
        <v>9.53125</v>
      </c>
      <c r="K56" s="36">
        <v>17.429837518463813</v>
      </c>
      <c r="L56" s="36">
        <v>10.434782608695652</v>
      </c>
      <c r="M56" s="36">
        <v>9.5700416088765596</v>
      </c>
      <c r="N56" s="36">
        <v>5.7142857142857144</v>
      </c>
      <c r="O56" s="36">
        <v>8.7573964497041423</v>
      </c>
      <c r="P56" s="36">
        <v>8.5858585858585847</v>
      </c>
      <c r="Q56" s="36">
        <v>7.1253071253071258</v>
      </c>
      <c r="R56" s="37">
        <v>4.6349942062572396</v>
      </c>
      <c r="S56" s="33"/>
      <c r="T56" s="33"/>
    </row>
    <row r="57" spans="1:20">
      <c r="A57" s="34" t="s">
        <v>38</v>
      </c>
      <c r="B57" s="31">
        <v>7.7922077922077921</v>
      </c>
      <c r="C57" s="31">
        <v>8.1730769230769234</v>
      </c>
      <c r="D57" s="31">
        <v>4.6082949308755765</v>
      </c>
      <c r="E57" s="31">
        <v>1.834862385321101</v>
      </c>
      <c r="F57" s="31">
        <v>0.77821011673151752</v>
      </c>
      <c r="G57" s="31">
        <v>2.3715415019762842</v>
      </c>
      <c r="H57" s="31">
        <v>2.4793388429752068</v>
      </c>
      <c r="I57" s="31">
        <v>7.5221238938053103</v>
      </c>
      <c r="J57" s="31">
        <v>6.9343065693430654</v>
      </c>
      <c r="K57" s="31">
        <v>3.5598705501618122</v>
      </c>
      <c r="L57" s="31">
        <v>1.6181229773462782</v>
      </c>
      <c r="M57" s="31">
        <v>3.4722222222222223</v>
      </c>
      <c r="N57" s="31">
        <v>2.0477815699658701</v>
      </c>
      <c r="O57" s="31">
        <v>3.6619718309859155</v>
      </c>
      <c r="P57" s="31">
        <v>4.5714285714285712</v>
      </c>
      <c r="Q57" s="31">
        <v>5.0139275766016711</v>
      </c>
      <c r="R57" s="32">
        <v>8.0459770114942497</v>
      </c>
      <c r="S57" s="33"/>
      <c r="T57" s="33"/>
    </row>
    <row r="58" spans="1:20">
      <c r="A58" s="34" t="s">
        <v>91</v>
      </c>
      <c r="B58" s="31">
        <v>17.657657657657658</v>
      </c>
      <c r="C58" s="31">
        <v>11.460258780036968</v>
      </c>
      <c r="D58" s="31">
        <v>8.2677165354330722</v>
      </c>
      <c r="E58" s="31">
        <v>7.6033057851239665</v>
      </c>
      <c r="F58" s="31">
        <v>5.8232931726907635</v>
      </c>
      <c r="G58" s="31">
        <v>6.270096463022508</v>
      </c>
      <c r="H58" s="31">
        <v>6.8702290076335881</v>
      </c>
      <c r="I58" s="31">
        <v>3.5555555555555554</v>
      </c>
      <c r="J58" s="31">
        <v>5.0925925925925926</v>
      </c>
      <c r="K58" s="31">
        <v>5.720823798627003</v>
      </c>
      <c r="L58" s="31">
        <v>4.0632054176072234</v>
      </c>
      <c r="M58" s="31">
        <v>6.5075921908893708</v>
      </c>
      <c r="N58" s="31">
        <v>4.6315789473684212</v>
      </c>
      <c r="O58" s="31">
        <v>3.0549898167006111</v>
      </c>
      <c r="P58" s="31">
        <v>3.6659877800407332</v>
      </c>
      <c r="Q58" s="31">
        <v>0.62761506276150625</v>
      </c>
      <c r="R58" s="32">
        <v>2.76595744680851</v>
      </c>
      <c r="S58" s="33"/>
      <c r="T58" s="33"/>
    </row>
    <row r="59" spans="1:20">
      <c r="A59" s="34" t="s">
        <v>143</v>
      </c>
      <c r="B59" s="31">
        <v>6.927710843373494</v>
      </c>
      <c r="C59" s="31">
        <v>5.7607090103397338</v>
      </c>
      <c r="D59" s="31">
        <v>4.1847041847041844</v>
      </c>
      <c r="E59" s="31">
        <v>6.1196105702364401</v>
      </c>
      <c r="F59" s="31">
        <v>3.1680440771349865</v>
      </c>
      <c r="G59" s="31">
        <v>3.3057851239669422</v>
      </c>
      <c r="H59" s="31">
        <v>5.1246537396121887</v>
      </c>
      <c r="I59" s="31">
        <v>2.0618556701030926</v>
      </c>
      <c r="J59" s="31">
        <v>3.7572254335260116</v>
      </c>
      <c r="K59" s="31">
        <v>3.6211699164345403</v>
      </c>
      <c r="L59" s="31">
        <v>3.4188034188034191</v>
      </c>
      <c r="M59" s="31">
        <v>4.2613636363636358</v>
      </c>
      <c r="N59" s="31">
        <v>1.9662921348314606</v>
      </c>
      <c r="O59" s="31">
        <v>0.27027027027027029</v>
      </c>
      <c r="P59" s="31">
        <v>0.81081081081081086</v>
      </c>
      <c r="Q59" s="31">
        <v>1.3623978201634876</v>
      </c>
      <c r="R59" s="32">
        <v>1.63934426229508</v>
      </c>
      <c r="S59" s="33"/>
      <c r="T59" s="33"/>
    </row>
    <row r="60" spans="1:20">
      <c r="A60" s="34" t="s">
        <v>144</v>
      </c>
      <c r="B60" s="31">
        <v>11.706629055007053</v>
      </c>
      <c r="C60" s="31">
        <v>14.915966386554622</v>
      </c>
      <c r="D60" s="31">
        <v>14.02116402116402</v>
      </c>
      <c r="E60" s="31">
        <v>10.92436974789916</v>
      </c>
      <c r="F60" s="31">
        <v>4.1131105398457581</v>
      </c>
      <c r="G60" s="31">
        <v>6.9053708439897692</v>
      </c>
      <c r="H60" s="31">
        <v>12.787723785166241</v>
      </c>
      <c r="I60" s="31">
        <v>12.121212121212121</v>
      </c>
      <c r="J60" s="31">
        <v>6.4</v>
      </c>
      <c r="K60" s="31">
        <v>4.4009779951100247</v>
      </c>
      <c r="L60" s="31">
        <v>10.28225806451613</v>
      </c>
      <c r="M60" s="31">
        <v>7.6152304609218442</v>
      </c>
      <c r="N60" s="31">
        <v>4.1420118343195274</v>
      </c>
      <c r="O60" s="31">
        <v>5.6862745098039218</v>
      </c>
      <c r="P60" s="31">
        <v>6.1630218687872764</v>
      </c>
      <c r="Q60" s="31">
        <v>5.5309734513274336</v>
      </c>
      <c r="R60" s="32">
        <v>6.6225165562913899</v>
      </c>
      <c r="S60" s="33"/>
      <c r="T60" s="33"/>
    </row>
    <row r="61" spans="1:20">
      <c r="A61" s="34" t="s">
        <v>145</v>
      </c>
      <c r="B61" s="31">
        <v>25.714285714285712</v>
      </c>
      <c r="C61" s="31">
        <v>9.67741935483871</v>
      </c>
      <c r="D61" s="31">
        <v>5.3164556962025316</v>
      </c>
      <c r="E61" s="31">
        <v>3.857566765578635</v>
      </c>
      <c r="F61" s="31">
        <v>5.3231939163498092</v>
      </c>
      <c r="G61" s="31">
        <v>4.2372881355932197</v>
      </c>
      <c r="H61" s="31">
        <v>3.3684210526315788</v>
      </c>
      <c r="I61" s="31">
        <v>1.9891500904159132</v>
      </c>
      <c r="J61" s="31">
        <v>4.5534150612959721</v>
      </c>
      <c r="K61" s="31">
        <v>4.941860465116279</v>
      </c>
      <c r="L61" s="31">
        <v>2.8328611898017</v>
      </c>
      <c r="M61" s="31">
        <v>4.3062200956937797</v>
      </c>
      <c r="N61" s="31">
        <v>3.217821782178218</v>
      </c>
      <c r="O61" s="31">
        <v>4.2929292929292924</v>
      </c>
      <c r="P61" s="31">
        <v>5.741626794258373</v>
      </c>
      <c r="Q61" s="31">
        <v>3.7209302325581395</v>
      </c>
      <c r="R61" s="32">
        <v>5.1044083526682096</v>
      </c>
      <c r="S61" s="33"/>
      <c r="T61" s="33"/>
    </row>
    <row r="62" spans="1:20">
      <c r="A62" s="34" t="s">
        <v>39</v>
      </c>
      <c r="B62" s="31">
        <v>14.884233737596473</v>
      </c>
      <c r="C62" s="31">
        <v>14.668769716088329</v>
      </c>
      <c r="D62" s="31">
        <v>11.991434689507495</v>
      </c>
      <c r="E62" s="31">
        <v>13.716814159292035</v>
      </c>
      <c r="F62" s="31">
        <v>12.875536480686694</v>
      </c>
      <c r="G62" s="31">
        <v>8.5201793721973083</v>
      </c>
      <c r="H62" s="31">
        <v>5.0228310502283104</v>
      </c>
      <c r="I62" s="31">
        <v>3.3185840707964607</v>
      </c>
      <c r="J62" s="31">
        <v>2.1231422505307855</v>
      </c>
      <c r="K62" s="31">
        <v>2.5</v>
      </c>
      <c r="L62" s="31">
        <v>1.9148936170212765</v>
      </c>
      <c r="M62" s="31">
        <v>3.3542976939203357</v>
      </c>
      <c r="N62" s="31">
        <v>3.1319910514541389</v>
      </c>
      <c r="O62" s="31">
        <v>0.87336244541484709</v>
      </c>
      <c r="P62" s="31">
        <v>1.937046004842615</v>
      </c>
      <c r="Q62" s="31">
        <v>2.5882352941176472</v>
      </c>
      <c r="R62" s="32">
        <v>2.5641025641025599</v>
      </c>
      <c r="S62" s="33"/>
      <c r="T62" s="33"/>
    </row>
    <row r="63" spans="1:20">
      <c r="A63" s="34" t="s">
        <v>40</v>
      </c>
      <c r="B63" s="31">
        <v>29.807692307692307</v>
      </c>
      <c r="C63" s="31">
        <v>23.926380368098162</v>
      </c>
      <c r="D63" s="31">
        <v>14.117647058823529</v>
      </c>
      <c r="E63" s="31">
        <v>13.48314606741573</v>
      </c>
      <c r="F63" s="31">
        <v>15.018315018315018</v>
      </c>
      <c r="G63" s="31">
        <v>13.136729222520108</v>
      </c>
      <c r="H63" s="31">
        <v>16.623376623376622</v>
      </c>
      <c r="I63" s="31">
        <v>15.168539325842698</v>
      </c>
      <c r="J63" s="31">
        <v>13.858695652173914</v>
      </c>
      <c r="K63" s="31">
        <v>16.15598885793872</v>
      </c>
      <c r="L63" s="31">
        <v>13.774104683195592</v>
      </c>
      <c r="M63" s="31">
        <v>11.699164345403899</v>
      </c>
      <c r="N63" s="31">
        <v>10.863509749303621</v>
      </c>
      <c r="O63" s="31">
        <v>11.538461538461538</v>
      </c>
      <c r="P63" s="31">
        <v>10.948905109489052</v>
      </c>
      <c r="Q63" s="35"/>
      <c r="R63" s="35"/>
      <c r="S63" s="33"/>
      <c r="T63" s="33"/>
    </row>
    <row r="64" spans="1:20">
      <c r="A64" s="34" t="s">
        <v>41</v>
      </c>
      <c r="B64" s="31">
        <v>11.988304093567251</v>
      </c>
      <c r="C64" s="31">
        <v>10.702341137123746</v>
      </c>
      <c r="D64" s="31">
        <v>5.6224899598393572</v>
      </c>
      <c r="E64" s="31">
        <v>5.46875</v>
      </c>
      <c r="F64" s="31">
        <v>4.119850187265917</v>
      </c>
      <c r="G64" s="31">
        <v>7.1216617210682491</v>
      </c>
      <c r="H64" s="31">
        <v>3.8095238095238098</v>
      </c>
      <c r="I64" s="31">
        <v>6.091370558375635</v>
      </c>
      <c r="J64" s="31">
        <v>3.8167938931297711</v>
      </c>
      <c r="K64" s="31">
        <v>5.1948051948051948</v>
      </c>
      <c r="L64" s="31">
        <v>4.6070460704607044</v>
      </c>
      <c r="M64" s="31">
        <v>3.9325842696629212</v>
      </c>
      <c r="N64" s="31">
        <v>5.5469953775038521</v>
      </c>
      <c r="O64" s="31">
        <v>1.5037593984962405</v>
      </c>
      <c r="P64" s="31">
        <v>2.4427480916030535</v>
      </c>
      <c r="Q64" s="31">
        <v>3.0487804878048781</v>
      </c>
      <c r="R64" s="39">
        <v>1.7054263565891501</v>
      </c>
      <c r="S64" s="33"/>
      <c r="T64" s="33"/>
    </row>
    <row r="65" spans="1:20">
      <c r="A65" s="34" t="s">
        <v>42</v>
      </c>
      <c r="B65" s="31">
        <v>33.948339483394832</v>
      </c>
      <c r="C65" s="31">
        <v>25.806451612903224</v>
      </c>
      <c r="D65" s="31">
        <v>20.253164556962027</v>
      </c>
      <c r="E65" s="31">
        <v>21.084337349397593</v>
      </c>
      <c r="F65" s="31">
        <v>21.69811320754717</v>
      </c>
      <c r="G65" s="31">
        <v>19.946091644204852</v>
      </c>
      <c r="H65" s="31">
        <v>13.513513513513514</v>
      </c>
      <c r="I65" s="31">
        <v>16.180371352785148</v>
      </c>
      <c r="J65" s="31">
        <v>11.680911680911681</v>
      </c>
      <c r="K65" s="31">
        <v>12.166172106824925</v>
      </c>
      <c r="L65" s="31">
        <v>14.565826330532214</v>
      </c>
      <c r="M65" s="31">
        <v>15.028901734104046</v>
      </c>
      <c r="N65" s="31">
        <v>9.4043887147335425</v>
      </c>
      <c r="O65" s="31">
        <v>18.670886075949365</v>
      </c>
      <c r="P65" s="31">
        <v>17.891373801916931</v>
      </c>
      <c r="Q65" s="31">
        <v>8.6206896551724146</v>
      </c>
      <c r="R65" s="32">
        <v>6.6473988439306391</v>
      </c>
      <c r="S65" s="33"/>
      <c r="T65" s="33"/>
    </row>
    <row r="66" spans="1:20">
      <c r="A66" s="34" t="s">
        <v>43</v>
      </c>
      <c r="B66" s="31">
        <v>2.3952095808383236</v>
      </c>
      <c r="C66" s="31">
        <v>1.0256410256410255</v>
      </c>
      <c r="D66" s="31">
        <v>2.4242424242424243</v>
      </c>
      <c r="E66" s="31" t="s">
        <v>177</v>
      </c>
      <c r="F66" s="31" t="s">
        <v>177</v>
      </c>
      <c r="G66" s="31" t="s">
        <v>177</v>
      </c>
      <c r="H66" s="31" t="s">
        <v>177</v>
      </c>
      <c r="I66" s="31" t="s">
        <v>177</v>
      </c>
      <c r="J66" s="31" t="s">
        <v>177</v>
      </c>
      <c r="K66" s="31" t="s">
        <v>177</v>
      </c>
      <c r="L66" s="31" t="s">
        <v>177</v>
      </c>
      <c r="M66" s="31" t="s">
        <v>177</v>
      </c>
      <c r="N66" s="31" t="s">
        <v>177</v>
      </c>
      <c r="O66" s="31" t="s">
        <v>177</v>
      </c>
      <c r="P66" s="31" t="s">
        <v>177</v>
      </c>
      <c r="Q66" s="31" t="s">
        <v>177</v>
      </c>
      <c r="R66" s="31" t="s">
        <v>177</v>
      </c>
      <c r="S66" s="33"/>
      <c r="T66" s="33"/>
    </row>
    <row r="67" spans="1:20">
      <c r="A67" s="34" t="s">
        <v>146</v>
      </c>
      <c r="B67" s="31">
        <v>15.697674418604651</v>
      </c>
      <c r="C67" s="31">
        <v>8.9655172413793096</v>
      </c>
      <c r="D67" s="31">
        <v>10.588235294117647</v>
      </c>
      <c r="E67" s="31">
        <v>14.634146341463413</v>
      </c>
      <c r="F67" s="31">
        <v>15.384615384615385</v>
      </c>
      <c r="G67" s="38" t="s">
        <v>177</v>
      </c>
      <c r="H67" s="38" t="s">
        <v>177</v>
      </c>
      <c r="I67" s="38" t="s">
        <v>177</v>
      </c>
      <c r="J67" s="38" t="s">
        <v>177</v>
      </c>
      <c r="K67" s="38" t="s">
        <v>177</v>
      </c>
      <c r="L67" s="38" t="s">
        <v>177</v>
      </c>
      <c r="M67" s="38" t="s">
        <v>177</v>
      </c>
      <c r="N67" s="38" t="s">
        <v>177</v>
      </c>
      <c r="O67" s="38" t="s">
        <v>177</v>
      </c>
      <c r="P67" s="31">
        <v>6.369426751592357</v>
      </c>
      <c r="Q67" s="31">
        <v>5.095541401273886</v>
      </c>
      <c r="R67" s="32">
        <v>4.1401273885350305</v>
      </c>
      <c r="S67" s="33"/>
      <c r="T67" s="33"/>
    </row>
    <row r="68" spans="1:20">
      <c r="A68" s="34" t="s">
        <v>44</v>
      </c>
      <c r="B68" s="31">
        <v>18.006430868167204</v>
      </c>
      <c r="C68" s="31">
        <v>13.90728476821192</v>
      </c>
      <c r="D68" s="31">
        <v>15.263157894736842</v>
      </c>
      <c r="E68" s="31">
        <v>23.426573426573427</v>
      </c>
      <c r="F68" s="31">
        <v>31.210191082802545</v>
      </c>
      <c r="G68" s="31">
        <v>24.126984126984127</v>
      </c>
      <c r="H68" s="31">
        <v>21.315789473684209</v>
      </c>
      <c r="I68" s="31">
        <v>14.143920595533499</v>
      </c>
      <c r="J68" s="31">
        <v>11.270983213429256</v>
      </c>
      <c r="K68" s="31">
        <v>16.708860759493671</v>
      </c>
      <c r="L68" s="31">
        <v>18.157181571815716</v>
      </c>
      <c r="M68" s="31">
        <v>15.544041450777202</v>
      </c>
      <c r="N68" s="31">
        <v>10.487804878048781</v>
      </c>
      <c r="O68" s="31">
        <v>9.8701298701298708</v>
      </c>
      <c r="P68" s="31">
        <v>14.393939393939394</v>
      </c>
      <c r="Q68" s="31">
        <v>4.6997389033942554</v>
      </c>
      <c r="R68" s="32">
        <v>4.5325779036827196</v>
      </c>
      <c r="S68" s="33"/>
      <c r="T68" s="33"/>
    </row>
    <row r="69" spans="1:20">
      <c r="A69" s="34" t="s">
        <v>191</v>
      </c>
      <c r="B69" s="35"/>
      <c r="C69" s="35"/>
      <c r="D69" s="35"/>
      <c r="E69" s="35"/>
      <c r="F69" s="35"/>
      <c r="G69" s="35"/>
      <c r="H69" s="35"/>
      <c r="I69" s="35"/>
      <c r="J69" s="35"/>
      <c r="K69" s="35"/>
      <c r="L69" s="31">
        <v>8.9915966386554622</v>
      </c>
      <c r="M69" s="31">
        <v>9.6459096459096472</v>
      </c>
      <c r="N69" s="31">
        <v>9.4958968347010551</v>
      </c>
      <c r="O69" s="31">
        <v>11.809045226130653</v>
      </c>
      <c r="P69" s="31">
        <v>12.933333333333334</v>
      </c>
      <c r="Q69" s="31">
        <v>12.468827930174564</v>
      </c>
      <c r="R69" s="32">
        <v>13.9272271016311</v>
      </c>
      <c r="S69" s="33"/>
      <c r="T69" s="33"/>
    </row>
    <row r="70" spans="1:20">
      <c r="A70" s="34" t="s">
        <v>147</v>
      </c>
      <c r="B70" s="31">
        <v>10.344827586206897</v>
      </c>
      <c r="C70" s="31">
        <v>15.263157894736842</v>
      </c>
      <c r="D70" s="31">
        <v>15.53398058252427</v>
      </c>
      <c r="E70" s="31">
        <v>10.44776119402985</v>
      </c>
      <c r="F70" s="31">
        <v>11.574074074074074</v>
      </c>
      <c r="G70" s="31">
        <v>21.844660194174757</v>
      </c>
      <c r="H70" s="31">
        <v>16.326530612244898</v>
      </c>
      <c r="I70" s="31">
        <v>6.770833333333333</v>
      </c>
      <c r="J70" s="31">
        <v>7.1794871794871788</v>
      </c>
      <c r="K70" s="31">
        <v>9.7560975609756095</v>
      </c>
      <c r="L70" s="31" t="s">
        <v>177</v>
      </c>
      <c r="M70" s="31" t="s">
        <v>177</v>
      </c>
      <c r="N70" s="31" t="s">
        <v>177</v>
      </c>
      <c r="O70" s="31" t="s">
        <v>177</v>
      </c>
      <c r="P70" s="31" t="s">
        <v>177</v>
      </c>
      <c r="Q70" s="31" t="s">
        <v>177</v>
      </c>
      <c r="R70" s="31" t="s">
        <v>177</v>
      </c>
      <c r="S70" s="33"/>
      <c r="T70" s="33"/>
    </row>
    <row r="71" spans="1:20">
      <c r="A71" s="34" t="s">
        <v>149</v>
      </c>
      <c r="B71" s="31">
        <v>20.552147239263803</v>
      </c>
      <c r="C71" s="31">
        <v>16.748768472906402</v>
      </c>
      <c r="D71" s="31">
        <v>15.714285714285714</v>
      </c>
      <c r="E71" s="31">
        <v>13.495575221238937</v>
      </c>
      <c r="F71" s="31">
        <v>18.795180722891565</v>
      </c>
      <c r="G71" s="31">
        <v>14.027149321266968</v>
      </c>
      <c r="H71" s="31">
        <v>18.906605922551254</v>
      </c>
      <c r="I71" s="31">
        <v>11.856823266219239</v>
      </c>
      <c r="J71" s="31">
        <v>10.31390134529148</v>
      </c>
      <c r="K71" s="31">
        <v>13.684210526315791</v>
      </c>
      <c r="L71" s="31">
        <v>16.640746500777606</v>
      </c>
      <c r="M71" s="31">
        <v>13.808801213960548</v>
      </c>
      <c r="N71" s="31">
        <v>10.823170731707316</v>
      </c>
      <c r="O71" s="31">
        <v>10.060975609756099</v>
      </c>
      <c r="P71" s="31">
        <v>9.9697885196374632</v>
      </c>
      <c r="Q71" s="31">
        <v>8.8467614533965246</v>
      </c>
      <c r="R71" s="32">
        <v>7.6258992805755401</v>
      </c>
      <c r="S71" s="33"/>
      <c r="T71" s="33"/>
    </row>
    <row r="72" spans="1:20">
      <c r="A72" s="34" t="s">
        <v>92</v>
      </c>
      <c r="B72" s="31">
        <v>20.089285714285715</v>
      </c>
      <c r="C72" s="31">
        <v>11.57556270096463</v>
      </c>
      <c r="D72" s="31">
        <v>10.828025477707007</v>
      </c>
      <c r="E72" s="31">
        <v>14.222222222222221</v>
      </c>
      <c r="F72" s="31">
        <v>18.590998043052835</v>
      </c>
      <c r="G72" s="31">
        <v>20.190023752969122</v>
      </c>
      <c r="H72" s="31">
        <v>20.046082949308754</v>
      </c>
      <c r="I72" s="31">
        <v>15.573770491803279</v>
      </c>
      <c r="J72" s="31">
        <v>13.008130081300814</v>
      </c>
      <c r="K72" s="31">
        <v>9.8360655737704921</v>
      </c>
      <c r="L72" s="31">
        <v>8.1999999999999993</v>
      </c>
      <c r="M72" s="31">
        <v>4.5534150612959721</v>
      </c>
      <c r="N72" s="31">
        <v>2.2927689594356258</v>
      </c>
      <c r="O72" s="31">
        <v>5.0368550368550373</v>
      </c>
      <c r="P72" s="31">
        <v>5.9431524547803614</v>
      </c>
      <c r="Q72" s="31">
        <v>7.3417721518987342</v>
      </c>
      <c r="R72" s="32">
        <v>3.8412291933418699</v>
      </c>
      <c r="S72" s="33"/>
      <c r="T72" s="33"/>
    </row>
    <row r="73" spans="1:20">
      <c r="A73" s="34" t="s">
        <v>148</v>
      </c>
      <c r="B73" s="31">
        <v>24.324324324324326</v>
      </c>
      <c r="C73" s="31">
        <v>18.584070796460178</v>
      </c>
      <c r="D73" s="31">
        <v>14.34108527131783</v>
      </c>
      <c r="E73" s="31">
        <v>13.802083333333334</v>
      </c>
      <c r="F73" s="31">
        <v>11.853448275862069</v>
      </c>
      <c r="G73" s="31">
        <v>14.052287581699346</v>
      </c>
      <c r="H73" s="31">
        <v>10.452961672473867</v>
      </c>
      <c r="I73" s="31">
        <v>6.3432835820895521</v>
      </c>
      <c r="J73" s="31">
        <v>5.1383399209486171</v>
      </c>
      <c r="K73" s="31">
        <v>3.0303030303030303</v>
      </c>
      <c r="L73" s="31">
        <v>4.5936395759717312</v>
      </c>
      <c r="M73" s="31">
        <v>2.5280898876404492</v>
      </c>
      <c r="N73" s="31">
        <v>3.804347826086957</v>
      </c>
      <c r="O73" s="31">
        <v>1.4925373134328357</v>
      </c>
      <c r="P73" s="31">
        <v>2.0979020979020979</v>
      </c>
      <c r="Q73" s="31">
        <v>1.2765957446808509</v>
      </c>
      <c r="R73" s="32">
        <v>2.5157232704402501</v>
      </c>
      <c r="S73" s="33"/>
      <c r="T73" s="33"/>
    </row>
    <row r="74" spans="1:20">
      <c r="A74" s="34" t="s">
        <v>45</v>
      </c>
      <c r="B74" s="31">
        <v>25.630252100840334</v>
      </c>
      <c r="C74" s="31">
        <v>25.949367088607595</v>
      </c>
      <c r="D74" s="31">
        <v>15.126050420168067</v>
      </c>
      <c r="E74" s="31">
        <v>9.9431818181818183</v>
      </c>
      <c r="F74" s="31">
        <v>9.89247311827957</v>
      </c>
      <c r="G74" s="31">
        <v>16.19047619047619</v>
      </c>
      <c r="H74" s="31">
        <v>12.738853503184714</v>
      </c>
      <c r="I74" s="31">
        <v>16.923076923076923</v>
      </c>
      <c r="J74" s="31">
        <v>14.076246334310852</v>
      </c>
      <c r="K74" s="31">
        <v>10.817941952506596</v>
      </c>
      <c r="L74" s="31">
        <v>6.8627450980392162</v>
      </c>
      <c r="M74" s="31">
        <v>11.951219512195122</v>
      </c>
      <c r="N74" s="31">
        <v>6.7757009345794383</v>
      </c>
      <c r="O74" s="31">
        <v>3.4246575342465753</v>
      </c>
      <c r="P74" s="31">
        <v>3.870967741935484</v>
      </c>
      <c r="Q74" s="31">
        <v>4.1257367387033401</v>
      </c>
      <c r="R74" s="32">
        <v>1.19047619047619</v>
      </c>
      <c r="S74" s="33"/>
      <c r="T74" s="33"/>
    </row>
    <row r="75" spans="1:20">
      <c r="A75" s="34" t="s">
        <v>93</v>
      </c>
      <c r="B75" s="31">
        <v>10.177705977382875</v>
      </c>
      <c r="C75" s="31">
        <v>15.522388059701491</v>
      </c>
      <c r="D75" s="31">
        <v>16.393442622950818</v>
      </c>
      <c r="E75" s="31">
        <v>13.541666666666666</v>
      </c>
      <c r="F75" s="31">
        <v>18.71345029239766</v>
      </c>
      <c r="G75" s="31">
        <v>19.101123595505616</v>
      </c>
      <c r="H75" s="31">
        <v>14.411764705882351</v>
      </c>
      <c r="I75" s="31">
        <v>6.3636363636363633</v>
      </c>
      <c r="J75" s="31">
        <v>3.6723163841807911</v>
      </c>
      <c r="K75" s="31">
        <v>1.9169329073482428</v>
      </c>
      <c r="L75" s="31">
        <v>4.8929663608562688</v>
      </c>
      <c r="M75" s="31">
        <v>3.3834586466165413</v>
      </c>
      <c r="N75" s="31">
        <v>5.5194805194805197</v>
      </c>
      <c r="O75" s="31">
        <v>3.4285714285714288</v>
      </c>
      <c r="P75" s="31">
        <v>3.3132530120481931</v>
      </c>
      <c r="Q75" s="31">
        <v>1.557632398753894</v>
      </c>
      <c r="R75" s="32">
        <v>4.8295454545454506</v>
      </c>
      <c r="S75" s="33"/>
      <c r="T75" s="33"/>
    </row>
    <row r="76" spans="1:20">
      <c r="A76" s="34" t="s">
        <v>94</v>
      </c>
      <c r="B76" s="31">
        <v>11.2</v>
      </c>
      <c r="C76" s="31">
        <v>10.312075983717776</v>
      </c>
      <c r="D76" s="31">
        <v>11.487758945386064</v>
      </c>
      <c r="E76" s="31">
        <v>11.805555555555555</v>
      </c>
      <c r="F76" s="31">
        <v>13.756613756613756</v>
      </c>
      <c r="G76" s="31">
        <v>14.333895446880272</v>
      </c>
      <c r="H76" s="31">
        <v>6.4456721915285451</v>
      </c>
      <c r="I76" s="31">
        <v>9.4435075885328832</v>
      </c>
      <c r="J76" s="31">
        <v>5.0986842105263159</v>
      </c>
      <c r="K76" s="31">
        <v>10.231023102310232</v>
      </c>
      <c r="L76" s="31">
        <v>7.0607553366174054</v>
      </c>
      <c r="M76" s="31">
        <v>17.133443163097201</v>
      </c>
      <c r="N76" s="31">
        <v>15.901639344262295</v>
      </c>
      <c r="O76" s="31">
        <v>13.501483679525222</v>
      </c>
      <c r="P76" s="31">
        <v>7.5038284839203673</v>
      </c>
      <c r="Q76" s="31">
        <v>9.5375722543352595</v>
      </c>
      <c r="R76" s="32">
        <v>10.5035971223022</v>
      </c>
      <c r="S76" s="33"/>
      <c r="T76" s="33"/>
    </row>
    <row r="77" spans="1:20">
      <c r="A77" s="34" t="s">
        <v>46</v>
      </c>
      <c r="B77" s="31">
        <v>15.436241610738255</v>
      </c>
      <c r="C77" s="31">
        <v>11.262798634812286</v>
      </c>
      <c r="D77" s="31">
        <v>11.145510835913312</v>
      </c>
      <c r="E77" s="31">
        <v>8.0459770114942533</v>
      </c>
      <c r="F77" s="31">
        <v>7.8299776286353469</v>
      </c>
      <c r="G77" s="31">
        <v>7.7557755775577553</v>
      </c>
      <c r="H77" s="31">
        <v>13.136288998357964</v>
      </c>
      <c r="I77" s="31">
        <v>14.358974358974358</v>
      </c>
      <c r="J77" s="31">
        <v>7.6411960132890364</v>
      </c>
      <c r="K77" s="31">
        <v>7.3248407643312099</v>
      </c>
      <c r="L77" s="31">
        <v>6.25</v>
      </c>
      <c r="M77" s="31">
        <v>9.2715231788079464</v>
      </c>
      <c r="N77" s="31">
        <v>7.2758037225042305</v>
      </c>
      <c r="O77" s="31">
        <v>8.6003372681281629</v>
      </c>
      <c r="P77" s="31">
        <v>7.9482439926062849</v>
      </c>
      <c r="Q77" s="31">
        <v>6.3736263736263732</v>
      </c>
      <c r="R77" s="32">
        <v>5.2336448598130803</v>
      </c>
      <c r="S77" s="33"/>
      <c r="T77" s="33"/>
    </row>
    <row r="78" spans="1:20">
      <c r="A78" s="34" t="s">
        <v>288</v>
      </c>
      <c r="B78" s="35"/>
      <c r="C78" s="35"/>
      <c r="D78" s="35"/>
      <c r="E78" s="35"/>
      <c r="F78" s="35"/>
      <c r="G78" s="35"/>
      <c r="H78" s="35"/>
      <c r="I78" s="35"/>
      <c r="J78" s="35"/>
      <c r="K78" s="35"/>
      <c r="L78" s="35"/>
      <c r="M78" s="35"/>
      <c r="N78" s="35"/>
      <c r="O78" s="35"/>
      <c r="P78" s="35"/>
      <c r="Q78" s="35"/>
      <c r="R78" s="32">
        <v>6.9020866773675804</v>
      </c>
      <c r="S78" s="33"/>
      <c r="T78" s="33"/>
    </row>
    <row r="79" spans="1:20">
      <c r="A79" s="34" t="s">
        <v>47</v>
      </c>
      <c r="B79" s="31">
        <v>17.621145374449341</v>
      </c>
      <c r="C79" s="31">
        <v>24.892703862660944</v>
      </c>
      <c r="D79" s="31">
        <v>15.09433962264151</v>
      </c>
      <c r="E79" s="31">
        <v>15.501519756838904</v>
      </c>
      <c r="F79" s="31">
        <v>13.636363636363635</v>
      </c>
      <c r="G79" s="31">
        <v>14.973262032085561</v>
      </c>
      <c r="H79" s="31">
        <v>8.5510688836104514</v>
      </c>
      <c r="I79" s="31">
        <v>3.8186157517899764</v>
      </c>
      <c r="J79" s="31">
        <v>1.6470588235294119</v>
      </c>
      <c r="K79" s="31">
        <v>1.1494252873563218</v>
      </c>
      <c r="L79" s="31">
        <v>0.99502487562189057</v>
      </c>
      <c r="M79" s="31">
        <v>0.6872852233676976</v>
      </c>
      <c r="N79" s="31">
        <v>1.3422818791946309</v>
      </c>
      <c r="O79" s="31">
        <v>9.0707964601769913</v>
      </c>
      <c r="P79" s="31">
        <v>4.4265593561368206</v>
      </c>
      <c r="Q79" s="31">
        <v>4.7058823529411766</v>
      </c>
      <c r="R79" s="32">
        <v>4</v>
      </c>
      <c r="S79" s="33"/>
      <c r="T79" s="33"/>
    </row>
    <row r="80" spans="1:20">
      <c r="A80" s="34" t="s">
        <v>195</v>
      </c>
      <c r="B80" s="35"/>
      <c r="C80" s="35"/>
      <c r="D80" s="35"/>
      <c r="E80" s="35"/>
      <c r="F80" s="35"/>
      <c r="G80" s="35"/>
      <c r="H80" s="35"/>
      <c r="I80" s="35"/>
      <c r="J80" s="35"/>
      <c r="K80" s="35"/>
      <c r="L80" s="35"/>
      <c r="M80" s="35"/>
      <c r="N80" s="31">
        <v>0</v>
      </c>
      <c r="O80" s="31">
        <v>4.2735042735042734</v>
      </c>
      <c r="P80" s="31">
        <v>6.1583577712609969</v>
      </c>
      <c r="Q80" s="31">
        <v>7.02247191011236</v>
      </c>
      <c r="R80" s="32">
        <v>6.1497326203208598</v>
      </c>
      <c r="S80" s="33"/>
      <c r="T80" s="33"/>
    </row>
    <row r="81" spans="1:20">
      <c r="A81" s="34" t="s">
        <v>208</v>
      </c>
      <c r="B81" s="40" t="s">
        <v>177</v>
      </c>
      <c r="C81" s="40" t="s">
        <v>177</v>
      </c>
      <c r="D81" s="40" t="s">
        <v>177</v>
      </c>
      <c r="E81" s="40" t="s">
        <v>177</v>
      </c>
      <c r="F81" s="40" t="s">
        <v>177</v>
      </c>
      <c r="G81" s="40" t="s">
        <v>177</v>
      </c>
      <c r="H81" s="40" t="s">
        <v>177</v>
      </c>
      <c r="I81" s="40" t="s">
        <v>177</v>
      </c>
      <c r="J81" s="40" t="s">
        <v>177</v>
      </c>
      <c r="K81" s="40" t="s">
        <v>177</v>
      </c>
      <c r="L81" s="40" t="s">
        <v>177</v>
      </c>
      <c r="M81" s="40" t="s">
        <v>177</v>
      </c>
      <c r="N81" s="40" t="s">
        <v>177</v>
      </c>
      <c r="O81" s="40" t="s">
        <v>177</v>
      </c>
      <c r="P81" s="31">
        <v>6.33</v>
      </c>
      <c r="Q81" s="31">
        <v>2.1994134897360706</v>
      </c>
      <c r="R81" s="32">
        <v>0.87336244541484698</v>
      </c>
      <c r="S81" s="33"/>
      <c r="T81" s="33"/>
    </row>
    <row r="82" spans="1:20">
      <c r="A82" s="34" t="s">
        <v>187</v>
      </c>
      <c r="B82" s="35"/>
      <c r="C82" s="35"/>
      <c r="D82" s="35"/>
      <c r="E82" s="35"/>
      <c r="F82" s="35"/>
      <c r="G82" s="35"/>
      <c r="H82" s="35"/>
      <c r="I82" s="35"/>
      <c r="J82" s="35"/>
      <c r="K82" s="31">
        <v>11.585365853658537</v>
      </c>
      <c r="L82" s="31">
        <v>6.1576354679802954</v>
      </c>
      <c r="M82" s="31">
        <v>6.2801932367149762</v>
      </c>
      <c r="N82" s="31">
        <v>2.4509803921568629</v>
      </c>
      <c r="O82" s="31">
        <v>3.6674816625916873</v>
      </c>
      <c r="P82" s="31">
        <v>2.7173913043478262</v>
      </c>
      <c r="Q82" s="31">
        <v>7.3369565217391308</v>
      </c>
      <c r="R82" s="32">
        <v>6.1488673139158605</v>
      </c>
      <c r="S82" s="33"/>
      <c r="T82" s="33"/>
    </row>
    <row r="83" spans="1:20">
      <c r="A83" s="34" t="s">
        <v>95</v>
      </c>
      <c r="B83" s="31">
        <v>19.117647058823529</v>
      </c>
      <c r="C83" s="31">
        <v>17.829457364341085</v>
      </c>
      <c r="D83" s="31">
        <v>11.855670103092782</v>
      </c>
      <c r="E83" s="31">
        <v>6.3725490196078427</v>
      </c>
      <c r="F83" s="31">
        <v>7.5221238938053103</v>
      </c>
      <c r="G83" s="31">
        <v>13.432835820895523</v>
      </c>
      <c r="H83" s="31">
        <v>13.333333333333334</v>
      </c>
      <c r="I83" s="31">
        <v>12.280701754385964</v>
      </c>
      <c r="J83" s="31">
        <v>7.59493670886076</v>
      </c>
      <c r="K83" s="31">
        <v>4.6025104602510458</v>
      </c>
      <c r="L83" s="31">
        <v>3.9301310043668125</v>
      </c>
      <c r="M83" s="31">
        <v>3.0837004405286343</v>
      </c>
      <c r="N83" s="31">
        <v>1.6666666666666667</v>
      </c>
      <c r="O83" s="31">
        <v>0</v>
      </c>
      <c r="P83" s="31">
        <v>0</v>
      </c>
      <c r="Q83" s="35"/>
      <c r="R83" s="35"/>
      <c r="S83" s="33"/>
      <c r="T83" s="33"/>
    </row>
    <row r="84" spans="1:20">
      <c r="A84" s="34" t="s">
        <v>151</v>
      </c>
      <c r="B84" s="31">
        <v>23.569023569023571</v>
      </c>
      <c r="C84" s="31">
        <v>17.948717948717949</v>
      </c>
      <c r="D84" s="31">
        <v>21.011673151750973</v>
      </c>
      <c r="E84" s="31">
        <v>18.624641833810887</v>
      </c>
      <c r="F84" s="31">
        <v>25.773195876288657</v>
      </c>
      <c r="G84" s="31">
        <v>35.034013605442176</v>
      </c>
      <c r="H84" s="31">
        <v>25.401929260450164</v>
      </c>
      <c r="I84" s="31">
        <v>17.286652078774615</v>
      </c>
      <c r="J84" s="31">
        <v>12.990196078431374</v>
      </c>
      <c r="K84" s="31">
        <v>12.143928035982009</v>
      </c>
      <c r="L84" s="31">
        <v>12.707182320441991</v>
      </c>
      <c r="M84" s="31">
        <v>7.3033707865168536</v>
      </c>
      <c r="N84" s="31">
        <v>7.2222222222222214</v>
      </c>
      <c r="O84" s="31">
        <v>3.7940379403794036</v>
      </c>
      <c r="P84" s="31">
        <v>6.7307692307692308</v>
      </c>
      <c r="Q84" s="31">
        <v>5.3908355795148255</v>
      </c>
      <c r="R84" s="32">
        <v>8.2644628099173598</v>
      </c>
      <c r="S84" s="33"/>
      <c r="T84" s="33"/>
    </row>
    <row r="85" spans="1:20">
      <c r="A85" s="34" t="s">
        <v>48</v>
      </c>
      <c r="B85" s="31">
        <v>7.3170731707317067</v>
      </c>
      <c r="C85" s="31">
        <v>2.0408163265306123</v>
      </c>
      <c r="D85" s="31">
        <v>4.9019607843137258</v>
      </c>
      <c r="E85" s="31">
        <v>0.96153846153846156</v>
      </c>
      <c r="F85" s="31">
        <v>0.90497737556561098</v>
      </c>
      <c r="G85" s="31">
        <v>3.041825095057034</v>
      </c>
      <c r="H85" s="31">
        <v>4.5454545454545459</v>
      </c>
      <c r="I85" s="31">
        <v>1.486988847583643</v>
      </c>
      <c r="J85" s="31">
        <v>2.9197080291970803</v>
      </c>
      <c r="K85" s="31">
        <v>4.0441176470588234</v>
      </c>
      <c r="L85" s="31">
        <v>5</v>
      </c>
      <c r="M85" s="31">
        <v>8.5106382978723403</v>
      </c>
      <c r="N85" s="31">
        <v>8.125</v>
      </c>
      <c r="O85" s="31">
        <v>6.395348837209303</v>
      </c>
      <c r="P85" s="31">
        <v>3.2544378698224854</v>
      </c>
      <c r="Q85" s="31">
        <v>4.71976401179941</v>
      </c>
      <c r="R85" s="39">
        <v>3.5398230088495604</v>
      </c>
      <c r="S85" s="33"/>
      <c r="T85" s="33"/>
    </row>
    <row r="86" spans="1:20">
      <c r="A86" s="34" t="s">
        <v>49</v>
      </c>
      <c r="B86" s="31">
        <v>36.462093862815884</v>
      </c>
      <c r="C86" s="31">
        <v>18.852459016393443</v>
      </c>
      <c r="D86" s="31">
        <v>11.111111111111111</v>
      </c>
      <c r="E86" s="31">
        <v>16.187050359712231</v>
      </c>
      <c r="F86" s="31">
        <v>26.351351351351347</v>
      </c>
      <c r="G86" s="31">
        <v>4.4673539518900345</v>
      </c>
      <c r="H86" s="31">
        <v>5.343511450381679</v>
      </c>
      <c r="I86" s="31">
        <v>2.7118644067796609</v>
      </c>
      <c r="J86" s="31">
        <v>7.0175438596491224</v>
      </c>
      <c r="K86" s="31">
        <v>8.0769230769230766</v>
      </c>
      <c r="L86" s="31">
        <v>8.9783281733746119</v>
      </c>
      <c r="M86" s="31">
        <v>5.3511705685618729</v>
      </c>
      <c r="N86" s="31">
        <v>4.8507462686567164</v>
      </c>
      <c r="O86" s="35"/>
      <c r="P86" s="35"/>
      <c r="Q86" s="35"/>
      <c r="R86" s="35"/>
      <c r="S86" s="33"/>
      <c r="T86" s="33"/>
    </row>
    <row r="87" spans="1:20">
      <c r="A87" s="34" t="s">
        <v>96</v>
      </c>
      <c r="B87" s="31">
        <v>5.9101654846335698</v>
      </c>
      <c r="C87" s="31">
        <v>3.2085561497326207</v>
      </c>
      <c r="D87" s="31">
        <v>5.1752921535893153</v>
      </c>
      <c r="E87" s="31">
        <v>3.927986906710311</v>
      </c>
      <c r="F87" s="31">
        <v>7.1803852889667246</v>
      </c>
      <c r="G87" s="31">
        <v>6.1965811965811968</v>
      </c>
      <c r="H87" s="31">
        <v>5.1020408163265305</v>
      </c>
      <c r="I87" s="31">
        <v>9.7719869706840399</v>
      </c>
      <c r="J87" s="31">
        <v>3.481012658227848</v>
      </c>
      <c r="K87" s="31">
        <v>6.1016949152542379</v>
      </c>
      <c r="L87" s="31">
        <v>1.4545454545454546</v>
      </c>
      <c r="M87" s="31">
        <v>7.1661237785016292</v>
      </c>
      <c r="N87" s="31">
        <v>5.8631921824104234</v>
      </c>
      <c r="O87" s="31">
        <v>3.2573289902280131</v>
      </c>
      <c r="P87" s="31">
        <v>2.622950819672131</v>
      </c>
      <c r="Q87" s="31">
        <v>4.7945205479452051</v>
      </c>
      <c r="R87" s="32">
        <v>7.5471698113207504</v>
      </c>
      <c r="S87" s="33"/>
      <c r="T87" s="33"/>
    </row>
    <row r="88" spans="1:20">
      <c r="A88" s="34" t="s">
        <v>50</v>
      </c>
      <c r="B88" s="31">
        <v>14.563106796116504</v>
      </c>
      <c r="C88" s="31">
        <v>5.2173913043478262</v>
      </c>
      <c r="D88" s="31">
        <v>7.860262008733625</v>
      </c>
      <c r="E88" s="31">
        <v>1.8867924528301887</v>
      </c>
      <c r="F88" s="31">
        <v>1.7467248908296942</v>
      </c>
      <c r="G88" s="31">
        <v>5.02092050209205</v>
      </c>
      <c r="H88" s="31">
        <v>2.4896265560165975</v>
      </c>
      <c r="I88" s="31">
        <v>2.8925619834710745</v>
      </c>
      <c r="J88" s="31">
        <v>3.0042918454935621</v>
      </c>
      <c r="K88" s="31">
        <v>2.8925619834710745</v>
      </c>
      <c r="L88" s="31">
        <v>4.1322314049586781</v>
      </c>
      <c r="M88" s="31">
        <v>2.109704641350211</v>
      </c>
      <c r="N88" s="31">
        <v>4.3307086614173231</v>
      </c>
      <c r="O88" s="31">
        <v>6.4516129032258061</v>
      </c>
      <c r="P88" s="35"/>
      <c r="Q88" s="35"/>
      <c r="R88" s="35"/>
      <c r="S88" s="33"/>
      <c r="T88" s="33"/>
    </row>
    <row r="89" spans="1:20">
      <c r="A89" s="34" t="s">
        <v>97</v>
      </c>
      <c r="B89" s="31">
        <v>18.980477223427332</v>
      </c>
      <c r="C89" s="31">
        <v>19.527363184079601</v>
      </c>
      <c r="D89" s="31">
        <v>13.07471264367816</v>
      </c>
      <c r="E89" s="31">
        <v>15.479452054794521</v>
      </c>
      <c r="F89" s="31">
        <v>28.274173806609546</v>
      </c>
      <c r="G89" s="31">
        <v>30.542452830188676</v>
      </c>
      <c r="H89" s="31">
        <v>19.319562575941678</v>
      </c>
      <c r="I89" s="31">
        <v>15.604681404421328</v>
      </c>
      <c r="J89" s="31">
        <v>17.130307467057101</v>
      </c>
      <c r="K89" s="31">
        <v>17.281879194630871</v>
      </c>
      <c r="L89" s="31">
        <v>15.721231766612643</v>
      </c>
      <c r="M89" s="31">
        <v>16.427432216905903</v>
      </c>
      <c r="N89" s="31">
        <v>16.845329249617151</v>
      </c>
      <c r="O89" s="31">
        <v>9.3896713615023462</v>
      </c>
      <c r="P89" s="31">
        <v>8.5235920852359204</v>
      </c>
      <c r="Q89" s="31">
        <v>10.860366713681241</v>
      </c>
      <c r="R89" s="32">
        <v>11.1111111111111</v>
      </c>
      <c r="S89" s="33"/>
      <c r="T89" s="33"/>
    </row>
    <row r="90" spans="1:20">
      <c r="A90" s="34" t="s">
        <v>51</v>
      </c>
      <c r="B90" s="31">
        <v>27.419354838709676</v>
      </c>
      <c r="C90" s="31">
        <v>29.074889867841406</v>
      </c>
      <c r="D90" s="31">
        <v>26.076555023923444</v>
      </c>
      <c r="E90" s="31">
        <v>22.277227722772277</v>
      </c>
      <c r="F90" s="31">
        <v>12.709832134292565</v>
      </c>
      <c r="G90" s="31">
        <v>10.161662817551962</v>
      </c>
      <c r="H90" s="31">
        <v>13.053613053613052</v>
      </c>
      <c r="I90" s="31">
        <v>9.3975903614457827</v>
      </c>
      <c r="J90" s="31">
        <v>6.7307692307692308</v>
      </c>
      <c r="K90" s="31">
        <v>5.9665871121718377</v>
      </c>
      <c r="L90" s="31">
        <v>6.5060240963855414</v>
      </c>
      <c r="M90" s="31">
        <v>9.7156398104265413</v>
      </c>
      <c r="N90" s="31">
        <v>7.9136690647482011</v>
      </c>
      <c r="O90" s="31">
        <v>8.8095238095238102</v>
      </c>
      <c r="P90" s="31">
        <v>8.5995085995085994</v>
      </c>
      <c r="Q90" s="31">
        <v>11.868686868686869</v>
      </c>
      <c r="R90" s="32">
        <v>9.3406593406593394</v>
      </c>
      <c r="S90" s="33"/>
      <c r="T90" s="33"/>
    </row>
    <row r="91" spans="1:20">
      <c r="A91" s="34" t="s">
        <v>98</v>
      </c>
      <c r="B91" s="31">
        <v>33.333333333333329</v>
      </c>
      <c r="C91" s="31">
        <v>18.107667210440457</v>
      </c>
      <c r="D91" s="31">
        <v>20.43010752688172</v>
      </c>
      <c r="E91" s="31">
        <v>31.578947368421051</v>
      </c>
      <c r="F91" s="31">
        <v>14.19141914191419</v>
      </c>
      <c r="G91" s="31">
        <v>18.855218855218855</v>
      </c>
      <c r="H91" s="31">
        <v>11.475409836065573</v>
      </c>
      <c r="I91" s="31">
        <v>9.4637223974763405</v>
      </c>
      <c r="J91" s="31">
        <v>15.74074074074074</v>
      </c>
      <c r="K91" s="31">
        <v>13.580246913580247</v>
      </c>
      <c r="L91" s="31">
        <v>9.0692124105011924</v>
      </c>
      <c r="M91" s="31">
        <v>9.79020979020979</v>
      </c>
      <c r="N91" s="31">
        <v>8.3612040133779271</v>
      </c>
      <c r="O91" s="31">
        <v>6.9444444444444446</v>
      </c>
      <c r="P91" s="31">
        <v>5.7894736842105265</v>
      </c>
      <c r="Q91" s="31">
        <v>9.8958333333333321</v>
      </c>
      <c r="R91" s="32">
        <v>8.5501858736059511</v>
      </c>
      <c r="S91" s="33"/>
      <c r="T91" s="33"/>
    </row>
    <row r="92" spans="1:20">
      <c r="A92" s="34" t="s">
        <v>152</v>
      </c>
      <c r="B92" s="31">
        <v>13.439635535307518</v>
      </c>
      <c r="C92" s="31">
        <v>16.233766233766232</v>
      </c>
      <c r="D92" s="31">
        <v>13.419913419913421</v>
      </c>
      <c r="E92" s="31">
        <v>13.777777777777779</v>
      </c>
      <c r="F92" s="31">
        <v>18.702290076335878</v>
      </c>
      <c r="G92" s="31">
        <v>20.261437908496731</v>
      </c>
      <c r="H92" s="31">
        <v>20.327868852459016</v>
      </c>
      <c r="I92" s="31">
        <v>20.819112627986346</v>
      </c>
      <c r="J92" s="31">
        <v>10.256410256410255</v>
      </c>
      <c r="K92" s="31">
        <v>12.5</v>
      </c>
      <c r="L92" s="31">
        <v>8.3056478405315612</v>
      </c>
      <c r="M92" s="31">
        <v>9.7402597402597415</v>
      </c>
      <c r="N92" s="31">
        <v>9.2356687898089174</v>
      </c>
      <c r="O92" s="31">
        <v>4.9342105263157894</v>
      </c>
      <c r="P92" s="31">
        <v>3.1645569620253164</v>
      </c>
      <c r="Q92" s="31">
        <v>2.2727272727272729</v>
      </c>
      <c r="R92" s="32">
        <v>0.68259385665529004</v>
      </c>
      <c r="S92" s="33"/>
      <c r="T92" s="33"/>
    </row>
    <row r="93" spans="1:20">
      <c r="A93" s="34" t="s">
        <v>52</v>
      </c>
      <c r="B93" s="31">
        <v>26.285714285714285</v>
      </c>
      <c r="C93" s="31">
        <v>15.439856373429084</v>
      </c>
      <c r="D93" s="31">
        <v>14.180478821362799</v>
      </c>
      <c r="E93" s="31">
        <v>9.688581314878892</v>
      </c>
      <c r="F93" s="31">
        <v>6.9506726457399113</v>
      </c>
      <c r="G93" s="31">
        <v>7.3664825046040523</v>
      </c>
      <c r="H93" s="31">
        <v>10.941475826972011</v>
      </c>
      <c r="I93" s="31">
        <v>12.681159420289855</v>
      </c>
      <c r="J93" s="31">
        <v>12.863070539419086</v>
      </c>
      <c r="K93" s="31">
        <v>18.652849740932641</v>
      </c>
      <c r="L93" s="31">
        <v>14.349775784753364</v>
      </c>
      <c r="M93" s="31">
        <v>14.893617021276595</v>
      </c>
      <c r="N93" s="31">
        <v>11.779448621553884</v>
      </c>
      <c r="O93" s="31">
        <v>5.9241706161137442</v>
      </c>
      <c r="P93" s="31">
        <v>9.3137254901960791</v>
      </c>
      <c r="Q93" s="31">
        <v>7.7669902912621351</v>
      </c>
      <c r="R93" s="32">
        <v>6.37254901960784</v>
      </c>
      <c r="S93" s="33"/>
      <c r="T93" s="33"/>
    </row>
    <row r="94" spans="1:20">
      <c r="A94" s="34" t="s">
        <v>53</v>
      </c>
      <c r="B94" s="31">
        <v>29.948586118251932</v>
      </c>
      <c r="C94" s="31">
        <v>26.819126819126822</v>
      </c>
      <c r="D94" s="31">
        <v>20.333333333333332</v>
      </c>
      <c r="E94" s="31">
        <v>11.904761904761903</v>
      </c>
      <c r="F94" s="31">
        <v>20.792079207920793</v>
      </c>
      <c r="G94" s="31">
        <v>12.433862433862434</v>
      </c>
      <c r="H94" s="31">
        <v>10.989010989010989</v>
      </c>
      <c r="I94" s="31">
        <v>6.9605568445475638</v>
      </c>
      <c r="J94" s="31">
        <v>9.7165991902834001</v>
      </c>
      <c r="K94" s="31">
        <v>15.201465201465201</v>
      </c>
      <c r="L94" s="31">
        <v>18.474576271186439</v>
      </c>
      <c r="M94" s="31">
        <v>7.389162561576355</v>
      </c>
      <c r="N94" s="31">
        <v>8.6235489220563846</v>
      </c>
      <c r="O94" s="31">
        <v>4.7854785478547859</v>
      </c>
      <c r="P94" s="31">
        <v>8.8768115942028984</v>
      </c>
      <c r="Q94" s="31">
        <v>4.9657534246575343</v>
      </c>
      <c r="R94" s="32">
        <v>4.4701986754966905</v>
      </c>
      <c r="S94" s="33"/>
      <c r="T94" s="33"/>
    </row>
    <row r="95" spans="1:20">
      <c r="A95" s="34" t="s">
        <v>54</v>
      </c>
      <c r="B95" s="31">
        <v>14.343163538873997</v>
      </c>
      <c r="C95" s="31">
        <v>10.059171597633137</v>
      </c>
      <c r="D95" s="31">
        <v>12.912912912912914</v>
      </c>
      <c r="E95" s="31">
        <v>7.4534161490683228</v>
      </c>
      <c r="F95" s="31">
        <v>4.4692737430167595</v>
      </c>
      <c r="G95" s="31">
        <v>5.8047493403693933</v>
      </c>
      <c r="H95" s="31">
        <v>3.9660056657223794</v>
      </c>
      <c r="I95" s="31">
        <v>3.1553398058252426</v>
      </c>
      <c r="J95" s="31">
        <v>1.9002375296912115</v>
      </c>
      <c r="K95" s="31">
        <v>1.6908212560386473</v>
      </c>
      <c r="L95" s="31">
        <v>0.91954022988505746</v>
      </c>
      <c r="M95" s="31">
        <v>2.3041474654377883</v>
      </c>
      <c r="N95" s="31">
        <v>2.03125</v>
      </c>
      <c r="O95" s="31">
        <v>1.300578034682081</v>
      </c>
      <c r="P95" s="31">
        <v>2.4390243902439024</v>
      </c>
      <c r="Q95" s="31">
        <v>0.90497737556561098</v>
      </c>
      <c r="R95" s="32">
        <v>2.2255192878338304</v>
      </c>
      <c r="S95" s="33"/>
      <c r="T95" s="33"/>
    </row>
    <row r="96" spans="1:20">
      <c r="A96" s="34" t="s">
        <v>55</v>
      </c>
      <c r="B96" s="31">
        <v>17.635532331809276</v>
      </c>
      <c r="C96" s="31">
        <v>17.275155832591274</v>
      </c>
      <c r="D96" s="31">
        <v>13.304252998909488</v>
      </c>
      <c r="E96" s="31">
        <v>12.362911266201396</v>
      </c>
      <c r="F96" s="31">
        <v>13.673232908458866</v>
      </c>
      <c r="G96" s="31">
        <v>28.339140534262487</v>
      </c>
      <c r="H96" s="31">
        <v>27.804295942720763</v>
      </c>
      <c r="I96" s="31">
        <v>19.1358024691358</v>
      </c>
      <c r="J96" s="31">
        <v>13.42534504391468</v>
      </c>
      <c r="K96" s="31">
        <v>16.951219512195124</v>
      </c>
      <c r="L96" s="31">
        <v>14.056720098643648</v>
      </c>
      <c r="M96" s="31">
        <v>12.911392405063291</v>
      </c>
      <c r="N96" s="31">
        <v>13.981358189081226</v>
      </c>
      <c r="O96" s="31">
        <v>13.672922252010725</v>
      </c>
      <c r="P96" s="31">
        <v>14.965034965034965</v>
      </c>
      <c r="Q96" s="31">
        <v>17.402945113788487</v>
      </c>
      <c r="R96" s="32">
        <v>15.0134048257373</v>
      </c>
      <c r="S96" s="33"/>
      <c r="T96" s="33"/>
    </row>
    <row r="97" spans="1:20">
      <c r="A97" s="34" t="s">
        <v>99</v>
      </c>
      <c r="B97" s="31">
        <v>14.150943396226415</v>
      </c>
      <c r="C97" s="31">
        <v>7.3022312373225153</v>
      </c>
      <c r="D97" s="31">
        <v>7.195571955719557</v>
      </c>
      <c r="E97" s="31">
        <v>7.6045627376425857</v>
      </c>
      <c r="F97" s="31">
        <v>5.5133079847908748</v>
      </c>
      <c r="G97" s="31">
        <v>6.3583815028901727</v>
      </c>
      <c r="H97" s="31">
        <v>11.138014527845035</v>
      </c>
      <c r="I97" s="31">
        <v>11.152416356877323</v>
      </c>
      <c r="J97" s="31">
        <v>7.7777777777777777</v>
      </c>
      <c r="K97" s="31">
        <v>8.8122605363984672</v>
      </c>
      <c r="L97" s="31">
        <v>4.119850187265917</v>
      </c>
      <c r="M97" s="31">
        <v>4.0816326530612246</v>
      </c>
      <c r="N97" s="31">
        <v>4</v>
      </c>
      <c r="O97" s="31">
        <v>3.4759358288770055</v>
      </c>
      <c r="P97" s="31">
        <v>1.6085790884718498</v>
      </c>
      <c r="Q97" s="31">
        <v>2.6737967914438503</v>
      </c>
      <c r="R97" s="32">
        <v>1.07816711590297</v>
      </c>
      <c r="S97" s="33"/>
      <c r="T97" s="33"/>
    </row>
    <row r="98" spans="1:20">
      <c r="A98" s="34" t="s">
        <v>56</v>
      </c>
      <c r="B98" s="31">
        <v>38.888888888888893</v>
      </c>
      <c r="C98" s="31">
        <v>16.748768472906402</v>
      </c>
      <c r="D98" s="31">
        <v>14.079422382671481</v>
      </c>
      <c r="E98" s="31">
        <v>17.625899280575538</v>
      </c>
      <c r="F98" s="31">
        <v>15.929203539823009</v>
      </c>
      <c r="G98" s="31">
        <v>9.1185410334346511</v>
      </c>
      <c r="H98" s="31">
        <v>6.8047337278106506</v>
      </c>
      <c r="I98" s="31">
        <v>12.671232876712329</v>
      </c>
      <c r="J98" s="31">
        <v>5.0156739811912221</v>
      </c>
      <c r="K98" s="31">
        <v>6.1728395061728394</v>
      </c>
      <c r="L98" s="31">
        <v>6.1111111111111107</v>
      </c>
      <c r="M98" s="31">
        <v>10.32448377581121</v>
      </c>
      <c r="N98" s="31">
        <v>6.8493150684931505</v>
      </c>
      <c r="O98" s="31">
        <v>5.3731343283582085</v>
      </c>
      <c r="P98" s="31">
        <v>5.3892215568862278</v>
      </c>
      <c r="Q98" s="31">
        <v>6.6860465116279064</v>
      </c>
      <c r="R98" s="32">
        <v>4.3715846994535497</v>
      </c>
      <c r="S98" s="33"/>
      <c r="T98" s="33"/>
    </row>
    <row r="99" spans="1:20">
      <c r="A99" s="34" t="s">
        <v>57</v>
      </c>
      <c r="B99" s="36">
        <v>30.681818181818183</v>
      </c>
      <c r="C99" s="36">
        <v>15.584415584415584</v>
      </c>
      <c r="D99" s="36">
        <v>10.909090909090908</v>
      </c>
      <c r="E99" s="36">
        <v>7.9069767441860463</v>
      </c>
      <c r="F99" s="36">
        <v>4.1269841269841265</v>
      </c>
      <c r="G99" s="36">
        <v>4.8543689320388346</v>
      </c>
      <c r="H99" s="36">
        <v>8.360128617363344</v>
      </c>
      <c r="I99" s="36">
        <v>10.32258064516129</v>
      </c>
      <c r="J99" s="36">
        <v>14.37308868501529</v>
      </c>
      <c r="K99" s="36">
        <v>18.610421836228287</v>
      </c>
      <c r="L99" s="36">
        <v>5.9101654846335698</v>
      </c>
      <c r="M99" s="36">
        <v>7.1258907363420425</v>
      </c>
      <c r="N99" s="36">
        <v>5.6569343065693429</v>
      </c>
      <c r="O99" s="36">
        <v>8.6725663716814161</v>
      </c>
      <c r="P99" s="36">
        <v>10.649819494584838</v>
      </c>
      <c r="Q99" s="36">
        <v>8.4558823529411775</v>
      </c>
      <c r="R99" s="37">
        <v>4.6345811051693397</v>
      </c>
      <c r="S99" s="33"/>
      <c r="T99" s="33"/>
    </row>
    <row r="100" spans="1:20">
      <c r="A100" s="34" t="s">
        <v>100</v>
      </c>
      <c r="B100" s="31">
        <v>12.971342383107091</v>
      </c>
      <c r="C100" s="31">
        <v>7.1960297766749379</v>
      </c>
      <c r="D100" s="31">
        <v>8.8607594936708853</v>
      </c>
      <c r="E100" s="31">
        <v>4.1304347826086953</v>
      </c>
      <c r="F100" s="31">
        <v>9.8245614035087723</v>
      </c>
      <c r="G100" s="31">
        <v>9.1463414634146343</v>
      </c>
      <c r="H100" s="31">
        <v>10.746268656716417</v>
      </c>
      <c r="I100" s="31">
        <v>20.241691842900302</v>
      </c>
      <c r="J100" s="31">
        <v>14.367816091954023</v>
      </c>
      <c r="K100" s="31">
        <v>20.063694267515924</v>
      </c>
      <c r="L100" s="31">
        <v>13.937282229965156</v>
      </c>
      <c r="M100" s="31">
        <v>6.6091954022988508</v>
      </c>
      <c r="N100" s="31">
        <v>1.6713091922005572</v>
      </c>
      <c r="O100" s="31">
        <v>2.197802197802198</v>
      </c>
      <c r="P100" s="31">
        <v>0.55555555555555558</v>
      </c>
      <c r="Q100" s="31">
        <v>2.4242424242424243</v>
      </c>
      <c r="R100" s="32">
        <v>1.42450142450142</v>
      </c>
      <c r="S100" s="33"/>
      <c r="T100" s="33"/>
    </row>
    <row r="101" spans="1:20">
      <c r="A101" s="34" t="s">
        <v>101</v>
      </c>
      <c r="B101" s="31">
        <v>15.508771929824562</v>
      </c>
      <c r="C101" s="31">
        <v>14.269788182831661</v>
      </c>
      <c r="D101" s="31">
        <v>15.707620528771384</v>
      </c>
      <c r="E101" s="31">
        <v>13.62962962962963</v>
      </c>
      <c r="F101" s="31">
        <v>20.325203252032519</v>
      </c>
      <c r="G101" s="31">
        <v>18.463611859838274</v>
      </c>
      <c r="H101" s="31">
        <v>11.820652173913043</v>
      </c>
      <c r="I101" s="31">
        <v>10.719131614654003</v>
      </c>
      <c r="J101" s="31">
        <v>6.8027210884353746</v>
      </c>
      <c r="K101" s="31">
        <v>7.1922544951590588</v>
      </c>
      <c r="L101" s="31">
        <v>7.713884992987377</v>
      </c>
      <c r="M101" s="31">
        <v>10.518934081346423</v>
      </c>
      <c r="N101" s="31">
        <v>4.160688665710186</v>
      </c>
      <c r="O101" s="31">
        <v>4.028776978417266</v>
      </c>
      <c r="P101" s="31">
        <v>5.3175775480059082</v>
      </c>
      <c r="Q101" s="31">
        <v>6.606606606606606</v>
      </c>
      <c r="R101" s="32">
        <v>5.4733727810650903</v>
      </c>
      <c r="S101" s="33"/>
      <c r="T101" s="33"/>
    </row>
    <row r="102" spans="1:20">
      <c r="A102" s="34" t="s">
        <v>102</v>
      </c>
      <c r="B102" s="31">
        <v>5.5844155844155843</v>
      </c>
      <c r="C102" s="31">
        <v>3.2751091703056767</v>
      </c>
      <c r="D102" s="31">
        <v>3.5986913849509272</v>
      </c>
      <c r="E102" s="31">
        <v>3.7158469945355188</v>
      </c>
      <c r="F102" s="31">
        <v>3.4730538922155691</v>
      </c>
      <c r="G102" s="31">
        <v>5.3494391716997409</v>
      </c>
      <c r="H102" s="31">
        <v>5.836575875486381</v>
      </c>
      <c r="I102" s="31">
        <v>6.5642458100558656</v>
      </c>
      <c r="J102" s="31">
        <v>4.92676431424767</v>
      </c>
      <c r="K102" s="31">
        <v>6.973684210526315</v>
      </c>
      <c r="L102" s="31">
        <v>5.5806938159879342</v>
      </c>
      <c r="M102" s="31">
        <v>5.5821371610845292</v>
      </c>
      <c r="N102" s="31">
        <v>6.0998151571164509</v>
      </c>
      <c r="O102" s="31">
        <v>5.0147492625368733</v>
      </c>
      <c r="P102" s="31">
        <v>4.529616724738676</v>
      </c>
      <c r="Q102" s="31">
        <v>5.1457975986277873</v>
      </c>
      <c r="R102" s="32">
        <v>5.5555555555555598</v>
      </c>
      <c r="S102" s="33"/>
      <c r="T102" s="33"/>
    </row>
    <row r="103" spans="1:20">
      <c r="A103" s="34" t="s">
        <v>127</v>
      </c>
      <c r="B103" s="31">
        <v>8.1730769230769234</v>
      </c>
      <c r="C103" s="31">
        <v>11.739130434782609</v>
      </c>
      <c r="D103" s="31">
        <v>16.326530612244898</v>
      </c>
      <c r="E103" s="31">
        <v>3</v>
      </c>
      <c r="F103" s="31">
        <v>2.464788732394366</v>
      </c>
      <c r="G103" s="31">
        <v>1.4851485148514851</v>
      </c>
      <c r="H103" s="31">
        <v>1.1904761904761905</v>
      </c>
      <c r="I103" s="31">
        <v>0.55096418732782371</v>
      </c>
      <c r="J103" s="31">
        <v>0.97323600973236013</v>
      </c>
      <c r="K103" s="31">
        <v>0.5</v>
      </c>
      <c r="L103" s="31">
        <v>0.23752969121140144</v>
      </c>
      <c r="M103" s="31">
        <v>0.45662100456621002</v>
      </c>
      <c r="N103" s="31">
        <v>0.6116207951070336</v>
      </c>
      <c r="O103" s="31" t="s">
        <v>177</v>
      </c>
      <c r="P103" s="31" t="s">
        <v>177</v>
      </c>
      <c r="Q103" s="31" t="s">
        <v>177</v>
      </c>
      <c r="R103" s="31" t="s">
        <v>177</v>
      </c>
      <c r="S103" s="33"/>
      <c r="T103" s="33"/>
    </row>
    <row r="104" spans="1:20">
      <c r="A104" s="34" t="s">
        <v>58</v>
      </c>
      <c r="B104" s="31">
        <v>20.27729636048527</v>
      </c>
      <c r="C104" s="31">
        <v>12.875536480686694</v>
      </c>
      <c r="D104" s="31">
        <v>19.367588932806324</v>
      </c>
      <c r="E104" s="31">
        <v>7.9002079002079011</v>
      </c>
      <c r="F104" s="31">
        <v>11.458333333333332</v>
      </c>
      <c r="G104" s="31">
        <v>17.118997912317326</v>
      </c>
      <c r="H104" s="31">
        <v>17.811158798283262</v>
      </c>
      <c r="I104" s="31">
        <v>8.0912863070539416</v>
      </c>
      <c r="J104" s="31">
        <v>7.8521939953810627</v>
      </c>
      <c r="K104" s="31">
        <v>19.36936936936937</v>
      </c>
      <c r="L104" s="31">
        <v>11.713665943600867</v>
      </c>
      <c r="M104" s="31">
        <v>8.6021505376344098</v>
      </c>
      <c r="N104" s="31">
        <v>4.7210300429184553</v>
      </c>
      <c r="O104" s="31">
        <v>6.5677966101694922</v>
      </c>
      <c r="P104" s="31">
        <v>10.75268817204301</v>
      </c>
      <c r="Q104" s="31">
        <v>8.3155650319829419</v>
      </c>
      <c r="R104" s="32">
        <v>5.2966101694915304</v>
      </c>
      <c r="S104" s="33"/>
      <c r="T104" s="33"/>
    </row>
    <row r="105" spans="1:20">
      <c r="A105" s="34" t="s">
        <v>103</v>
      </c>
      <c r="B105" s="31">
        <v>4.8426150121065374</v>
      </c>
      <c r="C105" s="31">
        <v>5.8011049723756907</v>
      </c>
      <c r="D105" s="31">
        <v>5.4245283018867925</v>
      </c>
      <c r="E105" s="31">
        <v>6.7599067599067597</v>
      </c>
      <c r="F105" s="31">
        <v>9.6926713947990546</v>
      </c>
      <c r="G105" s="31">
        <v>5.8823529411764701</v>
      </c>
      <c r="H105" s="31">
        <v>8.215962441314554</v>
      </c>
      <c r="I105" s="31">
        <v>7.6009501187648461</v>
      </c>
      <c r="J105" s="31">
        <v>9.6196868008948542</v>
      </c>
      <c r="K105" s="31">
        <v>7.6335877862595423</v>
      </c>
      <c r="L105" s="31">
        <v>4.4871794871794872</v>
      </c>
      <c r="M105" s="31">
        <v>7.5098814229249005</v>
      </c>
      <c r="N105" s="31">
        <v>7.7235772357723578</v>
      </c>
      <c r="O105" s="31">
        <v>8.778625954198473</v>
      </c>
      <c r="P105" s="31">
        <v>6.6115702479338845</v>
      </c>
      <c r="Q105" s="31">
        <v>4.7210300429184553</v>
      </c>
      <c r="R105" s="32">
        <v>6.5843621399177001</v>
      </c>
      <c r="S105" s="33"/>
      <c r="T105" s="33"/>
    </row>
    <row r="106" spans="1:20">
      <c r="A106" s="34" t="s">
        <v>155</v>
      </c>
      <c r="B106" s="31">
        <v>23.766816143497756</v>
      </c>
      <c r="C106" s="31">
        <v>23.5</v>
      </c>
      <c r="D106" s="31">
        <v>20.627802690582961</v>
      </c>
      <c r="E106" s="31">
        <v>14.438502673796791</v>
      </c>
      <c r="F106" s="31">
        <v>19.607843137254903</v>
      </c>
      <c r="G106" s="31">
        <v>25.757575757575758</v>
      </c>
      <c r="H106" s="31">
        <v>22.402597402597401</v>
      </c>
      <c r="I106" s="31">
        <v>20.723684210526315</v>
      </c>
      <c r="J106" s="31">
        <v>10.862619808306709</v>
      </c>
      <c r="K106" s="31">
        <v>10.571428571428571</v>
      </c>
      <c r="L106" s="31">
        <v>10.326086956521738</v>
      </c>
      <c r="M106" s="31">
        <v>8.378378378378379</v>
      </c>
      <c r="N106" s="31">
        <v>8.7765957446808507</v>
      </c>
      <c r="O106" s="31">
        <v>7.3991031390134534</v>
      </c>
      <c r="P106" s="31">
        <v>5.2631578947368416</v>
      </c>
      <c r="Q106" s="31">
        <v>3.2388663967611335</v>
      </c>
      <c r="R106" s="32">
        <v>3.0434782608695699</v>
      </c>
      <c r="S106" s="33"/>
      <c r="T106" s="33"/>
    </row>
    <row r="107" spans="1:20">
      <c r="A107" s="34" t="s">
        <v>154</v>
      </c>
      <c r="B107" s="31">
        <v>14.893617021276595</v>
      </c>
      <c r="C107" s="31">
        <v>13.2890365448505</v>
      </c>
      <c r="D107" s="31">
        <v>10.074626865671641</v>
      </c>
      <c r="E107" s="31">
        <v>11.48936170212766</v>
      </c>
      <c r="F107" s="31">
        <v>6.0728744939271255</v>
      </c>
      <c r="G107" s="31">
        <v>2.9535864978902953</v>
      </c>
      <c r="H107" s="31">
        <v>4.8582995951417001</v>
      </c>
      <c r="I107" s="31">
        <v>2.1929824561403506</v>
      </c>
      <c r="J107" s="31">
        <v>2.8469750889679712</v>
      </c>
      <c r="K107" s="31">
        <v>3.8961038961038961</v>
      </c>
      <c r="L107" s="31">
        <v>2.3529411764705883</v>
      </c>
      <c r="M107" s="31">
        <v>1.5094339622641511</v>
      </c>
      <c r="N107" s="31">
        <v>3.75</v>
      </c>
      <c r="O107" s="31">
        <v>6.2015503875968996</v>
      </c>
      <c r="P107" s="31">
        <v>8.921933085501859</v>
      </c>
      <c r="Q107" s="31">
        <v>7.741935483870968</v>
      </c>
      <c r="R107" s="35"/>
      <c r="S107" s="33"/>
      <c r="T107" s="33"/>
    </row>
    <row r="108" spans="1:20">
      <c r="A108" s="34" t="s">
        <v>199</v>
      </c>
      <c r="B108" s="38" t="s">
        <v>177</v>
      </c>
      <c r="C108" s="38" t="s">
        <v>177</v>
      </c>
      <c r="D108" s="38" t="s">
        <v>177</v>
      </c>
      <c r="E108" s="38" t="s">
        <v>177</v>
      </c>
      <c r="F108" s="38" t="s">
        <v>177</v>
      </c>
      <c r="G108" s="38" t="s">
        <v>177</v>
      </c>
      <c r="H108" s="38" t="s">
        <v>177</v>
      </c>
      <c r="I108" s="38" t="s">
        <v>177</v>
      </c>
      <c r="J108" s="38" t="s">
        <v>177</v>
      </c>
      <c r="K108" s="38" t="s">
        <v>177</v>
      </c>
      <c r="L108" s="38" t="s">
        <v>177</v>
      </c>
      <c r="M108" s="38" t="s">
        <v>177</v>
      </c>
      <c r="N108" s="38" t="s">
        <v>177</v>
      </c>
      <c r="O108" s="31">
        <v>14.682080924855493</v>
      </c>
      <c r="P108" s="31">
        <v>18.435013262599469</v>
      </c>
      <c r="Q108" s="36">
        <v>16.185696361355081</v>
      </c>
      <c r="R108" s="37">
        <v>14.321295143213</v>
      </c>
      <c r="S108" s="33"/>
      <c r="T108" s="33"/>
    </row>
    <row r="109" spans="1:20">
      <c r="A109" s="34" t="s">
        <v>59</v>
      </c>
      <c r="B109" s="31">
        <v>22.966507177033492</v>
      </c>
      <c r="C109" s="31">
        <v>19.854721549636803</v>
      </c>
      <c r="D109" s="31">
        <v>23.960880195599021</v>
      </c>
      <c r="E109" s="31">
        <v>17.14975845410628</v>
      </c>
      <c r="F109" s="31">
        <v>17.222222222222221</v>
      </c>
      <c r="G109" s="31">
        <v>12.903225806451612</v>
      </c>
      <c r="H109" s="31">
        <v>16.417910447761194</v>
      </c>
      <c r="I109" s="31">
        <v>15.40130151843818</v>
      </c>
      <c r="J109" s="31">
        <v>10.747663551401869</v>
      </c>
      <c r="K109" s="31">
        <v>5.9322033898305087</v>
      </c>
      <c r="L109" s="31">
        <v>7.8947368421052628</v>
      </c>
      <c r="M109" s="31">
        <v>10.327455919395465</v>
      </c>
      <c r="N109" s="31">
        <v>6.881720430107527</v>
      </c>
      <c r="O109" s="31">
        <v>12.636165577342048</v>
      </c>
      <c r="P109" s="31">
        <v>8.0178173719376389</v>
      </c>
      <c r="Q109" s="31">
        <v>8</v>
      </c>
      <c r="R109" s="32">
        <v>11.0843373493976</v>
      </c>
      <c r="S109" s="33"/>
      <c r="T109" s="33"/>
    </row>
    <row r="110" spans="1:20">
      <c r="A110" s="34" t="s">
        <v>153</v>
      </c>
      <c r="B110" s="31">
        <v>25.622775800711743</v>
      </c>
      <c r="C110" s="31">
        <v>21.637426900584796</v>
      </c>
      <c r="D110" s="31">
        <v>20.525059665871119</v>
      </c>
      <c r="E110" s="31">
        <v>20.17738359201774</v>
      </c>
      <c r="F110" s="31">
        <v>14.02439024390244</v>
      </c>
      <c r="G110" s="31">
        <v>15.968586387434556</v>
      </c>
      <c r="H110" s="31">
        <v>16.611295681063122</v>
      </c>
      <c r="I110" s="31">
        <v>18.670886075949365</v>
      </c>
      <c r="J110" s="31">
        <v>11.182108626198083</v>
      </c>
      <c r="K110" s="31">
        <v>9.8214285714285712</v>
      </c>
      <c r="L110" s="31">
        <v>7.7380952380952381</v>
      </c>
      <c r="M110" s="31">
        <v>11.343283582089553</v>
      </c>
      <c r="N110" s="31">
        <v>9.2495636998254795</v>
      </c>
      <c r="O110" s="31">
        <v>11.598746081504702</v>
      </c>
      <c r="P110" s="31">
        <v>10.191082802547772</v>
      </c>
      <c r="Q110" s="31">
        <v>11.84</v>
      </c>
      <c r="R110" s="32">
        <v>11.302982731554199</v>
      </c>
      <c r="S110" s="33"/>
      <c r="T110" s="33"/>
    </row>
    <row r="111" spans="1:20">
      <c r="A111" s="34" t="s">
        <v>207</v>
      </c>
      <c r="B111" s="35"/>
      <c r="C111" s="35"/>
      <c r="D111" s="35"/>
      <c r="E111" s="35"/>
      <c r="F111" s="35"/>
      <c r="G111" s="35"/>
      <c r="H111" s="35"/>
      <c r="I111" s="35"/>
      <c r="J111" s="35"/>
      <c r="K111" s="35"/>
      <c r="L111" s="35"/>
      <c r="M111" s="35"/>
      <c r="N111" s="35"/>
      <c r="O111" s="35"/>
      <c r="P111" s="36">
        <v>9.4505494505494507</v>
      </c>
      <c r="Q111" s="36">
        <v>8.2983193277310914</v>
      </c>
      <c r="R111" s="37">
        <v>5.5672268907563005</v>
      </c>
      <c r="S111" s="33"/>
      <c r="T111" s="33"/>
    </row>
    <row r="112" spans="1:20">
      <c r="A112" s="34" t="s">
        <v>104</v>
      </c>
      <c r="B112" s="31">
        <v>3.8961038961038961</v>
      </c>
      <c r="C112" s="31">
        <v>9.4276094276094273</v>
      </c>
      <c r="D112" s="31">
        <v>2.0202020202020203</v>
      </c>
      <c r="E112" s="31">
        <v>4.294478527607362</v>
      </c>
      <c r="F112" s="31">
        <v>10.652920962199312</v>
      </c>
      <c r="G112" s="31">
        <v>6.606606606606606</v>
      </c>
      <c r="H112" s="31">
        <v>15.584415584415584</v>
      </c>
      <c r="I112" s="31">
        <v>13.056379821958458</v>
      </c>
      <c r="J112" s="31">
        <v>10.277777777777777</v>
      </c>
      <c r="K112" s="31">
        <v>11.71875</v>
      </c>
      <c r="L112" s="31">
        <v>5.46875</v>
      </c>
      <c r="M112" s="31">
        <v>5.4245283018867925</v>
      </c>
      <c r="N112" s="31">
        <v>10.070257611241217</v>
      </c>
      <c r="O112" s="31">
        <v>13.140311804008908</v>
      </c>
      <c r="P112" s="31">
        <v>6.807511737089202</v>
      </c>
      <c r="Q112" s="31">
        <v>4.3981481481481479</v>
      </c>
      <c r="R112" s="32">
        <v>5.8219178082191796</v>
      </c>
      <c r="S112" s="33"/>
      <c r="T112" s="33"/>
    </row>
    <row r="113" spans="1:20">
      <c r="A113" s="34" t="s">
        <v>60</v>
      </c>
      <c r="B113" s="36">
        <v>44.592952612393681</v>
      </c>
      <c r="C113" s="36">
        <v>22.543352601156069</v>
      </c>
      <c r="D113" s="36">
        <v>9.8086124401913874</v>
      </c>
      <c r="E113" s="36">
        <v>10.456273764258556</v>
      </c>
      <c r="F113" s="36">
        <v>14.285714285714285</v>
      </c>
      <c r="G113" s="36">
        <v>23.842195540308747</v>
      </c>
      <c r="H113" s="36">
        <v>15.191986644407345</v>
      </c>
      <c r="I113" s="36">
        <v>6.5326633165829149</v>
      </c>
      <c r="J113" s="36">
        <v>5.4140127388535033</v>
      </c>
      <c r="K113" s="36">
        <v>5.1928783382789323</v>
      </c>
      <c r="L113" s="36">
        <v>4.0960451977401124</v>
      </c>
      <c r="M113" s="36">
        <v>7.6923076923076925</v>
      </c>
      <c r="N113" s="36">
        <v>5.0964187327823689</v>
      </c>
      <c r="O113" s="36">
        <v>8</v>
      </c>
      <c r="P113" s="36">
        <v>5.3714285714285719</v>
      </c>
      <c r="Q113" s="36">
        <v>5.0554870530209621</v>
      </c>
      <c r="R113" s="37">
        <v>6.2427745664739902</v>
      </c>
      <c r="S113" s="33"/>
      <c r="T113" s="33"/>
    </row>
    <row r="114" spans="1:20">
      <c r="A114" s="34" t="s">
        <v>157</v>
      </c>
      <c r="B114" s="31">
        <v>3.1818181818181817</v>
      </c>
      <c r="C114" s="31">
        <v>1.5625</v>
      </c>
      <c r="D114" s="31">
        <v>3.6764705882352944</v>
      </c>
      <c r="E114" s="31">
        <v>6.4327485380116958</v>
      </c>
      <c r="F114" s="31">
        <v>7.8431372549019605</v>
      </c>
      <c r="G114" s="31">
        <v>11.960132890365449</v>
      </c>
      <c r="H114" s="31">
        <v>10.472972972972974</v>
      </c>
      <c r="I114" s="31">
        <v>13.915857605177994</v>
      </c>
      <c r="J114" s="31">
        <v>6.6006600660065997</v>
      </c>
      <c r="K114" s="31">
        <v>7.6923076923076925</v>
      </c>
      <c r="L114" s="31">
        <v>8.1967213114754092</v>
      </c>
      <c r="M114" s="31">
        <v>6.624605678233439</v>
      </c>
      <c r="N114" s="31">
        <v>5.3627760252365935</v>
      </c>
      <c r="O114" s="31">
        <v>4.6728971962616823</v>
      </c>
      <c r="P114" s="31" t="s">
        <v>177</v>
      </c>
      <c r="Q114" s="31" t="s">
        <v>177</v>
      </c>
      <c r="R114" s="31" t="s">
        <v>177</v>
      </c>
      <c r="S114" s="33"/>
      <c r="T114" s="33"/>
    </row>
    <row r="115" spans="1:20">
      <c r="A115" s="34" t="s">
        <v>61</v>
      </c>
      <c r="B115" s="31">
        <v>31.623036649214658</v>
      </c>
      <c r="C115" s="31">
        <v>27.982954545454547</v>
      </c>
      <c r="D115" s="31">
        <v>20.063694267515924</v>
      </c>
      <c r="E115" s="31">
        <v>20.749279538904901</v>
      </c>
      <c r="F115" s="31">
        <v>19.854014598540147</v>
      </c>
      <c r="G115" s="31">
        <v>14.36241610738255</v>
      </c>
      <c r="H115" s="31">
        <v>14.686248331108146</v>
      </c>
      <c r="I115" s="31">
        <v>18.300653594771241</v>
      </c>
      <c r="J115" s="31">
        <v>16.517857142857142</v>
      </c>
      <c r="K115" s="31">
        <v>17.080291970802918</v>
      </c>
      <c r="L115" s="31">
        <v>17.543859649122805</v>
      </c>
      <c r="M115" s="31">
        <v>18.361581920903955</v>
      </c>
      <c r="N115" s="31">
        <v>15.850622406639003</v>
      </c>
      <c r="O115" s="31">
        <v>12.410394265232975</v>
      </c>
      <c r="P115" s="31">
        <v>11.269549218031278</v>
      </c>
      <c r="Q115" s="31">
        <v>15.50330639235856</v>
      </c>
      <c r="R115" s="32">
        <v>16.896120150187699</v>
      </c>
      <c r="S115" s="33"/>
      <c r="T115" s="33"/>
    </row>
    <row r="116" spans="1:20">
      <c r="A116" s="34" t="s">
        <v>156</v>
      </c>
      <c r="B116" s="35"/>
      <c r="C116" s="35"/>
      <c r="D116" s="35"/>
      <c r="E116" s="35"/>
      <c r="F116" s="35"/>
      <c r="G116" s="35"/>
      <c r="H116" s="36">
        <v>0</v>
      </c>
      <c r="I116" s="36">
        <v>14.345403899721449</v>
      </c>
      <c r="J116" s="36">
        <v>15.548098434004473</v>
      </c>
      <c r="K116" s="36">
        <v>8.8803088803088812</v>
      </c>
      <c r="L116" s="36">
        <v>5.5057618437900127</v>
      </c>
      <c r="M116" s="36">
        <v>7.6305220883534144</v>
      </c>
      <c r="N116" s="36">
        <v>7.8406169665809768</v>
      </c>
      <c r="O116" s="36">
        <v>7.2839506172839501</v>
      </c>
      <c r="P116" s="36">
        <v>6.91</v>
      </c>
      <c r="Q116" s="36">
        <v>6.9348127600554781</v>
      </c>
      <c r="R116" s="37">
        <v>7.5757575757575797</v>
      </c>
      <c r="S116" s="33"/>
      <c r="T116" s="33"/>
    </row>
    <row r="117" spans="1:20">
      <c r="A117" s="34" t="s">
        <v>62</v>
      </c>
      <c r="B117" s="31">
        <v>9.3442622950819683</v>
      </c>
      <c r="C117" s="31">
        <v>8.8305489260143197</v>
      </c>
      <c r="D117" s="31">
        <v>4.7619047619047619</v>
      </c>
      <c r="E117" s="31">
        <v>7.2796934865900385</v>
      </c>
      <c r="F117" s="31">
        <v>7.7586206896551726</v>
      </c>
      <c r="G117" s="31">
        <v>4.2704626334519578</v>
      </c>
      <c r="H117" s="31">
        <v>5.5970149253731343</v>
      </c>
      <c r="I117" s="31">
        <v>4.0160642570281126</v>
      </c>
      <c r="J117" s="31">
        <v>2.9508196721311477</v>
      </c>
      <c r="K117" s="31">
        <v>1.466275659824047</v>
      </c>
      <c r="L117" s="31">
        <v>0.52219321148825071</v>
      </c>
      <c r="M117" s="31">
        <v>0.28985507246376813</v>
      </c>
      <c r="N117" s="31">
        <v>1.3793103448275863</v>
      </c>
      <c r="O117" s="31">
        <v>1.6501650165016499</v>
      </c>
      <c r="P117" s="31">
        <v>2.912621359223301</v>
      </c>
      <c r="Q117" s="31">
        <v>5.6716417910447765</v>
      </c>
      <c r="R117" s="32">
        <v>3.8805970149253701</v>
      </c>
      <c r="S117" s="33"/>
      <c r="T117" s="33"/>
    </row>
    <row r="118" spans="1:20">
      <c r="A118" s="34" t="s">
        <v>210</v>
      </c>
      <c r="B118" s="31" t="s">
        <v>177</v>
      </c>
      <c r="C118" s="31" t="s">
        <v>177</v>
      </c>
      <c r="D118" s="31" t="s">
        <v>177</v>
      </c>
      <c r="E118" s="31" t="s">
        <v>177</v>
      </c>
      <c r="F118" s="31" t="s">
        <v>177</v>
      </c>
      <c r="G118" s="31" t="s">
        <v>177</v>
      </c>
      <c r="H118" s="31" t="s">
        <v>177</v>
      </c>
      <c r="I118" s="31" t="s">
        <v>177</v>
      </c>
      <c r="J118" s="31" t="s">
        <v>177</v>
      </c>
      <c r="K118" s="31" t="s">
        <v>177</v>
      </c>
      <c r="L118" s="31" t="s">
        <v>177</v>
      </c>
      <c r="M118" s="31" t="s">
        <v>177</v>
      </c>
      <c r="N118" s="31" t="s">
        <v>177</v>
      </c>
      <c r="O118" s="31" t="s">
        <v>177</v>
      </c>
      <c r="P118" s="31">
        <v>4.1666666666666661</v>
      </c>
      <c r="Q118" s="31">
        <v>5.1094890510948909</v>
      </c>
      <c r="R118" s="39">
        <v>4.5</v>
      </c>
      <c r="S118" s="33"/>
      <c r="T118" s="33"/>
    </row>
    <row r="119" spans="1:20">
      <c r="A119" s="34" t="s">
        <v>105</v>
      </c>
      <c r="B119" s="31">
        <v>23.036649214659686</v>
      </c>
      <c r="C119" s="31">
        <v>21.980198019801982</v>
      </c>
      <c r="D119" s="31">
        <v>17.142857142857142</v>
      </c>
      <c r="E119" s="31">
        <v>16.459627329192546</v>
      </c>
      <c r="F119" s="31">
        <v>19.215686274509807</v>
      </c>
      <c r="G119" s="31">
        <v>17.839195979899497</v>
      </c>
      <c r="H119" s="31">
        <v>24.804177545691903</v>
      </c>
      <c r="I119" s="31">
        <v>18.681318681318682</v>
      </c>
      <c r="J119" s="31">
        <v>15.724815724815725</v>
      </c>
      <c r="K119" s="31">
        <v>10.383747178329571</v>
      </c>
      <c r="L119" s="31">
        <v>10.550458715596331</v>
      </c>
      <c r="M119" s="31">
        <v>7.291666666666667</v>
      </c>
      <c r="N119" s="31">
        <v>8.0338266384777999</v>
      </c>
      <c r="O119" s="31">
        <v>6.1946902654867255</v>
      </c>
      <c r="P119" s="31">
        <v>6.2355658198614323</v>
      </c>
      <c r="Q119" s="31">
        <v>11.491442542787286</v>
      </c>
      <c r="R119" s="32">
        <v>10.165484633569701</v>
      </c>
      <c r="S119" s="33"/>
      <c r="T119" s="33"/>
    </row>
    <row r="120" spans="1:20">
      <c r="A120" s="34" t="s">
        <v>63</v>
      </c>
      <c r="B120" s="31">
        <v>8.6434573829531818</v>
      </c>
      <c r="C120" s="31">
        <v>9.2031425364758697</v>
      </c>
      <c r="D120" s="31">
        <v>10.282485875706215</v>
      </c>
      <c r="E120" s="31">
        <v>7.2234762979683964</v>
      </c>
      <c r="F120" s="31">
        <v>10.056497175141244</v>
      </c>
      <c r="G120" s="31">
        <v>12.8</v>
      </c>
      <c r="H120" s="31">
        <v>8.8291746641074855</v>
      </c>
      <c r="I120" s="31">
        <v>7.0957095709570952</v>
      </c>
      <c r="J120" s="31">
        <v>11.736334405144696</v>
      </c>
      <c r="K120" s="31">
        <v>13.80952380952381</v>
      </c>
      <c r="L120" s="31">
        <v>12.863705972434916</v>
      </c>
      <c r="M120" s="31">
        <v>9.2987804878048781</v>
      </c>
      <c r="N120" s="31">
        <v>6.481481481481481</v>
      </c>
      <c r="O120" s="31">
        <v>3.1914893617021276</v>
      </c>
      <c r="P120" s="31">
        <v>4.01854714064915</v>
      </c>
      <c r="Q120" s="31">
        <v>3.0257186081694405</v>
      </c>
      <c r="R120" s="32">
        <v>4.7692307692307701</v>
      </c>
      <c r="S120" s="33"/>
      <c r="T120" s="33"/>
    </row>
    <row r="121" spans="1:20">
      <c r="A121" s="34" t="s">
        <v>158</v>
      </c>
      <c r="B121" s="31">
        <v>29.251700680272108</v>
      </c>
      <c r="C121" s="31">
        <v>16.556291390728479</v>
      </c>
      <c r="D121" s="31">
        <v>16.593886462882097</v>
      </c>
      <c r="E121" s="31">
        <v>8.8122605363984672</v>
      </c>
      <c r="F121" s="31">
        <v>8.1355932203389827</v>
      </c>
      <c r="G121" s="31">
        <v>4.234527687296417</v>
      </c>
      <c r="H121" s="31">
        <v>3.103448275862069</v>
      </c>
      <c r="I121" s="31">
        <v>4.117647058823529</v>
      </c>
      <c r="J121" s="31">
        <v>3.8095238095238098</v>
      </c>
      <c r="K121" s="31">
        <v>2.8391167192429023</v>
      </c>
      <c r="L121" s="31">
        <v>4.3918918918918921</v>
      </c>
      <c r="M121" s="31">
        <v>4.6762589928057556</v>
      </c>
      <c r="N121" s="31">
        <v>6.6176470588235299</v>
      </c>
      <c r="O121" s="31">
        <v>4.3321299638989164</v>
      </c>
      <c r="P121" s="31">
        <v>1.9011406844106464</v>
      </c>
      <c r="Q121" s="31">
        <v>4.0650406504065035</v>
      </c>
      <c r="R121" s="35"/>
      <c r="S121" s="33"/>
      <c r="T121" s="33"/>
    </row>
    <row r="122" spans="1:20">
      <c r="A122" s="34" t="s">
        <v>64</v>
      </c>
      <c r="B122" s="31">
        <v>21.663019693654267</v>
      </c>
      <c r="C122" s="31">
        <v>15.43859649122807</v>
      </c>
      <c r="D122" s="31">
        <v>12.731481481481483</v>
      </c>
      <c r="E122" s="31">
        <v>23.887587822014051</v>
      </c>
      <c r="F122" s="31">
        <v>25.261932479627475</v>
      </c>
      <c r="G122" s="31">
        <v>25.978090766823158</v>
      </c>
      <c r="H122" s="31">
        <v>17.868338557993731</v>
      </c>
      <c r="I122" s="31">
        <v>11.111111111111111</v>
      </c>
      <c r="J122" s="31">
        <v>7.098765432098765</v>
      </c>
      <c r="K122" s="31">
        <v>11.524822695035461</v>
      </c>
      <c r="L122" s="31">
        <v>9.5744680851063837</v>
      </c>
      <c r="M122" s="31">
        <v>4.4546850998463903</v>
      </c>
      <c r="N122" s="31">
        <v>3.1914893617021276</v>
      </c>
      <c r="O122" s="31">
        <v>3.9334341906202726</v>
      </c>
      <c r="P122" s="31">
        <v>3.0882352941176472</v>
      </c>
      <c r="Q122" s="31">
        <v>6.4024390243902438</v>
      </c>
      <c r="R122" s="32">
        <v>4.10958904109589</v>
      </c>
      <c r="S122" s="33"/>
      <c r="T122" s="33"/>
    </row>
    <row r="123" spans="1:20">
      <c r="A123" s="34" t="s">
        <v>65</v>
      </c>
      <c r="B123" s="31">
        <v>4.1958041958041958</v>
      </c>
      <c r="C123" s="31">
        <v>3.2327586206896552</v>
      </c>
      <c r="D123" s="31">
        <v>2.3012552301255229</v>
      </c>
      <c r="E123" s="31">
        <v>3.7414965986394559</v>
      </c>
      <c r="F123" s="31">
        <v>9.67741935483871</v>
      </c>
      <c r="G123" s="31">
        <v>9.2827004219409286</v>
      </c>
      <c r="H123" s="31">
        <v>4.1062801932367154</v>
      </c>
      <c r="I123" s="31">
        <v>5.1172707889125801</v>
      </c>
      <c r="J123" s="31">
        <v>2.73109243697479</v>
      </c>
      <c r="K123" s="31">
        <v>1.7057569296375266</v>
      </c>
      <c r="L123" s="31">
        <v>1.9097222222222223</v>
      </c>
      <c r="M123" s="31">
        <v>1.729559748427673</v>
      </c>
      <c r="N123" s="31">
        <v>1.6949152542372881</v>
      </c>
      <c r="O123" s="31">
        <v>1.971830985915493</v>
      </c>
      <c r="P123" s="31">
        <v>12.26158038147139</v>
      </c>
      <c r="Q123" s="31">
        <v>11.622276029055691</v>
      </c>
      <c r="R123" s="32">
        <v>12.727272727272702</v>
      </c>
      <c r="S123" s="33"/>
      <c r="T123" s="33"/>
    </row>
    <row r="124" spans="1:20">
      <c r="A124" s="34" t="s">
        <v>66</v>
      </c>
      <c r="B124" s="35"/>
      <c r="C124" s="35"/>
      <c r="D124" s="36" t="s">
        <v>177</v>
      </c>
      <c r="E124" s="36">
        <v>8.695652173913043</v>
      </c>
      <c r="F124" s="36">
        <v>4.5801526717557248</v>
      </c>
      <c r="G124" s="36">
        <v>7.3232323232323235</v>
      </c>
      <c r="H124" s="36">
        <v>13.989637305699482</v>
      </c>
      <c r="I124" s="36">
        <v>16.292134831460675</v>
      </c>
      <c r="J124" s="36">
        <v>15.803814713896458</v>
      </c>
      <c r="K124" s="36">
        <v>9.67741935483871</v>
      </c>
      <c r="L124" s="36">
        <v>4.859335038363171</v>
      </c>
      <c r="M124" s="36">
        <v>7.3979591836734695</v>
      </c>
      <c r="N124" s="36">
        <v>2.75</v>
      </c>
      <c r="O124" s="36">
        <v>5</v>
      </c>
      <c r="P124" s="36">
        <v>7.3369565217391308</v>
      </c>
      <c r="Q124" s="36">
        <v>9.1145833333333321</v>
      </c>
      <c r="R124" s="37">
        <v>3.5326086956521703</v>
      </c>
      <c r="S124" s="33"/>
      <c r="T124" s="33"/>
    </row>
    <row r="125" spans="1:20">
      <c r="A125" s="34" t="s">
        <v>67</v>
      </c>
      <c r="B125" s="31">
        <v>19.607843137254903</v>
      </c>
      <c r="C125" s="31">
        <v>12.5</v>
      </c>
      <c r="D125" s="31">
        <v>8.8888888888888893</v>
      </c>
      <c r="E125" s="31">
        <v>8.2987551867219906</v>
      </c>
      <c r="F125" s="31">
        <v>3.5433070866141732</v>
      </c>
      <c r="G125" s="31">
        <v>4.8582995951417001</v>
      </c>
      <c r="H125" s="31">
        <v>3.4334763948497855</v>
      </c>
      <c r="I125" s="31">
        <v>1.2244897959183674</v>
      </c>
      <c r="J125" s="31">
        <v>2.4</v>
      </c>
      <c r="K125" s="31">
        <v>5</v>
      </c>
      <c r="L125" s="31">
        <v>3.0395136778115504</v>
      </c>
      <c r="M125" s="31">
        <v>1.5432098765432098</v>
      </c>
      <c r="N125" s="31">
        <v>0.91185410334346495</v>
      </c>
      <c r="O125" s="31">
        <v>1.524390243902439</v>
      </c>
      <c r="P125" s="31">
        <v>0.61349693251533743</v>
      </c>
      <c r="Q125" s="31">
        <v>1.524390243902439</v>
      </c>
      <c r="R125" s="32">
        <v>0.89820359281437101</v>
      </c>
      <c r="S125" s="33"/>
      <c r="T125" s="33"/>
    </row>
    <row r="126" spans="1:20">
      <c r="A126" s="34" t="s">
        <v>106</v>
      </c>
      <c r="B126" s="31">
        <v>31.85483870967742</v>
      </c>
      <c r="C126" s="31">
        <v>19.91701244813278</v>
      </c>
      <c r="D126" s="31">
        <v>13.17365269461078</v>
      </c>
      <c r="E126" s="31">
        <v>15.483870967741936</v>
      </c>
      <c r="F126" s="31">
        <v>11.904761904761903</v>
      </c>
      <c r="G126" s="31">
        <v>2.666666666666667</v>
      </c>
      <c r="H126" s="31">
        <v>2.2026431718061676</v>
      </c>
      <c r="I126" s="31">
        <v>1.7857142857142856</v>
      </c>
      <c r="J126" s="31">
        <v>0</v>
      </c>
      <c r="K126" s="31">
        <v>0.89686098654708524</v>
      </c>
      <c r="L126" s="31">
        <v>0.44052863436123352</v>
      </c>
      <c r="M126" s="31">
        <v>1.3215859030837005</v>
      </c>
      <c r="N126" s="31">
        <v>1.7621145374449341</v>
      </c>
      <c r="O126" s="31">
        <v>0.88105726872246704</v>
      </c>
      <c r="P126" s="31">
        <v>0</v>
      </c>
      <c r="Q126" s="35"/>
      <c r="R126" s="35"/>
      <c r="S126" s="33"/>
      <c r="T126" s="33"/>
    </row>
    <row r="127" spans="1:20">
      <c r="A127" s="34" t="s">
        <v>161</v>
      </c>
      <c r="B127" s="31">
        <v>17.013888888888889</v>
      </c>
      <c r="C127" s="31">
        <v>11.139896373056994</v>
      </c>
      <c r="D127" s="31">
        <v>9.2348284960422156</v>
      </c>
      <c r="E127" s="31">
        <v>16.836734693877549</v>
      </c>
      <c r="F127" s="31">
        <v>23.119777158774372</v>
      </c>
      <c r="G127" s="31">
        <v>21.683673469387756</v>
      </c>
      <c r="H127" s="31">
        <v>16.850828729281769</v>
      </c>
      <c r="I127" s="31">
        <v>17.251461988304094</v>
      </c>
      <c r="J127" s="31">
        <v>14.690721649484537</v>
      </c>
      <c r="K127" s="31">
        <v>14.64088397790055</v>
      </c>
      <c r="L127" s="31">
        <v>13.29639889196676</v>
      </c>
      <c r="M127" s="31">
        <v>9.0651558073654392</v>
      </c>
      <c r="N127" s="31">
        <v>3.6458333333333335</v>
      </c>
      <c r="O127" s="31">
        <v>2.4509803921568629</v>
      </c>
      <c r="P127" s="31">
        <v>3.6253776435045322</v>
      </c>
      <c r="Q127" s="35"/>
      <c r="R127" s="35"/>
      <c r="S127" s="33"/>
      <c r="T127" s="33"/>
    </row>
    <row r="128" spans="1:20">
      <c r="A128" s="34" t="s">
        <v>68</v>
      </c>
      <c r="B128" s="31">
        <v>17.19242902208202</v>
      </c>
      <c r="C128" s="31">
        <v>14.917127071823206</v>
      </c>
      <c r="D128" s="31">
        <v>18.678160919540229</v>
      </c>
      <c r="E128" s="31">
        <v>17.924528301886792</v>
      </c>
      <c r="F128" s="31">
        <v>13.624678663239074</v>
      </c>
      <c r="G128" s="31">
        <v>10.061601642710473</v>
      </c>
      <c r="H128" s="31">
        <v>9.8321342925659465</v>
      </c>
      <c r="I128" s="31">
        <v>9.3827160493827169</v>
      </c>
      <c r="J128" s="31">
        <v>5.5961070559610704</v>
      </c>
      <c r="K128" s="31">
        <v>4.2288557213930353</v>
      </c>
      <c r="L128" s="31">
        <v>3.8095238095238098</v>
      </c>
      <c r="M128" s="31">
        <v>5.6561085972850682</v>
      </c>
      <c r="N128" s="31">
        <v>2.2421524663677128</v>
      </c>
      <c r="O128" s="31">
        <v>5.4054054054054053</v>
      </c>
      <c r="P128" s="31">
        <v>5.9090909090909092</v>
      </c>
      <c r="Q128" s="31">
        <v>4.0540540540540544</v>
      </c>
      <c r="R128" s="32">
        <v>0.68965517241379304</v>
      </c>
      <c r="S128" s="33"/>
      <c r="T128" s="33"/>
    </row>
    <row r="129" spans="1:20">
      <c r="A129" s="34" t="s">
        <v>140</v>
      </c>
      <c r="B129" s="31">
        <v>11.273486430062631</v>
      </c>
      <c r="C129" s="31">
        <v>12.189054726368159</v>
      </c>
      <c r="D129" s="31">
        <v>7.9741379310344831</v>
      </c>
      <c r="E129" s="31">
        <v>10.344827586206897</v>
      </c>
      <c r="F129" s="31">
        <v>18.588235294117649</v>
      </c>
      <c r="G129" s="31">
        <v>16.981132075471699</v>
      </c>
      <c r="H129" s="31">
        <v>10.305343511450381</v>
      </c>
      <c r="I129" s="31">
        <v>11.846689895470384</v>
      </c>
      <c r="J129" s="31">
        <v>10.276679841897234</v>
      </c>
      <c r="K129" s="31">
        <v>15.151515151515152</v>
      </c>
      <c r="L129" s="31">
        <v>10.909090909090908</v>
      </c>
      <c r="M129" s="31">
        <v>8.6642599277978327</v>
      </c>
      <c r="N129" s="31">
        <v>6.5693430656934311</v>
      </c>
      <c r="O129" s="31">
        <v>3.5971223021582732</v>
      </c>
      <c r="P129" s="31">
        <v>3.5460992907801421</v>
      </c>
      <c r="Q129" s="31">
        <v>5.9259259259259265</v>
      </c>
      <c r="R129" s="32">
        <v>2.9197080291970798</v>
      </c>
      <c r="S129" s="33"/>
      <c r="T129" s="33"/>
    </row>
    <row r="130" spans="1:20">
      <c r="A130" s="34" t="s">
        <v>69</v>
      </c>
      <c r="B130" s="31">
        <v>30.87719298245614</v>
      </c>
      <c r="C130" s="31">
        <v>19.52941176470588</v>
      </c>
      <c r="D130" s="31">
        <v>17.220543806646525</v>
      </c>
      <c r="E130" s="31">
        <v>15.789473684210526</v>
      </c>
      <c r="F130" s="31">
        <v>3.4482758620689653</v>
      </c>
      <c r="G130" s="31">
        <v>5.1212938005390836</v>
      </c>
      <c r="H130" s="31">
        <v>3.2171581769436997</v>
      </c>
      <c r="I130" s="31">
        <v>10.95890410958904</v>
      </c>
      <c r="J130" s="31">
        <v>6.6844919786096257</v>
      </c>
      <c r="K130" s="31">
        <v>3.4398034398034398</v>
      </c>
      <c r="L130" s="31">
        <v>2.8925619834710745</v>
      </c>
      <c r="M130" s="31">
        <v>4.8582995951417001</v>
      </c>
      <c r="N130" s="31">
        <v>2.7777777777777777</v>
      </c>
      <c r="O130" s="31">
        <v>4.5454545454545459</v>
      </c>
      <c r="P130" s="31">
        <v>2.7573529411764706</v>
      </c>
      <c r="Q130" s="31">
        <v>1.2072434607645874</v>
      </c>
      <c r="R130" s="32">
        <v>3.1683168316831698</v>
      </c>
      <c r="S130" s="33"/>
      <c r="T130" s="33"/>
    </row>
    <row r="131" spans="1:20">
      <c r="A131" s="34" t="s">
        <v>159</v>
      </c>
      <c r="B131" s="31">
        <v>9.8939929328621901</v>
      </c>
      <c r="C131" s="31">
        <v>8.9136490250696383</v>
      </c>
      <c r="D131" s="31">
        <v>5.6603773584905666</v>
      </c>
      <c r="E131" s="31">
        <v>2.507836990595611</v>
      </c>
      <c r="F131" s="31">
        <v>2.2099447513812152</v>
      </c>
      <c r="G131" s="31">
        <v>0.7978723404255319</v>
      </c>
      <c r="H131" s="31">
        <v>2.770780856423174</v>
      </c>
      <c r="I131" s="31">
        <v>2.481389578163772</v>
      </c>
      <c r="J131" s="31">
        <v>2.0151133501259446</v>
      </c>
      <c r="K131" s="31">
        <v>2.358490566037736</v>
      </c>
      <c r="L131" s="31">
        <v>2.4509803921568629</v>
      </c>
      <c r="M131" s="31">
        <v>1.0416666666666665</v>
      </c>
      <c r="N131" s="31">
        <v>1.7341040462427744</v>
      </c>
      <c r="O131" s="31">
        <v>2.7397260273972601</v>
      </c>
      <c r="P131" s="31">
        <v>7.0707070707070701</v>
      </c>
      <c r="Q131" s="31">
        <v>11.864406779661017</v>
      </c>
      <c r="R131" s="32">
        <v>7.59493670886076</v>
      </c>
      <c r="S131" s="33"/>
      <c r="T131" s="33"/>
    </row>
    <row r="132" spans="1:20">
      <c r="A132" s="34" t="s">
        <v>70</v>
      </c>
      <c r="B132" s="31">
        <v>13.333333333333334</v>
      </c>
      <c r="C132" s="31">
        <v>18.235294117647058</v>
      </c>
      <c r="D132" s="31">
        <v>19.680851063829788</v>
      </c>
      <c r="E132" s="31">
        <v>13.6</v>
      </c>
      <c r="F132" s="31">
        <v>9.9173553719008272</v>
      </c>
      <c r="G132" s="31">
        <v>17.667844522968199</v>
      </c>
      <c r="H132" s="31">
        <v>14.156626506024098</v>
      </c>
      <c r="I132" s="31">
        <v>10.199999999999999</v>
      </c>
      <c r="J132" s="31">
        <v>9.1811414392059554</v>
      </c>
      <c r="K132" s="31">
        <v>5.7347670250896057</v>
      </c>
      <c r="L132" s="31">
        <v>4.3010752688172049</v>
      </c>
      <c r="M132" s="31">
        <v>2.8268551236749118</v>
      </c>
      <c r="N132" s="31">
        <v>6.3604240282685502</v>
      </c>
      <c r="O132" s="31">
        <v>4.8148148148148149</v>
      </c>
      <c r="P132" s="31">
        <v>4.6332046332046328</v>
      </c>
      <c r="Q132" s="31">
        <v>9.0909090909090917</v>
      </c>
      <c r="R132" s="32">
        <v>6.4150943396226401</v>
      </c>
      <c r="S132" s="33"/>
      <c r="T132" s="33"/>
    </row>
    <row r="133" spans="1:20">
      <c r="A133" s="34" t="s">
        <v>107</v>
      </c>
      <c r="B133" s="31">
        <v>11.221122112211221</v>
      </c>
      <c r="C133" s="31">
        <v>9.6219931271477677</v>
      </c>
      <c r="D133" s="31">
        <v>11.881188118811881</v>
      </c>
      <c r="E133" s="31">
        <v>8.1967213114754092</v>
      </c>
      <c r="F133" s="31">
        <v>15.141955835962145</v>
      </c>
      <c r="G133" s="31">
        <v>14.19753086419753</v>
      </c>
      <c r="H133" s="31">
        <v>12.727272727272727</v>
      </c>
      <c r="I133" s="31">
        <v>10.843373493975903</v>
      </c>
      <c r="J133" s="31">
        <v>5.2307692307692308</v>
      </c>
      <c r="K133" s="31">
        <v>10.9375</v>
      </c>
      <c r="L133" s="31">
        <v>10.588235294117647</v>
      </c>
      <c r="M133" s="31">
        <v>11.046511627906977</v>
      </c>
      <c r="N133" s="31">
        <v>9.2696629213483153</v>
      </c>
      <c r="O133" s="31">
        <v>5.7057057057057055</v>
      </c>
      <c r="P133" s="31">
        <v>2.5714285714285712</v>
      </c>
      <c r="Q133" s="31">
        <v>2.7700831024930745</v>
      </c>
      <c r="R133" s="32">
        <v>4.0752351097178705</v>
      </c>
      <c r="S133" s="33"/>
      <c r="T133" s="33"/>
    </row>
    <row r="134" spans="1:20">
      <c r="A134" s="34" t="s">
        <v>108</v>
      </c>
      <c r="B134" s="31">
        <v>17.888563049853374</v>
      </c>
      <c r="C134" s="31">
        <v>13.186813186813188</v>
      </c>
      <c r="D134" s="31">
        <v>13.617886178861788</v>
      </c>
      <c r="E134" s="31">
        <v>13.092979127134724</v>
      </c>
      <c r="F134" s="31">
        <v>5.4726368159203984</v>
      </c>
      <c r="G134" s="31">
        <v>9.4922737306843263</v>
      </c>
      <c r="H134" s="31">
        <v>12.446351931330472</v>
      </c>
      <c r="I134" s="31">
        <v>8.4388185654008439</v>
      </c>
      <c r="J134" s="31">
        <v>6.0291060291060292</v>
      </c>
      <c r="K134" s="31">
        <v>9.4650205761316872</v>
      </c>
      <c r="L134" s="31">
        <v>8.6597938144329891</v>
      </c>
      <c r="M134" s="31">
        <v>4.8449612403100781</v>
      </c>
      <c r="N134" s="31">
        <v>4.5994065281899106</v>
      </c>
      <c r="O134" s="31">
        <v>3.5502958579881656</v>
      </c>
      <c r="P134" s="31">
        <v>3.0995106035889073</v>
      </c>
      <c r="Q134" s="31">
        <v>4.4117647058823533</v>
      </c>
      <c r="R134" s="32">
        <v>9.8507462686567191</v>
      </c>
      <c r="S134" s="33"/>
      <c r="T134" s="33"/>
    </row>
    <row r="135" spans="1:20">
      <c r="A135" s="34" t="s">
        <v>109</v>
      </c>
      <c r="B135" s="31">
        <v>37.003058103975533</v>
      </c>
      <c r="C135" s="31">
        <v>25.280898876404496</v>
      </c>
      <c r="D135" s="31">
        <v>22.807017543859647</v>
      </c>
      <c r="E135" s="31">
        <v>16.095890410958905</v>
      </c>
      <c r="F135" s="31">
        <v>17.567567567567568</v>
      </c>
      <c r="G135" s="31">
        <v>22.622107969151671</v>
      </c>
      <c r="H135" s="31">
        <v>15.609756097560975</v>
      </c>
      <c r="I135" s="31">
        <v>11.752577319587628</v>
      </c>
      <c r="J135" s="31">
        <v>6.7594433399602387</v>
      </c>
      <c r="K135" s="31">
        <v>10.505050505050505</v>
      </c>
      <c r="L135" s="31">
        <v>17.786561264822133</v>
      </c>
      <c r="M135" s="31">
        <v>10</v>
      </c>
      <c r="N135" s="31">
        <v>9.5477386934673358</v>
      </c>
      <c r="O135" s="31">
        <v>8.7452471482889731</v>
      </c>
      <c r="P135" s="31">
        <v>10.311284046692606</v>
      </c>
      <c r="Q135" s="31">
        <v>9.3808630393996246</v>
      </c>
      <c r="R135" s="32">
        <v>12.380952380952399</v>
      </c>
      <c r="S135" s="33"/>
      <c r="T135" s="33"/>
    </row>
    <row r="136" spans="1:20">
      <c r="A136" s="34" t="s">
        <v>160</v>
      </c>
      <c r="B136" s="31">
        <v>5.8282208588957047</v>
      </c>
      <c r="C136" s="31">
        <v>2.8409090909090908</v>
      </c>
      <c r="D136" s="31">
        <v>2.3936170212765959</v>
      </c>
      <c r="E136" s="31">
        <v>1.3297872340425532</v>
      </c>
      <c r="F136" s="31">
        <v>3.2432432432432434</v>
      </c>
      <c r="G136" s="31">
        <v>3.1413612565445024</v>
      </c>
      <c r="H136" s="31">
        <v>2.880658436213992</v>
      </c>
      <c r="I136" s="31">
        <v>4.5851528384279483</v>
      </c>
      <c r="J136" s="31">
        <v>4.0106951871657754</v>
      </c>
      <c r="K136" s="31">
        <v>5.4054054054054053</v>
      </c>
      <c r="L136" s="31">
        <v>3.7533512064343162</v>
      </c>
      <c r="M136" s="31">
        <v>2.3746701846965697</v>
      </c>
      <c r="N136" s="31">
        <v>2.0997375328083989</v>
      </c>
      <c r="O136" s="31">
        <v>1.5384615384615385</v>
      </c>
      <c r="P136" s="31">
        <v>1.3333333333333335</v>
      </c>
      <c r="Q136" s="31">
        <v>1.9230769230769231</v>
      </c>
      <c r="R136" s="32">
        <v>0.56657223796033995</v>
      </c>
      <c r="S136" s="33"/>
      <c r="T136" s="33"/>
    </row>
    <row r="137" spans="1:20">
      <c r="A137" s="34" t="s">
        <v>200</v>
      </c>
      <c r="B137" s="35"/>
      <c r="C137" s="35"/>
      <c r="D137" s="35"/>
      <c r="E137" s="35"/>
      <c r="F137" s="35"/>
      <c r="G137" s="35"/>
      <c r="H137" s="35"/>
      <c r="I137" s="35"/>
      <c r="J137" s="35"/>
      <c r="K137" s="35"/>
      <c r="L137" s="35"/>
      <c r="M137" s="35"/>
      <c r="N137" s="35"/>
      <c r="O137" s="36">
        <v>0</v>
      </c>
      <c r="P137" s="36">
        <v>14.457831325301203</v>
      </c>
      <c r="Q137" s="36">
        <v>8.1374321880650999</v>
      </c>
      <c r="R137" s="37">
        <v>10.9869646182495</v>
      </c>
      <c r="S137" s="33"/>
      <c r="T137" s="33"/>
    </row>
    <row r="138" spans="1:20">
      <c r="A138" s="34" t="s">
        <v>71</v>
      </c>
      <c r="B138" s="31">
        <v>23.076923076923077</v>
      </c>
      <c r="C138" s="31">
        <v>22.695035460992909</v>
      </c>
      <c r="D138" s="31">
        <v>10.332103321033211</v>
      </c>
      <c r="E138" s="31">
        <v>13.008130081300814</v>
      </c>
      <c r="F138" s="31">
        <v>14.173228346456693</v>
      </c>
      <c r="G138" s="31">
        <v>18.560606060606062</v>
      </c>
      <c r="H138" s="31">
        <v>16.513761467889911</v>
      </c>
      <c r="I138" s="31">
        <v>18.060200668896321</v>
      </c>
      <c r="J138" s="31">
        <v>8.3916083916083917</v>
      </c>
      <c r="K138" s="31">
        <v>7.0921985815602842</v>
      </c>
      <c r="L138" s="31">
        <v>6.8027210884353746</v>
      </c>
      <c r="M138" s="31">
        <v>10.734463276836157</v>
      </c>
      <c r="N138" s="31">
        <v>7.7363896848137532</v>
      </c>
      <c r="O138" s="31">
        <v>5.5401662049861491</v>
      </c>
      <c r="P138" s="31">
        <v>4.6920821114369504</v>
      </c>
      <c r="Q138" s="31">
        <v>4.5212765957446814</v>
      </c>
      <c r="R138" s="32">
        <v>2.0100502512562799</v>
      </c>
      <c r="S138" s="33"/>
      <c r="T138" s="33"/>
    </row>
    <row r="139" spans="1:20">
      <c r="A139" s="34" t="s">
        <v>209</v>
      </c>
      <c r="B139" s="31" t="s">
        <v>177</v>
      </c>
      <c r="C139" s="31" t="s">
        <v>177</v>
      </c>
      <c r="D139" s="31" t="s">
        <v>177</v>
      </c>
      <c r="E139" s="31" t="s">
        <v>177</v>
      </c>
      <c r="F139" s="31" t="s">
        <v>177</v>
      </c>
      <c r="G139" s="31" t="s">
        <v>177</v>
      </c>
      <c r="H139" s="31" t="s">
        <v>177</v>
      </c>
      <c r="I139" s="31" t="s">
        <v>177</v>
      </c>
      <c r="J139" s="31" t="s">
        <v>177</v>
      </c>
      <c r="K139" s="31" t="s">
        <v>177</v>
      </c>
      <c r="L139" s="31" t="s">
        <v>177</v>
      </c>
      <c r="M139" s="31" t="s">
        <v>177</v>
      </c>
      <c r="N139" s="31" t="s">
        <v>177</v>
      </c>
      <c r="O139" s="31" t="s">
        <v>177</v>
      </c>
      <c r="P139" s="31">
        <v>3.4188034188034191</v>
      </c>
      <c r="Q139" s="31">
        <v>3.9772727272727271</v>
      </c>
      <c r="R139" s="39">
        <v>2.2999999999999998</v>
      </c>
      <c r="S139" s="33"/>
      <c r="T139" s="33"/>
    </row>
    <row r="140" spans="1:20">
      <c r="A140" s="34" t="s">
        <v>162</v>
      </c>
      <c r="B140" s="31">
        <v>5.5555555555555554</v>
      </c>
      <c r="C140" s="31">
        <v>4.0462427745664744</v>
      </c>
      <c r="D140" s="31">
        <v>1.8867924528301887</v>
      </c>
      <c r="E140" s="31">
        <v>3.5714285714285712</v>
      </c>
      <c r="F140" s="31">
        <v>4.8346055979643765</v>
      </c>
      <c r="G140" s="31">
        <v>10</v>
      </c>
      <c r="H140" s="31">
        <v>7.9429735234215881</v>
      </c>
      <c r="I140" s="31">
        <v>4.0241448692152915</v>
      </c>
      <c r="J140" s="31">
        <v>5.2854122621564485</v>
      </c>
      <c r="K140" s="31">
        <v>2.6086956521739131</v>
      </c>
      <c r="L140" s="31">
        <v>3.4836065573770489</v>
      </c>
      <c r="M140" s="31">
        <v>5.2036199095022626</v>
      </c>
      <c r="N140" s="31">
        <v>2.6315789473684208</v>
      </c>
      <c r="O140" s="31">
        <v>4.406779661016949</v>
      </c>
      <c r="P140" s="38" t="s">
        <v>177</v>
      </c>
      <c r="Q140" s="38" t="s">
        <v>177</v>
      </c>
      <c r="R140" s="38" t="s">
        <v>177</v>
      </c>
      <c r="S140" s="33"/>
      <c r="T140" s="33"/>
    </row>
    <row r="141" spans="1:20">
      <c r="A141" s="34" t="s">
        <v>72</v>
      </c>
      <c r="B141" s="31">
        <v>17.910447761194028</v>
      </c>
      <c r="C141" s="31">
        <v>3.4825870646766171</v>
      </c>
      <c r="D141" s="31">
        <v>4.4806517311608962</v>
      </c>
      <c r="E141" s="31">
        <v>2.028397565922921</v>
      </c>
      <c r="F141" s="31">
        <v>5.4644808743169397</v>
      </c>
      <c r="G141" s="31">
        <v>8</v>
      </c>
      <c r="H141" s="31">
        <v>15.056818181818182</v>
      </c>
      <c r="I141" s="31">
        <v>0.84269662921348309</v>
      </c>
      <c r="J141" s="31">
        <v>1.4044943820224718</v>
      </c>
      <c r="K141" s="31">
        <v>1.400560224089636</v>
      </c>
      <c r="L141" s="31">
        <v>2.2408963585434174</v>
      </c>
      <c r="M141" s="31">
        <v>3.3333333333333335</v>
      </c>
      <c r="N141" s="31">
        <v>3.8888888888888888</v>
      </c>
      <c r="O141" s="31">
        <v>4.3126684636118604</v>
      </c>
      <c r="P141" s="31">
        <v>4.8571428571428568</v>
      </c>
      <c r="Q141" s="31">
        <v>2.9239766081871341</v>
      </c>
      <c r="R141" s="41" t="s">
        <v>177</v>
      </c>
      <c r="S141" s="33"/>
      <c r="T141" s="33"/>
    </row>
    <row r="142" spans="1:20">
      <c r="A142" s="34" t="s">
        <v>163</v>
      </c>
      <c r="B142" s="31">
        <v>1.1510791366906474</v>
      </c>
      <c r="C142" s="31">
        <v>1.8255578093306288</v>
      </c>
      <c r="D142" s="31">
        <v>2.5590551181102361</v>
      </c>
      <c r="E142" s="31">
        <v>1</v>
      </c>
      <c r="F142" s="31">
        <v>1.3698630136986301</v>
      </c>
      <c r="G142" s="31">
        <v>1.7857142857142856</v>
      </c>
      <c r="H142" s="31">
        <v>1.2048192771084338</v>
      </c>
      <c r="I142" s="31">
        <v>3.0726256983240221</v>
      </c>
      <c r="J142" s="31">
        <v>1.3544018058690745</v>
      </c>
      <c r="K142" s="31">
        <v>2.9545454545454546</v>
      </c>
      <c r="L142" s="31">
        <v>2.0361990950226243</v>
      </c>
      <c r="M142" s="31">
        <v>3.6446469248291571</v>
      </c>
      <c r="N142" s="31">
        <v>3.6036036036036037</v>
      </c>
      <c r="O142" s="31">
        <v>2.2371364653243848</v>
      </c>
      <c r="P142" s="31">
        <v>1.5486725663716814</v>
      </c>
      <c r="Q142" s="31">
        <v>1.0964912280701753</v>
      </c>
      <c r="R142" s="32">
        <v>1.1037527593818999</v>
      </c>
      <c r="S142" s="33"/>
      <c r="T142" s="33"/>
    </row>
    <row r="143" spans="1:20">
      <c r="A143" s="34" t="s">
        <v>110</v>
      </c>
      <c r="B143" s="31">
        <v>7.6262083780880774</v>
      </c>
      <c r="C143" s="31">
        <v>6.1298076923076916</v>
      </c>
      <c r="D143" s="31">
        <v>6.8445475638051052</v>
      </c>
      <c r="E143" s="31">
        <v>8.6492890995260669</v>
      </c>
      <c r="F143" s="31">
        <v>12.360801781737193</v>
      </c>
      <c r="G143" s="31">
        <v>14.63917525773196</v>
      </c>
      <c r="H143" s="31">
        <v>19.250253292806484</v>
      </c>
      <c r="I143" s="31">
        <v>13.666666666666666</v>
      </c>
      <c r="J143" s="31">
        <v>13.325867861142218</v>
      </c>
      <c r="K143" s="31">
        <v>14.578833693304535</v>
      </c>
      <c r="L143" s="31">
        <v>14.491362763915546</v>
      </c>
      <c r="M143" s="31">
        <v>13.931297709923665</v>
      </c>
      <c r="N143" s="31">
        <v>12.663316582914572</v>
      </c>
      <c r="O143" s="31">
        <v>11.332633788037775</v>
      </c>
      <c r="P143" s="31">
        <v>12.125340599455042</v>
      </c>
      <c r="Q143" s="31">
        <v>14.285714285714285</v>
      </c>
      <c r="R143" s="32">
        <v>14.841351074718501</v>
      </c>
      <c r="S143" s="33"/>
      <c r="T143" s="33"/>
    </row>
    <row r="144" spans="1:20">
      <c r="A144" s="34" t="s">
        <v>111</v>
      </c>
      <c r="B144" s="31">
        <v>0</v>
      </c>
      <c r="C144" s="31">
        <v>0</v>
      </c>
      <c r="D144" s="31">
        <v>0</v>
      </c>
      <c r="E144" s="31">
        <v>0</v>
      </c>
      <c r="F144" s="31">
        <v>0</v>
      </c>
      <c r="G144" s="31">
        <v>3.9301310043668125</v>
      </c>
      <c r="H144" s="31">
        <v>3.5856573705179287</v>
      </c>
      <c r="I144" s="31">
        <v>1.6597510373443984</v>
      </c>
      <c r="J144" s="31">
        <v>0.38461538461538464</v>
      </c>
      <c r="K144" s="31">
        <v>1.2048192771084338</v>
      </c>
      <c r="L144" s="31">
        <v>0.41152263374485598</v>
      </c>
      <c r="M144" s="31">
        <v>0.90497737556561098</v>
      </c>
      <c r="N144" s="31">
        <v>2.5641025641025639</v>
      </c>
      <c r="O144" s="31">
        <v>2.083333333333333</v>
      </c>
      <c r="P144" s="31">
        <v>0</v>
      </c>
      <c r="Q144" s="31">
        <v>1.0638297872340425</v>
      </c>
      <c r="R144" s="32">
        <v>1.92307692307692</v>
      </c>
      <c r="S144" s="33"/>
      <c r="T144" s="33"/>
    </row>
    <row r="145" spans="1:20">
      <c r="A145" s="34" t="s">
        <v>112</v>
      </c>
      <c r="B145" s="31">
        <v>36.403508771929829</v>
      </c>
      <c r="C145" s="31">
        <v>14.409221902017292</v>
      </c>
      <c r="D145" s="31">
        <v>6.8527918781725887</v>
      </c>
      <c r="E145" s="31">
        <v>5.8823529411764701</v>
      </c>
      <c r="F145" s="31">
        <v>6.091370558375635</v>
      </c>
      <c r="G145" s="31">
        <v>4.1871921182266005</v>
      </c>
      <c r="H145" s="31">
        <v>4.0476190476190474</v>
      </c>
      <c r="I145" s="31">
        <v>4.0380047505938244</v>
      </c>
      <c r="J145" s="31">
        <v>2.6004728132387704</v>
      </c>
      <c r="K145" s="31">
        <v>3.9812646370023423</v>
      </c>
      <c r="L145" s="31">
        <v>4.1736227045075127</v>
      </c>
      <c r="M145" s="31">
        <v>4.7154471544715451</v>
      </c>
      <c r="N145" s="31">
        <v>7.07395498392283</v>
      </c>
      <c r="O145" s="31">
        <v>5.5194805194805197</v>
      </c>
      <c r="P145" s="31">
        <v>3.5656401944894651</v>
      </c>
      <c r="Q145" s="31">
        <v>4.6128500823723231</v>
      </c>
      <c r="R145" s="32">
        <v>5.1752921535893197</v>
      </c>
      <c r="S145" s="33"/>
      <c r="T145" s="33"/>
    </row>
    <row r="146" spans="1:20">
      <c r="A146" s="34" t="s">
        <v>73</v>
      </c>
      <c r="B146" s="31">
        <v>24.696356275303643</v>
      </c>
      <c r="C146" s="31">
        <v>23.884514435695539</v>
      </c>
      <c r="D146" s="31">
        <v>18.333333333333332</v>
      </c>
      <c r="E146" s="31">
        <v>14.285714285714285</v>
      </c>
      <c r="F146" s="31">
        <v>22.067039106145252</v>
      </c>
      <c r="G146" s="31">
        <v>16.326530612244898</v>
      </c>
      <c r="H146" s="31">
        <v>13.801452784503631</v>
      </c>
      <c r="I146" s="31">
        <v>18.043478260869566</v>
      </c>
      <c r="J146" s="31">
        <v>19.298245614035086</v>
      </c>
      <c r="K146" s="31">
        <v>13.195876288659795</v>
      </c>
      <c r="L146" s="31">
        <v>14.551083591331269</v>
      </c>
      <c r="M146" s="31">
        <v>12.149532710280374</v>
      </c>
      <c r="N146" s="31">
        <v>13.80952380952381</v>
      </c>
      <c r="O146" s="31">
        <v>16.25</v>
      </c>
      <c r="P146" s="31">
        <v>12.139917695473251</v>
      </c>
      <c r="Q146" s="31">
        <v>4.887983706720977</v>
      </c>
      <c r="R146" s="32">
        <v>6.6513761467889898</v>
      </c>
      <c r="S146" s="33"/>
      <c r="T146" s="33"/>
    </row>
    <row r="147" spans="1:20">
      <c r="A147" s="34" t="s">
        <v>74</v>
      </c>
      <c r="B147" s="31">
        <v>28.134556574923547</v>
      </c>
      <c r="C147" s="31">
        <v>14.233576642335766</v>
      </c>
      <c r="D147" s="31">
        <v>13.684210526315791</v>
      </c>
      <c r="E147" s="31">
        <v>10.44776119402985</v>
      </c>
      <c r="F147" s="31">
        <v>6.0439560439560438</v>
      </c>
      <c r="G147" s="31">
        <v>11.917098445595855</v>
      </c>
      <c r="H147" s="31">
        <v>11.407766990291263</v>
      </c>
      <c r="I147" s="31">
        <v>4.7619047619047619</v>
      </c>
      <c r="J147" s="35"/>
      <c r="K147" s="35"/>
      <c r="L147" s="35"/>
      <c r="M147" s="35"/>
      <c r="N147" s="35"/>
      <c r="O147" s="35"/>
      <c r="P147" s="35"/>
      <c r="Q147" s="35"/>
      <c r="R147" s="35"/>
      <c r="S147" s="33"/>
      <c r="T147" s="33"/>
    </row>
    <row r="148" spans="1:20">
      <c r="A148" s="34" t="s">
        <v>75</v>
      </c>
      <c r="B148" s="31">
        <v>22.962962962962962</v>
      </c>
      <c r="C148" s="31">
        <v>23.43324250681199</v>
      </c>
      <c r="D148" s="31">
        <v>18.874172185430464</v>
      </c>
      <c r="E148" s="31">
        <v>9.7192224622030245</v>
      </c>
      <c r="F148" s="31">
        <v>8.6666666666666679</v>
      </c>
      <c r="G148" s="31">
        <v>7.860262008733625</v>
      </c>
      <c r="H148" s="31">
        <v>12.82608695652174</v>
      </c>
      <c r="I148" s="31">
        <v>19.871794871794872</v>
      </c>
      <c r="J148" s="31">
        <v>9.7297297297297298</v>
      </c>
      <c r="K148" s="31">
        <v>15.968586387434556</v>
      </c>
      <c r="L148" s="31">
        <v>9.5607235142118849</v>
      </c>
      <c r="M148" s="31">
        <v>9.0206185567010309</v>
      </c>
      <c r="N148" s="31">
        <v>13.622291021671826</v>
      </c>
      <c r="O148" s="31">
        <v>12.921348314606742</v>
      </c>
      <c r="P148" s="31">
        <v>16.748768472906402</v>
      </c>
      <c r="Q148" s="35"/>
      <c r="R148" s="35"/>
      <c r="S148" s="33"/>
      <c r="T148" s="33"/>
    </row>
    <row r="149" spans="1:20">
      <c r="A149" s="34" t="s">
        <v>76</v>
      </c>
      <c r="B149" s="31">
        <v>4.6875</v>
      </c>
      <c r="C149" s="31">
        <v>4</v>
      </c>
      <c r="D149" s="31">
        <v>3.0612244897959182</v>
      </c>
      <c r="E149" s="31">
        <v>8</v>
      </c>
      <c r="F149" s="31">
        <v>4.5801526717557248</v>
      </c>
      <c r="G149" s="31">
        <v>4</v>
      </c>
      <c r="H149" s="31">
        <v>10.126582278481013</v>
      </c>
      <c r="I149" s="31">
        <v>4.4871794871794872</v>
      </c>
      <c r="J149" s="31">
        <v>4.8913043478260869</v>
      </c>
      <c r="K149" s="31">
        <v>2.8089887640449436</v>
      </c>
      <c r="L149" s="31">
        <v>0.62893081761006298</v>
      </c>
      <c r="M149" s="31">
        <v>1.2269938650306749</v>
      </c>
      <c r="N149" s="31">
        <v>2.0408163265306123</v>
      </c>
      <c r="O149" s="31">
        <v>1.7142857142857144</v>
      </c>
      <c r="P149" s="31">
        <v>2.5974025974025974</v>
      </c>
      <c r="Q149" s="31">
        <v>0</v>
      </c>
      <c r="R149" s="32">
        <v>5.1851851851851896</v>
      </c>
      <c r="S149" s="33"/>
      <c r="T149" s="33"/>
    </row>
    <row r="150" spans="1:20">
      <c r="A150" s="34" t="s">
        <v>77</v>
      </c>
      <c r="B150" s="31">
        <v>5.1575931232091694</v>
      </c>
      <c r="C150" s="31">
        <v>9.2436974789915975</v>
      </c>
      <c r="D150" s="31">
        <v>7.1428571428571423</v>
      </c>
      <c r="E150" s="31">
        <v>5.5248618784530388</v>
      </c>
      <c r="F150" s="31">
        <v>4.7738693467336679</v>
      </c>
      <c r="G150" s="31">
        <v>2.572347266881029</v>
      </c>
      <c r="H150" s="31">
        <v>5.3672316384180787</v>
      </c>
      <c r="I150" s="31">
        <v>1.2345679012345678</v>
      </c>
      <c r="J150" s="31">
        <v>0.49382716049382713</v>
      </c>
      <c r="K150" s="31">
        <v>0.84745762711864403</v>
      </c>
      <c r="L150" s="31">
        <v>1.7241379310344827</v>
      </c>
      <c r="M150" s="31">
        <v>0.48780487804878048</v>
      </c>
      <c r="N150" s="31">
        <v>1.0025062656641603</v>
      </c>
      <c r="O150" s="31">
        <v>2.2277227722772275</v>
      </c>
      <c r="P150" s="31">
        <v>1.5957446808510638</v>
      </c>
      <c r="Q150" s="31">
        <v>0.45045045045045046</v>
      </c>
      <c r="R150" s="32">
        <v>1.47058823529412</v>
      </c>
      <c r="S150" s="33"/>
      <c r="T150" s="33"/>
    </row>
    <row r="151" spans="1:20">
      <c r="A151" s="34" t="s">
        <v>166</v>
      </c>
      <c r="B151" s="31">
        <v>4.3333333333333339</v>
      </c>
      <c r="C151" s="31">
        <v>0.94043887147335425</v>
      </c>
      <c r="D151" s="31">
        <v>1.9933554817275747</v>
      </c>
      <c r="E151" s="31">
        <v>1.9169329073482428</v>
      </c>
      <c r="F151" s="31">
        <v>0.37313432835820892</v>
      </c>
      <c r="G151" s="31">
        <v>0.48309178743961351</v>
      </c>
      <c r="H151" s="31">
        <v>0.73710073710073709</v>
      </c>
      <c r="I151" s="31">
        <v>1.8181818181818181</v>
      </c>
      <c r="J151" s="31">
        <v>0.72289156626506024</v>
      </c>
      <c r="K151" s="31">
        <v>1.7057569296375266</v>
      </c>
      <c r="L151" s="31">
        <v>1.6064257028112447</v>
      </c>
      <c r="M151" s="31">
        <v>1.4141414141414141</v>
      </c>
      <c r="N151" s="31">
        <v>1.6227180527383367</v>
      </c>
      <c r="O151" s="31">
        <v>1.5873015873015872</v>
      </c>
      <c r="P151" s="31">
        <v>0.78585461689587421</v>
      </c>
      <c r="Q151" s="31">
        <v>2.6052104208416833</v>
      </c>
      <c r="R151" s="32">
        <v>1.7716535433070901</v>
      </c>
      <c r="S151" s="33"/>
      <c r="T151" s="33"/>
    </row>
    <row r="152" spans="1:20">
      <c r="A152" s="34" t="s">
        <v>165</v>
      </c>
      <c r="B152" s="31">
        <v>7.6595744680851059</v>
      </c>
      <c r="C152" s="31">
        <v>7.3770491803278686</v>
      </c>
      <c r="D152" s="31">
        <v>7.661290322580645</v>
      </c>
      <c r="E152" s="31">
        <v>13.733905579399142</v>
      </c>
      <c r="F152" s="31">
        <v>5.4474708171206228</v>
      </c>
      <c r="G152" s="31">
        <v>4.1463414634146343</v>
      </c>
      <c r="H152" s="31">
        <v>4.859335038363171</v>
      </c>
      <c r="I152" s="31">
        <v>2.9629629629629632</v>
      </c>
      <c r="J152" s="31">
        <v>3.2727272727272729</v>
      </c>
      <c r="K152" s="31">
        <v>5.8608058608058604</v>
      </c>
      <c r="L152" s="31">
        <v>4.6511627906976747</v>
      </c>
      <c r="M152" s="31">
        <v>3.9426523297491038</v>
      </c>
      <c r="N152" s="31">
        <v>2.9411764705882351</v>
      </c>
      <c r="O152" s="31">
        <v>1.7857142857142856</v>
      </c>
      <c r="P152" s="31">
        <v>0.68965517241379315</v>
      </c>
      <c r="Q152" s="31">
        <v>1.0869565217391304</v>
      </c>
      <c r="R152" s="32">
        <v>1.0909090909090899</v>
      </c>
      <c r="S152" s="33"/>
      <c r="T152" s="33"/>
    </row>
    <row r="153" spans="1:20">
      <c r="A153" s="34" t="s">
        <v>78</v>
      </c>
      <c r="B153" s="31">
        <v>31.208053691275168</v>
      </c>
      <c r="C153" s="31">
        <v>25.574712643678161</v>
      </c>
      <c r="D153" s="31">
        <v>24.585635359116022</v>
      </c>
      <c r="E153" s="31">
        <v>20.882352941176471</v>
      </c>
      <c r="F153" s="31">
        <v>22.134387351778656</v>
      </c>
      <c r="G153" s="31">
        <v>28.534704370179949</v>
      </c>
      <c r="H153" s="31">
        <v>18.140589569160998</v>
      </c>
      <c r="I153" s="31">
        <v>10.633946830265849</v>
      </c>
      <c r="J153" s="31">
        <v>9.3681917211328969</v>
      </c>
      <c r="K153" s="31">
        <v>12.324929971988796</v>
      </c>
      <c r="L153" s="31">
        <v>11.645569620253164</v>
      </c>
      <c r="M153" s="31">
        <v>7.8512396694214877</v>
      </c>
      <c r="N153" s="31">
        <v>6.4583333333333339</v>
      </c>
      <c r="O153" s="31">
        <v>6.875</v>
      </c>
      <c r="P153" s="31">
        <v>12.18961625282167</v>
      </c>
      <c r="Q153" s="31">
        <v>7.7092511013215859</v>
      </c>
      <c r="R153" s="32">
        <v>5.4245283018867898</v>
      </c>
      <c r="S153" s="33"/>
      <c r="T153" s="33"/>
    </row>
    <row r="154" spans="1:20">
      <c r="A154" s="34" t="s">
        <v>164</v>
      </c>
      <c r="B154" s="36">
        <v>17.611336032388664</v>
      </c>
      <c r="C154" s="36">
        <v>11.885245901639344</v>
      </c>
      <c r="D154" s="36">
        <v>7.9429735234215881</v>
      </c>
      <c r="E154" s="36">
        <v>3.2921810699588478</v>
      </c>
      <c r="F154" s="36">
        <v>3.225806451612903</v>
      </c>
      <c r="G154" s="36">
        <v>3.3412887828162292</v>
      </c>
      <c r="H154" s="36">
        <v>1.411764705882353</v>
      </c>
      <c r="I154" s="36">
        <v>1.3850415512465373</v>
      </c>
      <c r="J154" s="36">
        <v>5.4590570719602978</v>
      </c>
      <c r="K154" s="36">
        <v>5.3215077605321506</v>
      </c>
      <c r="L154" s="36">
        <v>9.5860566448801734</v>
      </c>
      <c r="M154" s="36">
        <v>13.829787234042554</v>
      </c>
      <c r="N154" s="36">
        <v>15.686274509803921</v>
      </c>
      <c r="O154" s="36">
        <v>10.930232558139535</v>
      </c>
      <c r="P154" s="36">
        <v>6.3529411764705879</v>
      </c>
      <c r="Q154" s="38">
        <v>4.1958041958041958</v>
      </c>
      <c r="R154" s="35"/>
      <c r="S154" s="33"/>
      <c r="T154" s="33"/>
    </row>
    <row r="155" spans="1:20">
      <c r="A155" s="34" t="s">
        <v>113</v>
      </c>
      <c r="B155" s="31">
        <v>16.573033707865168</v>
      </c>
      <c r="C155" s="31">
        <v>13.990825688073393</v>
      </c>
      <c r="D155" s="31">
        <v>14.138817480719796</v>
      </c>
      <c r="E155" s="31">
        <v>13.761467889908257</v>
      </c>
      <c r="F155" s="31">
        <v>8.5470085470085468</v>
      </c>
      <c r="G155" s="31">
        <v>7.7262693156732896</v>
      </c>
      <c r="H155" s="31">
        <v>11.804008908685969</v>
      </c>
      <c r="I155" s="31">
        <v>6.318082788671024</v>
      </c>
      <c r="J155" s="31">
        <v>8.4051724137931032</v>
      </c>
      <c r="K155" s="31">
        <v>5.1229508196721314</v>
      </c>
      <c r="L155" s="31">
        <v>5.8823529411764701</v>
      </c>
      <c r="M155" s="31">
        <v>6.557377049180328</v>
      </c>
      <c r="N155" s="31">
        <v>6.7796610169491522</v>
      </c>
      <c r="O155" s="31">
        <v>6.8893528183716075</v>
      </c>
      <c r="P155" s="31">
        <v>6.5217391304347823</v>
      </c>
      <c r="Q155" s="31">
        <v>9.1489361702127656</v>
      </c>
      <c r="R155" s="32">
        <v>4.9783549783549796</v>
      </c>
      <c r="S155" s="33"/>
      <c r="T155" s="33"/>
    </row>
    <row r="156" spans="1:20">
      <c r="A156" s="34" t="s">
        <v>79</v>
      </c>
      <c r="B156" s="31">
        <v>22.857142857142858</v>
      </c>
      <c r="C156" s="31">
        <v>15.909090909090908</v>
      </c>
      <c r="D156" s="31">
        <v>21.904761904761905</v>
      </c>
      <c r="E156" s="31">
        <v>16.953316953316953</v>
      </c>
      <c r="F156" s="31">
        <v>16.139240506329113</v>
      </c>
      <c r="G156" s="31">
        <v>23.413258110014105</v>
      </c>
      <c r="H156" s="31">
        <v>21.31782945736434</v>
      </c>
      <c r="I156" s="31">
        <v>13.219895287958114</v>
      </c>
      <c r="J156" s="31">
        <v>13.202614379084968</v>
      </c>
      <c r="K156" s="31">
        <v>12.941176470588237</v>
      </c>
      <c r="L156" s="31">
        <v>11.71875</v>
      </c>
      <c r="M156" s="31">
        <v>7.3202614379084974</v>
      </c>
      <c r="N156" s="31">
        <v>8.984375</v>
      </c>
      <c r="O156" s="31">
        <v>9.7402597402597415</v>
      </c>
      <c r="P156" s="31">
        <v>8.5603112840466924</v>
      </c>
      <c r="Q156" s="31">
        <v>12.19195849546044</v>
      </c>
      <c r="R156" s="32">
        <v>19.0562613430127</v>
      </c>
      <c r="S156" s="33"/>
      <c r="T156" s="33"/>
    </row>
    <row r="157" spans="1:20">
      <c r="A157" s="42" t="s">
        <v>114</v>
      </c>
      <c r="B157" s="43">
        <v>16.288659793814432</v>
      </c>
      <c r="C157" s="43">
        <v>12.259970457902511</v>
      </c>
      <c r="D157" s="43">
        <v>9.2184368737474944</v>
      </c>
      <c r="E157" s="43">
        <v>7.1428571428571423</v>
      </c>
      <c r="F157" s="43">
        <v>8.3582089552238816</v>
      </c>
      <c r="G157" s="43">
        <v>6.9364161849710975</v>
      </c>
      <c r="H157" s="43">
        <v>10.551181102362204</v>
      </c>
      <c r="I157" s="43">
        <v>8.4664536741214054</v>
      </c>
      <c r="J157" s="43">
        <v>6.270096463022508</v>
      </c>
      <c r="K157" s="31">
        <v>8.5308056872037916</v>
      </c>
      <c r="L157" s="43">
        <v>7.186544342507645</v>
      </c>
      <c r="M157" s="43">
        <v>6.5885797950219622</v>
      </c>
      <c r="N157" s="43">
        <v>3.9829302987197721</v>
      </c>
      <c r="O157" s="43">
        <v>4.9435028248587569</v>
      </c>
      <c r="P157" s="43">
        <v>5.0215208034433285</v>
      </c>
      <c r="Q157" s="43">
        <v>6.2780269058295968</v>
      </c>
      <c r="R157" s="32">
        <v>6.25</v>
      </c>
      <c r="S157" s="33"/>
      <c r="T157" s="33"/>
    </row>
    <row r="158" spans="1:20">
      <c r="A158" s="44" t="s">
        <v>80</v>
      </c>
      <c r="B158" s="45">
        <v>17.412926732399718</v>
      </c>
      <c r="C158" s="45">
        <v>13.973123051834113</v>
      </c>
      <c r="D158" s="45">
        <v>12.294455484462691</v>
      </c>
      <c r="E158" s="45">
        <v>11.552624818018327</v>
      </c>
      <c r="F158" s="45">
        <v>11.844024842649327</v>
      </c>
      <c r="G158" s="45">
        <v>12.33584414560082</v>
      </c>
      <c r="H158" s="45">
        <v>11.562815632041023</v>
      </c>
      <c r="I158" s="45">
        <v>10.264333654811345</v>
      </c>
      <c r="J158" s="45">
        <v>8.5544884544714073</v>
      </c>
      <c r="K158" s="45">
        <v>8.8836371384847848</v>
      </c>
      <c r="L158" s="45">
        <v>7.7995877718490547</v>
      </c>
      <c r="M158" s="45">
        <v>7.71854764107308</v>
      </c>
      <c r="N158" s="45">
        <v>7.0558074575752361</v>
      </c>
      <c r="O158" s="45">
        <v>6.7380943445791281</v>
      </c>
      <c r="P158" s="45">
        <v>6.6833963965730199</v>
      </c>
      <c r="Q158" s="45">
        <v>7.1761137926615692</v>
      </c>
      <c r="R158" s="46">
        <v>6.8</v>
      </c>
      <c r="S158" s="33"/>
      <c r="T158" s="33"/>
    </row>
    <row r="159" spans="1:20">
      <c r="A159" s="47" t="s">
        <v>173</v>
      </c>
      <c r="B159" s="48">
        <v>27.632079057392627</v>
      </c>
      <c r="C159" s="48">
        <v>16.391382405745063</v>
      </c>
      <c r="D159" s="48">
        <v>13.257042253521126</v>
      </c>
      <c r="E159" s="48">
        <v>11.575342465753424</v>
      </c>
      <c r="F159" s="48">
        <v>10.794671566375747</v>
      </c>
      <c r="G159" s="48">
        <v>14.002742648179186</v>
      </c>
      <c r="H159" s="48">
        <v>13.294964028776979</v>
      </c>
      <c r="I159" s="48">
        <v>10.745457146945199</v>
      </c>
      <c r="J159" s="48">
        <v>10.316593886462883</v>
      </c>
      <c r="K159" s="48">
        <v>10.262559959606159</v>
      </c>
      <c r="L159" s="48">
        <v>7.3371697619670408</v>
      </c>
      <c r="M159" s="48">
        <v>8.3167711359119405</v>
      </c>
      <c r="N159" s="48">
        <v>7.0332675072155553</v>
      </c>
      <c r="O159" s="48">
        <v>8.9320659770757622</v>
      </c>
      <c r="P159" s="48">
        <v>8.9020771513353125</v>
      </c>
      <c r="Q159" s="48">
        <v>8.444600609041931</v>
      </c>
      <c r="R159" s="49">
        <v>7.7</v>
      </c>
      <c r="S159" s="33"/>
      <c r="T159" s="33"/>
    </row>
    <row r="160" spans="1:20">
      <c r="A160" s="26" t="s">
        <v>167</v>
      </c>
      <c r="B160" s="50">
        <v>18.264131828471026</v>
      </c>
      <c r="C160" s="50">
        <v>14.222501990261605</v>
      </c>
      <c r="D160" s="50">
        <v>12.400676082606415</v>
      </c>
      <c r="E160" s="50">
        <v>11.555149577529116</v>
      </c>
      <c r="F160" s="50">
        <v>11.718305725239851</v>
      </c>
      <c r="G160" s="50">
        <v>12.526843235504654</v>
      </c>
      <c r="H160" s="50">
        <v>11.768833213540063</v>
      </c>
      <c r="I160" s="50">
        <v>10.322513668766005</v>
      </c>
      <c r="J160" s="50">
        <v>8.7692742726924919</v>
      </c>
      <c r="K160" s="50">
        <v>9.0670921152069859</v>
      </c>
      <c r="L160" s="50">
        <v>7.7402239795832699</v>
      </c>
      <c r="M160" s="50">
        <v>7.7855174656420614</v>
      </c>
      <c r="N160" s="50">
        <v>7.0532862094746145</v>
      </c>
      <c r="O160" s="50">
        <v>6.997750132345157</v>
      </c>
      <c r="P160" s="50">
        <v>6.9870547423639904</v>
      </c>
      <c r="Q160" s="50">
        <v>7.3717485549132951</v>
      </c>
      <c r="R160" s="51">
        <v>6.9</v>
      </c>
      <c r="S160" s="33"/>
      <c r="T160" s="33"/>
    </row>
    <row r="161" spans="1:20">
      <c r="S161" s="33"/>
      <c r="T161" s="33"/>
    </row>
    <row r="162" spans="1:20">
      <c r="A162" s="53" t="s">
        <v>178</v>
      </c>
      <c r="R162" s="54"/>
    </row>
    <row r="163" spans="1:20">
      <c r="A163" s="55" t="s">
        <v>180</v>
      </c>
    </row>
    <row r="164" spans="1:20">
      <c r="A164" s="56" t="s">
        <v>174</v>
      </c>
    </row>
    <row r="165" spans="1:20">
      <c r="A165" s="1"/>
    </row>
    <row r="166" spans="1:20" ht="28.5" customHeight="1">
      <c r="A166" s="421" t="s">
        <v>369</v>
      </c>
      <c r="B166" s="422"/>
      <c r="C166" s="422"/>
      <c r="D166" s="422"/>
      <c r="E166" s="423"/>
      <c r="F166" s="423"/>
      <c r="G166" s="423"/>
      <c r="H166" s="423"/>
      <c r="I166" s="423"/>
      <c r="J166" s="423"/>
      <c r="K166" s="423"/>
      <c r="L166" s="423"/>
      <c r="M166" s="423"/>
      <c r="N166" s="423"/>
      <c r="O166" s="423"/>
      <c r="P166" s="423"/>
      <c r="Q166" s="423"/>
      <c r="R166" s="423"/>
    </row>
    <row r="167" spans="1:20">
      <c r="A167" s="57"/>
    </row>
    <row r="168" spans="1:20">
      <c r="A168" s="58" t="s">
        <v>368</v>
      </c>
    </row>
    <row r="169" spans="1:20">
      <c r="A169" s="58" t="s">
        <v>311</v>
      </c>
    </row>
    <row r="170" spans="1:20">
      <c r="A170" s="58" t="s">
        <v>312</v>
      </c>
    </row>
    <row r="171" spans="1:20">
      <c r="A171" s="58" t="s">
        <v>313</v>
      </c>
    </row>
    <row r="172" spans="1:20">
      <c r="A172" s="58" t="s">
        <v>314</v>
      </c>
    </row>
    <row r="173" spans="1:20">
      <c r="A173" s="58" t="s">
        <v>315</v>
      </c>
    </row>
    <row r="174" spans="1:20">
      <c r="A174" s="58" t="s">
        <v>316</v>
      </c>
    </row>
    <row r="175" spans="1:20">
      <c r="A175" s="58" t="s">
        <v>317</v>
      </c>
    </row>
    <row r="176" spans="1:20">
      <c r="A176" s="58" t="s">
        <v>318</v>
      </c>
    </row>
    <row r="177" spans="1:1">
      <c r="A177" s="58" t="s">
        <v>319</v>
      </c>
    </row>
    <row r="178" spans="1:1">
      <c r="A178" s="58" t="s">
        <v>320</v>
      </c>
    </row>
    <row r="179" spans="1:1">
      <c r="A179" s="58" t="s">
        <v>321</v>
      </c>
    </row>
    <row r="180" spans="1:1">
      <c r="A180" s="58" t="s">
        <v>322</v>
      </c>
    </row>
    <row r="181" spans="1:1">
      <c r="A181" s="58" t="s">
        <v>323</v>
      </c>
    </row>
    <row r="182" spans="1:1">
      <c r="A182" s="58" t="s">
        <v>324</v>
      </c>
    </row>
    <row r="183" spans="1:1">
      <c r="A183" s="58" t="s">
        <v>325</v>
      </c>
    </row>
    <row r="184" spans="1:1" ht="14.25" customHeight="1">
      <c r="A184" s="58" t="s">
        <v>326</v>
      </c>
    </row>
    <row r="185" spans="1:1" ht="14.25" customHeight="1">
      <c r="A185" s="60" t="s">
        <v>327</v>
      </c>
    </row>
    <row r="186" spans="1:1" ht="13.5" customHeight="1">
      <c r="A186" s="70" t="s">
        <v>335</v>
      </c>
    </row>
    <row r="187" spans="1:1" ht="14.25" customHeight="1">
      <c r="A187" s="60" t="s">
        <v>328</v>
      </c>
    </row>
    <row r="188" spans="1:1" ht="14.25" customHeight="1">
      <c r="A188" s="60" t="s">
        <v>329</v>
      </c>
    </row>
    <row r="189" spans="1:1" ht="13.5" customHeight="1">
      <c r="A189" s="375" t="s">
        <v>338</v>
      </c>
    </row>
    <row r="190" spans="1:1" ht="14.25" customHeight="1">
      <c r="A190" s="60" t="s">
        <v>331</v>
      </c>
    </row>
    <row r="191" spans="1:1">
      <c r="A191" s="59"/>
    </row>
    <row r="192" spans="1:1">
      <c r="A192" s="59"/>
    </row>
    <row r="193" spans="1:1">
      <c r="A193" s="59"/>
    </row>
    <row r="194" spans="1:1">
      <c r="A194" s="59"/>
    </row>
    <row r="195" spans="1:1">
      <c r="A195" s="59"/>
    </row>
    <row r="196" spans="1:1">
      <c r="A196" s="59"/>
    </row>
    <row r="197" spans="1:1">
      <c r="A197" s="59"/>
    </row>
    <row r="198" spans="1:1">
      <c r="A198" s="59"/>
    </row>
  </sheetData>
  <mergeCells count="2">
    <mergeCell ref="A3:Q3"/>
    <mergeCell ref="A166:R166"/>
  </mergeCells>
  <phoneticPr fontId="4" type="noConversion"/>
  <hyperlinks>
    <hyperlink ref="P1" location="'Introduction for Digest'!A1" display="Back"/>
    <hyperlink ref="Q1" location="rMDT" display="MDT Explained"/>
  </hyperlinks>
  <pageMargins left="0.75" right="0.75" top="0.64" bottom="0.64" header="0.5" footer="0.5"/>
  <pageSetup paperSize="9" scale="72" fitToHeight="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87"/>
  <sheetViews>
    <sheetView showGridLines="0" zoomScale="85" zoomScaleNormal="100" workbookViewId="0">
      <pane xSplit="1" ySplit="4" topLeftCell="B5" activePane="bottomRight" state="frozen"/>
      <selection activeCell="C196" sqref="C196"/>
      <selection pane="topRight" activeCell="C196" sqref="C196"/>
      <selection pane="bottomLeft" activeCell="C196" sqref="C196"/>
      <selection pane="bottomRight"/>
    </sheetView>
  </sheetViews>
  <sheetFormatPr defaultRowHeight="14.25"/>
  <cols>
    <col min="1" max="1" width="22.42578125" style="59" customWidth="1"/>
    <col min="2" max="17" width="9.140625" style="57"/>
    <col min="18" max="18" width="9.140625" style="4"/>
    <col min="19" max="19" width="9.140625" style="57"/>
    <col min="20" max="20" width="9.85546875" style="59" customWidth="1"/>
    <col min="21" max="16384" width="9.140625" style="59"/>
  </cols>
  <sheetData>
    <row r="1" spans="1:23" ht="26.25">
      <c r="A1" s="12" t="s">
        <v>175</v>
      </c>
      <c r="S1" s="23" t="s">
        <v>221</v>
      </c>
      <c r="T1" s="24" t="s">
        <v>227</v>
      </c>
      <c r="U1" s="61"/>
    </row>
    <row r="2" spans="1:23">
      <c r="A2" s="4" t="s">
        <v>340</v>
      </c>
      <c r="S2" s="23"/>
      <c r="T2" s="24"/>
      <c r="U2" s="61"/>
    </row>
    <row r="3" spans="1:23" ht="18.75" customHeight="1">
      <c r="A3" s="424" t="s">
        <v>175</v>
      </c>
      <c r="B3" s="425"/>
      <c r="C3" s="425"/>
      <c r="D3" s="425"/>
      <c r="E3" s="425"/>
      <c r="F3" s="425"/>
      <c r="G3" s="425"/>
      <c r="H3" s="425"/>
      <c r="I3" s="425"/>
      <c r="J3" s="425"/>
      <c r="K3" s="425"/>
      <c r="L3" s="425"/>
      <c r="M3" s="425"/>
      <c r="N3" s="425"/>
      <c r="O3" s="425"/>
      <c r="P3" s="425"/>
      <c r="Q3" s="425"/>
      <c r="R3" s="425"/>
      <c r="S3" s="425"/>
      <c r="T3" s="425"/>
      <c r="U3" s="62"/>
    </row>
    <row r="4" spans="1:23" ht="11.25">
      <c r="A4" s="26" t="s">
        <v>129</v>
      </c>
      <c r="B4" s="27" t="s">
        <v>0</v>
      </c>
      <c r="C4" s="27" t="s">
        <v>1</v>
      </c>
      <c r="D4" s="27" t="s">
        <v>2</v>
      </c>
      <c r="E4" s="27" t="s">
        <v>3</v>
      </c>
      <c r="F4" s="27" t="s">
        <v>4</v>
      </c>
      <c r="G4" s="27" t="s">
        <v>5</v>
      </c>
      <c r="H4" s="27" t="s">
        <v>6</v>
      </c>
      <c r="I4" s="27" t="s">
        <v>7</v>
      </c>
      <c r="J4" s="27" t="s">
        <v>8</v>
      </c>
      <c r="K4" s="27" t="s">
        <v>9</v>
      </c>
      <c r="L4" s="27" t="s">
        <v>10</v>
      </c>
      <c r="M4" s="27" t="s">
        <v>11</v>
      </c>
      <c r="N4" s="28" t="s">
        <v>171</v>
      </c>
      <c r="O4" s="27" t="s">
        <v>172</v>
      </c>
      <c r="P4" s="27" t="s">
        <v>188</v>
      </c>
      <c r="Q4" s="27" t="s">
        <v>189</v>
      </c>
      <c r="R4" s="27" t="s">
        <v>198</v>
      </c>
      <c r="S4" s="27" t="s">
        <v>206</v>
      </c>
      <c r="T4" s="27" t="s">
        <v>223</v>
      </c>
      <c r="U4" s="27" t="s">
        <v>289</v>
      </c>
    </row>
    <row r="5" spans="1:23" ht="11.25">
      <c r="A5" s="29" t="s">
        <v>81</v>
      </c>
      <c r="B5" s="396">
        <v>638.41666666666663</v>
      </c>
      <c r="C5" s="396">
        <v>647.5</v>
      </c>
      <c r="D5" s="396">
        <v>653.91666666666663</v>
      </c>
      <c r="E5" s="396">
        <v>644.5</v>
      </c>
      <c r="F5" s="396">
        <v>694.16666666666663</v>
      </c>
      <c r="G5" s="396">
        <v>734.91666666666663</v>
      </c>
      <c r="H5" s="396">
        <v>747.75</v>
      </c>
      <c r="I5" s="396">
        <v>770.75</v>
      </c>
      <c r="J5" s="396">
        <v>852.58333333333337</v>
      </c>
      <c r="K5" s="396">
        <v>863.25</v>
      </c>
      <c r="L5" s="396">
        <v>856.91666666666663</v>
      </c>
      <c r="M5" s="396">
        <v>844.25</v>
      </c>
      <c r="N5" s="397">
        <v>865.83333333333337</v>
      </c>
      <c r="O5" s="397">
        <v>923.5</v>
      </c>
      <c r="P5" s="397">
        <v>934.58333333333337</v>
      </c>
      <c r="Q5" s="397">
        <v>888</v>
      </c>
      <c r="R5" s="397" t="s">
        <v>177</v>
      </c>
      <c r="S5" s="397" t="s">
        <v>177</v>
      </c>
      <c r="T5" s="397" t="s">
        <v>224</v>
      </c>
      <c r="U5" s="397" t="s">
        <v>177</v>
      </c>
      <c r="V5" s="63"/>
      <c r="W5" s="63"/>
    </row>
    <row r="6" spans="1:23" ht="11.25">
      <c r="A6" s="34" t="s">
        <v>131</v>
      </c>
      <c r="B6" s="397">
        <v>422.41666666666669</v>
      </c>
      <c r="C6" s="397">
        <v>430.16666666666669</v>
      </c>
      <c r="D6" s="397">
        <v>429.33333333333331</v>
      </c>
      <c r="E6" s="397">
        <v>431</v>
      </c>
      <c r="F6" s="397">
        <v>430.75</v>
      </c>
      <c r="G6" s="397">
        <v>438.08333333333331</v>
      </c>
      <c r="H6" s="397">
        <v>441.08333333333331</v>
      </c>
      <c r="I6" s="397">
        <v>440.33333333333331</v>
      </c>
      <c r="J6" s="397">
        <v>506</v>
      </c>
      <c r="K6" s="397">
        <v>513.66666666666663</v>
      </c>
      <c r="L6" s="397">
        <v>523.91666666666663</v>
      </c>
      <c r="M6" s="397">
        <v>524.16666666666663</v>
      </c>
      <c r="N6" s="397">
        <v>520.5</v>
      </c>
      <c r="O6" s="397">
        <v>555.66666666666663</v>
      </c>
      <c r="P6" s="397">
        <v>564.58333333333337</v>
      </c>
      <c r="Q6" s="397">
        <v>566.91666666666663</v>
      </c>
      <c r="R6" s="397">
        <v>567.91666666666663</v>
      </c>
      <c r="S6" s="397" t="s">
        <v>177</v>
      </c>
      <c r="T6" s="397" t="s">
        <v>177</v>
      </c>
      <c r="U6" s="397" t="s">
        <v>177</v>
      </c>
      <c r="V6" s="63"/>
      <c r="W6" s="63"/>
    </row>
    <row r="7" spans="1:23" ht="11.25">
      <c r="A7" s="34" t="s">
        <v>12</v>
      </c>
      <c r="B7" s="397">
        <v>121.41666666666667</v>
      </c>
      <c r="C7" s="397">
        <v>138.5</v>
      </c>
      <c r="D7" s="397">
        <v>137.16666666666666</v>
      </c>
      <c r="E7" s="397">
        <v>136.41666666666666</v>
      </c>
      <c r="F7" s="398">
        <v>87.666666666666671</v>
      </c>
      <c r="G7" s="399"/>
      <c r="H7" s="399"/>
      <c r="I7" s="399"/>
      <c r="J7" s="399"/>
      <c r="K7" s="399"/>
      <c r="L7" s="399"/>
      <c r="M7" s="399"/>
      <c r="N7" s="399"/>
      <c r="O7" s="399"/>
      <c r="P7" s="399"/>
      <c r="Q7" s="399"/>
      <c r="R7" s="399"/>
      <c r="S7" s="399"/>
      <c r="T7" s="399"/>
      <c r="U7" s="399"/>
      <c r="V7" s="63"/>
      <c r="W7" s="63"/>
    </row>
    <row r="8" spans="1:23" ht="11.25">
      <c r="A8" s="34" t="s">
        <v>13</v>
      </c>
      <c r="B8" s="399"/>
      <c r="C8" s="399"/>
      <c r="D8" s="400">
        <v>478</v>
      </c>
      <c r="E8" s="400">
        <v>666.83333333333337</v>
      </c>
      <c r="F8" s="400">
        <v>792.16666666666663</v>
      </c>
      <c r="G8" s="400">
        <v>803.66666666666663</v>
      </c>
      <c r="H8" s="400">
        <v>826.25</v>
      </c>
      <c r="I8" s="400">
        <v>980.75</v>
      </c>
      <c r="J8" s="400">
        <v>996.33333333333337</v>
      </c>
      <c r="K8" s="400">
        <v>958.33333333333337</v>
      </c>
      <c r="L8" s="400">
        <v>958.83333333333337</v>
      </c>
      <c r="M8" s="400">
        <v>1031.9166666666667</v>
      </c>
      <c r="N8" s="400">
        <v>1209.9166666666667</v>
      </c>
      <c r="O8" s="400">
        <v>1264.25</v>
      </c>
      <c r="P8" s="400">
        <v>1294.1666666666667</v>
      </c>
      <c r="Q8" s="400">
        <v>1209.5833333333333</v>
      </c>
      <c r="R8" s="400">
        <v>1166.25</v>
      </c>
      <c r="S8" s="400">
        <v>1128.8333333333333</v>
      </c>
      <c r="T8" s="400">
        <v>1032.25</v>
      </c>
      <c r="U8" s="400">
        <v>1122.4166666665999</v>
      </c>
      <c r="V8" s="63"/>
      <c r="W8" s="63"/>
    </row>
    <row r="9" spans="1:23" ht="11.25">
      <c r="A9" s="34" t="s">
        <v>126</v>
      </c>
      <c r="B9" s="399"/>
      <c r="C9" s="399"/>
      <c r="D9" s="399"/>
      <c r="E9" s="399"/>
      <c r="F9" s="400">
        <v>236.4</v>
      </c>
      <c r="G9" s="400">
        <v>341.83333333333331</v>
      </c>
      <c r="H9" s="400">
        <v>376.5</v>
      </c>
      <c r="I9" s="400">
        <v>266.83333333333331</v>
      </c>
      <c r="J9" s="400">
        <v>277.75</v>
      </c>
      <c r="K9" s="400">
        <v>292.83333333333331</v>
      </c>
      <c r="L9" s="400">
        <v>330.33333333333331</v>
      </c>
      <c r="M9" s="400">
        <v>376.25</v>
      </c>
      <c r="N9" s="400">
        <v>384.91666666666669</v>
      </c>
      <c r="O9" s="400">
        <v>363.66666666666669</v>
      </c>
      <c r="P9" s="400">
        <v>284.66666666666669</v>
      </c>
      <c r="Q9" s="400">
        <v>298.66666666666669</v>
      </c>
      <c r="R9" s="400">
        <v>333.25</v>
      </c>
      <c r="S9" s="400">
        <v>187.66666666666666</v>
      </c>
      <c r="T9" s="400">
        <v>271.16666666666669</v>
      </c>
      <c r="U9" s="400">
        <v>389.75</v>
      </c>
      <c r="V9" s="63"/>
      <c r="W9" s="63"/>
    </row>
    <row r="10" spans="1:23" ht="11.25">
      <c r="A10" s="34" t="s">
        <v>14</v>
      </c>
      <c r="B10" s="397">
        <v>388</v>
      </c>
      <c r="C10" s="397">
        <v>410.75</v>
      </c>
      <c r="D10" s="397">
        <v>452.58333333333331</v>
      </c>
      <c r="E10" s="397">
        <v>486.25</v>
      </c>
      <c r="F10" s="397">
        <v>483</v>
      </c>
      <c r="G10" s="397">
        <v>438</v>
      </c>
      <c r="H10" s="397">
        <v>394.83333333333331</v>
      </c>
      <c r="I10" s="397">
        <v>494.33333333333331</v>
      </c>
      <c r="J10" s="397">
        <v>528.58333333333337</v>
      </c>
      <c r="K10" s="397">
        <v>531.25</v>
      </c>
      <c r="L10" s="397">
        <v>540.83333333333337</v>
      </c>
      <c r="M10" s="397">
        <v>540.66666666666663</v>
      </c>
      <c r="N10" s="397">
        <v>537.16666666666663</v>
      </c>
      <c r="O10" s="397">
        <v>585.83333333333337</v>
      </c>
      <c r="P10" s="397">
        <v>201.16666666666666</v>
      </c>
      <c r="Q10" s="398">
        <v>206.6</v>
      </c>
      <c r="R10" s="399"/>
      <c r="S10" s="399"/>
      <c r="T10" s="399"/>
      <c r="U10" s="399"/>
      <c r="V10" s="63"/>
      <c r="W10" s="63"/>
    </row>
    <row r="11" spans="1:23" ht="11.25">
      <c r="A11" s="34" t="s">
        <v>130</v>
      </c>
      <c r="B11" s="397">
        <v>101.83333333333333</v>
      </c>
      <c r="C11" s="397">
        <v>123.58333333333333</v>
      </c>
      <c r="D11" s="397">
        <v>126.66666666666667</v>
      </c>
      <c r="E11" s="397">
        <v>125.41666666666667</v>
      </c>
      <c r="F11" s="397">
        <v>128.58333333333334</v>
      </c>
      <c r="G11" s="397">
        <v>116.41666666666667</v>
      </c>
      <c r="H11" s="397">
        <v>124.91666666666667</v>
      </c>
      <c r="I11" s="397">
        <v>128.83333333333334</v>
      </c>
      <c r="J11" s="397">
        <v>124.33333333333333</v>
      </c>
      <c r="K11" s="397">
        <v>111.58333333333333</v>
      </c>
      <c r="L11" s="397">
        <v>107.08333333333333</v>
      </c>
      <c r="M11" s="397">
        <v>109.08333333333333</v>
      </c>
      <c r="N11" s="397">
        <v>103.33333333333333</v>
      </c>
      <c r="O11" s="397">
        <v>102.33333333333333</v>
      </c>
      <c r="P11" s="397">
        <v>117.66666666666667</v>
      </c>
      <c r="Q11" s="397">
        <v>121.08333333333333</v>
      </c>
      <c r="R11" s="397">
        <v>122.41666666666667</v>
      </c>
      <c r="S11" s="397">
        <v>115.58333333333333</v>
      </c>
      <c r="T11" s="397">
        <v>99.5</v>
      </c>
      <c r="U11" s="397">
        <v>97.75</v>
      </c>
      <c r="V11" s="63"/>
      <c r="W11" s="63"/>
    </row>
    <row r="12" spans="1:23" ht="11.25">
      <c r="A12" s="34" t="s">
        <v>132</v>
      </c>
      <c r="B12" s="397">
        <v>220.5</v>
      </c>
      <c r="C12" s="397">
        <v>239.25</v>
      </c>
      <c r="D12" s="397">
        <v>310.75</v>
      </c>
      <c r="E12" s="397">
        <v>328.41666666666669</v>
      </c>
      <c r="F12" s="397">
        <v>350.25</v>
      </c>
      <c r="G12" s="397">
        <v>346.58333333333331</v>
      </c>
      <c r="H12" s="397">
        <v>346.41666666666669</v>
      </c>
      <c r="I12" s="397">
        <v>347.91666666666669</v>
      </c>
      <c r="J12" s="397">
        <v>345.58333333333331</v>
      </c>
      <c r="K12" s="397">
        <v>360.5</v>
      </c>
      <c r="L12" s="397">
        <v>424.08333333333331</v>
      </c>
      <c r="M12" s="397">
        <v>439.83333333333331</v>
      </c>
      <c r="N12" s="397">
        <v>441.5</v>
      </c>
      <c r="O12" s="397">
        <v>440.75</v>
      </c>
      <c r="P12" s="397">
        <v>436.08333333333331</v>
      </c>
      <c r="Q12" s="397">
        <v>426.91666666666669</v>
      </c>
      <c r="R12" s="397">
        <v>425.58333333333331</v>
      </c>
      <c r="S12" s="397">
        <v>415.66666666666669</v>
      </c>
      <c r="T12" s="397">
        <v>412.91666666666669</v>
      </c>
      <c r="U12" s="397">
        <v>413.25</v>
      </c>
      <c r="V12" s="63"/>
      <c r="W12" s="63"/>
    </row>
    <row r="13" spans="1:23" ht="11.25">
      <c r="A13" s="34" t="s">
        <v>133</v>
      </c>
      <c r="B13" s="397">
        <v>306.66666666666669</v>
      </c>
      <c r="C13" s="397">
        <v>353.66666666666669</v>
      </c>
      <c r="D13" s="397">
        <v>381</v>
      </c>
      <c r="E13" s="397">
        <v>374.25</v>
      </c>
      <c r="F13" s="397">
        <v>375.5</v>
      </c>
      <c r="G13" s="397">
        <v>362.16666666666669</v>
      </c>
      <c r="H13" s="397">
        <v>413.91666666666669</v>
      </c>
      <c r="I13" s="397">
        <v>459</v>
      </c>
      <c r="J13" s="397">
        <v>475.25</v>
      </c>
      <c r="K13" s="397">
        <v>491.16666666666669</v>
      </c>
      <c r="L13" s="397">
        <v>468.91666666666669</v>
      </c>
      <c r="M13" s="397">
        <v>481</v>
      </c>
      <c r="N13" s="397">
        <v>483</v>
      </c>
      <c r="O13" s="397">
        <v>457.91666666666669</v>
      </c>
      <c r="P13" s="397">
        <v>474.83333333333331</v>
      </c>
      <c r="Q13" s="397">
        <v>477.5</v>
      </c>
      <c r="R13" s="397">
        <v>481.75</v>
      </c>
      <c r="S13" s="397">
        <v>467.66666666666669</v>
      </c>
      <c r="T13" s="397">
        <v>477.08333333333331</v>
      </c>
      <c r="U13" s="397">
        <v>492.16666666660001</v>
      </c>
      <c r="V13" s="63"/>
      <c r="W13" s="63"/>
    </row>
    <row r="14" spans="1:23" ht="11.25">
      <c r="A14" s="34" t="s">
        <v>15</v>
      </c>
      <c r="B14" s="397">
        <v>592.41666666666663</v>
      </c>
      <c r="C14" s="397">
        <v>777.66666666666663</v>
      </c>
      <c r="D14" s="397">
        <v>865.25</v>
      </c>
      <c r="E14" s="397">
        <v>808.58333333333337</v>
      </c>
      <c r="F14" s="397">
        <v>766.33333333333337</v>
      </c>
      <c r="G14" s="397">
        <v>788.5</v>
      </c>
      <c r="H14" s="397">
        <v>845.41666666666663</v>
      </c>
      <c r="I14" s="397">
        <v>873.5</v>
      </c>
      <c r="J14" s="397">
        <v>889.58333333333337</v>
      </c>
      <c r="K14" s="397">
        <v>907.33333333333337</v>
      </c>
      <c r="L14" s="397">
        <v>907.66666666666663</v>
      </c>
      <c r="M14" s="397">
        <v>922.33333333333337</v>
      </c>
      <c r="N14" s="397">
        <v>917.5</v>
      </c>
      <c r="O14" s="397">
        <v>898.25</v>
      </c>
      <c r="P14" s="397">
        <v>874.33333333333337</v>
      </c>
      <c r="Q14" s="397">
        <v>851.5</v>
      </c>
      <c r="R14" s="397">
        <v>885.16666666666663</v>
      </c>
      <c r="S14" s="397">
        <v>801.66666666666663</v>
      </c>
      <c r="T14" s="397">
        <v>808.66666666666663</v>
      </c>
      <c r="U14" s="397">
        <v>876.33333333329995</v>
      </c>
      <c r="V14" s="63"/>
      <c r="W14" s="63"/>
    </row>
    <row r="15" spans="1:23" ht="11.25">
      <c r="A15" s="34" t="s">
        <v>82</v>
      </c>
      <c r="B15" s="397">
        <v>902.5</v>
      </c>
      <c r="C15" s="397">
        <v>995.75</v>
      </c>
      <c r="D15" s="397">
        <v>1039.5833333333333</v>
      </c>
      <c r="E15" s="397">
        <v>1061.1666666666667</v>
      </c>
      <c r="F15" s="397">
        <v>1085.5</v>
      </c>
      <c r="G15" s="397">
        <v>995.08333333333337</v>
      </c>
      <c r="H15" s="397">
        <v>841.58333333333337</v>
      </c>
      <c r="I15" s="397">
        <v>920.16666666666663</v>
      </c>
      <c r="J15" s="397">
        <v>1141.1666666666667</v>
      </c>
      <c r="K15" s="397">
        <v>1380.6666666666667</v>
      </c>
      <c r="L15" s="397">
        <v>1413</v>
      </c>
      <c r="M15" s="397">
        <v>1441.0833333333333</v>
      </c>
      <c r="N15" s="397">
        <v>1450.75</v>
      </c>
      <c r="O15" s="397">
        <v>1431.0833333333333</v>
      </c>
      <c r="P15" s="397">
        <v>1440.8333333333333</v>
      </c>
      <c r="Q15" s="397">
        <v>1442.6666666666667</v>
      </c>
      <c r="R15" s="400">
        <v>1454.4166666666667</v>
      </c>
      <c r="S15" s="400">
        <v>1420.75</v>
      </c>
      <c r="T15" s="400">
        <v>1412.5833333333333</v>
      </c>
      <c r="U15" s="400">
        <v>1423.9166666665999</v>
      </c>
      <c r="V15" s="63"/>
      <c r="W15" s="63"/>
    </row>
    <row r="16" spans="1:23" ht="11.25">
      <c r="A16" s="34" t="s">
        <v>83</v>
      </c>
      <c r="B16" s="400">
        <v>640.33333333333337</v>
      </c>
      <c r="C16" s="400">
        <v>708.08333333333337</v>
      </c>
      <c r="D16" s="400">
        <v>802.83333333333337</v>
      </c>
      <c r="E16" s="400">
        <v>829.25</v>
      </c>
      <c r="F16" s="400">
        <v>834.58333333333337</v>
      </c>
      <c r="G16" s="400">
        <v>822.75</v>
      </c>
      <c r="H16" s="397">
        <v>838.16666666666663</v>
      </c>
      <c r="I16" s="397">
        <v>863.5</v>
      </c>
      <c r="J16" s="397">
        <v>874.25</v>
      </c>
      <c r="K16" s="397">
        <v>879.33333333333337</v>
      </c>
      <c r="L16" s="397">
        <v>1045.8333333333333</v>
      </c>
      <c r="M16" s="397">
        <v>1059.3333333333333</v>
      </c>
      <c r="N16" s="397">
        <v>1064</v>
      </c>
      <c r="O16" s="397" t="s">
        <v>177</v>
      </c>
      <c r="P16" s="397" t="s">
        <v>177</v>
      </c>
      <c r="Q16" s="397" t="s">
        <v>177</v>
      </c>
      <c r="R16" s="397" t="s">
        <v>177</v>
      </c>
      <c r="S16" s="397" t="s">
        <v>177</v>
      </c>
      <c r="T16" s="397" t="s">
        <v>177</v>
      </c>
      <c r="U16" s="397" t="s">
        <v>177</v>
      </c>
      <c r="V16" s="63"/>
      <c r="W16" s="63"/>
    </row>
    <row r="17" spans="1:23" ht="11.25">
      <c r="A17" s="34" t="s">
        <v>16</v>
      </c>
      <c r="B17" s="397">
        <v>100.66666666666667</v>
      </c>
      <c r="C17" s="397">
        <v>114.75</v>
      </c>
      <c r="D17" s="397">
        <v>119.58333333333333</v>
      </c>
      <c r="E17" s="397">
        <v>118.83333333333333</v>
      </c>
      <c r="F17" s="397">
        <v>115.25</v>
      </c>
      <c r="G17" s="397">
        <v>110.83333333333333</v>
      </c>
      <c r="H17" s="397">
        <v>116.83333333333333</v>
      </c>
      <c r="I17" s="397">
        <v>119.08333333333333</v>
      </c>
      <c r="J17" s="397">
        <v>119.83333333333333</v>
      </c>
      <c r="K17" s="397">
        <v>117.16666666666667</v>
      </c>
      <c r="L17" s="397">
        <v>117.91666666666667</v>
      </c>
      <c r="M17" s="397">
        <v>120.66666666666667</v>
      </c>
      <c r="N17" s="397">
        <v>119</v>
      </c>
      <c r="O17" s="397">
        <v>118.58333333333333</v>
      </c>
      <c r="P17" s="397">
        <v>119.58333333333333</v>
      </c>
      <c r="Q17" s="397">
        <v>120.25</v>
      </c>
      <c r="R17" s="397">
        <v>120.5</v>
      </c>
      <c r="S17" s="397">
        <v>120.41666666666667</v>
      </c>
      <c r="T17" s="397">
        <v>119.75</v>
      </c>
      <c r="U17" s="397">
        <v>97.92</v>
      </c>
      <c r="V17" s="63"/>
      <c r="W17" s="63"/>
    </row>
    <row r="18" spans="1:23" ht="11.25">
      <c r="A18" s="34" t="s">
        <v>17</v>
      </c>
      <c r="B18" s="397">
        <v>383.25</v>
      </c>
      <c r="C18" s="397">
        <v>398.66666666666669</v>
      </c>
      <c r="D18" s="397">
        <v>401.83333333333331</v>
      </c>
      <c r="E18" s="397">
        <v>342.66666666666669</v>
      </c>
      <c r="F18" s="397">
        <v>366.66666666666669</v>
      </c>
      <c r="G18" s="397">
        <v>408.91666666666669</v>
      </c>
      <c r="H18" s="397">
        <v>414.66666666666669</v>
      </c>
      <c r="I18" s="397">
        <v>430.16666666666669</v>
      </c>
      <c r="J18" s="397">
        <v>456.58333333333331</v>
      </c>
      <c r="K18" s="397">
        <v>456</v>
      </c>
      <c r="L18" s="397">
        <v>458.75</v>
      </c>
      <c r="M18" s="397">
        <v>460.25</v>
      </c>
      <c r="N18" s="397">
        <v>463.08333333333331</v>
      </c>
      <c r="O18" s="397">
        <v>519.16666666666663</v>
      </c>
      <c r="P18" s="397">
        <v>519.25</v>
      </c>
      <c r="Q18" s="397">
        <v>485.91666666666669</v>
      </c>
      <c r="R18" s="397">
        <v>454.25</v>
      </c>
      <c r="S18" s="397">
        <v>505.91666666666669</v>
      </c>
      <c r="T18" s="397">
        <v>278.91666666666669</v>
      </c>
      <c r="U18" s="399"/>
      <c r="V18" s="63"/>
      <c r="W18" s="63"/>
    </row>
    <row r="19" spans="1:23" ht="11.25">
      <c r="A19" s="34" t="s">
        <v>18</v>
      </c>
      <c r="B19" s="397">
        <v>460.83333333333331</v>
      </c>
      <c r="C19" s="397">
        <v>489.5</v>
      </c>
      <c r="D19" s="397">
        <v>520.58333333333337</v>
      </c>
      <c r="E19" s="397">
        <v>502.83333333333331</v>
      </c>
      <c r="F19" s="397">
        <v>502.41666666666669</v>
      </c>
      <c r="G19" s="397">
        <v>468.08333333333331</v>
      </c>
      <c r="H19" s="397">
        <v>450.91666666666669</v>
      </c>
      <c r="I19" s="397">
        <v>457.25</v>
      </c>
      <c r="J19" s="397">
        <v>454.16666666666669</v>
      </c>
      <c r="K19" s="397">
        <v>444.41666666666669</v>
      </c>
      <c r="L19" s="397">
        <v>459.83333333333331</v>
      </c>
      <c r="M19" s="397">
        <v>461</v>
      </c>
      <c r="N19" s="397">
        <v>458.25</v>
      </c>
      <c r="O19" s="397">
        <v>533.66666666666663</v>
      </c>
      <c r="P19" s="397">
        <v>511.25</v>
      </c>
      <c r="Q19" s="397">
        <v>522.5</v>
      </c>
      <c r="R19" s="397">
        <v>553.83333333333337</v>
      </c>
      <c r="S19" s="397">
        <v>521.83333333333337</v>
      </c>
      <c r="T19" s="397">
        <v>526.25</v>
      </c>
      <c r="U19" s="397">
        <v>424.41666666660001</v>
      </c>
      <c r="V19" s="63"/>
      <c r="W19" s="63"/>
    </row>
    <row r="20" spans="1:23" ht="11.25">
      <c r="A20" s="34" t="s">
        <v>19</v>
      </c>
      <c r="B20" s="397">
        <v>509.5</v>
      </c>
      <c r="C20" s="397">
        <v>548.33333333333337</v>
      </c>
      <c r="D20" s="397">
        <v>582.91666666666663</v>
      </c>
      <c r="E20" s="397">
        <v>578.33333333333337</v>
      </c>
      <c r="F20" s="397">
        <v>548.58333333333337</v>
      </c>
      <c r="G20" s="397">
        <v>464</v>
      </c>
      <c r="H20" s="397">
        <v>573.58333333333337</v>
      </c>
      <c r="I20" s="397">
        <v>603.33333333333337</v>
      </c>
      <c r="J20" s="397">
        <v>585.83333333333337</v>
      </c>
      <c r="K20" s="397">
        <v>592.25</v>
      </c>
      <c r="L20" s="397">
        <v>597.25</v>
      </c>
      <c r="M20" s="397">
        <v>601.41666666666663</v>
      </c>
      <c r="N20" s="397">
        <v>603.08333333333337</v>
      </c>
      <c r="O20" s="397">
        <v>601.5</v>
      </c>
      <c r="P20" s="397">
        <v>607.91666666666663</v>
      </c>
      <c r="Q20" s="397">
        <v>595.83333333333337</v>
      </c>
      <c r="R20" s="397">
        <v>602.58333333333337</v>
      </c>
      <c r="S20" s="397">
        <v>593.75</v>
      </c>
      <c r="T20" s="397">
        <v>603.83333333333337</v>
      </c>
      <c r="U20" s="397">
        <v>587.58333333329995</v>
      </c>
      <c r="V20" s="63"/>
      <c r="W20" s="63"/>
    </row>
    <row r="21" spans="1:23" ht="11.25">
      <c r="A21" s="34" t="s">
        <v>20</v>
      </c>
      <c r="B21" s="397">
        <v>583</v>
      </c>
      <c r="C21" s="397">
        <v>597.5</v>
      </c>
      <c r="D21" s="397">
        <v>597.5</v>
      </c>
      <c r="E21" s="397">
        <v>659.25</v>
      </c>
      <c r="F21" s="397">
        <v>785.08333333333337</v>
      </c>
      <c r="G21" s="397">
        <v>772.41666666666663</v>
      </c>
      <c r="H21" s="397">
        <v>757.25</v>
      </c>
      <c r="I21" s="397">
        <v>781.08333333333337</v>
      </c>
      <c r="J21" s="397">
        <v>794.08333333333337</v>
      </c>
      <c r="K21" s="397">
        <v>825.16666666666663</v>
      </c>
      <c r="L21" s="397">
        <v>800.16666666666663</v>
      </c>
      <c r="M21" s="397">
        <v>803.58333333333337</v>
      </c>
      <c r="N21" s="397">
        <v>802</v>
      </c>
      <c r="O21" s="397">
        <v>775.91666666666663</v>
      </c>
      <c r="P21" s="397">
        <v>763.66666666666663</v>
      </c>
      <c r="Q21" s="397">
        <v>742.25</v>
      </c>
      <c r="R21" s="397">
        <v>737.08333333333337</v>
      </c>
      <c r="S21" s="397">
        <v>631.41666666666663</v>
      </c>
      <c r="T21" s="397">
        <v>768.91666666666663</v>
      </c>
      <c r="U21" s="397">
        <v>726.5</v>
      </c>
      <c r="V21" s="63"/>
      <c r="W21" s="63"/>
    </row>
    <row r="22" spans="1:23" ht="11.25">
      <c r="A22" s="34" t="s">
        <v>84</v>
      </c>
      <c r="B22" s="397">
        <v>133.08333333333334</v>
      </c>
      <c r="C22" s="397">
        <v>127</v>
      </c>
      <c r="D22" s="397">
        <v>128.5</v>
      </c>
      <c r="E22" s="397">
        <v>139.83333333333334</v>
      </c>
      <c r="F22" s="397">
        <v>152.5</v>
      </c>
      <c r="G22" s="397">
        <v>148.08333333333334</v>
      </c>
      <c r="H22" s="397">
        <v>153.66666666666666</v>
      </c>
      <c r="I22" s="397">
        <v>156.58333333333334</v>
      </c>
      <c r="J22" s="397">
        <v>146.58333333333334</v>
      </c>
      <c r="K22" s="397">
        <v>132.66666666666666</v>
      </c>
      <c r="L22" s="397">
        <v>127.41666666666667</v>
      </c>
      <c r="M22" s="398">
        <v>146.36363636363637</v>
      </c>
      <c r="N22" s="397">
        <v>166.83333333333334</v>
      </c>
      <c r="O22" s="397" t="s">
        <v>177</v>
      </c>
      <c r="P22" s="397" t="s">
        <v>177</v>
      </c>
      <c r="Q22" s="397" t="s">
        <v>177</v>
      </c>
      <c r="R22" s="397" t="s">
        <v>177</v>
      </c>
      <c r="S22" s="397" t="s">
        <v>177</v>
      </c>
      <c r="T22" s="397" t="s">
        <v>177</v>
      </c>
      <c r="U22" s="397" t="s">
        <v>177</v>
      </c>
      <c r="V22" s="63"/>
      <c r="W22" s="63"/>
    </row>
    <row r="23" spans="1:23" ht="11.25">
      <c r="A23" s="34" t="s">
        <v>135</v>
      </c>
      <c r="B23" s="399"/>
      <c r="C23" s="399"/>
      <c r="D23" s="399"/>
      <c r="E23" s="399"/>
      <c r="F23" s="399"/>
      <c r="G23" s="399"/>
      <c r="H23" s="399"/>
      <c r="I23" s="399"/>
      <c r="J23" s="399"/>
      <c r="K23" s="400">
        <v>338</v>
      </c>
      <c r="L23" s="400">
        <v>420.08333333333331</v>
      </c>
      <c r="M23" s="400">
        <v>422.66666666666669</v>
      </c>
      <c r="N23" s="400">
        <v>441.08333333333331</v>
      </c>
      <c r="O23" s="400">
        <v>437</v>
      </c>
      <c r="P23" s="400">
        <v>444.75</v>
      </c>
      <c r="Q23" s="400">
        <v>494.5</v>
      </c>
      <c r="R23" s="400">
        <v>504.83333333333331</v>
      </c>
      <c r="S23" s="400">
        <v>485.91666666666669</v>
      </c>
      <c r="T23" s="400">
        <v>478.41666666666669</v>
      </c>
      <c r="U23" s="400">
        <v>501.5833333333</v>
      </c>
      <c r="V23" s="63"/>
      <c r="W23" s="63"/>
    </row>
    <row r="24" spans="1:23" ht="11.25">
      <c r="A24" s="34" t="s">
        <v>21</v>
      </c>
      <c r="B24" s="400">
        <v>289.33333333333331</v>
      </c>
      <c r="C24" s="400">
        <v>344</v>
      </c>
      <c r="D24" s="400">
        <v>373.83333333333331</v>
      </c>
      <c r="E24" s="400">
        <v>380.16666666666669</v>
      </c>
      <c r="F24" s="400">
        <v>381.33333333333331</v>
      </c>
      <c r="G24" s="398">
        <v>363.25</v>
      </c>
      <c r="H24" s="398">
        <v>327.18181818181819</v>
      </c>
      <c r="I24" s="398">
        <v>252.16666666666666</v>
      </c>
      <c r="J24" s="398">
        <v>298.75</v>
      </c>
      <c r="K24" s="398">
        <v>328.66666666666669</v>
      </c>
      <c r="L24" s="398">
        <v>254.45454545454547</v>
      </c>
      <c r="M24" s="398">
        <v>380.83333333333331</v>
      </c>
      <c r="N24" s="397">
        <v>380.25</v>
      </c>
      <c r="O24" s="397">
        <v>377.91666666666669</v>
      </c>
      <c r="P24" s="397">
        <v>381.16666666666669</v>
      </c>
      <c r="Q24" s="397">
        <v>382.08333333333331</v>
      </c>
      <c r="R24" s="397">
        <v>439.25</v>
      </c>
      <c r="S24" s="397">
        <v>438.25</v>
      </c>
      <c r="T24" s="397">
        <v>441.41666666666669</v>
      </c>
      <c r="U24" s="397">
        <v>448.0833333333</v>
      </c>
      <c r="V24" s="63"/>
      <c r="W24" s="63"/>
    </row>
    <row r="25" spans="1:23" ht="11.25">
      <c r="A25" s="34" t="s">
        <v>22</v>
      </c>
      <c r="B25" s="397">
        <v>733.08333333333326</v>
      </c>
      <c r="C25" s="397">
        <v>683</v>
      </c>
      <c r="D25" s="397">
        <v>687.33333333333337</v>
      </c>
      <c r="E25" s="397">
        <v>850</v>
      </c>
      <c r="F25" s="397">
        <v>859.91666666666663</v>
      </c>
      <c r="G25" s="397">
        <v>826.25</v>
      </c>
      <c r="H25" s="397">
        <v>889</v>
      </c>
      <c r="I25" s="397">
        <v>923.16666666666663</v>
      </c>
      <c r="J25" s="397">
        <v>946.25</v>
      </c>
      <c r="K25" s="397">
        <v>957.41666666666663</v>
      </c>
      <c r="L25" s="397">
        <v>959.33333333333337</v>
      </c>
      <c r="M25" s="397">
        <v>961.33333333333337</v>
      </c>
      <c r="N25" s="397">
        <v>960.25</v>
      </c>
      <c r="O25" s="397">
        <v>1029.4166666666667</v>
      </c>
      <c r="P25" s="397">
        <v>1092.3333333333333</v>
      </c>
      <c r="Q25" s="397">
        <v>1090.1666666666667</v>
      </c>
      <c r="R25" s="397">
        <v>1090.75</v>
      </c>
      <c r="S25" s="397">
        <v>1068.3333333333333</v>
      </c>
      <c r="T25" s="397">
        <v>1088.8333333333333</v>
      </c>
      <c r="U25" s="397">
        <v>1095.8333333333001</v>
      </c>
      <c r="V25" s="63"/>
      <c r="W25" s="63"/>
    </row>
    <row r="26" spans="1:23" ht="11.25">
      <c r="A26" s="34" t="s">
        <v>134</v>
      </c>
      <c r="B26" s="397">
        <v>120.75</v>
      </c>
      <c r="C26" s="397">
        <v>123.08333333333333</v>
      </c>
      <c r="D26" s="397">
        <v>131.25</v>
      </c>
      <c r="E26" s="397">
        <v>135.66666666666666</v>
      </c>
      <c r="F26" s="397">
        <v>131.33333333333334</v>
      </c>
      <c r="G26" s="397">
        <v>160.16666666666666</v>
      </c>
      <c r="H26" s="397">
        <v>166.91666666666666</v>
      </c>
      <c r="I26" s="397">
        <v>169.08333333333334</v>
      </c>
      <c r="J26" s="397">
        <v>153.91666666666666</v>
      </c>
      <c r="K26" s="397">
        <v>150.25</v>
      </c>
      <c r="L26" s="397">
        <v>146.91666666666666</v>
      </c>
      <c r="M26" s="397">
        <v>146.5</v>
      </c>
      <c r="N26" s="397">
        <v>183.08333333333334</v>
      </c>
      <c r="O26" s="397">
        <v>220.16666666666666</v>
      </c>
      <c r="P26" s="397">
        <v>225.25</v>
      </c>
      <c r="Q26" s="397">
        <v>223.41666666666666</v>
      </c>
      <c r="R26" s="397">
        <v>229.5</v>
      </c>
      <c r="S26" s="397">
        <v>174.91666666666666</v>
      </c>
      <c r="T26" s="399"/>
      <c r="U26" s="399"/>
      <c r="V26" s="63"/>
      <c r="W26" s="63"/>
    </row>
    <row r="27" spans="1:23" ht="11.25">
      <c r="A27" s="34" t="s">
        <v>192</v>
      </c>
      <c r="B27" s="399"/>
      <c r="C27" s="399"/>
      <c r="D27" s="399"/>
      <c r="E27" s="399"/>
      <c r="F27" s="399"/>
      <c r="G27" s="399"/>
      <c r="H27" s="399"/>
      <c r="I27" s="399"/>
      <c r="J27" s="399"/>
      <c r="K27" s="399"/>
      <c r="L27" s="399"/>
      <c r="M27" s="399"/>
      <c r="N27" s="399"/>
      <c r="O27" s="399"/>
      <c r="P27" s="398">
        <v>215</v>
      </c>
      <c r="Q27" s="397">
        <v>501.75</v>
      </c>
      <c r="R27" s="397">
        <v>518.41666666666663</v>
      </c>
      <c r="S27" s="397">
        <v>517.16666666666663</v>
      </c>
      <c r="T27" s="397">
        <v>561.83333333333337</v>
      </c>
      <c r="U27" s="397">
        <v>634.5</v>
      </c>
      <c r="V27" s="63"/>
      <c r="W27" s="63"/>
    </row>
    <row r="28" spans="1:23" ht="11.25">
      <c r="A28" s="34" t="s">
        <v>136</v>
      </c>
      <c r="B28" s="397">
        <v>393.41666666666669</v>
      </c>
      <c r="C28" s="397">
        <v>418.08333333333331</v>
      </c>
      <c r="D28" s="397">
        <v>502.08333333333331</v>
      </c>
      <c r="E28" s="397">
        <v>473.16666666666669</v>
      </c>
      <c r="F28" s="397">
        <v>464.41666666666669</v>
      </c>
      <c r="G28" s="397">
        <v>479.5</v>
      </c>
      <c r="H28" s="397">
        <v>525</v>
      </c>
      <c r="I28" s="397">
        <v>535.83333333333337</v>
      </c>
      <c r="J28" s="397">
        <v>564.83333333333337</v>
      </c>
      <c r="K28" s="397">
        <v>569.66666666666663</v>
      </c>
      <c r="L28" s="397">
        <v>585.66666666666663</v>
      </c>
      <c r="M28" s="397">
        <v>586.75</v>
      </c>
      <c r="N28" s="397">
        <v>589.5</v>
      </c>
      <c r="O28" s="397">
        <v>584.66666666666663</v>
      </c>
      <c r="P28" s="397">
        <v>582.41666666666663</v>
      </c>
      <c r="Q28" s="397">
        <v>579.75</v>
      </c>
      <c r="R28" s="397">
        <v>579.41666666666663</v>
      </c>
      <c r="S28" s="397" t="s">
        <v>177</v>
      </c>
      <c r="T28" s="399"/>
      <c r="U28" s="399"/>
      <c r="V28" s="63"/>
      <c r="W28" s="63"/>
    </row>
    <row r="29" spans="1:23" ht="11.25">
      <c r="A29" s="34" t="s">
        <v>85</v>
      </c>
      <c r="B29" s="397">
        <v>262.08333333333331</v>
      </c>
      <c r="C29" s="397">
        <v>278.08333333333331</v>
      </c>
      <c r="D29" s="397">
        <v>268.16666666666669</v>
      </c>
      <c r="E29" s="397">
        <v>280.83333333333331</v>
      </c>
      <c r="F29" s="397">
        <v>284.5</v>
      </c>
      <c r="G29" s="397">
        <v>261.5</v>
      </c>
      <c r="H29" s="397">
        <v>285.5</v>
      </c>
      <c r="I29" s="397">
        <v>301.66666666666669</v>
      </c>
      <c r="J29" s="397">
        <v>296.66666666666669</v>
      </c>
      <c r="K29" s="397">
        <v>294.91666666666669</v>
      </c>
      <c r="L29" s="397">
        <v>302.33333333333331</v>
      </c>
      <c r="M29" s="397">
        <v>279.58333333333331</v>
      </c>
      <c r="N29" s="397">
        <v>279.91666666666669</v>
      </c>
      <c r="O29" s="397">
        <v>302.75</v>
      </c>
      <c r="P29" s="397">
        <v>306.83333333333331</v>
      </c>
      <c r="Q29" s="397">
        <v>302.66666666666669</v>
      </c>
      <c r="R29" s="397">
        <v>304</v>
      </c>
      <c r="S29" s="397">
        <v>232.75</v>
      </c>
      <c r="T29" s="399"/>
      <c r="U29" s="399"/>
      <c r="V29" s="63"/>
      <c r="W29" s="63"/>
    </row>
    <row r="30" spans="1:23" ht="11.25">
      <c r="A30" s="34" t="s">
        <v>23</v>
      </c>
      <c r="B30" s="397">
        <v>442.5</v>
      </c>
      <c r="C30" s="397">
        <v>640.25</v>
      </c>
      <c r="D30" s="397">
        <v>709.75</v>
      </c>
      <c r="E30" s="397">
        <v>674.66666666666663</v>
      </c>
      <c r="F30" s="397">
        <v>657.91666666666663</v>
      </c>
      <c r="G30" s="397">
        <v>554.66666666666663</v>
      </c>
      <c r="H30" s="397">
        <v>642.83333333333337</v>
      </c>
      <c r="I30" s="397">
        <v>663.83333333333337</v>
      </c>
      <c r="J30" s="397">
        <v>669.25</v>
      </c>
      <c r="K30" s="397">
        <v>705.08333333333337</v>
      </c>
      <c r="L30" s="397">
        <v>739.5</v>
      </c>
      <c r="M30" s="397">
        <v>748.75</v>
      </c>
      <c r="N30" s="397">
        <v>751.66666666666663</v>
      </c>
      <c r="O30" s="397">
        <v>778.16666666666663</v>
      </c>
      <c r="P30" s="397">
        <v>807.25</v>
      </c>
      <c r="Q30" s="397">
        <v>816.91666666666663</v>
      </c>
      <c r="R30" s="397">
        <v>805.16666666666663</v>
      </c>
      <c r="S30" s="397">
        <v>786.66666666666663</v>
      </c>
      <c r="T30" s="397">
        <v>792.66666666666663</v>
      </c>
      <c r="U30" s="397">
        <v>795.83333333329995</v>
      </c>
      <c r="V30" s="63"/>
      <c r="W30" s="63"/>
    </row>
    <row r="31" spans="1:23" ht="11.25">
      <c r="A31" s="34" t="s">
        <v>24</v>
      </c>
      <c r="B31" s="397">
        <v>289.25</v>
      </c>
      <c r="C31" s="397">
        <v>293.83333333333331</v>
      </c>
      <c r="D31" s="397">
        <v>315.5</v>
      </c>
      <c r="E31" s="397">
        <v>339.83333333333331</v>
      </c>
      <c r="F31" s="397">
        <v>316.5</v>
      </c>
      <c r="G31" s="397">
        <v>238.91666666666666</v>
      </c>
      <c r="H31" s="397">
        <v>295.91666666666669</v>
      </c>
      <c r="I31" s="397">
        <v>326.25</v>
      </c>
      <c r="J31" s="397">
        <v>274.91666666666669</v>
      </c>
      <c r="K31" s="397">
        <v>362.41666666666669</v>
      </c>
      <c r="L31" s="397">
        <v>363.08333333333331</v>
      </c>
      <c r="M31" s="397">
        <v>381.83333333333331</v>
      </c>
      <c r="N31" s="397">
        <v>385</v>
      </c>
      <c r="O31" s="397">
        <v>367.5</v>
      </c>
      <c r="P31" s="397">
        <v>345.08333333333331</v>
      </c>
      <c r="Q31" s="397">
        <v>196.66666666666666</v>
      </c>
      <c r="R31" s="397" t="s">
        <v>177</v>
      </c>
      <c r="S31" s="397" t="s">
        <v>177</v>
      </c>
      <c r="T31" s="397" t="s">
        <v>177</v>
      </c>
      <c r="U31" s="397" t="s">
        <v>177</v>
      </c>
      <c r="V31" s="63"/>
      <c r="W31" s="63"/>
    </row>
    <row r="32" spans="1:23" ht="11.25">
      <c r="A32" s="34" t="s">
        <v>138</v>
      </c>
      <c r="B32" s="397">
        <v>556.75</v>
      </c>
      <c r="C32" s="397">
        <v>590.91666666666663</v>
      </c>
      <c r="D32" s="397">
        <v>605.41666666666663</v>
      </c>
      <c r="E32" s="397">
        <v>591.41666666666663</v>
      </c>
      <c r="F32" s="397">
        <v>571.25</v>
      </c>
      <c r="G32" s="397">
        <v>575.58333333333337</v>
      </c>
      <c r="H32" s="397">
        <v>588.16666666666663</v>
      </c>
      <c r="I32" s="397">
        <v>613.08333333333337</v>
      </c>
      <c r="J32" s="397">
        <v>634.83333333333337</v>
      </c>
      <c r="K32" s="397">
        <v>647.91666666666663</v>
      </c>
      <c r="L32" s="397">
        <v>655.16666666666663</v>
      </c>
      <c r="M32" s="397">
        <v>657.58333333333337</v>
      </c>
      <c r="N32" s="397">
        <v>693.75</v>
      </c>
      <c r="O32" s="397">
        <v>723</v>
      </c>
      <c r="P32" s="397">
        <v>723.83333333333337</v>
      </c>
      <c r="Q32" s="397">
        <v>717.5</v>
      </c>
      <c r="R32" s="397">
        <v>732.58333333333337</v>
      </c>
      <c r="S32" s="397">
        <v>719.5</v>
      </c>
      <c r="T32" s="397">
        <v>722.41666666666663</v>
      </c>
      <c r="U32" s="397">
        <v>720.83333333329995</v>
      </c>
      <c r="V32" s="63"/>
      <c r="W32" s="63"/>
    </row>
    <row r="33" spans="1:23" ht="11.25">
      <c r="A33" s="34" t="s">
        <v>86</v>
      </c>
      <c r="B33" s="397">
        <v>379.58333333333331</v>
      </c>
      <c r="C33" s="397">
        <v>433.08333333333331</v>
      </c>
      <c r="D33" s="397">
        <v>468.5</v>
      </c>
      <c r="E33" s="397">
        <v>404.91666666666669</v>
      </c>
      <c r="F33" s="397">
        <v>410.83333333333331</v>
      </c>
      <c r="G33" s="397">
        <v>398.41666666666669</v>
      </c>
      <c r="H33" s="397">
        <v>467.25</v>
      </c>
      <c r="I33" s="397">
        <v>563.75</v>
      </c>
      <c r="J33" s="397">
        <v>573.58333333333337</v>
      </c>
      <c r="K33" s="397">
        <v>573.66666666666663</v>
      </c>
      <c r="L33" s="397">
        <v>576.33333333333337</v>
      </c>
      <c r="M33" s="397">
        <v>613</v>
      </c>
      <c r="N33" s="397">
        <v>698.08333333333337</v>
      </c>
      <c r="O33" s="397">
        <v>686.33333333333337</v>
      </c>
      <c r="P33" s="397">
        <v>675.16666666666663</v>
      </c>
      <c r="Q33" s="397">
        <v>669.08333333333337</v>
      </c>
      <c r="R33" s="397">
        <v>705.5</v>
      </c>
      <c r="S33" s="397">
        <v>655.08333333333337</v>
      </c>
      <c r="T33" s="397">
        <v>567</v>
      </c>
      <c r="U33" s="397">
        <v>697.16666666660001</v>
      </c>
      <c r="V33" s="63"/>
      <c r="W33" s="63"/>
    </row>
    <row r="34" spans="1:23" ht="11.25">
      <c r="A34" s="34" t="s">
        <v>137</v>
      </c>
      <c r="B34" s="399"/>
      <c r="C34" s="398">
        <v>11</v>
      </c>
      <c r="D34" s="398">
        <v>30.272727272727273</v>
      </c>
      <c r="E34" s="399"/>
      <c r="F34" s="399"/>
      <c r="G34" s="399"/>
      <c r="H34" s="399"/>
      <c r="I34" s="399"/>
      <c r="J34" s="399"/>
      <c r="K34" s="399"/>
      <c r="L34" s="399"/>
      <c r="M34" s="399"/>
      <c r="N34" s="399"/>
      <c r="O34" s="399"/>
      <c r="P34" s="399"/>
      <c r="Q34" s="399"/>
      <c r="R34" s="399"/>
      <c r="S34" s="399"/>
      <c r="T34" s="399"/>
      <c r="U34" s="399"/>
      <c r="V34" s="63"/>
      <c r="W34" s="63"/>
    </row>
    <row r="35" spans="1:23" ht="11.25">
      <c r="A35" s="34" t="s">
        <v>25</v>
      </c>
      <c r="B35" s="397">
        <v>283.41666666666669</v>
      </c>
      <c r="C35" s="397">
        <v>288.25</v>
      </c>
      <c r="D35" s="397">
        <v>295.91666666666669</v>
      </c>
      <c r="E35" s="397">
        <v>289.91666666666669</v>
      </c>
      <c r="F35" s="397">
        <v>287.58333333333331</v>
      </c>
      <c r="G35" s="397">
        <v>326.83333333333331</v>
      </c>
      <c r="H35" s="397">
        <v>363.58333333333331</v>
      </c>
      <c r="I35" s="397">
        <v>377.66666666666669</v>
      </c>
      <c r="J35" s="397">
        <v>385.75</v>
      </c>
      <c r="K35" s="397">
        <v>383.91666666666669</v>
      </c>
      <c r="L35" s="397">
        <v>387.08333333333331</v>
      </c>
      <c r="M35" s="397">
        <v>389.33333333333331</v>
      </c>
      <c r="N35" s="397">
        <v>388</v>
      </c>
      <c r="O35" s="397">
        <v>438.58333333333331</v>
      </c>
      <c r="P35" s="397">
        <v>506.41666666666669</v>
      </c>
      <c r="Q35" s="397">
        <v>508.5</v>
      </c>
      <c r="R35" s="397">
        <v>509.08333333333331</v>
      </c>
      <c r="S35" s="397">
        <v>506.08333333333331</v>
      </c>
      <c r="T35" s="397">
        <v>506.58333333333331</v>
      </c>
      <c r="U35" s="397">
        <v>511.25</v>
      </c>
      <c r="V35" s="63"/>
      <c r="W35" s="63"/>
    </row>
    <row r="36" spans="1:23" ht="11.25">
      <c r="A36" s="34" t="s">
        <v>87</v>
      </c>
      <c r="B36" s="397">
        <v>127.75</v>
      </c>
      <c r="C36" s="397">
        <v>139.91666666666666</v>
      </c>
      <c r="D36" s="397">
        <v>146.5</v>
      </c>
      <c r="E36" s="397">
        <v>156.66666666666666</v>
      </c>
      <c r="F36" s="397">
        <v>147.25</v>
      </c>
      <c r="G36" s="397">
        <v>144.91666666666666</v>
      </c>
      <c r="H36" s="397">
        <v>147.41666666666666</v>
      </c>
      <c r="I36" s="397">
        <v>128.83333333333334</v>
      </c>
      <c r="J36" s="397">
        <v>133.58333333333334</v>
      </c>
      <c r="K36" s="397">
        <v>149.66666666666666</v>
      </c>
      <c r="L36" s="397">
        <v>170.25</v>
      </c>
      <c r="M36" s="397">
        <v>178.75</v>
      </c>
      <c r="N36" s="398">
        <v>99.625</v>
      </c>
      <c r="O36" s="397">
        <v>64</v>
      </c>
      <c r="P36" s="397">
        <v>93.25</v>
      </c>
      <c r="Q36" s="397">
        <v>115.41666666666667</v>
      </c>
      <c r="R36" s="397">
        <v>119.16666666666667</v>
      </c>
      <c r="S36" s="397">
        <v>108.83333333333333</v>
      </c>
      <c r="T36" s="397">
        <v>111.58333333333333</v>
      </c>
      <c r="U36" s="397">
        <v>150.41666666660001</v>
      </c>
      <c r="V36" s="63"/>
      <c r="W36" s="63"/>
    </row>
    <row r="37" spans="1:23" ht="11.25">
      <c r="A37" s="34" t="s">
        <v>26</v>
      </c>
      <c r="B37" s="397">
        <v>570.75</v>
      </c>
      <c r="C37" s="397">
        <v>583.08333333333337</v>
      </c>
      <c r="D37" s="397">
        <v>627.25</v>
      </c>
      <c r="E37" s="397">
        <v>649.16666666666663</v>
      </c>
      <c r="F37" s="397">
        <v>618.91666666666663</v>
      </c>
      <c r="G37" s="397">
        <v>657.16666666666663</v>
      </c>
      <c r="H37" s="397">
        <v>600.41666666666663</v>
      </c>
      <c r="I37" s="397">
        <v>613.33333333333337</v>
      </c>
      <c r="J37" s="397">
        <v>607.66666666666663</v>
      </c>
      <c r="K37" s="397">
        <v>608.08333333333337</v>
      </c>
      <c r="L37" s="397">
        <v>612.91666666666663</v>
      </c>
      <c r="M37" s="397">
        <v>615.75</v>
      </c>
      <c r="N37" s="397">
        <v>631.58333333333337</v>
      </c>
      <c r="O37" s="397">
        <v>639.83333333333337</v>
      </c>
      <c r="P37" s="397">
        <v>608.33333333333337</v>
      </c>
      <c r="Q37" s="397">
        <v>527.33333333333337</v>
      </c>
      <c r="R37" s="397">
        <v>564.5</v>
      </c>
      <c r="S37" s="397">
        <v>630.75</v>
      </c>
      <c r="T37" s="397">
        <v>651.91666666666663</v>
      </c>
      <c r="U37" s="397">
        <v>649.08333333329995</v>
      </c>
      <c r="V37" s="63"/>
      <c r="W37" s="63"/>
    </row>
    <row r="38" spans="1:23" ht="11.25">
      <c r="A38" s="34" t="s">
        <v>27</v>
      </c>
      <c r="B38" s="397">
        <v>398.75</v>
      </c>
      <c r="C38" s="397">
        <v>415.16666666666669</v>
      </c>
      <c r="D38" s="397">
        <v>418.41666666666669</v>
      </c>
      <c r="E38" s="397">
        <v>403.58333333333331</v>
      </c>
      <c r="F38" s="397">
        <v>436.08333333333331</v>
      </c>
      <c r="G38" s="397">
        <v>431.66666666666669</v>
      </c>
      <c r="H38" s="397">
        <v>405.16666666666669</v>
      </c>
      <c r="I38" s="397">
        <v>445.66666666666669</v>
      </c>
      <c r="J38" s="397">
        <v>447.16666666666669</v>
      </c>
      <c r="K38" s="397">
        <v>449.66666666666669</v>
      </c>
      <c r="L38" s="397">
        <v>393.75</v>
      </c>
      <c r="M38" s="397">
        <v>424.16666666666669</v>
      </c>
      <c r="N38" s="397">
        <v>434.08333333333331</v>
      </c>
      <c r="O38" s="397">
        <v>445.5</v>
      </c>
      <c r="P38" s="397">
        <v>477.08333333333331</v>
      </c>
      <c r="Q38" s="397">
        <v>483.83333333333331</v>
      </c>
      <c r="R38" s="397">
        <v>478.66666666666669</v>
      </c>
      <c r="S38" s="397">
        <v>397.66666666666669</v>
      </c>
      <c r="T38" s="397">
        <v>469.83333333333331</v>
      </c>
      <c r="U38" s="397">
        <v>465.75</v>
      </c>
      <c r="V38" s="63"/>
      <c r="W38" s="63"/>
    </row>
    <row r="39" spans="1:23" ht="11.25">
      <c r="A39" s="34" t="s">
        <v>28</v>
      </c>
      <c r="B39" s="400">
        <v>790.25</v>
      </c>
      <c r="C39" s="400">
        <v>918.75</v>
      </c>
      <c r="D39" s="400">
        <v>1066.0833333333333</v>
      </c>
      <c r="E39" s="400">
        <v>1065.9166666666667</v>
      </c>
      <c r="F39" s="400">
        <v>1072.1666666666667</v>
      </c>
      <c r="G39" s="400">
        <v>1049.5</v>
      </c>
      <c r="H39" s="400">
        <v>1078.75</v>
      </c>
      <c r="I39" s="400">
        <v>1121.75</v>
      </c>
      <c r="J39" s="400">
        <v>1110.0833333333333</v>
      </c>
      <c r="K39" s="400">
        <v>1098.8333333333333</v>
      </c>
      <c r="L39" s="400">
        <v>1071.6666666666667</v>
      </c>
      <c r="M39" s="400">
        <v>1118.0833333333333</v>
      </c>
      <c r="N39" s="400">
        <v>1134.25</v>
      </c>
      <c r="O39" s="400">
        <v>1112.75</v>
      </c>
      <c r="P39" s="400">
        <v>1117.9166666666667</v>
      </c>
      <c r="Q39" s="400">
        <v>1092.6666666666667</v>
      </c>
      <c r="R39" s="400">
        <v>1105.6666666666667</v>
      </c>
      <c r="S39" s="400">
        <v>1107.0833333333333</v>
      </c>
      <c r="T39" s="400">
        <v>1120.4166666666667</v>
      </c>
      <c r="U39" s="400">
        <v>1116.5</v>
      </c>
      <c r="V39" s="63"/>
      <c r="W39" s="63"/>
    </row>
    <row r="40" spans="1:23" ht="11.25">
      <c r="A40" s="34" t="s">
        <v>88</v>
      </c>
      <c r="B40" s="397">
        <v>203.66666666666666</v>
      </c>
      <c r="C40" s="397">
        <v>221.41666666666666</v>
      </c>
      <c r="D40" s="397">
        <v>230</v>
      </c>
      <c r="E40" s="397">
        <v>221.16666666666666</v>
      </c>
      <c r="F40" s="397">
        <v>225.33333333333334</v>
      </c>
      <c r="G40" s="397">
        <v>222.5</v>
      </c>
      <c r="H40" s="397">
        <v>240.75</v>
      </c>
      <c r="I40" s="397">
        <v>245</v>
      </c>
      <c r="J40" s="397">
        <v>235.25</v>
      </c>
      <c r="K40" s="397">
        <v>227</v>
      </c>
      <c r="L40" s="397">
        <v>243.75</v>
      </c>
      <c r="M40" s="397">
        <v>249.75</v>
      </c>
      <c r="N40" s="397">
        <v>231.41666666666666</v>
      </c>
      <c r="O40" s="397">
        <v>228.41666666666666</v>
      </c>
      <c r="P40" s="397">
        <v>232.91666666666666</v>
      </c>
      <c r="Q40" s="397">
        <v>227.83333333333334</v>
      </c>
      <c r="R40" s="397">
        <v>222.91666666666666</v>
      </c>
      <c r="S40" s="397">
        <v>245.25</v>
      </c>
      <c r="T40" s="397">
        <v>124.33333333333333</v>
      </c>
      <c r="U40" s="399"/>
      <c r="V40" s="63"/>
      <c r="W40" s="63"/>
    </row>
    <row r="41" spans="1:23" ht="11.25">
      <c r="A41" s="34" t="s">
        <v>128</v>
      </c>
      <c r="B41" s="399"/>
      <c r="C41" s="399"/>
      <c r="D41" s="399"/>
      <c r="E41" s="399"/>
      <c r="F41" s="399"/>
      <c r="G41" s="399"/>
      <c r="H41" s="400">
        <v>528.11111111111109</v>
      </c>
      <c r="I41" s="400">
        <v>753.75</v>
      </c>
      <c r="J41" s="400">
        <v>849.08333333333337</v>
      </c>
      <c r="K41" s="400">
        <v>831.08333333333337</v>
      </c>
      <c r="L41" s="400">
        <v>810</v>
      </c>
      <c r="M41" s="400">
        <v>830.08333333333337</v>
      </c>
      <c r="N41" s="400">
        <v>841.5</v>
      </c>
      <c r="O41" s="400">
        <v>838.75</v>
      </c>
      <c r="P41" s="400">
        <v>983.41666666666663</v>
      </c>
      <c r="Q41" s="400">
        <v>1138.0833333333333</v>
      </c>
      <c r="R41" s="400">
        <v>1118.3333333333333</v>
      </c>
      <c r="S41" s="400">
        <v>1072.3333333333333</v>
      </c>
      <c r="T41" s="400">
        <v>1038.75</v>
      </c>
      <c r="U41" s="400">
        <v>1110.75</v>
      </c>
      <c r="V41" s="63"/>
      <c r="W41" s="63"/>
    </row>
    <row r="42" spans="1:23" ht="11.25">
      <c r="A42" s="34" t="s">
        <v>29</v>
      </c>
      <c r="B42" s="397">
        <v>283.91666666666669</v>
      </c>
      <c r="C42" s="397">
        <v>305.25</v>
      </c>
      <c r="D42" s="397">
        <v>304.41666666666669</v>
      </c>
      <c r="E42" s="397">
        <v>288.25</v>
      </c>
      <c r="F42" s="397">
        <v>278.16666666666669</v>
      </c>
      <c r="G42" s="397">
        <v>290.08333333333331</v>
      </c>
      <c r="H42" s="397">
        <v>200.25</v>
      </c>
      <c r="I42" s="398">
        <v>196.18181818181819</v>
      </c>
      <c r="J42" s="397">
        <v>285.83333333333331</v>
      </c>
      <c r="K42" s="397">
        <v>260.58333333333331</v>
      </c>
      <c r="L42" s="397">
        <v>284.08333333333331</v>
      </c>
      <c r="M42" s="397">
        <v>290.83333333333331</v>
      </c>
      <c r="N42" s="397">
        <v>306.91666666666669</v>
      </c>
      <c r="O42" s="397">
        <v>305</v>
      </c>
      <c r="P42" s="397">
        <v>304.91666666666669</v>
      </c>
      <c r="Q42" s="397">
        <v>295</v>
      </c>
      <c r="R42" s="397">
        <v>271.66666666666669</v>
      </c>
      <c r="S42" s="397">
        <v>277.08333333333331</v>
      </c>
      <c r="T42" s="397">
        <v>271.58333333333331</v>
      </c>
      <c r="U42" s="401">
        <v>347.83</v>
      </c>
      <c r="V42" s="63"/>
      <c r="W42" s="63"/>
    </row>
    <row r="43" spans="1:23" ht="11.25">
      <c r="A43" s="34" t="s">
        <v>30</v>
      </c>
      <c r="B43" s="397">
        <v>279.58333333333331</v>
      </c>
      <c r="C43" s="397">
        <v>288.41666666666669</v>
      </c>
      <c r="D43" s="397">
        <v>337.41666666666669</v>
      </c>
      <c r="E43" s="397">
        <v>340.08333333333331</v>
      </c>
      <c r="F43" s="397">
        <v>337.58333333333331</v>
      </c>
      <c r="G43" s="397">
        <v>331.33333333333331</v>
      </c>
      <c r="H43" s="397">
        <v>201.25</v>
      </c>
      <c r="I43" s="397">
        <v>226.08333333333334</v>
      </c>
      <c r="J43" s="397">
        <v>210.91666666666666</v>
      </c>
      <c r="K43" s="397">
        <v>217</v>
      </c>
      <c r="L43" s="397">
        <v>273.66666666666669</v>
      </c>
      <c r="M43" s="397">
        <v>345.25</v>
      </c>
      <c r="N43" s="397">
        <v>344.25</v>
      </c>
      <c r="O43" s="397">
        <v>349.66666666666669</v>
      </c>
      <c r="P43" s="397">
        <v>343.41666666666669</v>
      </c>
      <c r="Q43" s="397">
        <v>303.91666666666669</v>
      </c>
      <c r="R43" s="397">
        <v>295</v>
      </c>
      <c r="S43" s="397">
        <v>330.66666666666669</v>
      </c>
      <c r="T43" s="397">
        <v>132.91666666666666</v>
      </c>
      <c r="U43" s="399"/>
      <c r="V43" s="63"/>
      <c r="W43" s="63"/>
    </row>
    <row r="44" spans="1:23" ht="11.25">
      <c r="A44" s="34" t="s">
        <v>139</v>
      </c>
      <c r="B44" s="397">
        <v>198</v>
      </c>
      <c r="C44" s="397">
        <v>252.25</v>
      </c>
      <c r="D44" s="397">
        <v>266.66666666666669</v>
      </c>
      <c r="E44" s="397">
        <v>262</v>
      </c>
      <c r="F44" s="397">
        <v>199.58333333333334</v>
      </c>
      <c r="G44" s="397">
        <v>164.41666666666666</v>
      </c>
      <c r="H44" s="397">
        <v>229.75</v>
      </c>
      <c r="I44" s="397">
        <v>261.25</v>
      </c>
      <c r="J44" s="397">
        <v>288.41666666666669</v>
      </c>
      <c r="K44" s="397">
        <v>284.33333333333331</v>
      </c>
      <c r="L44" s="397">
        <v>276.83333333333331</v>
      </c>
      <c r="M44" s="397">
        <v>272.25</v>
      </c>
      <c r="N44" s="397">
        <v>280.66666666666669</v>
      </c>
      <c r="O44" s="397">
        <v>244.33333333333334</v>
      </c>
      <c r="P44" s="397">
        <v>278.83333333333331</v>
      </c>
      <c r="Q44" s="397">
        <v>297.5</v>
      </c>
      <c r="R44" s="397">
        <v>304.91666666666669</v>
      </c>
      <c r="S44" s="397">
        <v>296.58333333333331</v>
      </c>
      <c r="T44" s="397">
        <v>298.08333333333331</v>
      </c>
      <c r="U44" s="397">
        <v>308.0833333333</v>
      </c>
      <c r="V44" s="63"/>
      <c r="W44" s="63"/>
    </row>
    <row r="45" spans="1:23" ht="11.25">
      <c r="A45" s="34" t="s">
        <v>89</v>
      </c>
      <c r="B45" s="397">
        <v>649.75</v>
      </c>
      <c r="C45" s="397">
        <v>865.5</v>
      </c>
      <c r="D45" s="397">
        <v>931.83333333333337</v>
      </c>
      <c r="E45" s="397">
        <v>883.83333333333337</v>
      </c>
      <c r="F45" s="397">
        <v>893.91666666666663</v>
      </c>
      <c r="G45" s="397">
        <v>809.66666666666663</v>
      </c>
      <c r="H45" s="397">
        <v>698.08333333333337</v>
      </c>
      <c r="I45" s="397">
        <v>706.33333333333337</v>
      </c>
      <c r="J45" s="397">
        <v>706.58333333333337</v>
      </c>
      <c r="K45" s="397">
        <v>678.83333333333337</v>
      </c>
      <c r="L45" s="397">
        <v>760</v>
      </c>
      <c r="M45" s="397">
        <v>908.66666666666663</v>
      </c>
      <c r="N45" s="397">
        <v>945.5</v>
      </c>
      <c r="O45" s="397">
        <v>921.58333333333337</v>
      </c>
      <c r="P45" s="397">
        <v>963.75</v>
      </c>
      <c r="Q45" s="397">
        <v>931.16666666666663</v>
      </c>
      <c r="R45" s="397">
        <v>927.66666666666663</v>
      </c>
      <c r="S45" s="397">
        <v>863.66666666666663</v>
      </c>
      <c r="T45" s="397">
        <v>892.16666666666663</v>
      </c>
      <c r="U45" s="397">
        <v>935.83333333329995</v>
      </c>
      <c r="V45" s="63"/>
      <c r="W45" s="63"/>
    </row>
    <row r="46" spans="1:23" ht="11.25">
      <c r="A46" s="34" t="s">
        <v>141</v>
      </c>
      <c r="B46" s="397">
        <v>91.666666666666671</v>
      </c>
      <c r="C46" s="397">
        <v>91.416666666666671</v>
      </c>
      <c r="D46" s="397">
        <v>95.666666666666671</v>
      </c>
      <c r="E46" s="397">
        <v>89.416666666666671</v>
      </c>
      <c r="F46" s="397">
        <v>85.583333333333329</v>
      </c>
      <c r="G46" s="397">
        <v>80.666666666666671</v>
      </c>
      <c r="H46" s="397">
        <v>92.75</v>
      </c>
      <c r="I46" s="397">
        <v>89.833333333333329</v>
      </c>
      <c r="J46" s="397">
        <v>94.75</v>
      </c>
      <c r="K46" s="397">
        <v>96.583333333333329</v>
      </c>
      <c r="L46" s="397">
        <v>95.416666666666671</v>
      </c>
      <c r="M46" s="397">
        <v>93.083333333333329</v>
      </c>
      <c r="N46" s="397">
        <v>94.583333333333329</v>
      </c>
      <c r="O46" s="397">
        <v>88.416666666666671</v>
      </c>
      <c r="P46" s="397">
        <v>88.166666666666671</v>
      </c>
      <c r="Q46" s="397">
        <v>89.25</v>
      </c>
      <c r="R46" s="397">
        <v>94.833333333333329</v>
      </c>
      <c r="S46" s="397">
        <v>93.833333333333329</v>
      </c>
      <c r="T46" s="397">
        <v>91</v>
      </c>
      <c r="U46" s="397">
        <v>87.166666666599994</v>
      </c>
      <c r="V46" s="63"/>
      <c r="W46" s="63"/>
    </row>
    <row r="47" spans="1:23" ht="11.25">
      <c r="A47" s="34" t="s">
        <v>31</v>
      </c>
      <c r="B47" s="397">
        <v>69.083333333333343</v>
      </c>
      <c r="C47" s="397">
        <v>121.66666666666667</v>
      </c>
      <c r="D47" s="397">
        <v>156.5</v>
      </c>
      <c r="E47" s="397">
        <v>271.08333333333331</v>
      </c>
      <c r="F47" s="397">
        <v>293.16666666666669</v>
      </c>
      <c r="G47" s="397">
        <v>298.25</v>
      </c>
      <c r="H47" s="397">
        <v>314.16666666666669</v>
      </c>
      <c r="I47" s="397">
        <v>296</v>
      </c>
      <c r="J47" s="397">
        <v>281.58333333333331</v>
      </c>
      <c r="K47" s="397">
        <v>290.75</v>
      </c>
      <c r="L47" s="397">
        <v>287.08333333333331</v>
      </c>
      <c r="M47" s="397">
        <v>334.5</v>
      </c>
      <c r="N47" s="397">
        <v>332</v>
      </c>
      <c r="O47" s="397">
        <v>316.25</v>
      </c>
      <c r="P47" s="397">
        <v>301.91666666666669</v>
      </c>
      <c r="Q47" s="397">
        <v>317.08333333333331</v>
      </c>
      <c r="R47" s="397">
        <v>317.58333333333331</v>
      </c>
      <c r="S47" s="397">
        <v>303.58333333333331</v>
      </c>
      <c r="T47" s="397">
        <v>315.91666666666669</v>
      </c>
      <c r="U47" s="397">
        <v>329.3333333333</v>
      </c>
      <c r="V47" s="63"/>
      <c r="W47" s="63"/>
    </row>
    <row r="48" spans="1:23" ht="11.25">
      <c r="A48" s="34" t="s">
        <v>150</v>
      </c>
      <c r="B48" s="397" t="s">
        <v>177</v>
      </c>
      <c r="C48" s="397" t="s">
        <v>177</v>
      </c>
      <c r="D48" s="397" t="s">
        <v>177</v>
      </c>
      <c r="E48" s="397" t="s">
        <v>177</v>
      </c>
      <c r="F48" s="397" t="s">
        <v>177</v>
      </c>
      <c r="G48" s="397" t="s">
        <v>177</v>
      </c>
      <c r="H48" s="397" t="s">
        <v>177</v>
      </c>
      <c r="I48" s="397" t="s">
        <v>177</v>
      </c>
      <c r="J48" s="398">
        <v>258</v>
      </c>
      <c r="K48" s="398">
        <v>146.09090909090909</v>
      </c>
      <c r="L48" s="397">
        <v>236.41666666666666</v>
      </c>
      <c r="M48" s="397">
        <v>358.33333333333331</v>
      </c>
      <c r="N48" s="397">
        <v>360.08333333333331</v>
      </c>
      <c r="O48" s="397">
        <v>364.16666666666669</v>
      </c>
      <c r="P48" s="397">
        <v>372.5</v>
      </c>
      <c r="Q48" s="397">
        <v>372.08333333333331</v>
      </c>
      <c r="R48" s="397" t="s">
        <v>177</v>
      </c>
      <c r="S48" s="397" t="s">
        <v>177</v>
      </c>
      <c r="T48" s="397" t="s">
        <v>177</v>
      </c>
      <c r="U48" s="397" t="s">
        <v>177</v>
      </c>
      <c r="V48" s="63"/>
      <c r="W48" s="63"/>
    </row>
    <row r="49" spans="1:23" ht="11.25">
      <c r="A49" s="34" t="s">
        <v>142</v>
      </c>
      <c r="B49" s="397">
        <v>608.41666666666663</v>
      </c>
      <c r="C49" s="397">
        <v>650.58333333333337</v>
      </c>
      <c r="D49" s="397">
        <v>843.25</v>
      </c>
      <c r="E49" s="397">
        <v>912.25</v>
      </c>
      <c r="F49" s="397">
        <v>906.75</v>
      </c>
      <c r="G49" s="397">
        <v>891.25</v>
      </c>
      <c r="H49" s="397">
        <v>917</v>
      </c>
      <c r="I49" s="397">
        <v>961.66666666666663</v>
      </c>
      <c r="J49" s="397">
        <v>977.58333333333337</v>
      </c>
      <c r="K49" s="397">
        <v>958.83333333333337</v>
      </c>
      <c r="L49" s="397">
        <v>981</v>
      </c>
      <c r="M49" s="397">
        <v>983.91666666666663</v>
      </c>
      <c r="N49" s="397">
        <v>984.33333333333337</v>
      </c>
      <c r="O49" s="397">
        <v>973.66666666666663</v>
      </c>
      <c r="P49" s="397">
        <v>953.41666666666663</v>
      </c>
      <c r="Q49" s="397">
        <v>1152.25</v>
      </c>
      <c r="R49" s="397">
        <v>1203.75</v>
      </c>
      <c r="S49" s="397">
        <v>1172.5833333333333</v>
      </c>
      <c r="T49" s="397">
        <v>1224.3333333333333</v>
      </c>
      <c r="U49" s="397">
        <v>1180</v>
      </c>
      <c r="V49" s="63"/>
      <c r="W49" s="63"/>
    </row>
    <row r="50" spans="1:23" ht="11.25">
      <c r="A50" s="34" t="s">
        <v>32</v>
      </c>
      <c r="B50" s="397">
        <v>264</v>
      </c>
      <c r="C50" s="397">
        <v>266.58333333333331</v>
      </c>
      <c r="D50" s="397">
        <v>306.75</v>
      </c>
      <c r="E50" s="397">
        <v>302.83333333333331</v>
      </c>
      <c r="F50" s="397">
        <v>299</v>
      </c>
      <c r="G50" s="397">
        <v>308.58333333333331</v>
      </c>
      <c r="H50" s="397">
        <v>319.16666666666669</v>
      </c>
      <c r="I50" s="397">
        <v>351.41666666666669</v>
      </c>
      <c r="J50" s="397">
        <v>409.66666666666669</v>
      </c>
      <c r="K50" s="397">
        <v>417.83333333333331</v>
      </c>
      <c r="L50" s="397">
        <v>422.75</v>
      </c>
      <c r="M50" s="397">
        <v>420.5</v>
      </c>
      <c r="N50" s="397">
        <v>418.33333333333331</v>
      </c>
      <c r="O50" s="397">
        <v>465.25</v>
      </c>
      <c r="P50" s="397">
        <v>465.16666666666669</v>
      </c>
      <c r="Q50" s="397">
        <v>397.25</v>
      </c>
      <c r="R50" s="397">
        <v>437.58333333333331</v>
      </c>
      <c r="S50" s="397">
        <v>487</v>
      </c>
      <c r="T50" s="397">
        <v>483.33333333333331</v>
      </c>
      <c r="U50" s="397">
        <v>507</v>
      </c>
      <c r="V50" s="63"/>
      <c r="W50" s="63"/>
    </row>
    <row r="51" spans="1:23" ht="11.25">
      <c r="A51" s="34" t="s">
        <v>33</v>
      </c>
      <c r="B51" s="397">
        <v>296.08333333333331</v>
      </c>
      <c r="C51" s="397">
        <v>444.5</v>
      </c>
      <c r="D51" s="397">
        <v>459.5</v>
      </c>
      <c r="E51" s="397">
        <v>461.66666666666669</v>
      </c>
      <c r="F51" s="397">
        <v>460</v>
      </c>
      <c r="G51" s="397">
        <v>458.91666666666669</v>
      </c>
      <c r="H51" s="397">
        <v>431.5</v>
      </c>
      <c r="I51" s="397">
        <v>372.08333333333331</v>
      </c>
      <c r="J51" s="397">
        <v>444.33333333333331</v>
      </c>
      <c r="K51" s="397">
        <v>458.16666666666669</v>
      </c>
      <c r="L51" s="397">
        <v>594</v>
      </c>
      <c r="M51" s="397">
        <v>663.75</v>
      </c>
      <c r="N51" s="397">
        <v>677.91666666666663</v>
      </c>
      <c r="O51" s="397">
        <v>676.75</v>
      </c>
      <c r="P51" s="397">
        <v>675</v>
      </c>
      <c r="Q51" s="397">
        <v>669.75</v>
      </c>
      <c r="R51" s="397">
        <v>670.16666666666663</v>
      </c>
      <c r="S51" s="397">
        <v>664.16666666666663</v>
      </c>
      <c r="T51" s="397">
        <v>676.75</v>
      </c>
      <c r="U51" s="399"/>
      <c r="V51" s="63"/>
      <c r="W51" s="63"/>
    </row>
    <row r="52" spans="1:23" ht="11.25">
      <c r="A52" s="34" t="s">
        <v>34</v>
      </c>
      <c r="B52" s="397">
        <v>396</v>
      </c>
      <c r="C52" s="397">
        <v>448.66666666666669</v>
      </c>
      <c r="D52" s="397">
        <v>457.66666666666669</v>
      </c>
      <c r="E52" s="397">
        <v>449.41666666666669</v>
      </c>
      <c r="F52" s="397">
        <v>460.16666666666669</v>
      </c>
      <c r="G52" s="397">
        <v>424.5</v>
      </c>
      <c r="H52" s="397">
        <v>479</v>
      </c>
      <c r="I52" s="397">
        <v>505.16666666666669</v>
      </c>
      <c r="J52" s="397">
        <v>522</v>
      </c>
      <c r="K52" s="397">
        <v>516.08333333333337</v>
      </c>
      <c r="L52" s="397">
        <v>513.83333333333337</v>
      </c>
      <c r="M52" s="397">
        <v>504.83333333333331</v>
      </c>
      <c r="N52" s="397">
        <v>479.25</v>
      </c>
      <c r="O52" s="397">
        <v>501.75</v>
      </c>
      <c r="P52" s="397">
        <v>523.75</v>
      </c>
      <c r="Q52" s="397">
        <v>522.5</v>
      </c>
      <c r="R52" s="397">
        <v>509.16666666666669</v>
      </c>
      <c r="S52" s="397">
        <v>510.25</v>
      </c>
      <c r="T52" s="397">
        <v>529.66666666666663</v>
      </c>
      <c r="U52" s="397">
        <v>525.16666666660001</v>
      </c>
      <c r="V52" s="63"/>
      <c r="W52" s="63"/>
    </row>
    <row r="53" spans="1:23" ht="11.25">
      <c r="A53" s="34" t="s">
        <v>35</v>
      </c>
      <c r="B53" s="397">
        <v>553.25</v>
      </c>
      <c r="C53" s="397">
        <v>564.91666666666663</v>
      </c>
      <c r="D53" s="397">
        <v>596.08333333333337</v>
      </c>
      <c r="E53" s="397">
        <v>595.66666666666663</v>
      </c>
      <c r="F53" s="397">
        <v>591.75</v>
      </c>
      <c r="G53" s="397">
        <v>590.91666666666663</v>
      </c>
      <c r="H53" s="397">
        <v>588.16666666666663</v>
      </c>
      <c r="I53" s="397">
        <v>606.5</v>
      </c>
      <c r="J53" s="397">
        <v>611.58333333333337</v>
      </c>
      <c r="K53" s="397">
        <v>605.66666666666663</v>
      </c>
      <c r="L53" s="397">
        <v>607.83333333333337</v>
      </c>
      <c r="M53" s="397">
        <v>609.41666666666663</v>
      </c>
      <c r="N53" s="397">
        <v>653.5</v>
      </c>
      <c r="O53" s="397">
        <v>681.16666666666663</v>
      </c>
      <c r="P53" s="397">
        <v>662.58333333333337</v>
      </c>
      <c r="Q53" s="397">
        <v>651.08333333333337</v>
      </c>
      <c r="R53" s="397">
        <v>674.5</v>
      </c>
      <c r="S53" s="397">
        <v>679.91666666666663</v>
      </c>
      <c r="T53" s="397">
        <v>680.08333333333337</v>
      </c>
      <c r="U53" s="397">
        <v>685.08333333329995</v>
      </c>
      <c r="V53" s="63"/>
      <c r="W53" s="63"/>
    </row>
    <row r="54" spans="1:23" ht="11.25">
      <c r="A54" s="34" t="s">
        <v>36</v>
      </c>
      <c r="B54" s="397">
        <v>810.83333333333337</v>
      </c>
      <c r="C54" s="397">
        <v>864.58333333333337</v>
      </c>
      <c r="D54" s="397">
        <v>894</v>
      </c>
      <c r="E54" s="397">
        <v>877.91666666666663</v>
      </c>
      <c r="F54" s="397">
        <v>798.33333333333337</v>
      </c>
      <c r="G54" s="397">
        <v>698.41666666666663</v>
      </c>
      <c r="H54" s="397">
        <v>649.75</v>
      </c>
      <c r="I54" s="397">
        <v>657.16666666666663</v>
      </c>
      <c r="J54" s="397">
        <v>653.5</v>
      </c>
      <c r="K54" s="397">
        <v>632.83333333333337</v>
      </c>
      <c r="L54" s="397">
        <v>615.5</v>
      </c>
      <c r="M54" s="397">
        <v>611</v>
      </c>
      <c r="N54" s="397">
        <v>600.16666666666663</v>
      </c>
      <c r="O54" s="397">
        <v>620.83333333333337</v>
      </c>
      <c r="P54" s="397">
        <v>653.75</v>
      </c>
      <c r="Q54" s="397">
        <v>676.08333333333337</v>
      </c>
      <c r="R54" s="397">
        <v>711</v>
      </c>
      <c r="S54" s="397">
        <v>645.08333333333337</v>
      </c>
      <c r="T54" s="397">
        <v>620.83333333333337</v>
      </c>
      <c r="U54" s="397">
        <v>547.58333333329995</v>
      </c>
      <c r="V54" s="63"/>
      <c r="W54" s="63"/>
    </row>
    <row r="55" spans="1:23" ht="11.25">
      <c r="A55" s="34" t="s">
        <v>37</v>
      </c>
      <c r="B55" s="397">
        <v>412.08333333333331</v>
      </c>
      <c r="C55" s="397">
        <v>445.41666666666669</v>
      </c>
      <c r="D55" s="397">
        <v>447.91666666666669</v>
      </c>
      <c r="E55" s="397">
        <v>421.75</v>
      </c>
      <c r="F55" s="397">
        <v>371.41666666666669</v>
      </c>
      <c r="G55" s="397">
        <v>360.91666666666669</v>
      </c>
      <c r="H55" s="397">
        <v>411</v>
      </c>
      <c r="I55" s="397">
        <v>497.33333333333331</v>
      </c>
      <c r="J55" s="397">
        <v>507.5</v>
      </c>
      <c r="K55" s="397">
        <v>521.08333333333337</v>
      </c>
      <c r="L55" s="397">
        <v>510.91666666666669</v>
      </c>
      <c r="M55" s="397">
        <v>426.75</v>
      </c>
      <c r="N55" s="397">
        <v>479.83333333333331</v>
      </c>
      <c r="O55" s="397">
        <v>535.58333333333337</v>
      </c>
      <c r="P55" s="397">
        <v>539.75</v>
      </c>
      <c r="Q55" s="397">
        <v>494.41666666666669</v>
      </c>
      <c r="R55" s="397">
        <v>506.58333333333331</v>
      </c>
      <c r="S55" s="397">
        <v>511.16666666666669</v>
      </c>
      <c r="T55" s="397">
        <v>511.41666666666669</v>
      </c>
      <c r="U55" s="397">
        <v>483.41666666660001</v>
      </c>
      <c r="V55" s="63"/>
      <c r="W55" s="63"/>
    </row>
    <row r="56" spans="1:23" ht="11.25">
      <c r="A56" s="34" t="s">
        <v>90</v>
      </c>
      <c r="B56" s="399"/>
      <c r="C56" s="399"/>
      <c r="D56" s="399"/>
      <c r="E56" s="399"/>
      <c r="F56" s="400">
        <v>303.66666666666669</v>
      </c>
      <c r="G56" s="400">
        <v>694</v>
      </c>
      <c r="H56" s="400">
        <v>839.91666666666663</v>
      </c>
      <c r="I56" s="400">
        <v>1010.8333333333334</v>
      </c>
      <c r="J56" s="400">
        <v>1002.25</v>
      </c>
      <c r="K56" s="400">
        <v>1021.3333333333334</v>
      </c>
      <c r="L56" s="400">
        <v>1021</v>
      </c>
      <c r="M56" s="400">
        <v>1053.0833333333333</v>
      </c>
      <c r="N56" s="400">
        <v>1092.8333333333333</v>
      </c>
      <c r="O56" s="400">
        <v>1115.1666666666667</v>
      </c>
      <c r="P56" s="400">
        <v>1200.0833333333333</v>
      </c>
      <c r="Q56" s="400">
        <v>1351.1666666666667</v>
      </c>
      <c r="R56" s="400">
        <v>1346</v>
      </c>
      <c r="S56" s="400">
        <v>1302.25</v>
      </c>
      <c r="T56" s="400">
        <v>1350.3333333333333</v>
      </c>
      <c r="U56" s="400">
        <v>1428</v>
      </c>
      <c r="V56" s="63"/>
      <c r="W56" s="63"/>
    </row>
    <row r="57" spans="1:23" ht="11.25">
      <c r="A57" s="34" t="s">
        <v>38</v>
      </c>
      <c r="B57" s="399"/>
      <c r="C57" s="399"/>
      <c r="D57" s="397">
        <v>122.625</v>
      </c>
      <c r="E57" s="397">
        <v>135.33333333333334</v>
      </c>
      <c r="F57" s="397">
        <v>169.91666666666666</v>
      </c>
      <c r="G57" s="397">
        <v>163.91666666666666</v>
      </c>
      <c r="H57" s="397">
        <v>193.25</v>
      </c>
      <c r="I57" s="397">
        <v>216.25</v>
      </c>
      <c r="J57" s="397">
        <v>220.75</v>
      </c>
      <c r="K57" s="397">
        <v>223.83333333333334</v>
      </c>
      <c r="L57" s="397">
        <v>228.41666666666666</v>
      </c>
      <c r="M57" s="397">
        <v>230.16666666666666</v>
      </c>
      <c r="N57" s="397">
        <v>252.58333333333334</v>
      </c>
      <c r="O57" s="397">
        <v>247.16666666666666</v>
      </c>
      <c r="P57" s="397">
        <v>229.75</v>
      </c>
      <c r="Q57" s="397">
        <v>245.16666666666666</v>
      </c>
      <c r="R57" s="397">
        <v>288.41666666666669</v>
      </c>
      <c r="S57" s="397">
        <v>285.91666666666669</v>
      </c>
      <c r="T57" s="397">
        <v>290.75</v>
      </c>
      <c r="U57" s="397">
        <v>285</v>
      </c>
      <c r="V57" s="63"/>
      <c r="W57" s="63"/>
    </row>
    <row r="58" spans="1:23" ht="11.25">
      <c r="A58" s="34" t="s">
        <v>91</v>
      </c>
      <c r="B58" s="397">
        <v>401.16666666666669</v>
      </c>
      <c r="C58" s="397">
        <v>430.58333333333331</v>
      </c>
      <c r="D58" s="397">
        <v>448</v>
      </c>
      <c r="E58" s="397">
        <v>473.5</v>
      </c>
      <c r="F58" s="397">
        <v>526.08333333333337</v>
      </c>
      <c r="G58" s="397">
        <v>533.58333333333337</v>
      </c>
      <c r="H58" s="397">
        <v>638</v>
      </c>
      <c r="I58" s="397">
        <v>649.25</v>
      </c>
      <c r="J58" s="397">
        <v>651.66666666666663</v>
      </c>
      <c r="K58" s="397">
        <v>681.66666666666663</v>
      </c>
      <c r="L58" s="397">
        <v>706.5</v>
      </c>
      <c r="M58" s="397">
        <v>710.66666666666663</v>
      </c>
      <c r="N58" s="397">
        <v>724.83333333333337</v>
      </c>
      <c r="O58" s="397">
        <v>726.5</v>
      </c>
      <c r="P58" s="397">
        <v>759.91666666666663</v>
      </c>
      <c r="Q58" s="397">
        <v>821.41666666666663</v>
      </c>
      <c r="R58" s="397">
        <v>812.91666666666663</v>
      </c>
      <c r="S58" s="397">
        <v>803.33333333333337</v>
      </c>
      <c r="T58" s="397">
        <v>790.5</v>
      </c>
      <c r="U58" s="397">
        <v>779.5</v>
      </c>
      <c r="V58" s="63"/>
      <c r="W58" s="63"/>
    </row>
    <row r="59" spans="1:23" ht="11.25">
      <c r="A59" s="34" t="s">
        <v>143</v>
      </c>
      <c r="B59" s="397">
        <v>547.75</v>
      </c>
      <c r="C59" s="397">
        <v>520</v>
      </c>
      <c r="D59" s="397">
        <v>499.58333333333331</v>
      </c>
      <c r="E59" s="397">
        <v>555.66666666666663</v>
      </c>
      <c r="F59" s="397">
        <v>568</v>
      </c>
      <c r="G59" s="397">
        <v>577.5</v>
      </c>
      <c r="H59" s="397">
        <v>591.08333333333337</v>
      </c>
      <c r="I59" s="397">
        <v>601.16666666666663</v>
      </c>
      <c r="J59" s="397">
        <v>604.83333333333337</v>
      </c>
      <c r="K59" s="397">
        <v>600.83333333333337</v>
      </c>
      <c r="L59" s="397">
        <v>588.58333333333337</v>
      </c>
      <c r="M59" s="397">
        <v>577.25</v>
      </c>
      <c r="N59" s="397">
        <v>589.66666666666663</v>
      </c>
      <c r="O59" s="397">
        <v>581.83333333333337</v>
      </c>
      <c r="P59" s="397">
        <v>582.83333333333337</v>
      </c>
      <c r="Q59" s="397">
        <v>592.08333333333337</v>
      </c>
      <c r="R59" s="397">
        <v>606.66666666666663</v>
      </c>
      <c r="S59" s="397">
        <v>606.41666666666663</v>
      </c>
      <c r="T59" s="397">
        <v>599.83333333333337</v>
      </c>
      <c r="U59" s="397">
        <v>598.41666666660001</v>
      </c>
      <c r="V59" s="63"/>
      <c r="W59" s="63"/>
    </row>
    <row r="60" spans="1:23" ht="11.25">
      <c r="A60" s="34" t="s">
        <v>144</v>
      </c>
      <c r="B60" s="397">
        <v>506.75</v>
      </c>
      <c r="C60" s="397">
        <v>520.5</v>
      </c>
      <c r="D60" s="397">
        <v>616.91666666666663</v>
      </c>
      <c r="E60" s="397">
        <v>642.25</v>
      </c>
      <c r="F60" s="397">
        <v>640.33333333333337</v>
      </c>
      <c r="G60" s="397">
        <v>630.33333333333337</v>
      </c>
      <c r="H60" s="397">
        <v>612.83333333333337</v>
      </c>
      <c r="I60" s="397">
        <v>648.58333333333337</v>
      </c>
      <c r="J60" s="397">
        <v>649.16666666666663</v>
      </c>
      <c r="K60" s="397">
        <v>654.41666666666663</v>
      </c>
      <c r="L60" s="397">
        <v>645.33333333333337</v>
      </c>
      <c r="M60" s="397">
        <v>606.33333333333337</v>
      </c>
      <c r="N60" s="397">
        <v>684.41666666666663</v>
      </c>
      <c r="O60" s="397">
        <v>819.5</v>
      </c>
      <c r="P60" s="397">
        <v>831.41666666666663</v>
      </c>
      <c r="Q60" s="397">
        <v>833.83333333333337</v>
      </c>
      <c r="R60" s="397">
        <v>836.66666666666663</v>
      </c>
      <c r="S60" s="397">
        <v>826.91666666666663</v>
      </c>
      <c r="T60" s="397">
        <v>733.91666666666663</v>
      </c>
      <c r="U60" s="397">
        <v>755.58333333329995</v>
      </c>
      <c r="V60" s="63"/>
      <c r="W60" s="63"/>
    </row>
    <row r="61" spans="1:23" ht="11.25">
      <c r="A61" s="34" t="s">
        <v>145</v>
      </c>
      <c r="B61" s="397">
        <v>325.08333333333331</v>
      </c>
      <c r="C61" s="397">
        <v>358.66666666666669</v>
      </c>
      <c r="D61" s="397">
        <v>363.33333333333331</v>
      </c>
      <c r="E61" s="397">
        <v>364.58333333333331</v>
      </c>
      <c r="F61" s="397">
        <v>356.33333333333331</v>
      </c>
      <c r="G61" s="397">
        <v>331.16666666666669</v>
      </c>
      <c r="H61" s="397">
        <v>281.91666666666669</v>
      </c>
      <c r="I61" s="397">
        <v>281.25</v>
      </c>
      <c r="J61" s="397">
        <v>337</v>
      </c>
      <c r="K61" s="397">
        <v>410</v>
      </c>
      <c r="L61" s="397">
        <v>467.08333333333331</v>
      </c>
      <c r="M61" s="397">
        <v>542.91666666666663</v>
      </c>
      <c r="N61" s="397">
        <v>574.08333333333337</v>
      </c>
      <c r="O61" s="397">
        <v>603.58333333333337</v>
      </c>
      <c r="P61" s="397">
        <v>680.41666666666663</v>
      </c>
      <c r="Q61" s="397">
        <v>670.66666666666663</v>
      </c>
      <c r="R61" s="397">
        <v>672.41666666666663</v>
      </c>
      <c r="S61" s="397">
        <v>695.08333333333337</v>
      </c>
      <c r="T61" s="397">
        <v>703.33333333333337</v>
      </c>
      <c r="U61" s="397">
        <v>712.16666666660001</v>
      </c>
      <c r="V61" s="63"/>
      <c r="W61" s="63"/>
    </row>
    <row r="62" spans="1:23" ht="11.25">
      <c r="A62" s="34" t="s">
        <v>39</v>
      </c>
      <c r="B62" s="397">
        <v>773.66666666666663</v>
      </c>
      <c r="C62" s="397">
        <v>867.16666666666663</v>
      </c>
      <c r="D62" s="397">
        <v>871.58333333333337</v>
      </c>
      <c r="E62" s="397">
        <v>825.58333333333337</v>
      </c>
      <c r="F62" s="397">
        <v>828.41666666666663</v>
      </c>
      <c r="G62" s="397">
        <v>734.66666666666663</v>
      </c>
      <c r="H62" s="397">
        <v>767.75</v>
      </c>
      <c r="I62" s="397">
        <v>775.5</v>
      </c>
      <c r="J62" s="397">
        <v>767.33333333333337</v>
      </c>
      <c r="K62" s="397">
        <v>730.08333333333337</v>
      </c>
      <c r="L62" s="397">
        <v>770.41666666666663</v>
      </c>
      <c r="M62" s="397">
        <v>795.91666666666663</v>
      </c>
      <c r="N62" s="397">
        <v>806</v>
      </c>
      <c r="O62" s="397">
        <v>784.58333333333337</v>
      </c>
      <c r="P62" s="397">
        <v>788.25</v>
      </c>
      <c r="Q62" s="397">
        <v>732.16666666666663</v>
      </c>
      <c r="R62" s="397">
        <v>752.25</v>
      </c>
      <c r="S62" s="397">
        <v>667.58333333333337</v>
      </c>
      <c r="T62" s="397">
        <v>705.41666666666663</v>
      </c>
      <c r="U62" s="397">
        <v>628.91666666660001</v>
      </c>
      <c r="V62" s="63"/>
      <c r="W62" s="63"/>
    </row>
    <row r="63" spans="1:23" ht="11.25">
      <c r="A63" s="34" t="s">
        <v>40</v>
      </c>
      <c r="B63" s="397">
        <v>234.41666666666666</v>
      </c>
      <c r="C63" s="397">
        <v>253.91666666666666</v>
      </c>
      <c r="D63" s="397">
        <v>281.66666666666669</v>
      </c>
      <c r="E63" s="397">
        <v>296.58333333333331</v>
      </c>
      <c r="F63" s="397">
        <v>288.66666666666669</v>
      </c>
      <c r="G63" s="397">
        <v>279.33333333333331</v>
      </c>
      <c r="H63" s="397">
        <v>286.75</v>
      </c>
      <c r="I63" s="397">
        <v>312.5</v>
      </c>
      <c r="J63" s="397">
        <v>299.58333333333331</v>
      </c>
      <c r="K63" s="397">
        <v>294.08333333333331</v>
      </c>
      <c r="L63" s="397">
        <v>283.91666666666669</v>
      </c>
      <c r="M63" s="397">
        <v>302.5</v>
      </c>
      <c r="N63" s="397">
        <v>288</v>
      </c>
      <c r="O63" s="397">
        <v>301.83333333333331</v>
      </c>
      <c r="P63" s="397">
        <v>302</v>
      </c>
      <c r="Q63" s="397">
        <v>294.83333333333331</v>
      </c>
      <c r="R63" s="397">
        <v>300.91666666666669</v>
      </c>
      <c r="S63" s="397">
        <v>225.41666666666666</v>
      </c>
      <c r="T63" s="399"/>
      <c r="U63" s="399"/>
      <c r="V63" s="63"/>
      <c r="W63" s="63"/>
    </row>
    <row r="64" spans="1:23" ht="11.25">
      <c r="A64" s="34" t="s">
        <v>41</v>
      </c>
      <c r="B64" s="397">
        <v>412.33333333333331</v>
      </c>
      <c r="C64" s="397">
        <v>418.66666666666669</v>
      </c>
      <c r="D64" s="397">
        <v>430.08333333333331</v>
      </c>
      <c r="E64" s="397">
        <v>469</v>
      </c>
      <c r="F64" s="397">
        <v>454.91666666666669</v>
      </c>
      <c r="G64" s="397">
        <v>438.66666666666669</v>
      </c>
      <c r="H64" s="397">
        <v>445.58333333333331</v>
      </c>
      <c r="I64" s="397">
        <v>464.25</v>
      </c>
      <c r="J64" s="397">
        <v>540.66666666666663</v>
      </c>
      <c r="K64" s="397">
        <v>520.41666666666663</v>
      </c>
      <c r="L64" s="397">
        <v>528.33333333333337</v>
      </c>
      <c r="M64" s="397">
        <v>540</v>
      </c>
      <c r="N64" s="397">
        <v>527.66666666666663</v>
      </c>
      <c r="O64" s="397">
        <v>511.41666666666669</v>
      </c>
      <c r="P64" s="397">
        <v>517.5</v>
      </c>
      <c r="Q64" s="397">
        <v>534.83333333333337</v>
      </c>
      <c r="R64" s="397">
        <v>543.41666666666663</v>
      </c>
      <c r="S64" s="397">
        <v>539.83333333333337</v>
      </c>
      <c r="T64" s="397">
        <v>541.16666666666663</v>
      </c>
      <c r="U64" s="402">
        <v>528.75</v>
      </c>
      <c r="V64" s="63"/>
      <c r="W64" s="63"/>
    </row>
    <row r="65" spans="1:23" ht="11.25">
      <c r="A65" s="34" t="s">
        <v>42</v>
      </c>
      <c r="B65" s="397">
        <v>291.41666666666669</v>
      </c>
      <c r="C65" s="397">
        <v>307.58333333333331</v>
      </c>
      <c r="D65" s="397">
        <v>369.83333333333331</v>
      </c>
      <c r="E65" s="397">
        <v>478.33333333333331</v>
      </c>
      <c r="F65" s="397">
        <v>509.66666666666669</v>
      </c>
      <c r="G65" s="397">
        <v>512.58333333333337</v>
      </c>
      <c r="H65" s="397">
        <v>508.75</v>
      </c>
      <c r="I65" s="397">
        <v>529</v>
      </c>
      <c r="J65" s="397">
        <v>557.41666666666663</v>
      </c>
      <c r="K65" s="397">
        <v>544.33333333333337</v>
      </c>
      <c r="L65" s="397">
        <v>560.91666666666663</v>
      </c>
      <c r="M65" s="397">
        <v>568.66666666666663</v>
      </c>
      <c r="N65" s="397">
        <v>566.5</v>
      </c>
      <c r="O65" s="397">
        <v>571.75</v>
      </c>
      <c r="P65" s="397">
        <v>571.5</v>
      </c>
      <c r="Q65" s="397">
        <v>510.58333333333331</v>
      </c>
      <c r="R65" s="397">
        <v>498.83333333333331</v>
      </c>
      <c r="S65" s="397">
        <v>522.5</v>
      </c>
      <c r="T65" s="397">
        <v>572.75</v>
      </c>
      <c r="U65" s="397">
        <v>561.25</v>
      </c>
      <c r="V65" s="63"/>
      <c r="W65" s="63"/>
    </row>
    <row r="66" spans="1:23" ht="11.25">
      <c r="A66" s="34" t="s">
        <v>43</v>
      </c>
      <c r="B66" s="397">
        <v>138.33333333333334</v>
      </c>
      <c r="C66" s="397">
        <v>147.75</v>
      </c>
      <c r="D66" s="397">
        <v>140.66666666666666</v>
      </c>
      <c r="E66" s="397">
        <v>147.83333333333334</v>
      </c>
      <c r="F66" s="397">
        <v>154.08333333333334</v>
      </c>
      <c r="G66" s="397">
        <v>143.41666666666666</v>
      </c>
      <c r="H66" s="397">
        <v>145.83333333333334</v>
      </c>
      <c r="I66" s="397">
        <v>130.75</v>
      </c>
      <c r="J66" s="397">
        <v>132.66666666666666</v>
      </c>
      <c r="K66" s="397">
        <v>123.91666666666667</v>
      </c>
      <c r="L66" s="397">
        <v>133.25</v>
      </c>
      <c r="M66" s="397">
        <v>139.5</v>
      </c>
      <c r="N66" s="397">
        <v>124.08333333333333</v>
      </c>
      <c r="O66" s="397">
        <v>148.75</v>
      </c>
      <c r="P66" s="397">
        <v>141.75</v>
      </c>
      <c r="Q66" s="397">
        <v>120.75</v>
      </c>
      <c r="R66" s="397">
        <v>135</v>
      </c>
      <c r="S66" s="397">
        <v>139.83333333333334</v>
      </c>
      <c r="T66" s="397">
        <v>154.66666666666666</v>
      </c>
      <c r="U66" s="401">
        <v>159.08000000000001</v>
      </c>
      <c r="V66" s="63"/>
      <c r="W66" s="63"/>
    </row>
    <row r="67" spans="1:23" ht="11.25">
      <c r="A67" s="34" t="s">
        <v>146</v>
      </c>
      <c r="B67" s="397">
        <v>153.41666666666666</v>
      </c>
      <c r="C67" s="397">
        <v>159.75</v>
      </c>
      <c r="D67" s="397">
        <v>151.08333333333334</v>
      </c>
      <c r="E67" s="397">
        <v>151.5</v>
      </c>
      <c r="F67" s="397">
        <v>112.75</v>
      </c>
      <c r="G67" s="397">
        <v>142.83333333333334</v>
      </c>
      <c r="H67" s="397">
        <v>168.5</v>
      </c>
      <c r="I67" s="397">
        <v>183.08333333333334</v>
      </c>
      <c r="J67" s="398" t="s">
        <v>177</v>
      </c>
      <c r="K67" s="398" t="s">
        <v>177</v>
      </c>
      <c r="L67" s="398" t="s">
        <v>177</v>
      </c>
      <c r="M67" s="398" t="s">
        <v>177</v>
      </c>
      <c r="N67" s="398" t="s">
        <v>177</v>
      </c>
      <c r="O67" s="398" t="s">
        <v>177</v>
      </c>
      <c r="P67" s="398" t="s">
        <v>177</v>
      </c>
      <c r="Q67" s="398" t="s">
        <v>177</v>
      </c>
      <c r="R67" s="398" t="s">
        <v>177</v>
      </c>
      <c r="S67" s="398">
        <v>260.08333333333331</v>
      </c>
      <c r="T67" s="398">
        <v>260.75</v>
      </c>
      <c r="U67" s="397">
        <v>259</v>
      </c>
      <c r="V67" s="63"/>
      <c r="W67" s="63"/>
    </row>
    <row r="68" spans="1:23" ht="11.25">
      <c r="A68" s="34" t="s">
        <v>44</v>
      </c>
      <c r="B68" s="397">
        <v>398.58333333333331</v>
      </c>
      <c r="C68" s="397">
        <v>477.75</v>
      </c>
      <c r="D68" s="397">
        <v>550.16666666666663</v>
      </c>
      <c r="E68" s="397">
        <v>509.33333333333331</v>
      </c>
      <c r="F68" s="397">
        <v>377.25</v>
      </c>
      <c r="G68" s="397">
        <v>421.58333333333331</v>
      </c>
      <c r="H68" s="397">
        <v>536.83333333333337</v>
      </c>
      <c r="I68" s="397">
        <v>544.41666666666663</v>
      </c>
      <c r="J68" s="397">
        <v>552.91666666666663</v>
      </c>
      <c r="K68" s="397">
        <v>549.58333333333337</v>
      </c>
      <c r="L68" s="397">
        <v>553.75</v>
      </c>
      <c r="M68" s="397">
        <v>563</v>
      </c>
      <c r="N68" s="397">
        <v>577</v>
      </c>
      <c r="O68" s="397">
        <v>620.25</v>
      </c>
      <c r="P68" s="397">
        <v>611.5</v>
      </c>
      <c r="Q68" s="397">
        <v>624</v>
      </c>
      <c r="R68" s="397">
        <v>635.08333333333337</v>
      </c>
      <c r="S68" s="397">
        <v>628.91666666666663</v>
      </c>
      <c r="T68" s="397">
        <v>633.16666666666663</v>
      </c>
      <c r="U68" s="397">
        <v>636.75</v>
      </c>
      <c r="V68" s="63"/>
      <c r="W68" s="63"/>
    </row>
    <row r="69" spans="1:23" ht="11.25">
      <c r="A69" s="34" t="s">
        <v>191</v>
      </c>
      <c r="B69" s="399"/>
      <c r="C69" s="399"/>
      <c r="D69" s="399"/>
      <c r="E69" s="399"/>
      <c r="F69" s="399"/>
      <c r="G69" s="399"/>
      <c r="H69" s="399"/>
      <c r="I69" s="399"/>
      <c r="J69" s="399"/>
      <c r="K69" s="399"/>
      <c r="L69" s="399"/>
      <c r="M69" s="399"/>
      <c r="N69" s="399"/>
      <c r="O69" s="397">
        <v>1400.75</v>
      </c>
      <c r="P69" s="397">
        <v>1383.6666666666667</v>
      </c>
      <c r="Q69" s="397">
        <v>1365.75</v>
      </c>
      <c r="R69" s="397">
        <v>1277.5</v>
      </c>
      <c r="S69" s="397">
        <v>1190.5833333333333</v>
      </c>
      <c r="T69" s="397">
        <v>1242.0833333333333</v>
      </c>
      <c r="U69" s="397">
        <v>1271.5833333333001</v>
      </c>
      <c r="V69" s="63"/>
      <c r="W69" s="63"/>
    </row>
    <row r="70" spans="1:23" ht="11.25">
      <c r="A70" s="34" t="s">
        <v>147</v>
      </c>
      <c r="B70" s="397">
        <v>160</v>
      </c>
      <c r="C70" s="397">
        <v>190.66666666666666</v>
      </c>
      <c r="D70" s="397">
        <v>193.25</v>
      </c>
      <c r="E70" s="397">
        <v>191.5</v>
      </c>
      <c r="F70" s="397">
        <v>175.08333333333334</v>
      </c>
      <c r="G70" s="397">
        <v>172.5</v>
      </c>
      <c r="H70" s="397">
        <v>167.5</v>
      </c>
      <c r="I70" s="397">
        <v>182.08333333333334</v>
      </c>
      <c r="J70" s="397">
        <v>168.83333333333334</v>
      </c>
      <c r="K70" s="397">
        <v>162.5</v>
      </c>
      <c r="L70" s="397">
        <v>158.16666666666666</v>
      </c>
      <c r="M70" s="397">
        <v>167.75</v>
      </c>
      <c r="N70" s="397">
        <v>171.91666666666666</v>
      </c>
      <c r="O70" s="397" t="s">
        <v>177</v>
      </c>
      <c r="P70" s="397" t="s">
        <v>177</v>
      </c>
      <c r="Q70" s="397" t="s">
        <v>177</v>
      </c>
      <c r="R70" s="397" t="s">
        <v>177</v>
      </c>
      <c r="S70" s="397" t="s">
        <v>177</v>
      </c>
      <c r="T70" s="397" t="s">
        <v>177</v>
      </c>
      <c r="U70" s="397" t="s">
        <v>177</v>
      </c>
      <c r="V70" s="63"/>
      <c r="W70" s="63"/>
    </row>
    <row r="71" spans="1:23" ht="11.25">
      <c r="A71" s="34" t="s">
        <v>149</v>
      </c>
      <c r="B71" s="397">
        <v>616.66666666666663</v>
      </c>
      <c r="C71" s="397">
        <v>656.25</v>
      </c>
      <c r="D71" s="397">
        <v>696</v>
      </c>
      <c r="E71" s="397">
        <v>778.58333333333337</v>
      </c>
      <c r="F71" s="397">
        <v>679.08333333333337</v>
      </c>
      <c r="G71" s="397">
        <v>664.75</v>
      </c>
      <c r="H71" s="397">
        <v>708.41666666666663</v>
      </c>
      <c r="I71" s="397">
        <v>723.75</v>
      </c>
      <c r="J71" s="397">
        <v>732.75</v>
      </c>
      <c r="K71" s="397">
        <v>741.5</v>
      </c>
      <c r="L71" s="397">
        <v>736.16666666666663</v>
      </c>
      <c r="M71" s="397">
        <v>746.66666666666663</v>
      </c>
      <c r="N71" s="397">
        <v>813.08333333333337</v>
      </c>
      <c r="O71" s="397">
        <v>1088.1666666666667</v>
      </c>
      <c r="P71" s="397">
        <v>1082</v>
      </c>
      <c r="Q71" s="397">
        <v>1056.3333333333333</v>
      </c>
      <c r="R71" s="397">
        <v>1070.8333333333333</v>
      </c>
      <c r="S71" s="397">
        <v>1068.5</v>
      </c>
      <c r="T71" s="397">
        <v>1082.75</v>
      </c>
      <c r="U71" s="397">
        <v>1145.5</v>
      </c>
      <c r="V71" s="63"/>
      <c r="W71" s="63"/>
    </row>
    <row r="72" spans="1:23" ht="11.25">
      <c r="A72" s="34" t="s">
        <v>92</v>
      </c>
      <c r="B72" s="397">
        <v>645.75</v>
      </c>
      <c r="C72" s="397">
        <v>610.83333333333337</v>
      </c>
      <c r="D72" s="397">
        <v>695.25</v>
      </c>
      <c r="E72" s="397">
        <v>683</v>
      </c>
      <c r="F72" s="397">
        <v>757.33333333333337</v>
      </c>
      <c r="G72" s="397">
        <v>769.5</v>
      </c>
      <c r="H72" s="397">
        <v>840.66666666666663</v>
      </c>
      <c r="I72" s="397">
        <v>872.16666666666663</v>
      </c>
      <c r="J72" s="397">
        <v>739.25</v>
      </c>
      <c r="K72" s="397">
        <v>806.16666666666663</v>
      </c>
      <c r="L72" s="397">
        <v>800.25</v>
      </c>
      <c r="M72" s="397">
        <v>808.58333333333337</v>
      </c>
      <c r="N72" s="397">
        <v>803.5</v>
      </c>
      <c r="O72" s="397">
        <v>827.91666666666663</v>
      </c>
      <c r="P72" s="397">
        <v>923.91666666666663</v>
      </c>
      <c r="Q72" s="397">
        <v>933.08333333333337</v>
      </c>
      <c r="R72" s="397">
        <v>1311.9166666666667</v>
      </c>
      <c r="S72" s="397">
        <v>1275.4166666666667</v>
      </c>
      <c r="T72" s="397">
        <v>1305.5833333333333</v>
      </c>
      <c r="U72" s="397">
        <v>1327.75</v>
      </c>
      <c r="V72" s="63"/>
      <c r="W72" s="63"/>
    </row>
    <row r="73" spans="1:23" ht="11.25">
      <c r="A73" s="34" t="s">
        <v>148</v>
      </c>
      <c r="B73" s="397">
        <v>290.83333333333331</v>
      </c>
      <c r="C73" s="397">
        <v>500.66666666666669</v>
      </c>
      <c r="D73" s="397">
        <v>522.08333333333337</v>
      </c>
      <c r="E73" s="397">
        <v>463.66666666666669</v>
      </c>
      <c r="F73" s="397">
        <v>450.66666666666669</v>
      </c>
      <c r="G73" s="397">
        <v>418.83333333333331</v>
      </c>
      <c r="H73" s="397">
        <v>447.16666666666669</v>
      </c>
      <c r="I73" s="397">
        <v>506.58333333333331</v>
      </c>
      <c r="J73" s="397">
        <v>504.75</v>
      </c>
      <c r="K73" s="397">
        <v>460.83333333333331</v>
      </c>
      <c r="L73" s="397">
        <v>400.58333333333331</v>
      </c>
      <c r="M73" s="397">
        <v>427.83333333333331</v>
      </c>
      <c r="N73" s="397">
        <v>496.75</v>
      </c>
      <c r="O73" s="397">
        <v>437.33333333333331</v>
      </c>
      <c r="P73" s="397">
        <v>304.5</v>
      </c>
      <c r="Q73" s="397">
        <v>311.5</v>
      </c>
      <c r="R73" s="397">
        <v>325.5</v>
      </c>
      <c r="S73" s="397">
        <v>224.33333333333334</v>
      </c>
      <c r="T73" s="397">
        <v>197.08333333333334</v>
      </c>
      <c r="U73" s="397">
        <v>263.0833333333</v>
      </c>
      <c r="V73" s="63"/>
      <c r="W73" s="63"/>
    </row>
    <row r="74" spans="1:23" ht="11.25">
      <c r="A74" s="34" t="s">
        <v>45</v>
      </c>
      <c r="B74" s="397">
        <v>327.25</v>
      </c>
      <c r="C74" s="397">
        <v>374.83333333333331</v>
      </c>
      <c r="D74" s="397">
        <v>424.16666666666669</v>
      </c>
      <c r="E74" s="397">
        <v>366.91666666666669</v>
      </c>
      <c r="F74" s="397">
        <v>300.16666666666669</v>
      </c>
      <c r="G74" s="397">
        <v>304.25</v>
      </c>
      <c r="H74" s="397">
        <v>335.08333333333331</v>
      </c>
      <c r="I74" s="397">
        <v>423.75</v>
      </c>
      <c r="J74" s="397">
        <v>305.91666666666669</v>
      </c>
      <c r="K74" s="397">
        <v>265.66666666666669</v>
      </c>
      <c r="L74" s="397">
        <v>271.5</v>
      </c>
      <c r="M74" s="397">
        <v>284.08333333333331</v>
      </c>
      <c r="N74" s="397">
        <v>316.08333333333331</v>
      </c>
      <c r="O74" s="397">
        <v>335</v>
      </c>
      <c r="P74" s="397">
        <v>336.41666666666669</v>
      </c>
      <c r="Q74" s="397">
        <v>354.91666666666669</v>
      </c>
      <c r="R74" s="397">
        <v>361.91666666666669</v>
      </c>
      <c r="S74" s="397">
        <v>388.41666666666669</v>
      </c>
      <c r="T74" s="397">
        <v>422.41666666666669</v>
      </c>
      <c r="U74" s="397">
        <v>402.16666666660001</v>
      </c>
      <c r="V74" s="63"/>
      <c r="W74" s="63"/>
    </row>
    <row r="75" spans="1:23" ht="11.25">
      <c r="A75" s="34" t="s">
        <v>93</v>
      </c>
      <c r="B75" s="397">
        <v>543.33333333333337</v>
      </c>
      <c r="C75" s="397">
        <v>575.58333333333337</v>
      </c>
      <c r="D75" s="397">
        <v>521.08333333333337</v>
      </c>
      <c r="E75" s="397">
        <v>516.58333333333337</v>
      </c>
      <c r="F75" s="397">
        <v>489.58333333333331</v>
      </c>
      <c r="G75" s="397">
        <v>476.16666666666669</v>
      </c>
      <c r="H75" s="397">
        <v>485.58333333333331</v>
      </c>
      <c r="I75" s="397">
        <v>481</v>
      </c>
      <c r="J75" s="397">
        <v>466.5</v>
      </c>
      <c r="K75" s="397">
        <v>417.66666666666669</v>
      </c>
      <c r="L75" s="397">
        <v>435.16666666666669</v>
      </c>
      <c r="M75" s="397">
        <v>452.91666666666669</v>
      </c>
      <c r="N75" s="397">
        <v>466.5</v>
      </c>
      <c r="O75" s="397">
        <v>463.33333333333331</v>
      </c>
      <c r="P75" s="397">
        <v>429.75</v>
      </c>
      <c r="Q75" s="397">
        <v>454.66666666666669</v>
      </c>
      <c r="R75" s="397">
        <v>545.33333333333337</v>
      </c>
      <c r="S75" s="397">
        <v>511</v>
      </c>
      <c r="T75" s="397">
        <v>486</v>
      </c>
      <c r="U75" s="397">
        <v>524.83333333329995</v>
      </c>
      <c r="V75" s="63"/>
      <c r="W75" s="63"/>
    </row>
    <row r="76" spans="1:23" ht="11.25">
      <c r="A76" s="34" t="s">
        <v>94</v>
      </c>
      <c r="B76" s="397">
        <v>611.5</v>
      </c>
      <c r="C76" s="397">
        <v>709.58333333333337</v>
      </c>
      <c r="D76" s="397">
        <v>894.25</v>
      </c>
      <c r="E76" s="397">
        <v>950.91666666666663</v>
      </c>
      <c r="F76" s="397">
        <v>943.08333333333337</v>
      </c>
      <c r="G76" s="397">
        <v>872.33333333333337</v>
      </c>
      <c r="H76" s="397">
        <v>938.41666666666663</v>
      </c>
      <c r="I76" s="397">
        <v>977.91666666666663</v>
      </c>
      <c r="J76" s="397">
        <v>978.08333333333337</v>
      </c>
      <c r="K76" s="397">
        <v>955.16666666666663</v>
      </c>
      <c r="L76" s="397">
        <v>964.91666666666663</v>
      </c>
      <c r="M76" s="397">
        <v>989.66666666666663</v>
      </c>
      <c r="N76" s="397">
        <v>986.08333333333337</v>
      </c>
      <c r="O76" s="397">
        <v>954.16666666666663</v>
      </c>
      <c r="P76" s="397">
        <v>968.58333333333337</v>
      </c>
      <c r="Q76" s="397">
        <v>1014.4166666666666</v>
      </c>
      <c r="R76" s="397">
        <v>1126.9166666666667</v>
      </c>
      <c r="S76" s="397">
        <v>1080.3333333333333</v>
      </c>
      <c r="T76" s="397">
        <v>1170.0833333333333</v>
      </c>
      <c r="U76" s="397">
        <v>1184.5833333333001</v>
      </c>
      <c r="V76" s="63"/>
      <c r="W76" s="63"/>
    </row>
    <row r="77" spans="1:23" ht="11.25">
      <c r="A77" s="34" t="s">
        <v>46</v>
      </c>
      <c r="B77" s="397">
        <v>356.58333333333331</v>
      </c>
      <c r="C77" s="397">
        <v>437.75</v>
      </c>
      <c r="D77" s="397">
        <v>507.75</v>
      </c>
      <c r="E77" s="397">
        <v>496.83333333333331</v>
      </c>
      <c r="F77" s="397">
        <v>488.58333333333331</v>
      </c>
      <c r="G77" s="397">
        <v>521.58333333333337</v>
      </c>
      <c r="H77" s="397">
        <v>574.66666666666663</v>
      </c>
      <c r="I77" s="397">
        <v>792.91666666666663</v>
      </c>
      <c r="J77" s="397">
        <v>1021</v>
      </c>
      <c r="K77" s="397">
        <v>1059.25</v>
      </c>
      <c r="L77" s="397">
        <v>997.58333333333337</v>
      </c>
      <c r="M77" s="397">
        <v>1008.25</v>
      </c>
      <c r="N77" s="397">
        <v>1031.5833333333333</v>
      </c>
      <c r="O77" s="397">
        <v>1016.25</v>
      </c>
      <c r="P77" s="397">
        <v>1004.4166666666666</v>
      </c>
      <c r="Q77" s="397">
        <v>971.41666666666663</v>
      </c>
      <c r="R77" s="397">
        <v>968.16666666666663</v>
      </c>
      <c r="S77" s="397">
        <v>864.66666666666663</v>
      </c>
      <c r="T77" s="397">
        <v>750.75</v>
      </c>
      <c r="U77" s="397">
        <v>906.75</v>
      </c>
      <c r="V77" s="63"/>
      <c r="W77" s="63"/>
    </row>
    <row r="78" spans="1:23" ht="11.25">
      <c r="A78" s="34" t="s">
        <v>288</v>
      </c>
      <c r="B78" s="397"/>
      <c r="C78" s="397"/>
      <c r="D78" s="397"/>
      <c r="E78" s="399"/>
      <c r="F78" s="399"/>
      <c r="G78" s="399"/>
      <c r="H78" s="399"/>
      <c r="I78" s="399"/>
      <c r="J78" s="399"/>
      <c r="K78" s="399"/>
      <c r="L78" s="399"/>
      <c r="M78" s="399"/>
      <c r="N78" s="399"/>
      <c r="O78" s="399"/>
      <c r="P78" s="399"/>
      <c r="Q78" s="399"/>
      <c r="R78" s="399"/>
      <c r="S78" s="399"/>
      <c r="T78" s="399"/>
      <c r="U78" s="397">
        <v>1023.4166666666</v>
      </c>
      <c r="V78" s="63"/>
      <c r="W78" s="63"/>
    </row>
    <row r="79" spans="1:23" ht="11.25">
      <c r="A79" s="34" t="s">
        <v>47</v>
      </c>
      <c r="B79" s="397">
        <v>257.66666666666663</v>
      </c>
      <c r="C79" s="397">
        <v>243.75</v>
      </c>
      <c r="D79" s="397">
        <v>259.91666666666669</v>
      </c>
      <c r="E79" s="397">
        <v>346.83333333333331</v>
      </c>
      <c r="F79" s="397">
        <v>272.75</v>
      </c>
      <c r="G79" s="397">
        <v>325.91666666666669</v>
      </c>
      <c r="H79" s="397">
        <v>326</v>
      </c>
      <c r="I79" s="397">
        <v>345.5</v>
      </c>
      <c r="J79" s="397">
        <v>321.58333333333331</v>
      </c>
      <c r="K79" s="397">
        <v>351.41666666666669</v>
      </c>
      <c r="L79" s="397">
        <v>345</v>
      </c>
      <c r="M79" s="397">
        <v>355.33333333333331</v>
      </c>
      <c r="N79" s="397">
        <v>357.75</v>
      </c>
      <c r="O79" s="397">
        <v>330.41666666666669</v>
      </c>
      <c r="P79" s="397">
        <v>232.5</v>
      </c>
      <c r="Q79" s="397">
        <v>142.58333333333334</v>
      </c>
      <c r="R79" s="397">
        <v>384.75</v>
      </c>
      <c r="S79" s="397">
        <v>412.25</v>
      </c>
      <c r="T79" s="397">
        <v>417.91666666666669</v>
      </c>
      <c r="U79" s="397">
        <v>406.66666666660001</v>
      </c>
      <c r="V79" s="63"/>
      <c r="W79" s="63"/>
    </row>
    <row r="80" spans="1:23" ht="11.25">
      <c r="A80" s="34" t="s">
        <v>195</v>
      </c>
      <c r="B80" s="399"/>
      <c r="C80" s="399"/>
      <c r="D80" s="399"/>
      <c r="E80" s="399"/>
      <c r="F80" s="399"/>
      <c r="G80" s="399"/>
      <c r="H80" s="399"/>
      <c r="I80" s="399"/>
      <c r="J80" s="399"/>
      <c r="K80" s="399"/>
      <c r="L80" s="399"/>
      <c r="M80" s="399"/>
      <c r="N80" s="399"/>
      <c r="O80" s="399"/>
      <c r="P80" s="399"/>
      <c r="Q80" s="398">
        <v>163.11111109999999</v>
      </c>
      <c r="R80" s="397">
        <v>525.83333333333337</v>
      </c>
      <c r="S80" s="397">
        <v>549.83333333333337</v>
      </c>
      <c r="T80" s="397">
        <v>592.41666666666663</v>
      </c>
      <c r="U80" s="397">
        <v>607.33333333329995</v>
      </c>
      <c r="V80" s="63"/>
      <c r="W80" s="63"/>
    </row>
    <row r="81" spans="1:23" ht="11.25">
      <c r="A81" s="34" t="s">
        <v>208</v>
      </c>
      <c r="B81" s="403" t="s">
        <v>177</v>
      </c>
      <c r="C81" s="403" t="s">
        <v>177</v>
      </c>
      <c r="D81" s="403" t="s">
        <v>177</v>
      </c>
      <c r="E81" s="403" t="s">
        <v>177</v>
      </c>
      <c r="F81" s="403" t="s">
        <v>177</v>
      </c>
      <c r="G81" s="403" t="s">
        <v>177</v>
      </c>
      <c r="H81" s="403" t="s">
        <v>177</v>
      </c>
      <c r="I81" s="403" t="s">
        <v>177</v>
      </c>
      <c r="J81" s="403" t="s">
        <v>177</v>
      </c>
      <c r="K81" s="403" t="s">
        <v>177</v>
      </c>
      <c r="L81" s="403" t="s">
        <v>177</v>
      </c>
      <c r="M81" s="403" t="s">
        <v>177</v>
      </c>
      <c r="N81" s="403" t="s">
        <v>177</v>
      </c>
      <c r="O81" s="403" t="s">
        <v>177</v>
      </c>
      <c r="P81" s="403" t="s">
        <v>177</v>
      </c>
      <c r="Q81" s="403" t="s">
        <v>177</v>
      </c>
      <c r="R81" s="403" t="s">
        <v>177</v>
      </c>
      <c r="S81" s="397">
        <v>1507.33</v>
      </c>
      <c r="T81" s="397">
        <v>1128</v>
      </c>
      <c r="U81" s="397">
        <v>1122.75</v>
      </c>
      <c r="V81" s="63"/>
      <c r="W81" s="63"/>
    </row>
    <row r="82" spans="1:23" ht="11.25">
      <c r="A82" s="34" t="s">
        <v>187</v>
      </c>
      <c r="B82" s="399"/>
      <c r="C82" s="399"/>
      <c r="D82" s="399"/>
      <c r="E82" s="399"/>
      <c r="F82" s="399"/>
      <c r="G82" s="399"/>
      <c r="H82" s="399"/>
      <c r="I82" s="399"/>
      <c r="J82" s="399"/>
      <c r="K82" s="399"/>
      <c r="L82" s="399"/>
      <c r="M82" s="399"/>
      <c r="N82" s="398">
        <v>246.9</v>
      </c>
      <c r="O82" s="397">
        <v>337.41666666666669</v>
      </c>
      <c r="P82" s="397">
        <v>338.41666666666669</v>
      </c>
      <c r="Q82" s="397">
        <v>338.75</v>
      </c>
      <c r="R82" s="397">
        <v>338.08333333333331</v>
      </c>
      <c r="S82" s="397">
        <v>297.5</v>
      </c>
      <c r="T82" s="397">
        <v>304.16666666666669</v>
      </c>
      <c r="U82" s="397">
        <v>252.5833333333</v>
      </c>
      <c r="V82" s="63"/>
      <c r="W82" s="63"/>
    </row>
    <row r="83" spans="1:23" ht="11.25">
      <c r="A83" s="34" t="s">
        <v>95</v>
      </c>
      <c r="B83" s="397">
        <v>101.5</v>
      </c>
      <c r="C83" s="397">
        <v>103.58333333333333</v>
      </c>
      <c r="D83" s="397">
        <v>116.33333333333333</v>
      </c>
      <c r="E83" s="397">
        <v>156.25</v>
      </c>
      <c r="F83" s="397">
        <v>180.33333333333334</v>
      </c>
      <c r="G83" s="397">
        <v>179.58333333333334</v>
      </c>
      <c r="H83" s="397">
        <v>181.91666666666666</v>
      </c>
      <c r="I83" s="397">
        <v>187.16666666666666</v>
      </c>
      <c r="J83" s="397">
        <v>160.75</v>
      </c>
      <c r="K83" s="397">
        <v>138.08333333333334</v>
      </c>
      <c r="L83" s="397">
        <v>186.58333333333334</v>
      </c>
      <c r="M83" s="397">
        <v>192.66666666666666</v>
      </c>
      <c r="N83" s="397">
        <v>198.16666666666666</v>
      </c>
      <c r="O83" s="397">
        <v>184.91666666666666</v>
      </c>
      <c r="P83" s="397">
        <v>184.91666666666666</v>
      </c>
      <c r="Q83" s="397">
        <v>197.58333333333334</v>
      </c>
      <c r="R83" s="397">
        <v>197.66666666666666</v>
      </c>
      <c r="S83" s="397">
        <v>165.58333333333334</v>
      </c>
      <c r="T83" s="399"/>
      <c r="U83" s="399"/>
      <c r="V83" s="63"/>
      <c r="W83" s="63"/>
    </row>
    <row r="84" spans="1:23" ht="11.25">
      <c r="A84" s="34" t="s">
        <v>151</v>
      </c>
      <c r="B84" s="397">
        <v>508.75</v>
      </c>
      <c r="C84" s="397">
        <v>612.91666666666663</v>
      </c>
      <c r="D84" s="397">
        <v>657.66666666666663</v>
      </c>
      <c r="E84" s="397">
        <v>607</v>
      </c>
      <c r="F84" s="397">
        <v>453.91666666666669</v>
      </c>
      <c r="G84" s="397">
        <v>482.25</v>
      </c>
      <c r="H84" s="397">
        <v>478.83333333333331</v>
      </c>
      <c r="I84" s="397">
        <v>482.25</v>
      </c>
      <c r="J84" s="397">
        <v>526.66666666666663</v>
      </c>
      <c r="K84" s="397">
        <v>505</v>
      </c>
      <c r="L84" s="397">
        <v>490.41666666666669</v>
      </c>
      <c r="M84" s="397">
        <v>469</v>
      </c>
      <c r="N84" s="397">
        <v>523.66666666666663</v>
      </c>
      <c r="O84" s="397">
        <v>577.25</v>
      </c>
      <c r="P84" s="397">
        <v>584.5</v>
      </c>
      <c r="Q84" s="397">
        <v>585.58333333333337</v>
      </c>
      <c r="R84" s="397">
        <v>603.91666666666663</v>
      </c>
      <c r="S84" s="397">
        <v>620</v>
      </c>
      <c r="T84" s="397">
        <v>610.33333333333337</v>
      </c>
      <c r="U84" s="397">
        <v>586.25</v>
      </c>
      <c r="V84" s="63"/>
      <c r="W84" s="63"/>
    </row>
    <row r="85" spans="1:23" ht="11.25">
      <c r="A85" s="34" t="s">
        <v>48</v>
      </c>
      <c r="B85" s="397">
        <v>91.583333333333329</v>
      </c>
      <c r="C85" s="397">
        <v>101</v>
      </c>
      <c r="D85" s="397">
        <v>173.58333333333334</v>
      </c>
      <c r="E85" s="397">
        <v>177</v>
      </c>
      <c r="F85" s="397">
        <v>174.75</v>
      </c>
      <c r="G85" s="397">
        <v>168.66666666666666</v>
      </c>
      <c r="H85" s="397">
        <v>171.58333333333334</v>
      </c>
      <c r="I85" s="397">
        <v>181.08333333333334</v>
      </c>
      <c r="J85" s="397">
        <v>217.25</v>
      </c>
      <c r="K85" s="397">
        <v>220.33333333333334</v>
      </c>
      <c r="L85" s="397">
        <v>220.5</v>
      </c>
      <c r="M85" s="397">
        <v>221.33333333333334</v>
      </c>
      <c r="N85" s="397">
        <v>222.41666666666666</v>
      </c>
      <c r="O85" s="397">
        <v>269</v>
      </c>
      <c r="P85" s="397">
        <v>271.08333333333331</v>
      </c>
      <c r="Q85" s="397">
        <v>271.75</v>
      </c>
      <c r="R85" s="397">
        <v>276.41666666666669</v>
      </c>
      <c r="S85" s="397">
        <v>275.25</v>
      </c>
      <c r="T85" s="397">
        <v>279.66666666666669</v>
      </c>
      <c r="U85" s="402">
        <v>278.91666666660001</v>
      </c>
      <c r="V85" s="63"/>
      <c r="W85" s="63"/>
    </row>
    <row r="86" spans="1:23" ht="11.25">
      <c r="A86" s="34" t="s">
        <v>49</v>
      </c>
      <c r="B86" s="397">
        <v>223.83333333333334</v>
      </c>
      <c r="C86" s="397">
        <v>215.5</v>
      </c>
      <c r="D86" s="397">
        <v>215.83333333333334</v>
      </c>
      <c r="E86" s="397">
        <v>216.91666666666666</v>
      </c>
      <c r="F86" s="397">
        <v>184.75</v>
      </c>
      <c r="G86" s="397">
        <v>150.08333333333334</v>
      </c>
      <c r="H86" s="397">
        <v>226.33333333333334</v>
      </c>
      <c r="I86" s="397">
        <v>237</v>
      </c>
      <c r="J86" s="397">
        <v>236.75</v>
      </c>
      <c r="K86" s="397">
        <v>212.25</v>
      </c>
      <c r="L86" s="397">
        <v>238.75</v>
      </c>
      <c r="M86" s="397">
        <v>229</v>
      </c>
      <c r="N86" s="397">
        <v>201.33333333333334</v>
      </c>
      <c r="O86" s="397">
        <v>231.66666666666666</v>
      </c>
      <c r="P86" s="397">
        <v>235</v>
      </c>
      <c r="Q86" s="398">
        <v>218.0909091</v>
      </c>
      <c r="R86" s="399"/>
      <c r="S86" s="399"/>
      <c r="T86" s="399"/>
      <c r="U86" s="399"/>
      <c r="V86" s="63"/>
      <c r="W86" s="63"/>
    </row>
    <row r="87" spans="1:23" ht="11.25">
      <c r="A87" s="34" t="s">
        <v>96</v>
      </c>
      <c r="B87" s="397">
        <v>354.5</v>
      </c>
      <c r="C87" s="397">
        <v>469</v>
      </c>
      <c r="D87" s="397">
        <v>502.08333333333331</v>
      </c>
      <c r="E87" s="397">
        <v>472.83333333333331</v>
      </c>
      <c r="F87" s="397">
        <v>479.25</v>
      </c>
      <c r="G87" s="397">
        <v>480.66666666666669</v>
      </c>
      <c r="H87" s="397">
        <v>499</v>
      </c>
      <c r="I87" s="397">
        <v>478.16666666666669</v>
      </c>
      <c r="J87" s="397">
        <v>465.25</v>
      </c>
      <c r="K87" s="397">
        <v>491.33333333333331</v>
      </c>
      <c r="L87" s="397">
        <v>507.41666666666669</v>
      </c>
      <c r="M87" s="397">
        <v>520.91666666666663</v>
      </c>
      <c r="N87" s="397">
        <v>500.5</v>
      </c>
      <c r="O87" s="397">
        <v>457.41666666666669</v>
      </c>
      <c r="P87" s="397">
        <v>509.66666666666669</v>
      </c>
      <c r="Q87" s="397">
        <v>493.75</v>
      </c>
      <c r="R87" s="397">
        <v>496.91666666666669</v>
      </c>
      <c r="S87" s="397">
        <v>501.83333333333331</v>
      </c>
      <c r="T87" s="397">
        <v>478.08333333333331</v>
      </c>
      <c r="U87" s="397">
        <v>446.5833333333</v>
      </c>
      <c r="V87" s="63"/>
      <c r="W87" s="63"/>
    </row>
    <row r="88" spans="1:23" ht="11.25">
      <c r="A88" s="34" t="s">
        <v>50</v>
      </c>
      <c r="B88" s="397">
        <v>132.41666666666666</v>
      </c>
      <c r="C88" s="397">
        <v>157.33333333333334</v>
      </c>
      <c r="D88" s="397">
        <v>179.16666666666666</v>
      </c>
      <c r="E88" s="397">
        <v>170.58333333333334</v>
      </c>
      <c r="F88" s="397">
        <v>181.16666666666666</v>
      </c>
      <c r="G88" s="397">
        <v>182.75</v>
      </c>
      <c r="H88" s="397">
        <v>171.08333333333334</v>
      </c>
      <c r="I88" s="397">
        <v>187.58333333333334</v>
      </c>
      <c r="J88" s="397">
        <v>193.16666666666666</v>
      </c>
      <c r="K88" s="397">
        <v>198.83333333333334</v>
      </c>
      <c r="L88" s="397">
        <v>193.58333333333334</v>
      </c>
      <c r="M88" s="397">
        <v>192.75</v>
      </c>
      <c r="N88" s="397">
        <v>199.75</v>
      </c>
      <c r="O88" s="397">
        <v>198.41666666666666</v>
      </c>
      <c r="P88" s="397">
        <v>199.16666666666666</v>
      </c>
      <c r="Q88" s="397">
        <v>199.25</v>
      </c>
      <c r="R88" s="398">
        <v>134.333333333333</v>
      </c>
      <c r="S88" s="399"/>
      <c r="T88" s="399"/>
      <c r="U88" s="399"/>
      <c r="V88" s="63"/>
      <c r="W88" s="63"/>
    </row>
    <row r="89" spans="1:23" ht="11.25">
      <c r="A89" s="34" t="s">
        <v>97</v>
      </c>
      <c r="B89" s="397">
        <v>1065.3333333333333</v>
      </c>
      <c r="C89" s="397">
        <v>883.41666666666663</v>
      </c>
      <c r="D89" s="397">
        <v>1008.0833333333334</v>
      </c>
      <c r="E89" s="397">
        <v>1213.3333333333333</v>
      </c>
      <c r="F89" s="397">
        <v>1233.75</v>
      </c>
      <c r="G89" s="397">
        <v>1223.6666666666667</v>
      </c>
      <c r="H89" s="397">
        <v>1233.9166666666667</v>
      </c>
      <c r="I89" s="397">
        <v>1244.0833333333333</v>
      </c>
      <c r="J89" s="397">
        <v>1246.3333333333333</v>
      </c>
      <c r="K89" s="397">
        <v>1230.1666666666667</v>
      </c>
      <c r="L89" s="397">
        <v>1194.3333333333333</v>
      </c>
      <c r="M89" s="397">
        <v>1107.25</v>
      </c>
      <c r="N89" s="397">
        <v>1010.1666666666666</v>
      </c>
      <c r="O89" s="397">
        <v>1010.6666666666666</v>
      </c>
      <c r="P89" s="397">
        <v>1140.5833333333333</v>
      </c>
      <c r="Q89" s="397">
        <v>1096.25</v>
      </c>
      <c r="R89" s="397">
        <v>1070.6666666666667</v>
      </c>
      <c r="S89" s="397">
        <v>1114.0833333333333</v>
      </c>
      <c r="T89" s="397">
        <v>1191.6666666666667</v>
      </c>
      <c r="U89" s="397">
        <v>1195.6666666665999</v>
      </c>
      <c r="V89" s="63"/>
      <c r="W89" s="63"/>
    </row>
    <row r="90" spans="1:23" ht="11.25">
      <c r="A90" s="34" t="s">
        <v>51</v>
      </c>
      <c r="B90" s="397">
        <v>323.25</v>
      </c>
      <c r="C90" s="397">
        <v>338.41666666666669</v>
      </c>
      <c r="D90" s="397">
        <v>345.83333333333331</v>
      </c>
      <c r="E90" s="397">
        <v>348</v>
      </c>
      <c r="F90" s="397">
        <v>346</v>
      </c>
      <c r="G90" s="397">
        <v>342.16666666666669</v>
      </c>
      <c r="H90" s="397">
        <v>342</v>
      </c>
      <c r="I90" s="397">
        <v>361.91666666666669</v>
      </c>
      <c r="J90" s="397">
        <v>378.91666666666669</v>
      </c>
      <c r="K90" s="397">
        <v>357.41666666666669</v>
      </c>
      <c r="L90" s="397">
        <v>345</v>
      </c>
      <c r="M90" s="397">
        <v>342.25</v>
      </c>
      <c r="N90" s="397">
        <v>347.91666666666669</v>
      </c>
      <c r="O90" s="397">
        <v>358.08333333333331</v>
      </c>
      <c r="P90" s="397">
        <v>357</v>
      </c>
      <c r="Q90" s="397">
        <v>346.16666666666669</v>
      </c>
      <c r="R90" s="397">
        <v>347.25</v>
      </c>
      <c r="S90" s="397">
        <v>337.83333333333331</v>
      </c>
      <c r="T90" s="397">
        <v>361.33333333333331</v>
      </c>
      <c r="U90" s="397">
        <v>357.41666666660001</v>
      </c>
      <c r="V90" s="63"/>
      <c r="W90" s="63"/>
    </row>
    <row r="91" spans="1:23" ht="11.25">
      <c r="A91" s="34" t="s">
        <v>98</v>
      </c>
      <c r="B91" s="397">
        <v>303.33333333333331</v>
      </c>
      <c r="C91" s="397">
        <v>314.33333333333331</v>
      </c>
      <c r="D91" s="397">
        <v>482.41666666666669</v>
      </c>
      <c r="E91" s="397">
        <v>470.5</v>
      </c>
      <c r="F91" s="397">
        <v>446.16666666666669</v>
      </c>
      <c r="G91" s="397">
        <v>437.33333333333331</v>
      </c>
      <c r="H91" s="397">
        <v>460.75</v>
      </c>
      <c r="I91" s="397">
        <v>509.58333333333331</v>
      </c>
      <c r="J91" s="397">
        <v>497.75</v>
      </c>
      <c r="K91" s="397">
        <v>507.5</v>
      </c>
      <c r="L91" s="397">
        <v>526.33333333333337</v>
      </c>
      <c r="M91" s="397">
        <v>533</v>
      </c>
      <c r="N91" s="397">
        <v>525.66666666666663</v>
      </c>
      <c r="O91" s="397">
        <v>667.83333333333337</v>
      </c>
      <c r="P91" s="397">
        <v>639.83333333333337</v>
      </c>
      <c r="Q91" s="397">
        <v>471.66666666666669</v>
      </c>
      <c r="R91" s="397">
        <v>582</v>
      </c>
      <c r="S91" s="397">
        <v>602.08333333333337</v>
      </c>
      <c r="T91" s="397">
        <v>631.83333333333337</v>
      </c>
      <c r="U91" s="397">
        <v>665.75</v>
      </c>
      <c r="V91" s="63"/>
      <c r="W91" s="63"/>
    </row>
    <row r="92" spans="1:23" ht="11.25">
      <c r="A92" s="34" t="s">
        <v>152</v>
      </c>
      <c r="B92" s="397">
        <v>358.25</v>
      </c>
      <c r="C92" s="397">
        <v>388.5</v>
      </c>
      <c r="D92" s="397">
        <v>389.91666666666669</v>
      </c>
      <c r="E92" s="397">
        <v>370.5</v>
      </c>
      <c r="F92" s="397">
        <v>380.41666666666669</v>
      </c>
      <c r="G92" s="397">
        <v>357.25</v>
      </c>
      <c r="H92" s="397">
        <v>380</v>
      </c>
      <c r="I92" s="397">
        <v>424.66666666666669</v>
      </c>
      <c r="J92" s="397">
        <v>499.16666666666669</v>
      </c>
      <c r="K92" s="397">
        <v>487</v>
      </c>
      <c r="L92" s="397">
        <v>448.75</v>
      </c>
      <c r="M92" s="397">
        <v>375.08333333333331</v>
      </c>
      <c r="N92" s="397">
        <v>410.66666666666669</v>
      </c>
      <c r="O92" s="397">
        <v>488.66666666666669</v>
      </c>
      <c r="P92" s="397">
        <v>498.16666666666669</v>
      </c>
      <c r="Q92" s="397">
        <v>503.33333333333331</v>
      </c>
      <c r="R92" s="397">
        <v>491.58333333333331</v>
      </c>
      <c r="S92" s="397">
        <v>514.5</v>
      </c>
      <c r="T92" s="397">
        <v>507.75</v>
      </c>
      <c r="U92" s="397">
        <v>474.75</v>
      </c>
      <c r="V92" s="63"/>
      <c r="W92" s="63"/>
    </row>
    <row r="93" spans="1:23" ht="11.25">
      <c r="A93" s="34" t="s">
        <v>52</v>
      </c>
      <c r="B93" s="397">
        <v>596.66666666666663</v>
      </c>
      <c r="C93" s="397">
        <v>644.25</v>
      </c>
      <c r="D93" s="397">
        <v>624.5</v>
      </c>
      <c r="E93" s="397">
        <v>499.08333333333331</v>
      </c>
      <c r="F93" s="397">
        <v>474.25</v>
      </c>
      <c r="G93" s="397">
        <v>459.91666666666669</v>
      </c>
      <c r="H93" s="397">
        <v>514.25</v>
      </c>
      <c r="I93" s="397">
        <v>452</v>
      </c>
      <c r="J93" s="397">
        <v>461.08333333333331</v>
      </c>
      <c r="K93" s="397">
        <v>449.91666666666669</v>
      </c>
      <c r="L93" s="397">
        <v>467.33333333333331</v>
      </c>
      <c r="M93" s="397">
        <v>479.58333333333331</v>
      </c>
      <c r="N93" s="397">
        <v>671.75</v>
      </c>
      <c r="O93" s="397">
        <v>692.5</v>
      </c>
      <c r="P93" s="397">
        <v>669.75</v>
      </c>
      <c r="Q93" s="397">
        <v>604.5</v>
      </c>
      <c r="R93" s="397">
        <v>654.5</v>
      </c>
      <c r="S93" s="397">
        <v>639.16666666666663</v>
      </c>
      <c r="T93" s="397">
        <v>668.91666666666663</v>
      </c>
      <c r="U93" s="397">
        <v>641.33333333329995</v>
      </c>
      <c r="V93" s="63"/>
      <c r="W93" s="63"/>
    </row>
    <row r="94" spans="1:23" ht="11.25">
      <c r="A94" s="34" t="s">
        <v>53</v>
      </c>
      <c r="B94" s="397">
        <v>610.33333333333337</v>
      </c>
      <c r="C94" s="397">
        <v>651.16666666666663</v>
      </c>
      <c r="D94" s="397">
        <v>678.75</v>
      </c>
      <c r="E94" s="397">
        <v>673.83333333333337</v>
      </c>
      <c r="F94" s="397">
        <v>594.58333333333337</v>
      </c>
      <c r="G94" s="397">
        <v>554.91666666666663</v>
      </c>
      <c r="H94" s="397">
        <v>616.91666666666663</v>
      </c>
      <c r="I94" s="397">
        <v>723.91666666666663</v>
      </c>
      <c r="J94" s="397">
        <v>710.33333333333337</v>
      </c>
      <c r="K94" s="397">
        <v>705.16666666666663</v>
      </c>
      <c r="L94" s="397">
        <v>803.58333333333337</v>
      </c>
      <c r="M94" s="397">
        <v>934.33333333333337</v>
      </c>
      <c r="N94" s="397">
        <v>1028.0833333333333</v>
      </c>
      <c r="O94" s="397">
        <v>1098.9166666666667</v>
      </c>
      <c r="P94" s="397">
        <v>1109.0833333333333</v>
      </c>
      <c r="Q94" s="397">
        <v>1091.8333333333333</v>
      </c>
      <c r="R94" s="397">
        <v>1043.9166666666667</v>
      </c>
      <c r="S94" s="397">
        <v>901.41666666666663</v>
      </c>
      <c r="T94" s="397">
        <v>978.91666666666663</v>
      </c>
      <c r="U94" s="397">
        <v>1001.1666666666</v>
      </c>
      <c r="V94" s="63"/>
      <c r="W94" s="63"/>
    </row>
    <row r="95" spans="1:23" ht="11.25">
      <c r="A95" s="34" t="s">
        <v>54</v>
      </c>
      <c r="B95" s="397">
        <v>558.41666666666663</v>
      </c>
      <c r="C95" s="397">
        <v>582.08333333333337</v>
      </c>
      <c r="D95" s="397">
        <v>640</v>
      </c>
      <c r="E95" s="397">
        <v>637</v>
      </c>
      <c r="F95" s="397">
        <v>628</v>
      </c>
      <c r="G95" s="397">
        <v>624.83333333333337</v>
      </c>
      <c r="H95" s="397">
        <v>623.08333333333337</v>
      </c>
      <c r="I95" s="397">
        <v>650.75</v>
      </c>
      <c r="J95" s="397">
        <v>665.08333333333337</v>
      </c>
      <c r="K95" s="397">
        <v>692</v>
      </c>
      <c r="L95" s="397">
        <v>694.25</v>
      </c>
      <c r="M95" s="397">
        <v>694.08333333333337</v>
      </c>
      <c r="N95" s="397">
        <v>697.33333333333337</v>
      </c>
      <c r="O95" s="397">
        <v>719.41666666666663</v>
      </c>
      <c r="P95" s="397">
        <v>736.41666666666663</v>
      </c>
      <c r="Q95" s="397">
        <v>1088.0833333333333</v>
      </c>
      <c r="R95" s="397">
        <v>1140.5</v>
      </c>
      <c r="S95" s="397">
        <v>1128.25</v>
      </c>
      <c r="T95" s="397">
        <v>1088.8333333333333</v>
      </c>
      <c r="U95" s="397">
        <v>1105.5</v>
      </c>
      <c r="V95" s="63"/>
      <c r="W95" s="63"/>
    </row>
    <row r="96" spans="1:23" ht="11.25">
      <c r="A96" s="34" t="s">
        <v>55</v>
      </c>
      <c r="B96" s="397">
        <v>1212.4166666666667</v>
      </c>
      <c r="C96" s="397">
        <v>1237.9166666666667</v>
      </c>
      <c r="D96" s="397">
        <v>1460.25</v>
      </c>
      <c r="E96" s="397">
        <v>1447</v>
      </c>
      <c r="F96" s="397">
        <v>1420.0833333333333</v>
      </c>
      <c r="G96" s="397">
        <v>1247.4166666666667</v>
      </c>
      <c r="H96" s="397">
        <v>1348.5833333333333</v>
      </c>
      <c r="I96" s="397">
        <v>1444.4166666666667</v>
      </c>
      <c r="J96" s="397">
        <v>1438.25</v>
      </c>
      <c r="K96" s="397">
        <v>1392.0833333333333</v>
      </c>
      <c r="L96" s="397">
        <v>1324.75</v>
      </c>
      <c r="M96" s="397">
        <v>1325.3333333333333</v>
      </c>
      <c r="N96" s="397">
        <v>1361.8333333333333</v>
      </c>
      <c r="O96" s="397">
        <v>1320.25</v>
      </c>
      <c r="P96" s="397">
        <v>1323</v>
      </c>
      <c r="Q96" s="397">
        <v>1237.0833333333333</v>
      </c>
      <c r="R96" s="397">
        <v>1252.4166666666667</v>
      </c>
      <c r="S96" s="397">
        <v>1180.3333333333333</v>
      </c>
      <c r="T96" s="397">
        <v>1219.75</v>
      </c>
      <c r="U96" s="397">
        <v>1219.5833333333001</v>
      </c>
      <c r="V96" s="63"/>
      <c r="W96" s="63"/>
    </row>
    <row r="97" spans="1:23" ht="11.25">
      <c r="A97" s="34" t="s">
        <v>99</v>
      </c>
      <c r="B97" s="397">
        <v>356.25</v>
      </c>
      <c r="C97" s="397">
        <v>367.75</v>
      </c>
      <c r="D97" s="397">
        <v>380.83333333333331</v>
      </c>
      <c r="E97" s="397">
        <v>349</v>
      </c>
      <c r="F97" s="397">
        <v>414.16666666666669</v>
      </c>
      <c r="G97" s="397">
        <v>454</v>
      </c>
      <c r="H97" s="397">
        <v>424.25</v>
      </c>
      <c r="I97" s="397">
        <v>429.91666666666669</v>
      </c>
      <c r="J97" s="397">
        <v>431.5</v>
      </c>
      <c r="K97" s="397">
        <v>427.5</v>
      </c>
      <c r="L97" s="397">
        <v>440.16666666666669</v>
      </c>
      <c r="M97" s="397">
        <v>435.33333333333331</v>
      </c>
      <c r="N97" s="397">
        <v>424.25</v>
      </c>
      <c r="O97" s="397">
        <v>437.91666666666669</v>
      </c>
      <c r="P97" s="397">
        <v>579.66666666666663</v>
      </c>
      <c r="Q97" s="397">
        <v>615.58333333333337</v>
      </c>
      <c r="R97" s="397">
        <v>615.91666666666663</v>
      </c>
      <c r="S97" s="397">
        <v>614.25</v>
      </c>
      <c r="T97" s="397">
        <v>611.41666666666663</v>
      </c>
      <c r="U97" s="397">
        <v>612.41666666660001</v>
      </c>
      <c r="V97" s="63"/>
      <c r="W97" s="63"/>
    </row>
    <row r="98" spans="1:23" ht="11.25">
      <c r="A98" s="34" t="s">
        <v>56</v>
      </c>
      <c r="B98" s="397">
        <v>267.66666666666669</v>
      </c>
      <c r="C98" s="397">
        <v>284.25</v>
      </c>
      <c r="D98" s="397">
        <v>298.25</v>
      </c>
      <c r="E98" s="397">
        <v>214.66666666666666</v>
      </c>
      <c r="F98" s="397">
        <v>152</v>
      </c>
      <c r="G98" s="397">
        <v>220.33333333333334</v>
      </c>
      <c r="H98" s="397">
        <v>274.91666666666669</v>
      </c>
      <c r="I98" s="397">
        <v>275</v>
      </c>
      <c r="J98" s="397">
        <v>282.16666666666669</v>
      </c>
      <c r="K98" s="397">
        <v>288.83333333333331</v>
      </c>
      <c r="L98" s="397">
        <v>251.16666666666666</v>
      </c>
      <c r="M98" s="397">
        <v>265.33333333333331</v>
      </c>
      <c r="N98" s="397">
        <v>280.75</v>
      </c>
      <c r="O98" s="397">
        <v>302.33333333333331</v>
      </c>
      <c r="P98" s="397">
        <v>279.08333333333331</v>
      </c>
      <c r="Q98" s="397">
        <v>242.25</v>
      </c>
      <c r="R98" s="397">
        <v>276.08333333333331</v>
      </c>
      <c r="S98" s="397">
        <v>271.25</v>
      </c>
      <c r="T98" s="397">
        <v>285.41666666666669</v>
      </c>
      <c r="U98" s="397">
        <v>297.5</v>
      </c>
      <c r="V98" s="63"/>
      <c r="W98" s="63"/>
    </row>
    <row r="99" spans="1:23" ht="11.25">
      <c r="A99" s="34" t="s">
        <v>57</v>
      </c>
      <c r="B99" s="399"/>
      <c r="C99" s="399"/>
      <c r="D99" s="400">
        <v>174.5</v>
      </c>
      <c r="E99" s="400">
        <v>480.33333333333331</v>
      </c>
      <c r="F99" s="400">
        <v>506.75</v>
      </c>
      <c r="G99" s="400">
        <v>505.41666666666669</v>
      </c>
      <c r="H99" s="400">
        <v>494.58333333333331</v>
      </c>
      <c r="I99" s="400">
        <v>517.83333333333337</v>
      </c>
      <c r="J99" s="400">
        <v>521.83333333333337</v>
      </c>
      <c r="K99" s="400">
        <v>510.58333333333331</v>
      </c>
      <c r="L99" s="400">
        <v>511.66666666666669</v>
      </c>
      <c r="M99" s="400">
        <v>546.83333333333337</v>
      </c>
      <c r="N99" s="400">
        <v>662.91666666666663</v>
      </c>
      <c r="O99" s="400">
        <v>683.58333333333337</v>
      </c>
      <c r="P99" s="400">
        <v>692.25</v>
      </c>
      <c r="Q99" s="400">
        <v>911.41666666666663</v>
      </c>
      <c r="R99" s="400">
        <v>919.16666666666663</v>
      </c>
      <c r="S99" s="400">
        <v>906.75</v>
      </c>
      <c r="T99" s="400">
        <v>886</v>
      </c>
      <c r="U99" s="400">
        <v>915.75</v>
      </c>
      <c r="V99" s="63"/>
      <c r="W99" s="63"/>
    </row>
    <row r="100" spans="1:23" ht="11.25">
      <c r="A100" s="34" t="s">
        <v>100</v>
      </c>
      <c r="B100" s="397">
        <v>498.41666666666669</v>
      </c>
      <c r="C100" s="397">
        <v>537.25</v>
      </c>
      <c r="D100" s="397">
        <v>558</v>
      </c>
      <c r="E100" s="397">
        <v>556.58333333333337</v>
      </c>
      <c r="F100" s="397">
        <v>538.83333333333337</v>
      </c>
      <c r="G100" s="397">
        <v>515.83333333333337</v>
      </c>
      <c r="H100" s="397">
        <v>376.91666666666669</v>
      </c>
      <c r="I100" s="397">
        <v>499.5</v>
      </c>
      <c r="J100" s="397">
        <v>536.66666666666663</v>
      </c>
      <c r="K100" s="397">
        <v>543.58333333333337</v>
      </c>
      <c r="L100" s="397">
        <v>549</v>
      </c>
      <c r="M100" s="397">
        <v>584.41666666666663</v>
      </c>
      <c r="N100" s="397">
        <v>511.91666666666669</v>
      </c>
      <c r="O100" s="397">
        <v>470.33333333333331</v>
      </c>
      <c r="P100" s="397">
        <v>588.41666666666663</v>
      </c>
      <c r="Q100" s="397">
        <v>593.25</v>
      </c>
      <c r="R100" s="397">
        <v>594.08333333333337</v>
      </c>
      <c r="S100" s="397">
        <v>591.83333333333337</v>
      </c>
      <c r="T100" s="397">
        <v>542.08333333333337</v>
      </c>
      <c r="U100" s="397">
        <v>594.75</v>
      </c>
      <c r="V100" s="63"/>
      <c r="W100" s="63"/>
    </row>
    <row r="101" spans="1:23" ht="11.25">
      <c r="A101" s="34" t="s">
        <v>101</v>
      </c>
      <c r="B101" s="397">
        <v>1044.3333333333333</v>
      </c>
      <c r="C101" s="397">
        <v>1123</v>
      </c>
      <c r="D101" s="397">
        <v>1055.9166666666667</v>
      </c>
      <c r="E101" s="397">
        <v>1124.5</v>
      </c>
      <c r="F101" s="397">
        <v>1140.6666666666667</v>
      </c>
      <c r="G101" s="397">
        <v>1094.1666666666667</v>
      </c>
      <c r="H101" s="397">
        <v>1170.5</v>
      </c>
      <c r="I101" s="397">
        <v>1252.8333333333333</v>
      </c>
      <c r="J101" s="397">
        <v>1250.1666666666667</v>
      </c>
      <c r="K101" s="397">
        <v>1225.8333333333333</v>
      </c>
      <c r="L101" s="397">
        <v>1233.8333333333333</v>
      </c>
      <c r="M101" s="397">
        <v>1240.5833333333333</v>
      </c>
      <c r="N101" s="397">
        <v>1228.75</v>
      </c>
      <c r="O101" s="397">
        <v>1197.4166666666667</v>
      </c>
      <c r="P101" s="397">
        <v>1226.8333333333333</v>
      </c>
      <c r="Q101" s="397">
        <v>1195.4166666666667</v>
      </c>
      <c r="R101" s="397">
        <v>1163</v>
      </c>
      <c r="S101" s="397">
        <v>1125.5833333333333</v>
      </c>
      <c r="T101" s="397">
        <v>1127.1666666666667</v>
      </c>
      <c r="U101" s="397">
        <v>1126.8333333333001</v>
      </c>
      <c r="V101" s="63"/>
      <c r="W101" s="63"/>
    </row>
    <row r="102" spans="1:23" ht="11.25">
      <c r="A102" s="34" t="s">
        <v>102</v>
      </c>
      <c r="B102" s="397">
        <v>607.66666666666663</v>
      </c>
      <c r="C102" s="397">
        <v>646.66666666666663</v>
      </c>
      <c r="D102" s="397">
        <v>674.08333333333337</v>
      </c>
      <c r="E102" s="397">
        <v>762.33333333333337</v>
      </c>
      <c r="F102" s="397">
        <v>764.66666666666663</v>
      </c>
      <c r="G102" s="397">
        <v>762.41666666666663</v>
      </c>
      <c r="H102" s="397">
        <v>764.66666666666663</v>
      </c>
      <c r="I102" s="397">
        <v>767.66666666666663</v>
      </c>
      <c r="J102" s="397">
        <v>993</v>
      </c>
      <c r="K102" s="397">
        <v>996.25</v>
      </c>
      <c r="L102" s="397">
        <v>987.08333333333337</v>
      </c>
      <c r="M102" s="397">
        <v>990.08333333333337</v>
      </c>
      <c r="N102" s="397">
        <v>1015.75</v>
      </c>
      <c r="O102" s="397">
        <v>1015.3333333333334</v>
      </c>
      <c r="P102" s="397">
        <v>1015</v>
      </c>
      <c r="Q102" s="397">
        <v>882.58333333333337</v>
      </c>
      <c r="R102" s="397">
        <v>883.16666666666663</v>
      </c>
      <c r="S102" s="397">
        <v>952.16666666666663</v>
      </c>
      <c r="T102" s="397">
        <v>960</v>
      </c>
      <c r="U102" s="397">
        <v>1006.1666666666</v>
      </c>
      <c r="V102" s="63"/>
      <c r="W102" s="63"/>
    </row>
    <row r="103" spans="1:23" ht="11.25">
      <c r="A103" s="34" t="s">
        <v>127</v>
      </c>
      <c r="B103" s="397">
        <v>165</v>
      </c>
      <c r="C103" s="397">
        <v>184.5</v>
      </c>
      <c r="D103" s="397">
        <v>199.91666666666666</v>
      </c>
      <c r="E103" s="397">
        <v>193.5</v>
      </c>
      <c r="F103" s="397">
        <v>185.5</v>
      </c>
      <c r="G103" s="397">
        <v>111.3</v>
      </c>
      <c r="H103" s="397">
        <v>176.83333333333334</v>
      </c>
      <c r="I103" s="397">
        <v>251.41666666666666</v>
      </c>
      <c r="J103" s="397">
        <v>331.91666666666669</v>
      </c>
      <c r="K103" s="397">
        <v>327.83333333333331</v>
      </c>
      <c r="L103" s="397">
        <v>288.75</v>
      </c>
      <c r="M103" s="397">
        <v>342.75</v>
      </c>
      <c r="N103" s="397">
        <v>338.33333333333331</v>
      </c>
      <c r="O103" s="397">
        <v>348.41666666666669</v>
      </c>
      <c r="P103" s="397">
        <v>347.25</v>
      </c>
      <c r="Q103" s="398">
        <v>255.54545450000001</v>
      </c>
      <c r="R103" s="398">
        <v>256.63636363630002</v>
      </c>
      <c r="S103" s="397">
        <v>358.25</v>
      </c>
      <c r="T103" s="397">
        <v>369.75</v>
      </c>
      <c r="U103" s="398">
        <v>356.92</v>
      </c>
      <c r="V103" s="63"/>
      <c r="W103" s="63"/>
    </row>
    <row r="104" spans="1:23" ht="11.25">
      <c r="A104" s="34" t="s">
        <v>58</v>
      </c>
      <c r="B104" s="397">
        <v>502.16666666666669</v>
      </c>
      <c r="C104" s="397">
        <v>602.25</v>
      </c>
      <c r="D104" s="397">
        <v>620.41666666666663</v>
      </c>
      <c r="E104" s="397">
        <v>614.66666666666663</v>
      </c>
      <c r="F104" s="397">
        <v>645.58333333333337</v>
      </c>
      <c r="G104" s="397">
        <v>723.75</v>
      </c>
      <c r="H104" s="397">
        <v>727.58333333333337</v>
      </c>
      <c r="I104" s="397">
        <v>754.25</v>
      </c>
      <c r="J104" s="397">
        <v>757.58333333333337</v>
      </c>
      <c r="K104" s="397">
        <v>727.33333333333337</v>
      </c>
      <c r="L104" s="397">
        <v>706.16666666666663</v>
      </c>
      <c r="M104" s="397">
        <v>716.83333333333337</v>
      </c>
      <c r="N104" s="397">
        <v>739.66666666666663</v>
      </c>
      <c r="O104" s="397">
        <v>759.83333333333337</v>
      </c>
      <c r="P104" s="397">
        <v>762.33333333333337</v>
      </c>
      <c r="Q104" s="397">
        <v>763.41666666666663</v>
      </c>
      <c r="R104" s="397">
        <v>769.25</v>
      </c>
      <c r="S104" s="397">
        <v>758.91666666666663</v>
      </c>
      <c r="T104" s="397">
        <v>764.33333333333337</v>
      </c>
      <c r="U104" s="397">
        <v>788.58333333329995</v>
      </c>
      <c r="V104" s="63"/>
      <c r="W104" s="63"/>
    </row>
    <row r="105" spans="1:23" ht="11.25">
      <c r="A105" s="34" t="s">
        <v>103</v>
      </c>
      <c r="B105" s="397">
        <v>204.58333333333334</v>
      </c>
      <c r="C105" s="397">
        <v>217.08333333333334</v>
      </c>
      <c r="D105" s="397">
        <v>330.91666666666669</v>
      </c>
      <c r="E105" s="397">
        <v>367.58333333333331</v>
      </c>
      <c r="F105" s="397">
        <v>369</v>
      </c>
      <c r="G105" s="397">
        <v>358.91666666666669</v>
      </c>
      <c r="H105" s="397">
        <v>362.16666666666669</v>
      </c>
      <c r="I105" s="397">
        <v>348.41666666666669</v>
      </c>
      <c r="J105" s="397">
        <v>360.58333333333331</v>
      </c>
      <c r="K105" s="397">
        <v>348.75</v>
      </c>
      <c r="L105" s="397">
        <v>337.91666666666669</v>
      </c>
      <c r="M105" s="397">
        <v>356.91666666666669</v>
      </c>
      <c r="N105" s="397">
        <v>398.91666666666669</v>
      </c>
      <c r="O105" s="397">
        <v>401.41666666666669</v>
      </c>
      <c r="P105" s="397">
        <v>362.75</v>
      </c>
      <c r="Q105" s="397">
        <v>376.08333333333331</v>
      </c>
      <c r="R105" s="397">
        <v>385.25</v>
      </c>
      <c r="S105" s="397">
        <v>359.16666666666669</v>
      </c>
      <c r="T105" s="397">
        <v>382.58333333333331</v>
      </c>
      <c r="U105" s="397">
        <v>389.5833333333</v>
      </c>
      <c r="V105" s="63"/>
      <c r="W105" s="63"/>
    </row>
    <row r="106" spans="1:23" ht="11.25">
      <c r="A106" s="34" t="s">
        <v>155</v>
      </c>
      <c r="B106" s="397">
        <v>167.08333333333334</v>
      </c>
      <c r="C106" s="397">
        <v>186.83333333333334</v>
      </c>
      <c r="D106" s="397">
        <v>199.33333333333334</v>
      </c>
      <c r="E106" s="397">
        <v>184.75</v>
      </c>
      <c r="F106" s="397">
        <v>192.58333333333334</v>
      </c>
      <c r="G106" s="397">
        <v>194.66666666666666</v>
      </c>
      <c r="H106" s="397">
        <v>193</v>
      </c>
      <c r="I106" s="397">
        <v>266.25</v>
      </c>
      <c r="J106" s="397">
        <v>290.58333333333331</v>
      </c>
      <c r="K106" s="397">
        <v>276.41666666666669</v>
      </c>
      <c r="L106" s="397">
        <v>275.16666666666669</v>
      </c>
      <c r="M106" s="397">
        <v>266.91666666666669</v>
      </c>
      <c r="N106" s="397">
        <v>277.5</v>
      </c>
      <c r="O106" s="397">
        <v>305</v>
      </c>
      <c r="P106" s="397">
        <v>305.08333333333331</v>
      </c>
      <c r="Q106" s="397">
        <v>311.58333333333331</v>
      </c>
      <c r="R106" s="397">
        <v>370.41666666666669</v>
      </c>
      <c r="S106" s="397">
        <v>403.16666666666669</v>
      </c>
      <c r="T106" s="397">
        <v>406.25</v>
      </c>
      <c r="U106" s="397">
        <v>361.8333333333</v>
      </c>
      <c r="V106" s="63"/>
      <c r="W106" s="63"/>
    </row>
    <row r="107" spans="1:23" ht="11.25">
      <c r="A107" s="34" t="s">
        <v>154</v>
      </c>
      <c r="B107" s="397">
        <v>183.16666666666666</v>
      </c>
      <c r="C107" s="397">
        <v>248</v>
      </c>
      <c r="D107" s="397">
        <v>271.08333333333331</v>
      </c>
      <c r="E107" s="397">
        <v>265.16666666666669</v>
      </c>
      <c r="F107" s="397">
        <v>262.41666666666669</v>
      </c>
      <c r="G107" s="397">
        <v>228.91666666666666</v>
      </c>
      <c r="H107" s="397">
        <v>194.16666666666666</v>
      </c>
      <c r="I107" s="397">
        <v>200.91666666666666</v>
      </c>
      <c r="J107" s="397">
        <v>207.83333333333334</v>
      </c>
      <c r="K107" s="397">
        <v>197</v>
      </c>
      <c r="L107" s="397">
        <v>191.83333333333334</v>
      </c>
      <c r="M107" s="397">
        <v>232.75</v>
      </c>
      <c r="N107" s="397">
        <v>240.25</v>
      </c>
      <c r="O107" s="397">
        <v>229.08333333333334</v>
      </c>
      <c r="P107" s="397">
        <v>225.91666666666666</v>
      </c>
      <c r="Q107" s="397">
        <v>193.91666666666666</v>
      </c>
      <c r="R107" s="397">
        <v>216.58333333333334</v>
      </c>
      <c r="S107" s="397">
        <v>227.75</v>
      </c>
      <c r="T107" s="397">
        <v>110.83333333333333</v>
      </c>
      <c r="U107" s="399"/>
      <c r="V107" s="63"/>
      <c r="W107" s="63"/>
    </row>
    <row r="108" spans="1:23" ht="11.25">
      <c r="A108" s="34" t="s">
        <v>199</v>
      </c>
      <c r="B108" s="397" t="s">
        <v>177</v>
      </c>
      <c r="C108" s="397" t="s">
        <v>177</v>
      </c>
      <c r="D108" s="397" t="s">
        <v>177</v>
      </c>
      <c r="E108" s="397" t="s">
        <v>177</v>
      </c>
      <c r="F108" s="397" t="s">
        <v>177</v>
      </c>
      <c r="G108" s="397" t="s">
        <v>177</v>
      </c>
      <c r="H108" s="397" t="s">
        <v>177</v>
      </c>
      <c r="I108" s="397" t="s">
        <v>177</v>
      </c>
      <c r="J108" s="397" t="s">
        <v>177</v>
      </c>
      <c r="K108" s="397" t="s">
        <v>177</v>
      </c>
      <c r="L108" s="397" t="s">
        <v>177</v>
      </c>
      <c r="M108" s="397" t="s">
        <v>177</v>
      </c>
      <c r="N108" s="397" t="s">
        <v>177</v>
      </c>
      <c r="O108" s="397" t="s">
        <v>177</v>
      </c>
      <c r="P108" s="397" t="s">
        <v>177</v>
      </c>
      <c r="Q108" s="397" t="s">
        <v>177</v>
      </c>
      <c r="R108" s="397">
        <v>1243.0833333333333</v>
      </c>
      <c r="S108" s="397">
        <v>1253.8333333333333</v>
      </c>
      <c r="T108" s="400">
        <v>1330.8333333333333</v>
      </c>
      <c r="U108" s="400">
        <v>1330.5833333333001</v>
      </c>
      <c r="V108" s="63"/>
      <c r="W108" s="63"/>
    </row>
    <row r="109" spans="1:23" ht="11.25">
      <c r="A109" s="34" t="s">
        <v>59</v>
      </c>
      <c r="B109" s="397">
        <v>355</v>
      </c>
      <c r="C109" s="397">
        <v>569.41666666666663</v>
      </c>
      <c r="D109" s="397">
        <v>722.25</v>
      </c>
      <c r="E109" s="397">
        <v>690.58333333333337</v>
      </c>
      <c r="F109" s="397">
        <v>673.5</v>
      </c>
      <c r="G109" s="397">
        <v>642.5</v>
      </c>
      <c r="H109" s="397">
        <v>726.08333333333337</v>
      </c>
      <c r="I109" s="397">
        <v>743.41666666666663</v>
      </c>
      <c r="J109" s="397">
        <v>721.75</v>
      </c>
      <c r="K109" s="397">
        <v>749</v>
      </c>
      <c r="L109" s="397">
        <v>775.08333333333337</v>
      </c>
      <c r="M109" s="397">
        <v>713.41666666666663</v>
      </c>
      <c r="N109" s="397">
        <v>555.08333333333337</v>
      </c>
      <c r="O109" s="397">
        <v>519.08333333333337</v>
      </c>
      <c r="P109" s="397">
        <v>637.41666666666663</v>
      </c>
      <c r="Q109" s="397">
        <v>743.5</v>
      </c>
      <c r="R109" s="397">
        <v>761.41666666666663</v>
      </c>
      <c r="S109" s="397">
        <v>730.16666666666663</v>
      </c>
      <c r="T109" s="397">
        <v>737.66666666666663</v>
      </c>
      <c r="U109" s="397">
        <v>748.41666666660001</v>
      </c>
      <c r="V109" s="63"/>
      <c r="W109" s="63"/>
    </row>
    <row r="110" spans="1:23" ht="11.25">
      <c r="A110" s="34" t="s">
        <v>153</v>
      </c>
      <c r="B110" s="397">
        <v>206.83333333333334</v>
      </c>
      <c r="C110" s="397">
        <v>212</v>
      </c>
      <c r="D110" s="397">
        <v>389.16666666666669</v>
      </c>
      <c r="E110" s="397">
        <v>423.33333333333331</v>
      </c>
      <c r="F110" s="397">
        <v>440.41666666666669</v>
      </c>
      <c r="G110" s="397">
        <v>462.08333333333331</v>
      </c>
      <c r="H110" s="397">
        <v>501</v>
      </c>
      <c r="I110" s="397">
        <v>529.83333333333337</v>
      </c>
      <c r="J110" s="397">
        <v>533.83333333333337</v>
      </c>
      <c r="K110" s="397">
        <v>501.16666666666669</v>
      </c>
      <c r="L110" s="397">
        <v>502.66666666666669</v>
      </c>
      <c r="M110" s="397">
        <v>522.66666666666663</v>
      </c>
      <c r="N110" s="397">
        <v>547.33333333333337</v>
      </c>
      <c r="O110" s="397">
        <v>542</v>
      </c>
      <c r="P110" s="397">
        <v>551.58333333333337</v>
      </c>
      <c r="Q110" s="397">
        <v>972.58333333333337</v>
      </c>
      <c r="R110" s="397">
        <v>1035.5833333333333</v>
      </c>
      <c r="S110" s="397">
        <v>1014.25</v>
      </c>
      <c r="T110" s="397">
        <v>1038.4166666666667</v>
      </c>
      <c r="U110" s="397">
        <v>1053.3333333333001</v>
      </c>
      <c r="V110" s="63"/>
      <c r="W110" s="63"/>
    </row>
    <row r="111" spans="1:23" ht="11.25">
      <c r="A111" s="34" t="s">
        <v>207</v>
      </c>
      <c r="B111" s="399"/>
      <c r="C111" s="399"/>
      <c r="D111" s="399"/>
      <c r="E111" s="399"/>
      <c r="F111" s="399"/>
      <c r="G111" s="399"/>
      <c r="H111" s="399"/>
      <c r="I111" s="399"/>
      <c r="J111" s="399"/>
      <c r="K111" s="399"/>
      <c r="L111" s="399"/>
      <c r="M111" s="399"/>
      <c r="N111" s="399"/>
      <c r="O111" s="399"/>
      <c r="P111" s="399"/>
      <c r="Q111" s="399"/>
      <c r="R111" s="399"/>
      <c r="S111" s="400">
        <v>868.75</v>
      </c>
      <c r="T111" s="400">
        <v>1583.5833333333333</v>
      </c>
      <c r="U111" s="400">
        <v>1574.3333333333001</v>
      </c>
      <c r="V111" s="63"/>
      <c r="W111" s="63"/>
    </row>
    <row r="112" spans="1:23" ht="11.25">
      <c r="A112" s="34" t="s">
        <v>104</v>
      </c>
      <c r="B112" s="397">
        <v>485.66666666666669</v>
      </c>
      <c r="C112" s="397">
        <v>514.58333333333337</v>
      </c>
      <c r="D112" s="397">
        <v>577.58333333333337</v>
      </c>
      <c r="E112" s="397">
        <v>608.25</v>
      </c>
      <c r="F112" s="397">
        <v>580.25</v>
      </c>
      <c r="G112" s="397">
        <v>556.41666666666663</v>
      </c>
      <c r="H112" s="397">
        <v>548.58333333333337</v>
      </c>
      <c r="I112" s="397">
        <v>518.75</v>
      </c>
      <c r="J112" s="397">
        <v>477.41666666666669</v>
      </c>
      <c r="K112" s="397">
        <v>504.75</v>
      </c>
      <c r="L112" s="397">
        <v>531.58333333333337</v>
      </c>
      <c r="M112" s="397">
        <v>598</v>
      </c>
      <c r="N112" s="397">
        <v>630.25</v>
      </c>
      <c r="O112" s="397">
        <v>627.5</v>
      </c>
      <c r="P112" s="397">
        <v>677.33333333333337</v>
      </c>
      <c r="Q112" s="397">
        <v>695.58333333333337</v>
      </c>
      <c r="R112" s="397">
        <v>702.58333333333337</v>
      </c>
      <c r="S112" s="397">
        <v>658</v>
      </c>
      <c r="T112" s="397">
        <v>669.5</v>
      </c>
      <c r="U112" s="397">
        <v>710.83333333329995</v>
      </c>
      <c r="V112" s="63"/>
      <c r="W112" s="63"/>
    </row>
    <row r="113" spans="1:23" ht="11.25">
      <c r="A113" s="34" t="s">
        <v>60</v>
      </c>
      <c r="B113" s="399"/>
      <c r="C113" s="399"/>
      <c r="D113" s="400">
        <v>411</v>
      </c>
      <c r="E113" s="400">
        <v>771.5</v>
      </c>
      <c r="F113" s="400">
        <v>788.16666666666663</v>
      </c>
      <c r="G113" s="400">
        <v>813.25</v>
      </c>
      <c r="H113" s="400">
        <v>893.75</v>
      </c>
      <c r="I113" s="400">
        <v>975.33333333333337</v>
      </c>
      <c r="J113" s="400">
        <v>980.91666666666663</v>
      </c>
      <c r="K113" s="400">
        <v>995.33333333333337</v>
      </c>
      <c r="L113" s="400">
        <v>994.33333333333337</v>
      </c>
      <c r="M113" s="400">
        <v>1058.25</v>
      </c>
      <c r="N113" s="400">
        <v>1129.75</v>
      </c>
      <c r="O113" s="400">
        <v>1191.8333333333333</v>
      </c>
      <c r="P113" s="400">
        <v>1174.1666666666667</v>
      </c>
      <c r="Q113" s="400">
        <v>1216</v>
      </c>
      <c r="R113" s="400">
        <v>1453.9166666666667</v>
      </c>
      <c r="S113" s="400">
        <v>1439.1666666666667</v>
      </c>
      <c r="T113" s="400">
        <v>1331.6666666666667</v>
      </c>
      <c r="U113" s="400">
        <v>1440.5833333333001</v>
      </c>
      <c r="V113" s="63"/>
      <c r="W113" s="63"/>
    </row>
    <row r="114" spans="1:23" ht="11.25">
      <c r="A114" s="34" t="s">
        <v>157</v>
      </c>
      <c r="B114" s="397">
        <v>228.25</v>
      </c>
      <c r="C114" s="397">
        <v>288.5</v>
      </c>
      <c r="D114" s="397">
        <v>352.83333333333331</v>
      </c>
      <c r="E114" s="397">
        <v>407.66666666666669</v>
      </c>
      <c r="F114" s="397">
        <v>449.66666666666669</v>
      </c>
      <c r="G114" s="397">
        <v>447.75</v>
      </c>
      <c r="H114" s="397">
        <v>437.08333333333331</v>
      </c>
      <c r="I114" s="397">
        <v>506.16666666666669</v>
      </c>
      <c r="J114" s="397">
        <v>493.58333333333331</v>
      </c>
      <c r="K114" s="397">
        <v>484.66666666666669</v>
      </c>
      <c r="L114" s="397">
        <v>506.41666666666669</v>
      </c>
      <c r="M114" s="397">
        <v>505.66666666666669</v>
      </c>
      <c r="N114" s="397">
        <v>509.25</v>
      </c>
      <c r="O114" s="397">
        <v>488.08333333333331</v>
      </c>
      <c r="P114" s="397">
        <v>515.5</v>
      </c>
      <c r="Q114" s="397">
        <v>510.75</v>
      </c>
      <c r="R114" s="397">
        <v>520.33333333333337</v>
      </c>
      <c r="S114" s="397" t="s">
        <v>177</v>
      </c>
      <c r="T114" s="397" t="s">
        <v>177</v>
      </c>
      <c r="U114" s="397" t="s">
        <v>177</v>
      </c>
      <c r="V114" s="63"/>
      <c r="W114" s="63"/>
    </row>
    <row r="115" spans="1:23" ht="11.25">
      <c r="A115" s="34" t="s">
        <v>61</v>
      </c>
      <c r="B115" s="397">
        <v>843.33333333333337</v>
      </c>
      <c r="C115" s="397">
        <v>879.08333333333337</v>
      </c>
      <c r="D115" s="397">
        <v>933.83333333333337</v>
      </c>
      <c r="E115" s="397">
        <v>1118.8333333333333</v>
      </c>
      <c r="F115" s="397">
        <v>1067.75</v>
      </c>
      <c r="G115" s="397">
        <v>1077.8333333333333</v>
      </c>
      <c r="H115" s="397">
        <v>1162.1666666666667</v>
      </c>
      <c r="I115" s="397">
        <v>1202.75</v>
      </c>
      <c r="J115" s="397">
        <v>1196.8333333333333</v>
      </c>
      <c r="K115" s="397">
        <v>1201.1666666666667</v>
      </c>
      <c r="L115" s="397">
        <v>1162.75</v>
      </c>
      <c r="M115" s="397">
        <v>1083.75</v>
      </c>
      <c r="N115" s="397">
        <v>1143.4166666666667</v>
      </c>
      <c r="O115" s="397">
        <v>1115.25</v>
      </c>
      <c r="P115" s="397">
        <v>1174.5</v>
      </c>
      <c r="Q115" s="397">
        <v>1207.1666666666667</v>
      </c>
      <c r="R115" s="397">
        <v>1261.75</v>
      </c>
      <c r="S115" s="397">
        <v>1226.6666666666667</v>
      </c>
      <c r="T115" s="397">
        <v>1303.8333333333333</v>
      </c>
      <c r="U115" s="397">
        <v>1305.5</v>
      </c>
      <c r="V115" s="63"/>
      <c r="W115" s="63"/>
    </row>
    <row r="116" spans="1:23" ht="11.25">
      <c r="A116" s="34" t="s">
        <v>156</v>
      </c>
      <c r="B116" s="399"/>
      <c r="C116" s="399"/>
      <c r="D116" s="399"/>
      <c r="E116" s="399"/>
      <c r="F116" s="399"/>
      <c r="G116" s="399"/>
      <c r="H116" s="399"/>
      <c r="I116" s="399"/>
      <c r="J116" s="399"/>
      <c r="K116" s="400">
        <v>18</v>
      </c>
      <c r="L116" s="400">
        <v>669.41666666666663</v>
      </c>
      <c r="M116" s="400">
        <v>863.33333333333337</v>
      </c>
      <c r="N116" s="400">
        <v>955.33333333333337</v>
      </c>
      <c r="O116" s="400">
        <v>965.66666666666663</v>
      </c>
      <c r="P116" s="400">
        <v>950.08333333333337</v>
      </c>
      <c r="Q116" s="400">
        <v>945.5</v>
      </c>
      <c r="R116" s="400">
        <v>944.5</v>
      </c>
      <c r="S116" s="400">
        <v>878.33333333333326</v>
      </c>
      <c r="T116" s="400">
        <v>848.75</v>
      </c>
      <c r="U116" s="400">
        <v>976.83333333329995</v>
      </c>
      <c r="V116" s="63"/>
      <c r="W116" s="63"/>
    </row>
    <row r="117" spans="1:23" ht="11.25">
      <c r="A117" s="34" t="s">
        <v>62</v>
      </c>
      <c r="B117" s="397">
        <v>437.33333333333331</v>
      </c>
      <c r="C117" s="397">
        <v>514.58333333333337</v>
      </c>
      <c r="D117" s="397">
        <v>549.16666666666663</v>
      </c>
      <c r="E117" s="397">
        <v>561</v>
      </c>
      <c r="F117" s="397">
        <v>542.91666666666663</v>
      </c>
      <c r="G117" s="397">
        <v>511.33333333333331</v>
      </c>
      <c r="H117" s="397">
        <v>472.41666666666669</v>
      </c>
      <c r="I117" s="397">
        <v>435.66666666666669</v>
      </c>
      <c r="J117" s="397">
        <v>446.41666666666669</v>
      </c>
      <c r="K117" s="397">
        <v>448.75</v>
      </c>
      <c r="L117" s="397">
        <v>409</v>
      </c>
      <c r="M117" s="397">
        <v>507.5</v>
      </c>
      <c r="N117" s="397">
        <v>544</v>
      </c>
      <c r="O117" s="397">
        <v>604.75</v>
      </c>
      <c r="P117" s="397">
        <v>532.41666666666663</v>
      </c>
      <c r="Q117" s="397">
        <v>453.58333333333331</v>
      </c>
      <c r="R117" s="397">
        <v>482</v>
      </c>
      <c r="S117" s="397">
        <v>501.75</v>
      </c>
      <c r="T117" s="397">
        <v>551.16666666666663</v>
      </c>
      <c r="U117" s="397">
        <v>548.33333333329995</v>
      </c>
      <c r="V117" s="63"/>
      <c r="W117" s="63"/>
    </row>
    <row r="118" spans="1:23" ht="11.25">
      <c r="A118" s="34" t="s">
        <v>210</v>
      </c>
      <c r="B118" s="397" t="s">
        <v>177</v>
      </c>
      <c r="C118" s="397" t="s">
        <v>177</v>
      </c>
      <c r="D118" s="397" t="s">
        <v>177</v>
      </c>
      <c r="E118" s="397" t="s">
        <v>177</v>
      </c>
      <c r="F118" s="397" t="s">
        <v>177</v>
      </c>
      <c r="G118" s="397" t="s">
        <v>177</v>
      </c>
      <c r="H118" s="397" t="s">
        <v>177</v>
      </c>
      <c r="I118" s="397" t="s">
        <v>177</v>
      </c>
      <c r="J118" s="397" t="s">
        <v>177</v>
      </c>
      <c r="K118" s="397" t="s">
        <v>177</v>
      </c>
      <c r="L118" s="397" t="s">
        <v>177</v>
      </c>
      <c r="M118" s="397" t="s">
        <v>177</v>
      </c>
      <c r="N118" s="397" t="s">
        <v>177</v>
      </c>
      <c r="O118" s="397" t="s">
        <v>177</v>
      </c>
      <c r="P118" s="397" t="s">
        <v>177</v>
      </c>
      <c r="Q118" s="397" t="s">
        <v>177</v>
      </c>
      <c r="R118" s="397" t="s">
        <v>177</v>
      </c>
      <c r="S118" s="397">
        <v>224.83333333333334</v>
      </c>
      <c r="T118" s="397">
        <v>223.83333333333334</v>
      </c>
      <c r="U118" s="401">
        <v>222.08</v>
      </c>
      <c r="V118" s="63"/>
      <c r="W118" s="63"/>
    </row>
    <row r="119" spans="1:23" ht="11.25">
      <c r="A119" s="34" t="s">
        <v>105</v>
      </c>
      <c r="B119" s="397">
        <v>449.08333333333331</v>
      </c>
      <c r="C119" s="397">
        <v>449.33333333333331</v>
      </c>
      <c r="D119" s="397">
        <v>653.66666666666663</v>
      </c>
      <c r="E119" s="397">
        <v>669.66666666666663</v>
      </c>
      <c r="F119" s="397">
        <v>650.66666666666663</v>
      </c>
      <c r="G119" s="397">
        <v>558.33333333333337</v>
      </c>
      <c r="H119" s="397">
        <v>553.91666666666663</v>
      </c>
      <c r="I119" s="397">
        <v>642.25</v>
      </c>
      <c r="J119" s="397">
        <v>663.58333333333337</v>
      </c>
      <c r="K119" s="397">
        <v>622.66666666666663</v>
      </c>
      <c r="L119" s="397">
        <v>591.25</v>
      </c>
      <c r="M119" s="397">
        <v>676.25</v>
      </c>
      <c r="N119" s="397">
        <v>728</v>
      </c>
      <c r="O119" s="397">
        <v>720.91666666666663</v>
      </c>
      <c r="P119" s="397">
        <v>756.58333333333337</v>
      </c>
      <c r="Q119" s="397">
        <v>766.33333333333337</v>
      </c>
      <c r="R119" s="397">
        <v>742.08333333333337</v>
      </c>
      <c r="S119" s="397">
        <v>705.16666666666663</v>
      </c>
      <c r="T119" s="397">
        <v>673</v>
      </c>
      <c r="U119" s="397">
        <v>693.75</v>
      </c>
      <c r="V119" s="63"/>
      <c r="W119" s="63"/>
    </row>
    <row r="120" spans="1:23" ht="11.25">
      <c r="A120" s="34" t="s">
        <v>63</v>
      </c>
      <c r="B120" s="397">
        <v>347.41666666666669</v>
      </c>
      <c r="C120" s="397">
        <v>515.16666666666663</v>
      </c>
      <c r="D120" s="397">
        <v>561.41666666666663</v>
      </c>
      <c r="E120" s="397">
        <v>697.66666666666663</v>
      </c>
      <c r="F120" s="397">
        <v>740.58333333333337</v>
      </c>
      <c r="G120" s="397">
        <v>732.25</v>
      </c>
      <c r="H120" s="397">
        <v>729.25</v>
      </c>
      <c r="I120" s="397">
        <v>752.25</v>
      </c>
      <c r="J120" s="397">
        <v>797.66666666666663</v>
      </c>
      <c r="K120" s="397">
        <v>859.58333333333337</v>
      </c>
      <c r="L120" s="397">
        <v>1008.1666666666666</v>
      </c>
      <c r="M120" s="397">
        <v>1031.8333333333333</v>
      </c>
      <c r="N120" s="397">
        <v>1028.5833333333333</v>
      </c>
      <c r="O120" s="397">
        <v>1077.5833333333333</v>
      </c>
      <c r="P120" s="397">
        <v>1075.8333333333333</v>
      </c>
      <c r="Q120" s="397">
        <v>1066.4166666666667</v>
      </c>
      <c r="R120" s="397">
        <v>1080.75</v>
      </c>
      <c r="S120" s="397">
        <v>1060.0833333333333</v>
      </c>
      <c r="T120" s="397">
        <v>1078.0833333333333</v>
      </c>
      <c r="U120" s="397">
        <v>1071.6666666665999</v>
      </c>
      <c r="V120" s="63"/>
      <c r="W120" s="63"/>
    </row>
    <row r="121" spans="1:23" ht="11.25">
      <c r="A121" s="34" t="s">
        <v>158</v>
      </c>
      <c r="B121" s="397">
        <v>173.33333333333334</v>
      </c>
      <c r="C121" s="397">
        <v>221.58333333333334</v>
      </c>
      <c r="D121" s="397">
        <v>228.16666666666666</v>
      </c>
      <c r="E121" s="397">
        <v>226</v>
      </c>
      <c r="F121" s="397">
        <v>217</v>
      </c>
      <c r="G121" s="397">
        <v>208.08333333333334</v>
      </c>
      <c r="H121" s="397">
        <v>235.58333333333334</v>
      </c>
      <c r="I121" s="397">
        <v>263.25</v>
      </c>
      <c r="J121" s="397">
        <v>261.16666666666669</v>
      </c>
      <c r="K121" s="397">
        <v>258.83333333333331</v>
      </c>
      <c r="L121" s="397">
        <v>283.16666666666669</v>
      </c>
      <c r="M121" s="397">
        <v>274.33333333333331</v>
      </c>
      <c r="N121" s="397">
        <v>259.33333333333331</v>
      </c>
      <c r="O121" s="397">
        <v>242.75</v>
      </c>
      <c r="P121" s="397">
        <v>250.41666666666666</v>
      </c>
      <c r="Q121" s="397">
        <v>234.5</v>
      </c>
      <c r="R121" s="397">
        <v>233</v>
      </c>
      <c r="S121" s="397">
        <v>221.75</v>
      </c>
      <c r="T121" s="397">
        <v>110.41666666666667</v>
      </c>
      <c r="U121" s="399"/>
      <c r="V121" s="63"/>
      <c r="W121" s="63"/>
    </row>
    <row r="122" spans="1:23" ht="11.25">
      <c r="A122" s="34" t="s">
        <v>64</v>
      </c>
      <c r="B122" s="397">
        <v>737.58333333333337</v>
      </c>
      <c r="C122" s="397">
        <v>766.75</v>
      </c>
      <c r="D122" s="397">
        <v>872.25</v>
      </c>
      <c r="E122" s="397">
        <v>868</v>
      </c>
      <c r="F122" s="397">
        <v>773.16666666666663</v>
      </c>
      <c r="G122" s="397">
        <v>797.41666666666663</v>
      </c>
      <c r="H122" s="397">
        <v>801.16666666666663</v>
      </c>
      <c r="I122" s="397">
        <v>897</v>
      </c>
      <c r="J122" s="397">
        <v>1055.1666666666667</v>
      </c>
      <c r="K122" s="397">
        <v>1054.25</v>
      </c>
      <c r="L122" s="397">
        <v>1061.5</v>
      </c>
      <c r="M122" s="397">
        <v>1074.25</v>
      </c>
      <c r="N122" s="397">
        <v>1082.4166666666667</v>
      </c>
      <c r="O122" s="397">
        <v>1082.5833333333333</v>
      </c>
      <c r="P122" s="397">
        <v>1074.6666666666667</v>
      </c>
      <c r="Q122" s="397">
        <v>1080.5</v>
      </c>
      <c r="R122" s="397">
        <v>1080.5</v>
      </c>
      <c r="S122" s="397">
        <v>1071.6666666666667</v>
      </c>
      <c r="T122" s="397">
        <v>1089</v>
      </c>
      <c r="U122" s="397">
        <v>1099.0833333333001</v>
      </c>
      <c r="V122" s="63"/>
      <c r="W122" s="63"/>
    </row>
    <row r="123" spans="1:23" ht="11.25">
      <c r="A123" s="34" t="s">
        <v>65</v>
      </c>
      <c r="B123" s="397">
        <v>334.41666666666669</v>
      </c>
      <c r="C123" s="397">
        <v>374.33333333333331</v>
      </c>
      <c r="D123" s="397">
        <v>400.5</v>
      </c>
      <c r="E123" s="397">
        <v>381.41666666666669</v>
      </c>
      <c r="F123" s="397">
        <v>366.41666666666669</v>
      </c>
      <c r="G123" s="397">
        <v>348.33333333333331</v>
      </c>
      <c r="H123" s="397">
        <v>246.33333333333334</v>
      </c>
      <c r="I123" s="397">
        <v>162.08333333333334</v>
      </c>
      <c r="J123" s="397">
        <v>200.33333333333334</v>
      </c>
      <c r="K123" s="397">
        <v>348.66666666666669</v>
      </c>
      <c r="L123" s="397">
        <v>384.5</v>
      </c>
      <c r="M123" s="397">
        <v>387.41666666666669</v>
      </c>
      <c r="N123" s="397">
        <v>388.66666666666669</v>
      </c>
      <c r="O123" s="397">
        <v>494.16666666666669</v>
      </c>
      <c r="P123" s="397">
        <v>684.83333333333337</v>
      </c>
      <c r="Q123" s="397">
        <v>668.08333333333337</v>
      </c>
      <c r="R123" s="397">
        <v>576.58333333333337</v>
      </c>
      <c r="S123" s="397">
        <v>618.66666666666663</v>
      </c>
      <c r="T123" s="397">
        <v>685.41666666666663</v>
      </c>
      <c r="U123" s="397">
        <v>739.41666666660001</v>
      </c>
      <c r="V123" s="63"/>
      <c r="W123" s="63"/>
    </row>
    <row r="124" spans="1:23" ht="11.25">
      <c r="A124" s="34" t="s">
        <v>66</v>
      </c>
      <c r="B124" s="399"/>
      <c r="C124" s="399"/>
      <c r="D124" s="399"/>
      <c r="E124" s="399"/>
      <c r="F124" s="399"/>
      <c r="G124" s="400">
        <v>216.33333333333334</v>
      </c>
      <c r="H124" s="400">
        <v>591.33333333333337</v>
      </c>
      <c r="I124" s="400">
        <v>655.83333333333337</v>
      </c>
      <c r="J124" s="400">
        <v>656.41666666666663</v>
      </c>
      <c r="K124" s="400">
        <v>639.16666666666663</v>
      </c>
      <c r="L124" s="400">
        <v>590.16666666666663</v>
      </c>
      <c r="M124" s="400">
        <v>605.5</v>
      </c>
      <c r="N124" s="400">
        <v>613.91666666666663</v>
      </c>
      <c r="O124" s="400">
        <v>646</v>
      </c>
      <c r="P124" s="400">
        <v>652.83333333333337</v>
      </c>
      <c r="Q124" s="400">
        <v>614.16666666666663</v>
      </c>
      <c r="R124" s="400">
        <v>617.08333333333337</v>
      </c>
      <c r="S124" s="400">
        <v>615.41666666666663</v>
      </c>
      <c r="T124" s="400">
        <v>620.25</v>
      </c>
      <c r="U124" s="400">
        <v>602.58333333329995</v>
      </c>
      <c r="V124" s="63"/>
      <c r="W124" s="63"/>
    </row>
    <row r="125" spans="1:23" ht="11.25">
      <c r="A125" s="34" t="s">
        <v>67</v>
      </c>
      <c r="B125" s="397">
        <v>132.66666666666666</v>
      </c>
      <c r="C125" s="397">
        <v>143.83333333333334</v>
      </c>
      <c r="D125" s="397">
        <v>218.5</v>
      </c>
      <c r="E125" s="397">
        <v>82.666666666666671</v>
      </c>
      <c r="F125" s="397">
        <v>139.66666666666666</v>
      </c>
      <c r="G125" s="397">
        <v>212.5</v>
      </c>
      <c r="H125" s="397">
        <v>216.25</v>
      </c>
      <c r="I125" s="397">
        <v>214.66666666666666</v>
      </c>
      <c r="J125" s="397">
        <v>215.41666666666666</v>
      </c>
      <c r="K125" s="397">
        <v>213.58333333333334</v>
      </c>
      <c r="L125" s="397">
        <v>208.66666666666666</v>
      </c>
      <c r="M125" s="397">
        <v>210</v>
      </c>
      <c r="N125" s="397">
        <v>208.83333333333334</v>
      </c>
      <c r="O125" s="397">
        <v>273.33333333333331</v>
      </c>
      <c r="P125" s="397">
        <v>273.08333333333331</v>
      </c>
      <c r="Q125" s="397">
        <v>274.83333333333331</v>
      </c>
      <c r="R125" s="397">
        <v>273.5</v>
      </c>
      <c r="S125" s="397">
        <v>268.66666666666669</v>
      </c>
      <c r="T125" s="397">
        <v>266.91666666666669</v>
      </c>
      <c r="U125" s="397">
        <v>276.5833333333</v>
      </c>
      <c r="V125" s="63"/>
      <c r="W125" s="63"/>
    </row>
    <row r="126" spans="1:23" ht="11.25">
      <c r="A126" s="34" t="s">
        <v>106</v>
      </c>
      <c r="B126" s="397">
        <v>199.41666666666666</v>
      </c>
      <c r="C126" s="397">
        <v>206.58333333333334</v>
      </c>
      <c r="D126" s="397">
        <v>213.41666666666666</v>
      </c>
      <c r="E126" s="397">
        <v>211.41666666666666</v>
      </c>
      <c r="F126" s="397">
        <v>199.75</v>
      </c>
      <c r="G126" s="397">
        <v>156.83333333333334</v>
      </c>
      <c r="H126" s="397">
        <v>164</v>
      </c>
      <c r="I126" s="397">
        <v>186</v>
      </c>
      <c r="J126" s="397">
        <v>184.66666666666666</v>
      </c>
      <c r="K126" s="397">
        <v>183.66666666666666</v>
      </c>
      <c r="L126" s="397">
        <v>183.33333333333334</v>
      </c>
      <c r="M126" s="397">
        <v>186.25</v>
      </c>
      <c r="N126" s="397">
        <v>186.25</v>
      </c>
      <c r="O126" s="397">
        <v>185.91666666666666</v>
      </c>
      <c r="P126" s="397">
        <v>188.33333333333334</v>
      </c>
      <c r="Q126" s="397">
        <v>188</v>
      </c>
      <c r="R126" s="397">
        <v>187.33333333333334</v>
      </c>
      <c r="S126" s="397">
        <v>151.25</v>
      </c>
      <c r="T126" s="399"/>
      <c r="U126" s="399"/>
      <c r="V126" s="63"/>
      <c r="W126" s="63"/>
    </row>
    <row r="127" spans="1:23" ht="11.25">
      <c r="A127" s="34" t="s">
        <v>161</v>
      </c>
      <c r="B127" s="397">
        <v>284.66666666666669</v>
      </c>
      <c r="C127" s="397">
        <v>308.33333333333331</v>
      </c>
      <c r="D127" s="397">
        <v>323.83333333333331</v>
      </c>
      <c r="E127" s="397">
        <v>314.33333333333331</v>
      </c>
      <c r="F127" s="397">
        <v>318.75</v>
      </c>
      <c r="G127" s="397">
        <v>321.08333333333331</v>
      </c>
      <c r="H127" s="397">
        <v>329.83333333333331</v>
      </c>
      <c r="I127" s="397">
        <v>332.5</v>
      </c>
      <c r="J127" s="397">
        <v>336.83333333333331</v>
      </c>
      <c r="K127" s="397">
        <v>301.75</v>
      </c>
      <c r="L127" s="397">
        <v>294.16666666666669</v>
      </c>
      <c r="M127" s="397">
        <v>336.83333333333331</v>
      </c>
      <c r="N127" s="397">
        <v>326</v>
      </c>
      <c r="O127" s="397">
        <v>301.41666666666669</v>
      </c>
      <c r="P127" s="397">
        <v>301.25</v>
      </c>
      <c r="Q127" s="397">
        <v>317.41666666666669</v>
      </c>
      <c r="R127" s="397">
        <v>334.25</v>
      </c>
      <c r="S127" s="397">
        <v>261.91666666666669</v>
      </c>
      <c r="T127" s="399"/>
      <c r="U127" s="399"/>
      <c r="V127" s="63"/>
      <c r="W127" s="63"/>
    </row>
    <row r="128" spans="1:23" ht="11.25">
      <c r="A128" s="34" t="s">
        <v>68</v>
      </c>
      <c r="B128" s="397">
        <v>578.91666666666663</v>
      </c>
      <c r="C128" s="397">
        <v>608</v>
      </c>
      <c r="D128" s="397">
        <v>621.66666666666663</v>
      </c>
      <c r="E128" s="397">
        <v>620.16666666666663</v>
      </c>
      <c r="F128" s="397">
        <v>613.91666666666663</v>
      </c>
      <c r="G128" s="397">
        <v>616.16666666666663</v>
      </c>
      <c r="H128" s="397">
        <v>617.66666666666663</v>
      </c>
      <c r="I128" s="397">
        <v>629.5</v>
      </c>
      <c r="J128" s="397">
        <v>636.91666666666663</v>
      </c>
      <c r="K128" s="397">
        <v>667.08333333333337</v>
      </c>
      <c r="L128" s="397">
        <v>673.58333333333337</v>
      </c>
      <c r="M128" s="397">
        <v>671.75</v>
      </c>
      <c r="N128" s="397">
        <v>674.25</v>
      </c>
      <c r="O128" s="397">
        <v>699.91666666666663</v>
      </c>
      <c r="P128" s="397">
        <v>736.08333333333337</v>
      </c>
      <c r="Q128" s="397">
        <v>730</v>
      </c>
      <c r="R128" s="397">
        <v>734.33333333333337</v>
      </c>
      <c r="S128" s="397">
        <v>728.58333333333337</v>
      </c>
      <c r="T128" s="397">
        <v>728.25</v>
      </c>
      <c r="U128" s="397">
        <v>713</v>
      </c>
      <c r="V128" s="63"/>
      <c r="W128" s="63"/>
    </row>
    <row r="129" spans="1:23" ht="11.25">
      <c r="A129" s="34" t="s">
        <v>140</v>
      </c>
      <c r="B129" s="397">
        <v>348.83333333333331</v>
      </c>
      <c r="C129" s="397">
        <v>358.16666666666669</v>
      </c>
      <c r="D129" s="397">
        <v>336.16666666666669</v>
      </c>
      <c r="E129" s="397">
        <v>322</v>
      </c>
      <c r="F129" s="397">
        <v>315.91666666666669</v>
      </c>
      <c r="G129" s="397">
        <v>314.91666666666669</v>
      </c>
      <c r="H129" s="397">
        <v>346.25</v>
      </c>
      <c r="I129" s="397">
        <v>391.58333333333331</v>
      </c>
      <c r="J129" s="397">
        <v>426</v>
      </c>
      <c r="K129" s="397">
        <v>437.41666666666669</v>
      </c>
      <c r="L129" s="397">
        <v>447.41666666666669</v>
      </c>
      <c r="M129" s="397">
        <v>412.91666666666669</v>
      </c>
      <c r="N129" s="397">
        <v>421.5</v>
      </c>
      <c r="O129" s="397">
        <v>445.25</v>
      </c>
      <c r="P129" s="397">
        <v>448.91666666666669</v>
      </c>
      <c r="Q129" s="397">
        <v>444.58333333333331</v>
      </c>
      <c r="R129" s="397">
        <v>456</v>
      </c>
      <c r="S129" s="397">
        <v>458.08333333333331</v>
      </c>
      <c r="T129" s="397">
        <v>452.5</v>
      </c>
      <c r="U129" s="397">
        <v>448.0833333333</v>
      </c>
      <c r="V129" s="63"/>
      <c r="W129" s="63"/>
    </row>
    <row r="130" spans="1:23" ht="11.25">
      <c r="A130" s="34" t="s">
        <v>69</v>
      </c>
      <c r="B130" s="397">
        <v>393.91666666666669</v>
      </c>
      <c r="C130" s="397">
        <v>416.75</v>
      </c>
      <c r="D130" s="397">
        <v>457.58333333333331</v>
      </c>
      <c r="E130" s="397">
        <v>529.41666666666663</v>
      </c>
      <c r="F130" s="397">
        <v>572.83333333333337</v>
      </c>
      <c r="G130" s="397">
        <v>569.75</v>
      </c>
      <c r="H130" s="397">
        <v>573.25</v>
      </c>
      <c r="I130" s="397">
        <v>577.33333333333337</v>
      </c>
      <c r="J130" s="397">
        <v>615.83333333333337</v>
      </c>
      <c r="K130" s="397">
        <v>614</v>
      </c>
      <c r="L130" s="397">
        <v>612.58333333333337</v>
      </c>
      <c r="M130" s="397">
        <v>616.33333333333337</v>
      </c>
      <c r="N130" s="397">
        <v>670.08333333333337</v>
      </c>
      <c r="O130" s="397">
        <v>800.25</v>
      </c>
      <c r="P130" s="397">
        <v>807.75</v>
      </c>
      <c r="Q130" s="397">
        <v>831.08333333333337</v>
      </c>
      <c r="R130" s="397">
        <v>918.83333333333337</v>
      </c>
      <c r="S130" s="397">
        <v>882.91666666666663</v>
      </c>
      <c r="T130" s="397">
        <v>831.75</v>
      </c>
      <c r="U130" s="397">
        <v>838.66666666660001</v>
      </c>
      <c r="V130" s="63"/>
      <c r="W130" s="63"/>
    </row>
    <row r="131" spans="1:23" ht="11.25">
      <c r="A131" s="34" t="s">
        <v>159</v>
      </c>
      <c r="B131" s="397">
        <v>288.25</v>
      </c>
      <c r="C131" s="397">
        <v>315.25</v>
      </c>
      <c r="D131" s="397">
        <v>447.75</v>
      </c>
      <c r="E131" s="397">
        <v>607.91666666666663</v>
      </c>
      <c r="F131" s="397">
        <v>594.5</v>
      </c>
      <c r="G131" s="397">
        <v>522.66666666666663</v>
      </c>
      <c r="H131" s="397">
        <v>522.16666666666663</v>
      </c>
      <c r="I131" s="397">
        <v>629</v>
      </c>
      <c r="J131" s="397">
        <v>619.25</v>
      </c>
      <c r="K131" s="397">
        <v>634.91666666666663</v>
      </c>
      <c r="L131" s="397">
        <v>635.16666666666663</v>
      </c>
      <c r="M131" s="397">
        <v>651.33333333333337</v>
      </c>
      <c r="N131" s="397">
        <v>630.41666666666663</v>
      </c>
      <c r="O131" s="397">
        <v>599.66666666666663</v>
      </c>
      <c r="P131" s="397">
        <v>586.08333333333337</v>
      </c>
      <c r="Q131" s="397">
        <v>550.16666666666663</v>
      </c>
      <c r="R131" s="397">
        <v>491.91666666666669</v>
      </c>
      <c r="S131" s="397">
        <v>650</v>
      </c>
      <c r="T131" s="397">
        <v>670.83333333333337</v>
      </c>
      <c r="U131" s="397">
        <v>674.5</v>
      </c>
      <c r="V131" s="63"/>
      <c r="W131" s="63"/>
    </row>
    <row r="132" spans="1:23" ht="11.25">
      <c r="A132" s="34" t="s">
        <v>70</v>
      </c>
      <c r="B132" s="397">
        <v>237.58333333333334</v>
      </c>
      <c r="C132" s="397">
        <v>249.83333333333334</v>
      </c>
      <c r="D132" s="397">
        <v>272.25</v>
      </c>
      <c r="E132" s="397">
        <v>281.83333333333331</v>
      </c>
      <c r="F132" s="397">
        <v>441.08333333333331</v>
      </c>
      <c r="G132" s="397">
        <v>434.16666666666669</v>
      </c>
      <c r="H132" s="397">
        <v>429.33333333333331</v>
      </c>
      <c r="I132" s="397">
        <v>431.75</v>
      </c>
      <c r="J132" s="397">
        <v>425</v>
      </c>
      <c r="K132" s="397">
        <v>386.58333333333331</v>
      </c>
      <c r="L132" s="397">
        <v>403.66666666666669</v>
      </c>
      <c r="M132" s="397">
        <v>440.25</v>
      </c>
      <c r="N132" s="397">
        <v>443.66666666666669</v>
      </c>
      <c r="O132" s="397">
        <v>442.75</v>
      </c>
      <c r="P132" s="397">
        <v>426.66666666666669</v>
      </c>
      <c r="Q132" s="397">
        <v>431.5</v>
      </c>
      <c r="R132" s="397">
        <v>433.08333333333331</v>
      </c>
      <c r="S132" s="397">
        <v>425.75</v>
      </c>
      <c r="T132" s="397">
        <v>428.66666666666669</v>
      </c>
      <c r="U132" s="397">
        <v>439.75</v>
      </c>
      <c r="V132" s="63"/>
      <c r="W132" s="63"/>
    </row>
    <row r="133" spans="1:23" ht="11.25">
      <c r="A133" s="34" t="s">
        <v>107</v>
      </c>
      <c r="B133" s="397">
        <v>411.5</v>
      </c>
      <c r="C133" s="397">
        <v>470.5</v>
      </c>
      <c r="D133" s="397">
        <v>492.08333333333331</v>
      </c>
      <c r="E133" s="397">
        <v>494.41666666666669</v>
      </c>
      <c r="F133" s="397">
        <v>494.5</v>
      </c>
      <c r="G133" s="397">
        <v>498.16666666666669</v>
      </c>
      <c r="H133" s="397">
        <v>500</v>
      </c>
      <c r="I133" s="397">
        <v>505.58333333333331</v>
      </c>
      <c r="J133" s="397">
        <v>539.33333333333337</v>
      </c>
      <c r="K133" s="397">
        <v>541.75</v>
      </c>
      <c r="L133" s="397">
        <v>548.66666666666663</v>
      </c>
      <c r="M133" s="397">
        <v>525.41666666666663</v>
      </c>
      <c r="N133" s="397">
        <v>536.33333333333337</v>
      </c>
      <c r="O133" s="397">
        <v>565.16666666666663</v>
      </c>
      <c r="P133" s="397">
        <v>572.91666666666663</v>
      </c>
      <c r="Q133" s="397">
        <v>573.58333333333337</v>
      </c>
      <c r="R133" s="397">
        <v>574.25</v>
      </c>
      <c r="S133" s="397">
        <v>570.16666666666663</v>
      </c>
      <c r="T133" s="397">
        <v>578.58333333333337</v>
      </c>
      <c r="U133" s="397">
        <v>513</v>
      </c>
      <c r="V133" s="63"/>
      <c r="W133" s="63"/>
    </row>
    <row r="134" spans="1:23" ht="11.25">
      <c r="A134" s="34" t="s">
        <v>108</v>
      </c>
      <c r="B134" s="397">
        <v>500.83333333333331</v>
      </c>
      <c r="C134" s="397">
        <v>520.08333333333337</v>
      </c>
      <c r="D134" s="397">
        <v>593.08333333333337</v>
      </c>
      <c r="E134" s="397">
        <v>616.83333333333337</v>
      </c>
      <c r="F134" s="397">
        <v>672.58333333333337</v>
      </c>
      <c r="G134" s="397">
        <v>732.25</v>
      </c>
      <c r="H134" s="397">
        <v>752.41666666666663</v>
      </c>
      <c r="I134" s="397">
        <v>768.91666666666663</v>
      </c>
      <c r="J134" s="397">
        <v>771.33333333333337</v>
      </c>
      <c r="K134" s="397">
        <v>774</v>
      </c>
      <c r="L134" s="397">
        <v>773.66666666666663</v>
      </c>
      <c r="M134" s="397">
        <v>776.08333333333337</v>
      </c>
      <c r="N134" s="397">
        <v>771.91666666666663</v>
      </c>
      <c r="O134" s="397">
        <v>779.91666666666663</v>
      </c>
      <c r="P134" s="397">
        <v>846.5</v>
      </c>
      <c r="Q134" s="397">
        <v>1087.75</v>
      </c>
      <c r="R134" s="397">
        <v>1101.0833333333333</v>
      </c>
      <c r="S134" s="397">
        <v>1084</v>
      </c>
      <c r="T134" s="397">
        <v>1104.9166666666667</v>
      </c>
      <c r="U134" s="397">
        <v>1105.6666666665999</v>
      </c>
      <c r="V134" s="63"/>
      <c r="W134" s="63"/>
    </row>
    <row r="135" spans="1:23" ht="11.25">
      <c r="A135" s="34" t="s">
        <v>109</v>
      </c>
      <c r="B135" s="397">
        <v>216.83333333333334</v>
      </c>
      <c r="C135" s="397">
        <v>268.83333333333331</v>
      </c>
      <c r="D135" s="397">
        <v>334.08333333333331</v>
      </c>
      <c r="E135" s="397">
        <v>325.83333333333331</v>
      </c>
      <c r="F135" s="397">
        <v>312.5</v>
      </c>
      <c r="G135" s="397">
        <v>277.33333333333331</v>
      </c>
      <c r="H135" s="397">
        <v>259.75</v>
      </c>
      <c r="I135" s="397">
        <v>361.66666666666669</v>
      </c>
      <c r="J135" s="397">
        <v>345</v>
      </c>
      <c r="K135" s="397">
        <v>347.83333333333331</v>
      </c>
      <c r="L135" s="397">
        <v>406.75</v>
      </c>
      <c r="M135" s="397">
        <v>423.91666666666669</v>
      </c>
      <c r="N135" s="397">
        <v>420.58333333333331</v>
      </c>
      <c r="O135" s="397">
        <v>422</v>
      </c>
      <c r="P135" s="397">
        <v>397</v>
      </c>
      <c r="Q135" s="397">
        <v>411.25</v>
      </c>
      <c r="R135" s="397">
        <v>433.08333333333331</v>
      </c>
      <c r="S135" s="397">
        <v>431.08333333333331</v>
      </c>
      <c r="T135" s="397">
        <v>441.66666666666669</v>
      </c>
      <c r="U135" s="397">
        <v>429.41666666660001</v>
      </c>
      <c r="V135" s="63"/>
      <c r="W135" s="63"/>
    </row>
    <row r="136" spans="1:23" ht="11.25">
      <c r="A136" s="34" t="s">
        <v>160</v>
      </c>
      <c r="B136" s="397">
        <v>183.66666666666666</v>
      </c>
      <c r="C136" s="397">
        <v>194.75</v>
      </c>
      <c r="D136" s="397">
        <v>200.66666666666666</v>
      </c>
      <c r="E136" s="397">
        <v>279.25</v>
      </c>
      <c r="F136" s="397">
        <v>290.41666666666669</v>
      </c>
      <c r="G136" s="397">
        <v>308.83333333333331</v>
      </c>
      <c r="H136" s="397">
        <v>311.75</v>
      </c>
      <c r="I136" s="397">
        <v>313.08333333333331</v>
      </c>
      <c r="J136" s="397">
        <v>312.83333333333331</v>
      </c>
      <c r="K136" s="397">
        <v>407.75</v>
      </c>
      <c r="L136" s="397">
        <v>585.08333333333337</v>
      </c>
      <c r="M136" s="397">
        <v>610.91666666666663</v>
      </c>
      <c r="N136" s="397">
        <v>615.16666666666663</v>
      </c>
      <c r="O136" s="397">
        <v>617.16666666666663</v>
      </c>
      <c r="P136" s="397">
        <v>620.75</v>
      </c>
      <c r="Q136" s="397">
        <v>623.75</v>
      </c>
      <c r="R136" s="397">
        <v>637</v>
      </c>
      <c r="S136" s="397">
        <v>628.83333333333337</v>
      </c>
      <c r="T136" s="397">
        <v>599.66666666666663</v>
      </c>
      <c r="U136" s="397">
        <v>581.83333333329995</v>
      </c>
      <c r="V136" s="63"/>
      <c r="W136" s="63"/>
    </row>
    <row r="137" spans="1:23" ht="11.25">
      <c r="A137" s="34" t="s">
        <v>200</v>
      </c>
      <c r="B137" s="399"/>
      <c r="C137" s="399"/>
      <c r="D137" s="399"/>
      <c r="E137" s="399"/>
      <c r="F137" s="399"/>
      <c r="G137" s="399"/>
      <c r="H137" s="399"/>
      <c r="I137" s="399"/>
      <c r="J137" s="399"/>
      <c r="K137" s="399"/>
      <c r="L137" s="399"/>
      <c r="M137" s="399"/>
      <c r="N137" s="399"/>
      <c r="O137" s="399"/>
      <c r="P137" s="399"/>
      <c r="Q137" s="399"/>
      <c r="R137" s="400">
        <v>50</v>
      </c>
      <c r="S137" s="400">
        <v>721.66666666666663</v>
      </c>
      <c r="T137" s="400">
        <v>881.41666666666663</v>
      </c>
      <c r="U137" s="400">
        <v>886.16666666660001</v>
      </c>
      <c r="V137" s="63"/>
      <c r="W137" s="63"/>
    </row>
    <row r="138" spans="1:23" ht="11.25">
      <c r="A138" s="34" t="s">
        <v>71</v>
      </c>
      <c r="B138" s="397">
        <v>173</v>
      </c>
      <c r="C138" s="397">
        <v>234.66666666666666</v>
      </c>
      <c r="D138" s="397">
        <v>221.33333333333334</v>
      </c>
      <c r="E138" s="397">
        <v>217.25</v>
      </c>
      <c r="F138" s="397">
        <v>233.75</v>
      </c>
      <c r="G138" s="397">
        <v>222.83333333333334</v>
      </c>
      <c r="H138" s="397">
        <v>218.58333333333334</v>
      </c>
      <c r="I138" s="397">
        <v>207.58333333333334</v>
      </c>
      <c r="J138" s="397">
        <v>208.16666666666666</v>
      </c>
      <c r="K138" s="397">
        <v>261.41666666666669</v>
      </c>
      <c r="L138" s="397">
        <v>239.91666666666666</v>
      </c>
      <c r="M138" s="397">
        <v>233.91666666666666</v>
      </c>
      <c r="N138" s="397">
        <v>227.08333333333334</v>
      </c>
      <c r="O138" s="397">
        <v>244.75</v>
      </c>
      <c r="P138" s="397">
        <v>287.66666666666669</v>
      </c>
      <c r="Q138" s="397">
        <v>285.08333333333331</v>
      </c>
      <c r="R138" s="397">
        <v>296.83333333333331</v>
      </c>
      <c r="S138" s="397">
        <v>283</v>
      </c>
      <c r="T138" s="397">
        <v>308.41666666666669</v>
      </c>
      <c r="U138" s="397">
        <v>328.41666666660001</v>
      </c>
      <c r="V138" s="63"/>
      <c r="W138" s="63"/>
    </row>
    <row r="139" spans="1:23" ht="11.25">
      <c r="A139" s="34" t="s">
        <v>209</v>
      </c>
      <c r="B139" s="397" t="s">
        <v>177</v>
      </c>
      <c r="C139" s="397" t="s">
        <v>177</v>
      </c>
      <c r="D139" s="397" t="s">
        <v>177</v>
      </c>
      <c r="E139" s="397" t="s">
        <v>177</v>
      </c>
      <c r="F139" s="397" t="s">
        <v>177</v>
      </c>
      <c r="G139" s="397" t="s">
        <v>177</v>
      </c>
      <c r="H139" s="397" t="s">
        <v>177</v>
      </c>
      <c r="I139" s="397" t="s">
        <v>177</v>
      </c>
      <c r="J139" s="397" t="s">
        <v>177</v>
      </c>
      <c r="K139" s="397" t="s">
        <v>177</v>
      </c>
      <c r="L139" s="397" t="s">
        <v>177</v>
      </c>
      <c r="M139" s="397" t="s">
        <v>177</v>
      </c>
      <c r="N139" s="397" t="s">
        <v>177</v>
      </c>
      <c r="O139" s="397" t="s">
        <v>177</v>
      </c>
      <c r="P139" s="397" t="s">
        <v>177</v>
      </c>
      <c r="Q139" s="397" t="s">
        <v>177</v>
      </c>
      <c r="R139" s="397" t="s">
        <v>177</v>
      </c>
      <c r="S139" s="397">
        <v>257.75</v>
      </c>
      <c r="T139" s="397">
        <v>268.83333333333331</v>
      </c>
      <c r="U139" s="401">
        <v>271.08</v>
      </c>
      <c r="V139" s="63"/>
      <c r="W139" s="63"/>
    </row>
    <row r="140" spans="1:23" ht="11.25">
      <c r="A140" s="34" t="s">
        <v>162</v>
      </c>
      <c r="B140" s="397">
        <v>237.66666666666666</v>
      </c>
      <c r="C140" s="397">
        <v>267.41666666666669</v>
      </c>
      <c r="D140" s="397">
        <v>280.66666666666669</v>
      </c>
      <c r="E140" s="397">
        <v>288.08333333333331</v>
      </c>
      <c r="F140" s="397">
        <v>292.75</v>
      </c>
      <c r="G140" s="397">
        <v>306</v>
      </c>
      <c r="H140" s="397">
        <v>323.83333333333331</v>
      </c>
      <c r="I140" s="397">
        <v>327.91666666666669</v>
      </c>
      <c r="J140" s="397">
        <v>392.25</v>
      </c>
      <c r="K140" s="397">
        <v>409.16666666666669</v>
      </c>
      <c r="L140" s="397">
        <v>411.16666666666669</v>
      </c>
      <c r="M140" s="397">
        <v>402.58333333333331</v>
      </c>
      <c r="N140" s="397">
        <v>398.16666666666669</v>
      </c>
      <c r="O140" s="397">
        <v>408.16666666666669</v>
      </c>
      <c r="P140" s="397">
        <v>423.41666666666669</v>
      </c>
      <c r="Q140" s="397">
        <v>429.58333333333331</v>
      </c>
      <c r="R140" s="397">
        <v>475.75</v>
      </c>
      <c r="S140" s="398" t="s">
        <v>177</v>
      </c>
      <c r="T140" s="398" t="s">
        <v>177</v>
      </c>
      <c r="U140" s="398" t="s">
        <v>177</v>
      </c>
      <c r="V140" s="63"/>
      <c r="W140" s="63"/>
    </row>
    <row r="141" spans="1:23" ht="11.25">
      <c r="A141" s="34" t="s">
        <v>72</v>
      </c>
      <c r="B141" s="397">
        <v>537.41666666666663</v>
      </c>
      <c r="C141" s="397">
        <v>554.66666666666663</v>
      </c>
      <c r="D141" s="397">
        <v>571.08333333333337</v>
      </c>
      <c r="E141" s="397">
        <v>570.5</v>
      </c>
      <c r="F141" s="397">
        <v>562.08333333333337</v>
      </c>
      <c r="G141" s="397">
        <v>560.58333333333337</v>
      </c>
      <c r="H141" s="397">
        <v>566.75</v>
      </c>
      <c r="I141" s="397">
        <v>580.83333333333337</v>
      </c>
      <c r="J141" s="397">
        <v>580.25</v>
      </c>
      <c r="K141" s="397">
        <v>577.25</v>
      </c>
      <c r="L141" s="397">
        <v>579.75</v>
      </c>
      <c r="M141" s="397">
        <v>585.5</v>
      </c>
      <c r="N141" s="397">
        <v>589.25</v>
      </c>
      <c r="O141" s="397">
        <v>587.08333333333337</v>
      </c>
      <c r="P141" s="397">
        <v>589.41666666666663</v>
      </c>
      <c r="Q141" s="397">
        <v>587.75</v>
      </c>
      <c r="R141" s="397">
        <v>596.08333333333337</v>
      </c>
      <c r="S141" s="397">
        <v>589.66666666666663</v>
      </c>
      <c r="T141" s="397">
        <v>251.91666666666666</v>
      </c>
      <c r="U141" s="402">
        <v>316.16666666660001</v>
      </c>
      <c r="V141" s="63"/>
      <c r="W141" s="63"/>
    </row>
    <row r="142" spans="1:23" ht="11.25">
      <c r="A142" s="34" t="s">
        <v>163</v>
      </c>
      <c r="B142" s="397">
        <v>715.08333333333337</v>
      </c>
      <c r="C142" s="397">
        <v>630</v>
      </c>
      <c r="D142" s="397">
        <v>607.5</v>
      </c>
      <c r="E142" s="397">
        <v>585.5</v>
      </c>
      <c r="F142" s="397">
        <v>557.33333333333337</v>
      </c>
      <c r="G142" s="397">
        <v>562.75</v>
      </c>
      <c r="H142" s="397">
        <v>558</v>
      </c>
      <c r="I142" s="397">
        <v>569.83333333333337</v>
      </c>
      <c r="J142" s="397">
        <v>563.16666666666663</v>
      </c>
      <c r="K142" s="397">
        <v>553</v>
      </c>
      <c r="L142" s="397">
        <v>577.41666666666663</v>
      </c>
      <c r="M142" s="397">
        <v>733.25</v>
      </c>
      <c r="N142" s="397">
        <v>742.58333333333337</v>
      </c>
      <c r="O142" s="397">
        <v>734.16666666666663</v>
      </c>
      <c r="P142" s="397">
        <v>738.25</v>
      </c>
      <c r="Q142" s="397">
        <v>737.91666666666663</v>
      </c>
      <c r="R142" s="397">
        <v>739.08333333333337</v>
      </c>
      <c r="S142" s="397">
        <v>740.5</v>
      </c>
      <c r="T142" s="397">
        <v>742.91666666666663</v>
      </c>
      <c r="U142" s="398">
        <v>741.66666666660001</v>
      </c>
      <c r="V142" s="63"/>
      <c r="W142" s="63"/>
    </row>
    <row r="143" spans="1:23" ht="11.25">
      <c r="A143" s="34" t="s">
        <v>110</v>
      </c>
      <c r="B143" s="397">
        <v>1036.8333333333333</v>
      </c>
      <c r="C143" s="397">
        <v>861.16666666666663</v>
      </c>
      <c r="D143" s="397">
        <v>881.25</v>
      </c>
      <c r="E143" s="397">
        <v>1093.5833333333333</v>
      </c>
      <c r="F143" s="397">
        <v>1302.3333333333333</v>
      </c>
      <c r="G143" s="397">
        <v>1273.5833333333333</v>
      </c>
      <c r="H143" s="397">
        <v>1358.4166666666667</v>
      </c>
      <c r="I143" s="397">
        <v>1457.25</v>
      </c>
      <c r="J143" s="397">
        <v>1454.8333333333333</v>
      </c>
      <c r="K143" s="397">
        <v>1459.25</v>
      </c>
      <c r="L143" s="397">
        <v>1438.1666666666667</v>
      </c>
      <c r="M143" s="397">
        <v>1466.5833333333333</v>
      </c>
      <c r="N143" s="397">
        <v>1476.3333333333333</v>
      </c>
      <c r="O143" s="397">
        <v>1621</v>
      </c>
      <c r="P143" s="397">
        <v>1653.5833333333333</v>
      </c>
      <c r="Q143" s="397">
        <v>1620.9166666666667</v>
      </c>
      <c r="R143" s="397">
        <v>1544.25</v>
      </c>
      <c r="S143" s="397">
        <v>1202.75</v>
      </c>
      <c r="T143" s="397">
        <v>1364.75</v>
      </c>
      <c r="U143" s="397">
        <v>1617.8333333333001</v>
      </c>
      <c r="V143" s="63"/>
      <c r="W143" s="63"/>
    </row>
    <row r="144" spans="1:23" ht="11.25">
      <c r="A144" s="34" t="s">
        <v>111</v>
      </c>
      <c r="B144" s="397" t="s">
        <v>177</v>
      </c>
      <c r="C144" s="397" t="s">
        <v>177</v>
      </c>
      <c r="D144" s="397" t="s">
        <v>177</v>
      </c>
      <c r="E144" s="397" t="s">
        <v>177</v>
      </c>
      <c r="F144" s="397" t="s">
        <v>177</v>
      </c>
      <c r="G144" s="397" t="s">
        <v>177</v>
      </c>
      <c r="H144" s="397" t="s">
        <v>177</v>
      </c>
      <c r="I144" s="397" t="s">
        <v>177</v>
      </c>
      <c r="J144" s="398">
        <v>189.72727272727272</v>
      </c>
      <c r="K144" s="397">
        <v>203.58333333333334</v>
      </c>
      <c r="L144" s="397">
        <v>204.33333333333334</v>
      </c>
      <c r="M144" s="397">
        <v>212.5</v>
      </c>
      <c r="N144" s="397">
        <v>212.16666666666666</v>
      </c>
      <c r="O144" s="397">
        <v>209.33333333333334</v>
      </c>
      <c r="P144" s="397">
        <v>178.33333333333334</v>
      </c>
      <c r="Q144" s="397">
        <v>146.5</v>
      </c>
      <c r="R144" s="397">
        <v>120.83333333333333</v>
      </c>
      <c r="S144" s="397">
        <v>128.66666666666666</v>
      </c>
      <c r="T144" s="397">
        <v>76</v>
      </c>
      <c r="U144" s="397">
        <v>138.66666666660001</v>
      </c>
      <c r="V144" s="63"/>
      <c r="W144" s="63"/>
    </row>
    <row r="145" spans="1:23" ht="11.25">
      <c r="A145" s="34" t="s">
        <v>112</v>
      </c>
      <c r="B145" s="397">
        <v>532.66666666666663</v>
      </c>
      <c r="C145" s="397">
        <v>575</v>
      </c>
      <c r="D145" s="397">
        <v>643.58333333333337</v>
      </c>
      <c r="E145" s="397">
        <v>637.83333333333337</v>
      </c>
      <c r="F145" s="397">
        <v>621.16666666666663</v>
      </c>
      <c r="G145" s="397">
        <v>624.91666666666663</v>
      </c>
      <c r="H145" s="397">
        <v>627.58333333333337</v>
      </c>
      <c r="I145" s="397">
        <v>659</v>
      </c>
      <c r="J145" s="397">
        <v>696.41666666666663</v>
      </c>
      <c r="K145" s="397">
        <v>692.33333333333337</v>
      </c>
      <c r="L145" s="397">
        <v>699.75</v>
      </c>
      <c r="M145" s="397">
        <v>697.33333333333337</v>
      </c>
      <c r="N145" s="397">
        <v>708.83333333333337</v>
      </c>
      <c r="O145" s="397">
        <v>983.83333333333337</v>
      </c>
      <c r="P145" s="397">
        <v>995.5</v>
      </c>
      <c r="Q145" s="397">
        <v>1003</v>
      </c>
      <c r="R145" s="397">
        <v>1011.5</v>
      </c>
      <c r="S145" s="397">
        <v>998.66666666666663</v>
      </c>
      <c r="T145" s="397">
        <v>998.66666666666663</v>
      </c>
      <c r="U145" s="397">
        <v>985.5</v>
      </c>
      <c r="V145" s="63"/>
      <c r="W145" s="63"/>
    </row>
    <row r="146" spans="1:23" ht="11.25">
      <c r="A146" s="34" t="s">
        <v>73</v>
      </c>
      <c r="B146" s="397">
        <v>441.91666666666669</v>
      </c>
      <c r="C146" s="397">
        <v>560.75</v>
      </c>
      <c r="D146" s="397">
        <v>590.5</v>
      </c>
      <c r="E146" s="397">
        <v>615.41666666666663</v>
      </c>
      <c r="F146" s="397">
        <v>605.16666666666663</v>
      </c>
      <c r="G146" s="397">
        <v>606.91666666666663</v>
      </c>
      <c r="H146" s="397">
        <v>604.25</v>
      </c>
      <c r="I146" s="397">
        <v>586.58333333333337</v>
      </c>
      <c r="J146" s="397">
        <v>595.25</v>
      </c>
      <c r="K146" s="397">
        <v>693.16666666666663</v>
      </c>
      <c r="L146" s="397">
        <v>788.83333333333337</v>
      </c>
      <c r="M146" s="397">
        <v>807.5</v>
      </c>
      <c r="N146" s="397">
        <v>775.83333333333337</v>
      </c>
      <c r="O146" s="397">
        <v>530.33333333333337</v>
      </c>
      <c r="P146" s="397">
        <v>515.66666666666663</v>
      </c>
      <c r="Q146" s="397">
        <v>713.33333333333337</v>
      </c>
      <c r="R146" s="397">
        <v>811.5</v>
      </c>
      <c r="S146" s="397">
        <v>794.41666666666663</v>
      </c>
      <c r="T146" s="397">
        <v>811.83333333333337</v>
      </c>
      <c r="U146" s="397">
        <v>804.5</v>
      </c>
      <c r="V146" s="63"/>
      <c r="W146" s="63"/>
    </row>
    <row r="147" spans="1:23" ht="11.25">
      <c r="A147" s="34" t="s">
        <v>74</v>
      </c>
      <c r="B147" s="399"/>
      <c r="C147" s="399"/>
      <c r="D147" s="398">
        <v>315</v>
      </c>
      <c r="E147" s="397">
        <v>351.25</v>
      </c>
      <c r="F147" s="397">
        <v>357.5</v>
      </c>
      <c r="G147" s="397">
        <v>371.08333333333331</v>
      </c>
      <c r="H147" s="397">
        <v>376.83333333333331</v>
      </c>
      <c r="I147" s="397">
        <v>383.75</v>
      </c>
      <c r="J147" s="397">
        <v>375.66666666666669</v>
      </c>
      <c r="K147" s="397">
        <v>365.5</v>
      </c>
      <c r="L147" s="397">
        <v>229.75</v>
      </c>
      <c r="M147" s="399"/>
      <c r="N147" s="399"/>
      <c r="O147" s="399"/>
      <c r="P147" s="399"/>
      <c r="Q147" s="399"/>
      <c r="R147" s="399"/>
      <c r="S147" s="399"/>
      <c r="T147" s="399"/>
      <c r="U147" s="399"/>
      <c r="V147" s="63"/>
      <c r="W147" s="63"/>
    </row>
    <row r="148" spans="1:23" ht="11.25">
      <c r="A148" s="34" t="s">
        <v>75</v>
      </c>
      <c r="B148" s="397">
        <v>304.66666666666669</v>
      </c>
      <c r="C148" s="397">
        <v>316.16666666666669</v>
      </c>
      <c r="D148" s="397">
        <v>320.5</v>
      </c>
      <c r="E148" s="397">
        <v>327.33333333333331</v>
      </c>
      <c r="F148" s="397">
        <v>430.41666666666669</v>
      </c>
      <c r="G148" s="397">
        <v>497.83333333333331</v>
      </c>
      <c r="H148" s="397">
        <v>502.83333333333331</v>
      </c>
      <c r="I148" s="397">
        <v>519.66666666666663</v>
      </c>
      <c r="J148" s="397">
        <v>518.66666666666663</v>
      </c>
      <c r="K148" s="397">
        <v>516.25</v>
      </c>
      <c r="L148" s="397">
        <v>566.5</v>
      </c>
      <c r="M148" s="397">
        <v>621.91666666666663</v>
      </c>
      <c r="N148" s="397">
        <v>640.5</v>
      </c>
      <c r="O148" s="397">
        <v>640.25</v>
      </c>
      <c r="P148" s="397">
        <v>636.41666666666663</v>
      </c>
      <c r="Q148" s="397">
        <v>519.66666666666663</v>
      </c>
      <c r="R148" s="397">
        <v>580.16666666666663</v>
      </c>
      <c r="S148" s="398">
        <v>398.86</v>
      </c>
      <c r="T148" s="399"/>
      <c r="U148" s="399"/>
      <c r="V148" s="63"/>
      <c r="W148" s="63"/>
    </row>
    <row r="149" spans="1:23" ht="11.25">
      <c r="A149" s="34" t="s">
        <v>76</v>
      </c>
      <c r="B149" s="397">
        <v>111.5</v>
      </c>
      <c r="C149" s="397">
        <v>113.16666666666667</v>
      </c>
      <c r="D149" s="397">
        <v>155.16666666666666</v>
      </c>
      <c r="E149" s="397">
        <v>126.25</v>
      </c>
      <c r="F149" s="397">
        <v>100.5</v>
      </c>
      <c r="G149" s="397">
        <v>99.75</v>
      </c>
      <c r="H149" s="397">
        <v>121.08333333333333</v>
      </c>
      <c r="I149" s="397">
        <v>130.33333333333334</v>
      </c>
      <c r="J149" s="397">
        <v>123</v>
      </c>
      <c r="K149" s="397">
        <v>132.75</v>
      </c>
      <c r="L149" s="397">
        <v>135.91666666666666</v>
      </c>
      <c r="M149" s="397">
        <v>150.25</v>
      </c>
      <c r="N149" s="397">
        <v>141.91666666666666</v>
      </c>
      <c r="O149" s="397">
        <v>135.58333333333334</v>
      </c>
      <c r="P149" s="397">
        <v>131.83333333333334</v>
      </c>
      <c r="Q149" s="397">
        <v>121.16666666666667</v>
      </c>
      <c r="R149" s="397">
        <v>142.5</v>
      </c>
      <c r="S149" s="397">
        <v>130.83333333333334</v>
      </c>
      <c r="T149" s="397">
        <v>113.91666666666667</v>
      </c>
      <c r="U149" s="397">
        <v>111.41666666659999</v>
      </c>
      <c r="V149" s="63"/>
      <c r="W149" s="63"/>
    </row>
    <row r="150" spans="1:23" ht="11.25">
      <c r="A150" s="34" t="s">
        <v>77</v>
      </c>
      <c r="B150" s="397">
        <v>132.27272727272728</v>
      </c>
      <c r="C150" s="397">
        <v>119</v>
      </c>
      <c r="D150" s="397">
        <v>285</v>
      </c>
      <c r="E150" s="397">
        <v>323.83333333333331</v>
      </c>
      <c r="F150" s="397">
        <v>320.83333333333331</v>
      </c>
      <c r="G150" s="397">
        <v>259.5</v>
      </c>
      <c r="H150" s="397">
        <v>325.08333333333331</v>
      </c>
      <c r="I150" s="397">
        <v>342.58333333333331</v>
      </c>
      <c r="J150" s="397">
        <v>302.83333333333331</v>
      </c>
      <c r="K150" s="397">
        <v>317.33333333333331</v>
      </c>
      <c r="L150" s="397">
        <v>333.08333333333331</v>
      </c>
      <c r="M150" s="397">
        <v>342.83333333333331</v>
      </c>
      <c r="N150" s="397">
        <v>351.16666666666669</v>
      </c>
      <c r="O150" s="397">
        <v>338.75</v>
      </c>
      <c r="P150" s="397">
        <v>330.08333333333331</v>
      </c>
      <c r="Q150" s="397">
        <v>331.16666666666669</v>
      </c>
      <c r="R150" s="397">
        <v>345.66666666666669</v>
      </c>
      <c r="S150" s="397">
        <v>283.5</v>
      </c>
      <c r="T150" s="397">
        <v>241.16666666666666</v>
      </c>
      <c r="U150" s="397">
        <v>223.66666666660001</v>
      </c>
      <c r="V150" s="63"/>
      <c r="W150" s="63"/>
    </row>
    <row r="151" spans="1:23" ht="11.25">
      <c r="A151" s="34" t="s">
        <v>166</v>
      </c>
      <c r="B151" s="397">
        <v>212.16666666666666</v>
      </c>
      <c r="C151" s="397">
        <v>219.33333333333334</v>
      </c>
      <c r="D151" s="397">
        <v>228.41666666666666</v>
      </c>
      <c r="E151" s="397">
        <v>254.25</v>
      </c>
      <c r="F151" s="397">
        <v>267.91666666666669</v>
      </c>
      <c r="G151" s="397">
        <v>264.66666666666669</v>
      </c>
      <c r="H151" s="397">
        <v>270.25</v>
      </c>
      <c r="I151" s="397">
        <v>290.33333333333331</v>
      </c>
      <c r="J151" s="397">
        <v>351.5</v>
      </c>
      <c r="K151" s="397">
        <v>354.83333333333331</v>
      </c>
      <c r="L151" s="397">
        <v>365.83333333333331</v>
      </c>
      <c r="M151" s="397">
        <v>725.58333333333337</v>
      </c>
      <c r="N151" s="397">
        <v>780.75</v>
      </c>
      <c r="O151" s="397">
        <v>832.08333333333337</v>
      </c>
      <c r="P151" s="397">
        <v>822.08333333333337</v>
      </c>
      <c r="Q151" s="397">
        <v>817.25</v>
      </c>
      <c r="R151" s="397">
        <v>834.91666666666663</v>
      </c>
      <c r="S151" s="397">
        <v>834.16666666666663</v>
      </c>
      <c r="T151" s="397">
        <v>836.58333333333337</v>
      </c>
      <c r="U151" s="397">
        <v>834</v>
      </c>
      <c r="V151" s="63"/>
      <c r="W151" s="63"/>
    </row>
    <row r="152" spans="1:23" ht="11.25">
      <c r="A152" s="34" t="s">
        <v>165</v>
      </c>
      <c r="B152" s="397">
        <v>527.5</v>
      </c>
      <c r="C152" s="397">
        <v>525.5</v>
      </c>
      <c r="D152" s="397">
        <v>522.25</v>
      </c>
      <c r="E152" s="397">
        <v>510.5</v>
      </c>
      <c r="F152" s="397">
        <v>388.66666666666669</v>
      </c>
      <c r="G152" s="397">
        <v>406.91666666666669</v>
      </c>
      <c r="H152" s="397">
        <v>397.83333333333331</v>
      </c>
      <c r="I152" s="397">
        <v>418.83333333333331</v>
      </c>
      <c r="J152" s="397">
        <v>417.58333333333331</v>
      </c>
      <c r="K152" s="397">
        <v>430.33333333333331</v>
      </c>
      <c r="L152" s="397">
        <v>442.16666666666669</v>
      </c>
      <c r="M152" s="397">
        <v>444.08333333333331</v>
      </c>
      <c r="N152" s="397">
        <v>447.91666666666669</v>
      </c>
      <c r="O152" s="397">
        <v>425.41666666666669</v>
      </c>
      <c r="P152" s="397">
        <v>446.08333333333331</v>
      </c>
      <c r="Q152" s="397">
        <v>447</v>
      </c>
      <c r="R152" s="397">
        <v>453.58333333333331</v>
      </c>
      <c r="S152" s="397">
        <v>451.25</v>
      </c>
      <c r="T152" s="397">
        <v>454.16666666666669</v>
      </c>
      <c r="U152" s="397">
        <v>450.8333333333</v>
      </c>
      <c r="V152" s="63"/>
      <c r="W152" s="63"/>
    </row>
    <row r="153" spans="1:23" ht="11.25">
      <c r="A153" s="34" t="s">
        <v>78</v>
      </c>
      <c r="B153" s="397">
        <v>527.66666666666663</v>
      </c>
      <c r="C153" s="397">
        <v>556.58333333333337</v>
      </c>
      <c r="D153" s="397">
        <v>605.5</v>
      </c>
      <c r="E153" s="397">
        <v>596.16666666666663</v>
      </c>
      <c r="F153" s="397">
        <v>584.66666666666663</v>
      </c>
      <c r="G153" s="397">
        <v>561</v>
      </c>
      <c r="H153" s="397">
        <v>580.91666666666663</v>
      </c>
      <c r="I153" s="397">
        <v>617.83333333333337</v>
      </c>
      <c r="J153" s="397">
        <v>624.75</v>
      </c>
      <c r="K153" s="397">
        <v>636.41666666666663</v>
      </c>
      <c r="L153" s="397">
        <v>690.66666666666663</v>
      </c>
      <c r="M153" s="397">
        <v>660.5</v>
      </c>
      <c r="N153" s="397">
        <v>545.66666666666663</v>
      </c>
      <c r="O153" s="397">
        <v>603</v>
      </c>
      <c r="P153" s="397">
        <v>691.83333333333337</v>
      </c>
      <c r="Q153" s="397">
        <v>674.66666666666663</v>
      </c>
      <c r="R153" s="397">
        <v>678.41666666666663</v>
      </c>
      <c r="S153" s="397">
        <v>664.75</v>
      </c>
      <c r="T153" s="397">
        <v>668.08333333333337</v>
      </c>
      <c r="U153" s="397">
        <v>671.75</v>
      </c>
      <c r="V153" s="63"/>
      <c r="W153" s="63"/>
    </row>
    <row r="154" spans="1:23" ht="11.25">
      <c r="A154" s="34" t="s">
        <v>164</v>
      </c>
      <c r="B154" s="400">
        <v>323.08333333333331</v>
      </c>
      <c r="C154" s="400">
        <v>352.66666666666669</v>
      </c>
      <c r="D154" s="400">
        <v>399.83333333333331</v>
      </c>
      <c r="E154" s="400">
        <v>400.5</v>
      </c>
      <c r="F154" s="400">
        <v>397.58333333333331</v>
      </c>
      <c r="G154" s="400">
        <v>390.33333333333331</v>
      </c>
      <c r="H154" s="400">
        <v>398.91666666666669</v>
      </c>
      <c r="I154" s="400">
        <v>380.91666666666669</v>
      </c>
      <c r="J154" s="400">
        <v>344.16666666666669</v>
      </c>
      <c r="K154" s="400">
        <v>345.16666666666669</v>
      </c>
      <c r="L154" s="400">
        <v>295</v>
      </c>
      <c r="M154" s="400">
        <v>340.08333333333331</v>
      </c>
      <c r="N154" s="400">
        <v>371.58333333333331</v>
      </c>
      <c r="O154" s="400">
        <v>380.58333333333331</v>
      </c>
      <c r="P154" s="400">
        <v>386.08333333333331</v>
      </c>
      <c r="Q154" s="400">
        <v>380.66666666666669</v>
      </c>
      <c r="R154" s="400">
        <v>354.91666666666669</v>
      </c>
      <c r="S154" s="400">
        <v>347.66666666666669</v>
      </c>
      <c r="T154" s="398">
        <v>356.33333333333331</v>
      </c>
      <c r="U154" s="399"/>
      <c r="V154" s="63"/>
      <c r="W154" s="63"/>
    </row>
    <row r="155" spans="1:23" ht="11.25">
      <c r="A155" s="34" t="s">
        <v>113</v>
      </c>
      <c r="B155" s="397">
        <v>503.33333333333331</v>
      </c>
      <c r="C155" s="397">
        <v>624.5</v>
      </c>
      <c r="D155" s="397">
        <v>688.16666666666663</v>
      </c>
      <c r="E155" s="397">
        <v>696.25</v>
      </c>
      <c r="F155" s="397">
        <v>690.16666666666663</v>
      </c>
      <c r="G155" s="397">
        <v>636.91666666666663</v>
      </c>
      <c r="H155" s="397">
        <v>673.75</v>
      </c>
      <c r="I155" s="397">
        <v>754</v>
      </c>
      <c r="J155" s="397">
        <v>772</v>
      </c>
      <c r="K155" s="397">
        <v>766.58333333333337</v>
      </c>
      <c r="L155" s="397">
        <v>763.75</v>
      </c>
      <c r="M155" s="397">
        <v>769.41666666666663</v>
      </c>
      <c r="N155" s="397">
        <v>812.66666666666663</v>
      </c>
      <c r="O155" s="397">
        <v>818.08333333333337</v>
      </c>
      <c r="P155" s="397">
        <v>813.5</v>
      </c>
      <c r="Q155" s="397">
        <v>791.41666666666663</v>
      </c>
      <c r="R155" s="397">
        <v>789.83333333333337</v>
      </c>
      <c r="S155" s="397">
        <v>762.91666666666663</v>
      </c>
      <c r="T155" s="397">
        <v>781.66666666666663</v>
      </c>
      <c r="U155" s="397">
        <v>757</v>
      </c>
      <c r="V155" s="63"/>
      <c r="W155" s="63"/>
    </row>
    <row r="156" spans="1:23" ht="11.25">
      <c r="A156" s="34" t="s">
        <v>79</v>
      </c>
      <c r="B156" s="397">
        <v>809.66666666666663</v>
      </c>
      <c r="C156" s="397">
        <v>1115.25</v>
      </c>
      <c r="D156" s="397">
        <v>1332.5</v>
      </c>
      <c r="E156" s="397">
        <v>1121.6666666666667</v>
      </c>
      <c r="F156" s="397">
        <v>725.41666666666663</v>
      </c>
      <c r="G156" s="397">
        <v>815.91666666666663</v>
      </c>
      <c r="H156" s="397">
        <v>1021</v>
      </c>
      <c r="I156" s="397">
        <v>1214.1666666666667</v>
      </c>
      <c r="J156" s="397">
        <v>1213.6666666666667</v>
      </c>
      <c r="K156" s="397">
        <v>1235.9166666666667</v>
      </c>
      <c r="L156" s="397">
        <v>1237.75</v>
      </c>
      <c r="M156" s="397">
        <v>1251.75</v>
      </c>
      <c r="N156" s="397">
        <v>1261.5833333333333</v>
      </c>
      <c r="O156" s="397">
        <v>1250.1666666666667</v>
      </c>
      <c r="P156" s="397">
        <v>1274.3333333333333</v>
      </c>
      <c r="Q156" s="397">
        <v>1252.75</v>
      </c>
      <c r="R156" s="397">
        <v>1214.5</v>
      </c>
      <c r="S156" s="397">
        <v>1208.8333333333333</v>
      </c>
      <c r="T156" s="397">
        <v>1236.3333333333333</v>
      </c>
      <c r="U156" s="397">
        <v>1242.5</v>
      </c>
      <c r="V156" s="63"/>
      <c r="W156" s="63"/>
    </row>
    <row r="157" spans="1:23" ht="11.25">
      <c r="A157" s="42" t="s">
        <v>114</v>
      </c>
      <c r="B157" s="404">
        <v>423.33333333333331</v>
      </c>
      <c r="C157" s="404">
        <v>736.5</v>
      </c>
      <c r="D157" s="404">
        <v>796.66666666666663</v>
      </c>
      <c r="E157" s="404">
        <v>795.66666666666663</v>
      </c>
      <c r="F157" s="404">
        <v>791.16666666666663</v>
      </c>
      <c r="G157" s="404">
        <v>786.75</v>
      </c>
      <c r="H157" s="404">
        <v>790.08333333333337</v>
      </c>
      <c r="I157" s="404">
        <v>810.41666666666663</v>
      </c>
      <c r="J157" s="404">
        <v>840.5</v>
      </c>
      <c r="K157" s="404">
        <v>1023</v>
      </c>
      <c r="L157" s="404">
        <v>1041.3333333333333</v>
      </c>
      <c r="M157" s="404">
        <v>1045.25</v>
      </c>
      <c r="N157" s="397">
        <v>1058.5833333333333</v>
      </c>
      <c r="O157" s="404">
        <v>1096</v>
      </c>
      <c r="P157" s="404">
        <v>1132.75</v>
      </c>
      <c r="Q157" s="404">
        <v>1158.75</v>
      </c>
      <c r="R157" s="404">
        <v>1158.5</v>
      </c>
      <c r="S157" s="404">
        <v>1148.6666666666667</v>
      </c>
      <c r="T157" s="404">
        <v>1106.6666666666667</v>
      </c>
      <c r="U157" s="397">
        <v>1115.25</v>
      </c>
      <c r="V157" s="63"/>
      <c r="W157" s="63"/>
    </row>
    <row r="158" spans="1:23" ht="11.25">
      <c r="A158" s="44" t="s">
        <v>80</v>
      </c>
      <c r="B158" s="405">
        <v>49570.356060606049</v>
      </c>
      <c r="C158" s="405">
        <v>54347.5</v>
      </c>
      <c r="D158" s="405">
        <v>59666.624999999978</v>
      </c>
      <c r="E158" s="405">
        <v>60751.666666666657</v>
      </c>
      <c r="F158" s="405">
        <v>59879.916666666642</v>
      </c>
      <c r="G158" s="405">
        <v>59097.466666666667</v>
      </c>
      <c r="H158" s="405">
        <v>61605.098484848488</v>
      </c>
      <c r="I158" s="405">
        <v>64834.166666666664</v>
      </c>
      <c r="J158" s="405">
        <v>66919.583333333343</v>
      </c>
      <c r="K158" s="405">
        <v>67758.916666666657</v>
      </c>
      <c r="L158" s="405">
        <v>68891.666666666657</v>
      </c>
      <c r="M158" s="405">
        <v>70634.166666666686</v>
      </c>
      <c r="N158" s="405">
        <v>71837.666666666672</v>
      </c>
      <c r="O158" s="405">
        <v>73830.25</v>
      </c>
      <c r="P158" s="405">
        <v>74790.333333333314</v>
      </c>
      <c r="Q158" s="405">
        <v>75267.75</v>
      </c>
      <c r="R158" s="405">
        <v>76045.25</v>
      </c>
      <c r="S158" s="405">
        <v>73246.5</v>
      </c>
      <c r="T158" s="405">
        <v>71204.666666666672</v>
      </c>
      <c r="U158" s="406">
        <v>70495.25</v>
      </c>
      <c r="V158" s="63"/>
      <c r="W158" s="63"/>
    </row>
    <row r="159" spans="1:23" ht="11.25">
      <c r="A159" s="47" t="s">
        <v>173</v>
      </c>
      <c r="B159" s="407">
        <v>2043</v>
      </c>
      <c r="C159" s="407">
        <v>2323.5</v>
      </c>
      <c r="D159" s="407">
        <v>3706.0833333333335</v>
      </c>
      <c r="E159" s="407">
        <v>4594.5</v>
      </c>
      <c r="F159" s="407">
        <v>5273.4166666666661</v>
      </c>
      <c r="G159" s="407">
        <v>5583</v>
      </c>
      <c r="H159" s="407">
        <v>6028.1111111111113</v>
      </c>
      <c r="I159" s="407">
        <v>6663.8333333333321</v>
      </c>
      <c r="J159" s="407">
        <v>6738.8333333333339</v>
      </c>
      <c r="K159" s="407">
        <v>7048.666666666667</v>
      </c>
      <c r="L159" s="407">
        <v>7672.5</v>
      </c>
      <c r="M159" s="407">
        <v>8246.0833333333339</v>
      </c>
      <c r="N159" s="407">
        <v>8838</v>
      </c>
      <c r="O159" s="407">
        <v>8999.25</v>
      </c>
      <c r="P159" s="407">
        <v>9180.4166666666679</v>
      </c>
      <c r="Q159" s="407">
        <v>9652.4166666666661</v>
      </c>
      <c r="R159" s="407">
        <v>10593.166666666668</v>
      </c>
      <c r="S159" s="407">
        <v>12482.58333333333</v>
      </c>
      <c r="T159" s="407">
        <v>13388.833333333334</v>
      </c>
      <c r="U159" s="408">
        <v>14819.75</v>
      </c>
      <c r="V159" s="63"/>
      <c r="W159" s="63"/>
    </row>
    <row r="160" spans="1:23" ht="11.25">
      <c r="A160" s="26" t="s">
        <v>167</v>
      </c>
      <c r="B160" s="409">
        <v>51613.356060606056</v>
      </c>
      <c r="C160" s="409">
        <v>56671</v>
      </c>
      <c r="D160" s="409">
        <v>63372.708333333321</v>
      </c>
      <c r="E160" s="409">
        <v>65346.166666666664</v>
      </c>
      <c r="F160" s="409">
        <v>65153.333333333307</v>
      </c>
      <c r="G160" s="409">
        <v>64680.46666666666</v>
      </c>
      <c r="H160" s="409">
        <v>67633.209595959604</v>
      </c>
      <c r="I160" s="409">
        <v>71498</v>
      </c>
      <c r="J160" s="409">
        <v>73658.416666666686</v>
      </c>
      <c r="K160" s="409">
        <v>74807.583333333299</v>
      </c>
      <c r="L160" s="409">
        <v>76564.166666666657</v>
      </c>
      <c r="M160" s="409">
        <v>78880.25</v>
      </c>
      <c r="N160" s="409">
        <v>80675.666666666672</v>
      </c>
      <c r="O160" s="409">
        <v>82829.5</v>
      </c>
      <c r="P160" s="409">
        <v>83970.75</v>
      </c>
      <c r="Q160" s="409">
        <v>84920.166666666701</v>
      </c>
      <c r="R160" s="409">
        <v>86638.416666666613</v>
      </c>
      <c r="S160" s="409">
        <v>85729.080000033384</v>
      </c>
      <c r="T160" s="409">
        <v>84593.5</v>
      </c>
      <c r="U160" s="410">
        <v>85315</v>
      </c>
      <c r="V160" s="63"/>
      <c r="W160" s="63"/>
    </row>
    <row r="162" spans="1:19" ht="12" customHeight="1">
      <c r="A162" s="65" t="s">
        <v>178</v>
      </c>
      <c r="B162" s="66"/>
      <c r="C162" s="58" t="s">
        <v>367</v>
      </c>
      <c r="R162" s="57"/>
    </row>
    <row r="163" spans="1:19" ht="12" customHeight="1">
      <c r="A163" s="67" t="s">
        <v>180</v>
      </c>
      <c r="B163" s="66"/>
      <c r="C163" s="58" t="s">
        <v>311</v>
      </c>
      <c r="L163" s="68"/>
      <c r="M163" s="68"/>
      <c r="N163" s="68"/>
      <c r="O163" s="68"/>
      <c r="P163" s="68"/>
      <c r="Q163" s="68"/>
      <c r="R163" s="68"/>
      <c r="S163" s="68"/>
    </row>
    <row r="164" spans="1:19">
      <c r="A164" s="69" t="s">
        <v>174</v>
      </c>
      <c r="B164" s="66"/>
      <c r="C164" s="58" t="s">
        <v>312</v>
      </c>
    </row>
    <row r="165" spans="1:19">
      <c r="C165" s="58" t="s">
        <v>313</v>
      </c>
      <c r="S165" s="64"/>
    </row>
    <row r="166" spans="1:19">
      <c r="C166" s="58" t="s">
        <v>314</v>
      </c>
    </row>
    <row r="167" spans="1:19">
      <c r="C167" s="58" t="s">
        <v>315</v>
      </c>
    </row>
    <row r="168" spans="1:19">
      <c r="C168" s="58" t="s">
        <v>316</v>
      </c>
    </row>
    <row r="169" spans="1:19">
      <c r="C169" s="58" t="s">
        <v>317</v>
      </c>
    </row>
    <row r="170" spans="1:19">
      <c r="C170" s="58" t="s">
        <v>318</v>
      </c>
    </row>
    <row r="171" spans="1:19">
      <c r="C171" s="58" t="s">
        <v>319</v>
      </c>
    </row>
    <row r="172" spans="1:19">
      <c r="C172" s="58" t="s">
        <v>320</v>
      </c>
    </row>
    <row r="173" spans="1:19">
      <c r="C173" s="58" t="s">
        <v>332</v>
      </c>
    </row>
    <row r="174" spans="1:19">
      <c r="C174" s="58" t="s">
        <v>322</v>
      </c>
    </row>
    <row r="175" spans="1:19">
      <c r="C175" s="58" t="s">
        <v>323</v>
      </c>
    </row>
    <row r="176" spans="1:19" ht="14.25" customHeight="1">
      <c r="C176" s="58" t="s">
        <v>324</v>
      </c>
    </row>
    <row r="177" spans="3:3" ht="14.25" customHeight="1">
      <c r="C177" s="58" t="s">
        <v>325</v>
      </c>
    </row>
    <row r="178" spans="3:3" ht="14.25" customHeight="1">
      <c r="C178" s="58" t="s">
        <v>326</v>
      </c>
    </row>
    <row r="179" spans="3:3" ht="14.25" customHeight="1">
      <c r="C179" s="66" t="s">
        <v>225</v>
      </c>
    </row>
    <row r="180" spans="3:3" ht="14.25" customHeight="1">
      <c r="C180" s="60" t="s">
        <v>327</v>
      </c>
    </row>
    <row r="181" spans="3:3" ht="12.75" customHeight="1">
      <c r="C181" s="70" t="s">
        <v>335</v>
      </c>
    </row>
    <row r="182" spans="3:3" ht="14.25" customHeight="1">
      <c r="C182" s="60" t="s">
        <v>328</v>
      </c>
    </row>
    <row r="183" spans="3:3" ht="14.25" customHeight="1">
      <c r="C183" s="60" t="s">
        <v>329</v>
      </c>
    </row>
    <row r="184" spans="3:3" ht="14.25" customHeight="1">
      <c r="C184" s="70" t="s">
        <v>330</v>
      </c>
    </row>
    <row r="185" spans="3:3" ht="14.25" customHeight="1">
      <c r="C185" s="60" t="s">
        <v>331</v>
      </c>
    </row>
    <row r="186" spans="3:3" ht="14.25" customHeight="1"/>
    <row r="187" spans="3:3" ht="14.25" customHeight="1"/>
  </sheetData>
  <mergeCells count="1">
    <mergeCell ref="A3:T3"/>
  </mergeCells>
  <phoneticPr fontId="4" type="noConversion"/>
  <hyperlinks>
    <hyperlink ref="S1" location="'Introduction for Digest'!A1" display="Back"/>
    <hyperlink ref="T1" location="rPop" display="Population Explained"/>
  </hyperlinks>
  <pageMargins left="0.49" right="0.33" top="0.63" bottom="0.62" header="0.5" footer="0.5"/>
  <pageSetup paperSize="9" scale="68" fitToHeight="4" orientation="landscape" r:id="rId1"/>
  <headerFooter alignWithMargins="0"/>
  <rowBreaks count="1" manualBreakCount="1">
    <brk id="16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2"/>
  <sheetViews>
    <sheetView showGridLines="0" zoomScale="85" zoomScaleNormal="85" zoomScaleSheetLayoutView="85" workbookViewId="0">
      <pane xSplit="1" ySplit="4" topLeftCell="B5" activePane="bottomRight" state="frozen"/>
      <selection activeCell="C196" sqref="C196"/>
      <selection pane="topRight" activeCell="C196" sqref="C196"/>
      <selection pane="bottomLeft" activeCell="C196" sqref="C196"/>
      <selection pane="bottomRight" activeCell="X30" sqref="X30"/>
    </sheetView>
  </sheetViews>
  <sheetFormatPr defaultRowHeight="14.25"/>
  <cols>
    <col min="1" max="1" width="22.42578125" style="33" customWidth="1"/>
    <col min="2" max="12" width="9" style="33" customWidth="1"/>
    <col min="13" max="13" width="3.5703125" style="33" customWidth="1"/>
    <col min="14" max="14" width="9.140625" style="33"/>
    <col min="15" max="15" width="3.7109375" style="33" customWidth="1"/>
    <col min="16" max="16" width="9.140625" style="33"/>
    <col min="17" max="17" width="3.5703125" style="33" customWidth="1"/>
    <col min="18" max="18" width="9.140625" style="71"/>
    <col min="19" max="19" width="3.28515625" style="71" customWidth="1"/>
    <col min="20" max="20" width="9.140625" style="33"/>
    <col min="21" max="21" width="3.7109375" style="33" customWidth="1"/>
    <col min="22" max="22" width="9.140625" style="33"/>
    <col min="23" max="23" width="4" style="33" customWidth="1"/>
    <col min="24" max="24" width="9.140625" style="33"/>
    <col min="25" max="25" width="8.85546875" style="33" customWidth="1"/>
    <col min="26" max="16384" width="9.140625" style="33"/>
  </cols>
  <sheetData>
    <row r="1" spans="1:25" ht="30" customHeight="1">
      <c r="A1" s="389" t="s">
        <v>346</v>
      </c>
      <c r="T1" s="72" t="s">
        <v>221</v>
      </c>
      <c r="U1" s="72"/>
      <c r="V1" s="73" t="s">
        <v>293</v>
      </c>
      <c r="W1" s="73"/>
      <c r="X1" s="73"/>
      <c r="Y1" s="73"/>
    </row>
    <row r="2" spans="1:25">
      <c r="A2" s="33" t="s">
        <v>341</v>
      </c>
      <c r="T2" s="72"/>
      <c r="U2" s="72"/>
      <c r="V2" s="73"/>
      <c r="W2" s="73"/>
      <c r="X2" s="73"/>
      <c r="Y2" s="73"/>
    </row>
    <row r="3" spans="1:25" ht="32.25" customHeight="1">
      <c r="A3" s="426" t="s">
        <v>294</v>
      </c>
      <c r="B3" s="427"/>
      <c r="C3" s="427"/>
      <c r="D3" s="427"/>
      <c r="E3" s="427"/>
      <c r="F3" s="427"/>
      <c r="G3" s="427"/>
      <c r="H3" s="427"/>
      <c r="I3" s="427"/>
      <c r="J3" s="427"/>
      <c r="K3" s="427"/>
      <c r="L3" s="427"/>
      <c r="M3" s="427"/>
      <c r="N3" s="427"/>
      <c r="O3" s="427"/>
      <c r="P3" s="427"/>
      <c r="Q3" s="427"/>
      <c r="R3" s="427"/>
      <c r="S3" s="427"/>
      <c r="T3" s="427"/>
      <c r="U3" s="427"/>
      <c r="V3" s="427"/>
      <c r="W3" s="74"/>
      <c r="X3" s="74"/>
      <c r="Y3" s="74"/>
    </row>
    <row r="4" spans="1:25">
      <c r="A4" s="75" t="s">
        <v>129</v>
      </c>
      <c r="B4" s="50" t="s">
        <v>3</v>
      </c>
      <c r="C4" s="50" t="s">
        <v>4</v>
      </c>
      <c r="D4" s="50" t="s">
        <v>5</v>
      </c>
      <c r="E4" s="50" t="s">
        <v>6</v>
      </c>
      <c r="F4" s="50" t="s">
        <v>7</v>
      </c>
      <c r="G4" s="50" t="s">
        <v>8</v>
      </c>
      <c r="H4" s="50" t="s">
        <v>9</v>
      </c>
      <c r="I4" s="50" t="s">
        <v>10</v>
      </c>
      <c r="J4" s="50" t="s">
        <v>11</v>
      </c>
      <c r="K4" s="50" t="s">
        <v>171</v>
      </c>
      <c r="L4" s="76" t="s">
        <v>301</v>
      </c>
      <c r="M4" s="76"/>
      <c r="N4" s="76" t="s">
        <v>302</v>
      </c>
      <c r="O4" s="76"/>
      <c r="P4" s="77" t="s">
        <v>300</v>
      </c>
      <c r="Q4" s="77"/>
      <c r="R4" s="78" t="s">
        <v>303</v>
      </c>
      <c r="S4" s="79"/>
      <c r="T4" s="76" t="s">
        <v>304</v>
      </c>
      <c r="U4" s="76"/>
      <c r="V4" s="76" t="s">
        <v>305</v>
      </c>
      <c r="W4" s="76"/>
      <c r="X4" s="76" t="s">
        <v>289</v>
      </c>
    </row>
    <row r="5" spans="1:25">
      <c r="A5" s="80" t="s">
        <v>81</v>
      </c>
      <c r="B5" s="81">
        <v>0</v>
      </c>
      <c r="C5" s="81">
        <v>0</v>
      </c>
      <c r="D5" s="81">
        <v>0</v>
      </c>
      <c r="E5" s="81">
        <v>0</v>
      </c>
      <c r="F5" s="81">
        <v>0.3243593902043464</v>
      </c>
      <c r="G5" s="81">
        <v>0</v>
      </c>
      <c r="H5" s="81">
        <v>0</v>
      </c>
      <c r="I5" s="81">
        <v>0</v>
      </c>
      <c r="J5" s="81">
        <v>0</v>
      </c>
      <c r="K5" s="81">
        <v>0</v>
      </c>
      <c r="L5" s="82">
        <v>0</v>
      </c>
      <c r="M5" s="82"/>
      <c r="N5" s="82">
        <v>0</v>
      </c>
      <c r="O5" s="82"/>
      <c r="P5" s="82">
        <v>0</v>
      </c>
      <c r="Q5" s="83"/>
      <c r="R5" s="84" t="s">
        <v>177</v>
      </c>
      <c r="S5" s="85"/>
      <c r="T5" s="86" t="s">
        <v>177</v>
      </c>
      <c r="U5" s="86"/>
      <c r="V5" s="87" t="s">
        <v>177</v>
      </c>
      <c r="W5" s="87"/>
      <c r="X5" s="87" t="s">
        <v>177</v>
      </c>
    </row>
    <row r="6" spans="1:25">
      <c r="A6" s="88" t="s">
        <v>131</v>
      </c>
      <c r="B6" s="89">
        <v>0</v>
      </c>
      <c r="C6" s="89">
        <v>0</v>
      </c>
      <c r="D6" s="89">
        <v>0</v>
      </c>
      <c r="E6" s="89">
        <v>0</v>
      </c>
      <c r="F6" s="89">
        <v>0</v>
      </c>
      <c r="G6" s="89">
        <v>0</v>
      </c>
      <c r="H6" s="89">
        <v>0</v>
      </c>
      <c r="I6" s="90">
        <v>0</v>
      </c>
      <c r="J6" s="90">
        <v>0</v>
      </c>
      <c r="K6" s="90">
        <v>0</v>
      </c>
      <c r="L6" s="82">
        <v>0</v>
      </c>
      <c r="M6" s="82"/>
      <c r="N6" s="91">
        <v>0</v>
      </c>
      <c r="O6" s="82"/>
      <c r="P6" s="91">
        <v>0</v>
      </c>
      <c r="Q6" s="83"/>
      <c r="R6" s="91">
        <v>0</v>
      </c>
      <c r="S6" s="85"/>
      <c r="T6" s="86" t="s">
        <v>177</v>
      </c>
      <c r="U6" s="86"/>
      <c r="V6" s="87" t="s">
        <v>177</v>
      </c>
      <c r="W6" s="87"/>
      <c r="X6" s="87" t="s">
        <v>177</v>
      </c>
    </row>
    <row r="7" spans="1:25">
      <c r="A7" s="88" t="s">
        <v>12</v>
      </c>
      <c r="B7" s="89">
        <v>0</v>
      </c>
      <c r="C7" s="89">
        <v>0</v>
      </c>
      <c r="D7" s="92" t="s">
        <v>169</v>
      </c>
      <c r="E7" s="92" t="s">
        <v>169</v>
      </c>
      <c r="F7" s="92" t="s">
        <v>169</v>
      </c>
      <c r="G7" s="92" t="s">
        <v>169</v>
      </c>
      <c r="H7" s="92" t="s">
        <v>169</v>
      </c>
      <c r="I7" s="93" t="s">
        <v>169</v>
      </c>
      <c r="J7" s="94" t="s">
        <v>169</v>
      </c>
      <c r="K7" s="93" t="s">
        <v>169</v>
      </c>
      <c r="L7" s="95" t="s">
        <v>169</v>
      </c>
      <c r="M7" s="82"/>
      <c r="N7" s="96" t="s">
        <v>169</v>
      </c>
      <c r="O7" s="82"/>
      <c r="P7" s="96"/>
      <c r="Q7" s="83"/>
      <c r="R7" s="97" t="s">
        <v>169</v>
      </c>
      <c r="S7" s="85"/>
      <c r="T7" s="98"/>
      <c r="U7" s="86"/>
      <c r="V7" s="99"/>
      <c r="W7" s="87"/>
      <c r="X7" s="99"/>
    </row>
    <row r="8" spans="1:25">
      <c r="A8" s="88" t="s">
        <v>13</v>
      </c>
      <c r="B8" s="100">
        <v>30.442389402649333</v>
      </c>
      <c r="C8" s="100">
        <v>53.629286766252889</v>
      </c>
      <c r="D8" s="100">
        <v>71.630029033596017</v>
      </c>
      <c r="E8" s="100">
        <v>95.915279878971262</v>
      </c>
      <c r="F8" s="100">
        <v>98.122185402328157</v>
      </c>
      <c r="G8" s="100">
        <v>96.763131482101045</v>
      </c>
      <c r="H8" s="100">
        <v>85.208695652173915</v>
      </c>
      <c r="I8" s="101">
        <v>83.521640883017554</v>
      </c>
      <c r="J8" s="101">
        <v>85.609303076798824</v>
      </c>
      <c r="K8" s="101">
        <v>80.825125697362068</v>
      </c>
      <c r="L8" s="100">
        <v>75.973897567727903</v>
      </c>
      <c r="M8" s="100"/>
      <c r="N8" s="100">
        <v>72.112041210560207</v>
      </c>
      <c r="O8" s="100" t="s">
        <v>298</v>
      </c>
      <c r="P8" s="102">
        <v>72.897003100241136</v>
      </c>
      <c r="Q8" s="102"/>
      <c r="R8" s="103">
        <v>69.789210432297239</v>
      </c>
      <c r="S8" s="104"/>
      <c r="T8" s="105">
        <v>67.355676952605933</v>
      </c>
      <c r="U8" s="105"/>
      <c r="V8" s="106">
        <v>60.587712924840552</v>
      </c>
      <c r="W8" s="106"/>
      <c r="X8" s="106">
        <v>62.840499999999999</v>
      </c>
    </row>
    <row r="9" spans="1:25">
      <c r="A9" s="88" t="s">
        <v>126</v>
      </c>
      <c r="B9" s="92" t="s">
        <v>169</v>
      </c>
      <c r="C9" s="100">
        <v>0</v>
      </c>
      <c r="D9" s="100">
        <v>0</v>
      </c>
      <c r="E9" s="100">
        <v>0</v>
      </c>
      <c r="F9" s="100">
        <v>0</v>
      </c>
      <c r="G9" s="100">
        <v>0</v>
      </c>
      <c r="H9" s="100">
        <v>0</v>
      </c>
      <c r="I9" s="101">
        <v>0.22704339051463168</v>
      </c>
      <c r="J9" s="101">
        <v>0</v>
      </c>
      <c r="K9" s="101">
        <v>0</v>
      </c>
      <c r="L9" s="100">
        <v>0</v>
      </c>
      <c r="M9" s="100"/>
      <c r="N9" s="100">
        <v>0</v>
      </c>
      <c r="O9" s="100"/>
      <c r="P9" s="102">
        <v>0</v>
      </c>
      <c r="Q9" s="102"/>
      <c r="R9" s="103">
        <v>0</v>
      </c>
      <c r="S9" s="104"/>
      <c r="T9" s="105">
        <v>0</v>
      </c>
      <c r="U9" s="105"/>
      <c r="V9" s="106">
        <v>0</v>
      </c>
      <c r="W9" s="106"/>
      <c r="X9" s="106">
        <v>0</v>
      </c>
    </row>
    <row r="10" spans="1:25">
      <c r="A10" s="88" t="s">
        <v>14</v>
      </c>
      <c r="B10" s="89">
        <v>0</v>
      </c>
      <c r="C10" s="89">
        <v>0</v>
      </c>
      <c r="D10" s="89">
        <v>0</v>
      </c>
      <c r="E10" s="89">
        <v>0</v>
      </c>
      <c r="F10" s="89">
        <v>0.74173971679028994</v>
      </c>
      <c r="G10" s="89">
        <v>1.2612328551158756</v>
      </c>
      <c r="H10" s="89">
        <v>0.72156862745098049</v>
      </c>
      <c r="I10" s="90">
        <v>1.8798151001540828</v>
      </c>
      <c r="J10" s="90">
        <v>2.3736128236744762</v>
      </c>
      <c r="K10" s="90">
        <v>1.7995656220912193</v>
      </c>
      <c r="L10" s="82">
        <v>4.1820768136557618</v>
      </c>
      <c r="M10" s="82"/>
      <c r="N10" s="82">
        <v>14.664457332228666</v>
      </c>
      <c r="O10" s="82"/>
      <c r="P10" s="83">
        <v>25.847047434656339</v>
      </c>
      <c r="Q10" s="83"/>
      <c r="R10" s="99" t="s">
        <v>169</v>
      </c>
      <c r="S10" s="85"/>
      <c r="T10" s="98"/>
      <c r="U10" s="86"/>
      <c r="V10" s="99"/>
      <c r="W10" s="87"/>
      <c r="X10" s="99"/>
    </row>
    <row r="11" spans="1:25">
      <c r="A11" s="88" t="s">
        <v>130</v>
      </c>
      <c r="B11" s="89">
        <v>0</v>
      </c>
      <c r="C11" s="89">
        <v>0</v>
      </c>
      <c r="D11" s="89">
        <v>0</v>
      </c>
      <c r="E11" s="89">
        <v>0</v>
      </c>
      <c r="F11" s="89">
        <v>0</v>
      </c>
      <c r="G11" s="89">
        <v>0</v>
      </c>
      <c r="H11" s="89">
        <v>0</v>
      </c>
      <c r="I11" s="90">
        <v>0</v>
      </c>
      <c r="J11" s="90">
        <v>0</v>
      </c>
      <c r="K11" s="90">
        <v>0</v>
      </c>
      <c r="L11" s="82">
        <v>0</v>
      </c>
      <c r="M11" s="82"/>
      <c r="N11" s="82">
        <v>0</v>
      </c>
      <c r="O11" s="82"/>
      <c r="P11" s="83">
        <v>0</v>
      </c>
      <c r="Q11" s="83"/>
      <c r="R11" s="107">
        <v>0</v>
      </c>
      <c r="S11" s="85"/>
      <c r="T11" s="86">
        <v>0</v>
      </c>
      <c r="U11" s="86"/>
      <c r="V11" s="87">
        <v>0</v>
      </c>
      <c r="W11" s="87"/>
      <c r="X11" s="87">
        <v>0</v>
      </c>
    </row>
    <row r="12" spans="1:25">
      <c r="A12" s="88" t="s">
        <v>132</v>
      </c>
      <c r="B12" s="89">
        <v>0</v>
      </c>
      <c r="C12" s="89">
        <v>0</v>
      </c>
      <c r="D12" s="89">
        <v>0</v>
      </c>
      <c r="E12" s="89">
        <v>0.1443348568679336</v>
      </c>
      <c r="F12" s="89">
        <v>0.28742514970059879</v>
      </c>
      <c r="G12" s="89">
        <v>0.86809741982155786</v>
      </c>
      <c r="H12" s="89">
        <v>0.3236245954692557</v>
      </c>
      <c r="I12" s="90">
        <v>0</v>
      </c>
      <c r="J12" s="90">
        <v>0</v>
      </c>
      <c r="K12" s="90">
        <v>0</v>
      </c>
      <c r="L12" s="82">
        <v>1.8150879183210438</v>
      </c>
      <c r="M12" s="82" t="s">
        <v>298</v>
      </c>
      <c r="N12" s="82">
        <v>0.22931396904261417</v>
      </c>
      <c r="O12" s="82" t="s">
        <v>298</v>
      </c>
      <c r="P12" s="83">
        <v>5.2703494046457156</v>
      </c>
      <c r="Q12" s="83"/>
      <c r="R12" s="107">
        <v>3.2112786371646758</v>
      </c>
      <c r="S12" s="82" t="s">
        <v>298</v>
      </c>
      <c r="T12" s="86">
        <v>4.1299117882919001</v>
      </c>
      <c r="U12" s="86"/>
      <c r="V12" s="87">
        <v>6.6195761856710389</v>
      </c>
      <c r="W12" s="87"/>
      <c r="X12" s="87">
        <v>12.986400000000001</v>
      </c>
    </row>
    <row r="13" spans="1:25">
      <c r="A13" s="88" t="s">
        <v>133</v>
      </c>
      <c r="B13" s="89">
        <v>39.99109329770652</v>
      </c>
      <c r="C13" s="89">
        <v>40.079893475366177</v>
      </c>
      <c r="D13" s="89">
        <v>42.061665899677863</v>
      </c>
      <c r="E13" s="89">
        <v>35.635192268975239</v>
      </c>
      <c r="F13" s="89">
        <v>55.700798838053736</v>
      </c>
      <c r="G13" s="89">
        <v>58.933894441522007</v>
      </c>
      <c r="H13" s="89">
        <v>54.038004750593828</v>
      </c>
      <c r="I13" s="90">
        <v>64.545939221610098</v>
      </c>
      <c r="J13" s="90">
        <v>63.911988911988914</v>
      </c>
      <c r="K13" s="90">
        <v>66.269841269841265</v>
      </c>
      <c r="L13" s="82">
        <v>63.65787079162876</v>
      </c>
      <c r="M13" s="82" t="s">
        <v>298</v>
      </c>
      <c r="N13" s="82">
        <v>60.740610740610748</v>
      </c>
      <c r="O13" s="82"/>
      <c r="P13" s="83">
        <v>62.076788830715536</v>
      </c>
      <c r="Q13" s="83"/>
      <c r="R13" s="107">
        <v>65.161736723750224</v>
      </c>
      <c r="S13" s="85"/>
      <c r="T13" s="86">
        <v>65.217391304347828</v>
      </c>
      <c r="U13" s="86"/>
      <c r="V13" s="87">
        <v>65.589519650655021</v>
      </c>
      <c r="W13" s="87"/>
      <c r="X13" s="87">
        <v>64.155000000000001</v>
      </c>
    </row>
    <row r="14" spans="1:25">
      <c r="A14" s="88" t="s">
        <v>15</v>
      </c>
      <c r="B14" s="89">
        <v>18.921982891889105</v>
      </c>
      <c r="C14" s="89">
        <v>9.9826011309264899</v>
      </c>
      <c r="D14" s="89">
        <v>32.942295497780592</v>
      </c>
      <c r="E14" s="89">
        <v>39.507146377525878</v>
      </c>
      <c r="F14" s="89">
        <v>49.895058195000949</v>
      </c>
      <c r="G14" s="89">
        <v>45.470725995316158</v>
      </c>
      <c r="H14" s="89">
        <v>40.411462160176342</v>
      </c>
      <c r="I14" s="90">
        <v>38.202350348879918</v>
      </c>
      <c r="J14" s="90">
        <v>40.413805565594508</v>
      </c>
      <c r="K14" s="90">
        <v>40.572207084468666</v>
      </c>
      <c r="L14" s="82">
        <v>42.684850171630025</v>
      </c>
      <c r="M14" s="82"/>
      <c r="N14" s="82">
        <v>38.955871139916127</v>
      </c>
      <c r="O14" s="82" t="s">
        <v>298</v>
      </c>
      <c r="P14" s="83">
        <v>40.076335877862597</v>
      </c>
      <c r="Q14" s="83"/>
      <c r="R14" s="107">
        <v>39.672378083223499</v>
      </c>
      <c r="S14" s="85"/>
      <c r="T14" s="86">
        <v>40.945945945945944</v>
      </c>
      <c r="U14" s="86"/>
      <c r="V14" s="87">
        <v>51.442704039571311</v>
      </c>
      <c r="W14" s="87"/>
      <c r="X14" s="87">
        <v>54.630999999999993</v>
      </c>
    </row>
    <row r="15" spans="1:25">
      <c r="A15" s="88" t="s">
        <v>82</v>
      </c>
      <c r="B15" s="89">
        <v>69.718862886759865</v>
      </c>
      <c r="C15" s="89">
        <v>69.814217718409338</v>
      </c>
      <c r="D15" s="89">
        <v>67.657650113055851</v>
      </c>
      <c r="E15" s="89">
        <v>25.467868105753045</v>
      </c>
      <c r="F15" s="89">
        <v>42.727766708929543</v>
      </c>
      <c r="G15" s="89">
        <v>41.580254125894548</v>
      </c>
      <c r="H15" s="89">
        <v>38.520038628681796</v>
      </c>
      <c r="I15" s="90">
        <v>39.549422033498473</v>
      </c>
      <c r="J15" s="90">
        <v>44.677036951367612</v>
      </c>
      <c r="K15" s="90">
        <v>44.9997127922339</v>
      </c>
      <c r="L15" s="82">
        <v>44.767949688464448</v>
      </c>
      <c r="M15" s="82"/>
      <c r="N15" s="82">
        <v>44.545980335454018</v>
      </c>
      <c r="O15" s="82"/>
      <c r="P15" s="83">
        <v>41.739833641404807</v>
      </c>
      <c r="Q15" s="83"/>
      <c r="R15" s="103">
        <v>45.321721194064054</v>
      </c>
      <c r="S15" s="104"/>
      <c r="T15" s="105">
        <v>47.169921989559505</v>
      </c>
      <c r="U15" s="105"/>
      <c r="V15" s="106">
        <v>47.843785027432013</v>
      </c>
      <c r="W15" s="106"/>
      <c r="X15" s="106">
        <v>50.096499999999999</v>
      </c>
    </row>
    <row r="16" spans="1:25">
      <c r="A16" s="88" t="s">
        <v>83</v>
      </c>
      <c r="B16" s="100">
        <v>43.452919304592506</v>
      </c>
      <c r="C16" s="100">
        <v>44.233649525711435</v>
      </c>
      <c r="D16" s="100">
        <v>41.770485161551704</v>
      </c>
      <c r="E16" s="89">
        <v>42.990654205607477</v>
      </c>
      <c r="F16" s="89">
        <v>48.755066589461492</v>
      </c>
      <c r="G16" s="89">
        <v>51.396435039557709</v>
      </c>
      <c r="H16" s="89">
        <v>49.658832448824867</v>
      </c>
      <c r="I16" s="90">
        <v>41.529880478087648</v>
      </c>
      <c r="J16" s="90">
        <v>44.808055380742609</v>
      </c>
      <c r="K16" s="90">
        <v>45.112781954887218</v>
      </c>
      <c r="L16" s="108" t="s">
        <v>177</v>
      </c>
      <c r="M16" s="82"/>
      <c r="N16" s="108" t="s">
        <v>177</v>
      </c>
      <c r="O16" s="82"/>
      <c r="P16" s="108" t="s">
        <v>177</v>
      </c>
      <c r="Q16" s="83"/>
      <c r="R16" s="108" t="s">
        <v>177</v>
      </c>
      <c r="S16" s="85"/>
      <c r="T16" s="109" t="s">
        <v>177</v>
      </c>
      <c r="U16" s="86"/>
      <c r="V16" s="108" t="s">
        <v>177</v>
      </c>
      <c r="W16" s="87"/>
      <c r="X16" s="108" t="s">
        <v>177</v>
      </c>
    </row>
    <row r="17" spans="1:24">
      <c r="A17" s="88" t="s">
        <v>16</v>
      </c>
      <c r="B17" s="89">
        <v>0</v>
      </c>
      <c r="C17" s="89">
        <v>0</v>
      </c>
      <c r="D17" s="89">
        <v>0</v>
      </c>
      <c r="E17" s="89">
        <v>0</v>
      </c>
      <c r="F17" s="89">
        <v>0</v>
      </c>
      <c r="G17" s="89">
        <v>0</v>
      </c>
      <c r="H17" s="89">
        <v>0</v>
      </c>
      <c r="I17" s="90">
        <v>0</v>
      </c>
      <c r="J17" s="90">
        <v>0</v>
      </c>
      <c r="K17" s="90">
        <v>0</v>
      </c>
      <c r="L17" s="82">
        <v>0</v>
      </c>
      <c r="M17" s="82"/>
      <c r="N17" s="82">
        <v>0</v>
      </c>
      <c r="O17" s="82"/>
      <c r="P17" s="83">
        <v>0</v>
      </c>
      <c r="Q17" s="83"/>
      <c r="R17" s="107">
        <v>0</v>
      </c>
      <c r="S17" s="85"/>
      <c r="T17" s="86">
        <v>0</v>
      </c>
      <c r="U17" s="86"/>
      <c r="V17" s="87">
        <v>0</v>
      </c>
      <c r="W17" s="87"/>
      <c r="X17" s="87">
        <v>0</v>
      </c>
    </row>
    <row r="18" spans="1:24">
      <c r="A18" s="88" t="s">
        <v>17</v>
      </c>
      <c r="B18" s="89">
        <v>0</v>
      </c>
      <c r="C18" s="89">
        <v>0</v>
      </c>
      <c r="D18" s="89">
        <v>0</v>
      </c>
      <c r="E18" s="89">
        <v>0</v>
      </c>
      <c r="F18" s="89">
        <v>30.7051530414568</v>
      </c>
      <c r="G18" s="89">
        <v>28.216827888300788</v>
      </c>
      <c r="H18" s="89">
        <v>27.649853801169588</v>
      </c>
      <c r="I18" s="90">
        <v>26.376021798365123</v>
      </c>
      <c r="J18" s="90">
        <v>26.778924497555678</v>
      </c>
      <c r="K18" s="90">
        <v>27.28090696418931</v>
      </c>
      <c r="L18" s="82">
        <v>23.900481540930979</v>
      </c>
      <c r="M18" s="82"/>
      <c r="N18" s="82">
        <v>24.378109452736318</v>
      </c>
      <c r="O18" s="82"/>
      <c r="P18" s="83">
        <v>25.415880637969472</v>
      </c>
      <c r="Q18" s="83"/>
      <c r="R18" s="107">
        <v>22.28948816730875</v>
      </c>
      <c r="S18" s="85"/>
      <c r="T18" s="86">
        <v>23.982869379014989</v>
      </c>
      <c r="U18" s="86"/>
      <c r="V18" s="87">
        <v>28.33224079068728</v>
      </c>
      <c r="W18" s="82" t="s">
        <v>298</v>
      </c>
      <c r="X18" s="99"/>
    </row>
    <row r="19" spans="1:24">
      <c r="A19" s="88" t="s">
        <v>18</v>
      </c>
      <c r="B19" s="89">
        <v>30.46072257209148</v>
      </c>
      <c r="C19" s="89">
        <v>31.116271355116936</v>
      </c>
      <c r="D19" s="89">
        <v>19.903863272209364</v>
      </c>
      <c r="E19" s="89">
        <v>14.544446497874697</v>
      </c>
      <c r="F19" s="89">
        <v>12.32002915983233</v>
      </c>
      <c r="G19" s="89">
        <v>11.486238532110091</v>
      </c>
      <c r="H19" s="89">
        <v>9.9756234764672804</v>
      </c>
      <c r="I19" s="90">
        <v>10.982239942007975</v>
      </c>
      <c r="J19" s="90">
        <v>11.496746203904555</v>
      </c>
      <c r="K19" s="90">
        <v>9.6744862702309522</v>
      </c>
      <c r="L19" s="82">
        <v>5.683947532792005</v>
      </c>
      <c r="M19" s="82"/>
      <c r="N19" s="82">
        <v>5.5093724531377344</v>
      </c>
      <c r="O19" s="82" t="s">
        <v>298</v>
      </c>
      <c r="P19" s="83">
        <v>0.82934609250398716</v>
      </c>
      <c r="Q19" s="82" t="s">
        <v>298</v>
      </c>
      <c r="R19" s="107">
        <v>4.7547396930484505</v>
      </c>
      <c r="S19" s="82" t="s">
        <v>298</v>
      </c>
      <c r="T19" s="86">
        <v>0.67071223251357392</v>
      </c>
      <c r="U19" s="82" t="s">
        <v>298</v>
      </c>
      <c r="V19" s="87">
        <v>0.95011876484560576</v>
      </c>
      <c r="W19" s="82" t="s">
        <v>298</v>
      </c>
      <c r="X19" s="87">
        <v>0</v>
      </c>
    </row>
    <row r="20" spans="1:24">
      <c r="A20" s="88" t="s">
        <v>19</v>
      </c>
      <c r="B20" s="89">
        <v>14.942363112391932</v>
      </c>
      <c r="C20" s="89">
        <v>18.198389791888196</v>
      </c>
      <c r="D20" s="89">
        <v>15.265804597701148</v>
      </c>
      <c r="E20" s="89">
        <v>14.731948278366991</v>
      </c>
      <c r="F20" s="89">
        <v>15.966850828729278</v>
      </c>
      <c r="G20" s="89">
        <v>14.96443812233286</v>
      </c>
      <c r="H20" s="89">
        <v>58.787111298719573</v>
      </c>
      <c r="I20" s="90">
        <v>27.445235105343933</v>
      </c>
      <c r="J20" s="90">
        <v>25.966468061521407</v>
      </c>
      <c r="K20" s="90">
        <v>25.880889871493711</v>
      </c>
      <c r="L20" s="82">
        <v>36.935439179828208</v>
      </c>
      <c r="M20" s="82" t="s">
        <v>298</v>
      </c>
      <c r="N20" s="82">
        <v>31.501028101439342</v>
      </c>
      <c r="O20" s="82" t="s">
        <v>298</v>
      </c>
      <c r="P20" s="83">
        <v>43.66433566433566</v>
      </c>
      <c r="Q20" s="82" t="s">
        <v>298</v>
      </c>
      <c r="R20" s="107">
        <v>41.266768081869728</v>
      </c>
      <c r="S20" s="82" t="s">
        <v>298</v>
      </c>
      <c r="T20" s="86">
        <v>40.926315789473684</v>
      </c>
      <c r="U20" s="82" t="s">
        <v>298</v>
      </c>
      <c r="V20" s="87">
        <v>45.086944521115093</v>
      </c>
      <c r="W20" s="82" t="s">
        <v>298</v>
      </c>
      <c r="X20" s="87">
        <v>61.4664</v>
      </c>
    </row>
    <row r="21" spans="1:24">
      <c r="A21" s="88" t="s">
        <v>20</v>
      </c>
      <c r="B21" s="89">
        <v>51.738086209075959</v>
      </c>
      <c r="C21" s="89">
        <v>52.414817959876871</v>
      </c>
      <c r="D21" s="89">
        <v>32.581724026324302</v>
      </c>
      <c r="E21" s="89">
        <v>31.451524155386817</v>
      </c>
      <c r="F21" s="89">
        <v>31.708097727515199</v>
      </c>
      <c r="G21" s="89">
        <v>29.509917095183123</v>
      </c>
      <c r="H21" s="89">
        <v>28.357907493435668</v>
      </c>
      <c r="I21" s="90">
        <v>31.410122891064361</v>
      </c>
      <c r="J21" s="90">
        <v>32.873587057969509</v>
      </c>
      <c r="K21" s="90">
        <v>31.047381546134662</v>
      </c>
      <c r="L21" s="82">
        <v>29.212759102137259</v>
      </c>
      <c r="M21" s="82"/>
      <c r="N21" s="82">
        <v>31.896551724137932</v>
      </c>
      <c r="O21" s="82" t="s">
        <v>298</v>
      </c>
      <c r="P21" s="83">
        <v>42.752890984618844</v>
      </c>
      <c r="Q21" s="82" t="s">
        <v>298</v>
      </c>
      <c r="R21" s="107">
        <v>39.434708875070662</v>
      </c>
      <c r="S21" s="82" t="s">
        <v>298</v>
      </c>
      <c r="T21" s="86">
        <v>23.01702520786591</v>
      </c>
      <c r="U21" s="82" t="s">
        <v>298</v>
      </c>
      <c r="V21" s="87">
        <v>57.80860518044868</v>
      </c>
      <c r="W21" s="82" t="s">
        <v>298</v>
      </c>
      <c r="X21" s="87">
        <v>50.791399999999996</v>
      </c>
    </row>
    <row r="22" spans="1:24">
      <c r="A22" s="88" t="s">
        <v>84</v>
      </c>
      <c r="B22" s="89">
        <v>0</v>
      </c>
      <c r="C22" s="89">
        <v>0</v>
      </c>
      <c r="D22" s="89">
        <v>0</v>
      </c>
      <c r="E22" s="89">
        <v>0</v>
      </c>
      <c r="F22" s="89">
        <v>0</v>
      </c>
      <c r="G22" s="89">
        <v>0</v>
      </c>
      <c r="H22" s="89">
        <v>0</v>
      </c>
      <c r="I22" s="90">
        <v>0</v>
      </c>
      <c r="J22" s="90">
        <v>0</v>
      </c>
      <c r="K22" s="90">
        <v>0</v>
      </c>
      <c r="L22" s="108" t="s">
        <v>177</v>
      </c>
      <c r="M22" s="82"/>
      <c r="N22" s="108" t="s">
        <v>177</v>
      </c>
      <c r="O22" s="82"/>
      <c r="P22" s="108" t="s">
        <v>177</v>
      </c>
      <c r="Q22" s="83"/>
      <c r="R22" s="108" t="s">
        <v>177</v>
      </c>
      <c r="S22" s="85"/>
      <c r="T22" s="109" t="s">
        <v>177</v>
      </c>
      <c r="U22" s="86"/>
      <c r="V22" s="108" t="s">
        <v>177</v>
      </c>
      <c r="W22" s="87"/>
      <c r="X22" s="108" t="s">
        <v>177</v>
      </c>
    </row>
    <row r="23" spans="1:24">
      <c r="A23" s="88" t="s">
        <v>135</v>
      </c>
      <c r="B23" s="92" t="s">
        <v>169</v>
      </c>
      <c r="C23" s="92" t="s">
        <v>169</v>
      </c>
      <c r="D23" s="92" t="s">
        <v>169</v>
      </c>
      <c r="E23" s="92" t="s">
        <v>169</v>
      </c>
      <c r="F23" s="92" t="s">
        <v>169</v>
      </c>
      <c r="G23" s="92" t="s">
        <v>169</v>
      </c>
      <c r="H23" s="100">
        <v>0</v>
      </c>
      <c r="I23" s="101">
        <v>0</v>
      </c>
      <c r="J23" s="101">
        <v>0</v>
      </c>
      <c r="K23" s="101">
        <v>0</v>
      </c>
      <c r="L23" s="100">
        <v>0</v>
      </c>
      <c r="M23" s="100"/>
      <c r="N23" s="100">
        <v>0</v>
      </c>
      <c r="O23" s="100"/>
      <c r="P23" s="102">
        <v>0</v>
      </c>
      <c r="Q23" s="102"/>
      <c r="R23" s="103">
        <v>0</v>
      </c>
      <c r="S23" s="104"/>
      <c r="T23" s="105">
        <v>0</v>
      </c>
      <c r="U23" s="105"/>
      <c r="V23" s="106">
        <v>0</v>
      </c>
      <c r="W23" s="106"/>
      <c r="X23" s="106">
        <v>0</v>
      </c>
    </row>
    <row r="24" spans="1:24">
      <c r="A24" s="88" t="s">
        <v>21</v>
      </c>
      <c r="B24" s="100">
        <v>0</v>
      </c>
      <c r="C24" s="100">
        <v>0</v>
      </c>
      <c r="D24" s="110">
        <v>10.965817848130307</v>
      </c>
      <c r="E24" s="110">
        <v>12.633138834861535</v>
      </c>
      <c r="F24" s="110">
        <v>8.4600132187706532</v>
      </c>
      <c r="G24" s="110">
        <v>14.560669456066947</v>
      </c>
      <c r="H24" s="110">
        <v>18.255578093306287</v>
      </c>
      <c r="I24" s="111">
        <v>10.432297249017505</v>
      </c>
      <c r="J24" s="111">
        <v>14.223194748358861</v>
      </c>
      <c r="K24" s="111">
        <v>13.93819855358317</v>
      </c>
      <c r="L24" s="82">
        <v>18.522601984564499</v>
      </c>
      <c r="M24" s="82"/>
      <c r="N24" s="82">
        <v>16.834280717096632</v>
      </c>
      <c r="O24" s="82"/>
      <c r="P24" s="83">
        <v>15.09269356597601</v>
      </c>
      <c r="Q24" s="83"/>
      <c r="R24" s="107">
        <v>13.621703661544299</v>
      </c>
      <c r="S24" s="85"/>
      <c r="T24" s="86">
        <v>13.500665525765355</v>
      </c>
      <c r="U24" s="86"/>
      <c r="V24" s="87">
        <v>13.970171795355862</v>
      </c>
      <c r="W24" s="87"/>
      <c r="X24" s="87">
        <v>17.1843</v>
      </c>
    </row>
    <row r="25" spans="1:24">
      <c r="A25" s="88" t="s">
        <v>22</v>
      </c>
      <c r="B25" s="89">
        <v>21.009803921568629</v>
      </c>
      <c r="C25" s="89">
        <v>21.252059308072489</v>
      </c>
      <c r="D25" s="89">
        <v>17.881996974281392</v>
      </c>
      <c r="E25" s="89">
        <v>30.877390326209227</v>
      </c>
      <c r="F25" s="89">
        <v>38.111572486008306</v>
      </c>
      <c r="G25" s="89">
        <v>40.774988991633634</v>
      </c>
      <c r="H25" s="89">
        <v>41.692053268343635</v>
      </c>
      <c r="I25" s="90">
        <v>42.268936761640028</v>
      </c>
      <c r="J25" s="90">
        <v>42.23300970873786</v>
      </c>
      <c r="K25" s="90">
        <v>42.176516532153087</v>
      </c>
      <c r="L25" s="82">
        <v>41.220756091637661</v>
      </c>
      <c r="M25" s="82"/>
      <c r="N25" s="82">
        <v>39.105889533109547</v>
      </c>
      <c r="O25" s="82" t="s">
        <v>298</v>
      </c>
      <c r="P25" s="83">
        <v>36.844519186668705</v>
      </c>
      <c r="Q25" s="83"/>
      <c r="R25" s="107">
        <v>38.108335243334096</v>
      </c>
      <c r="S25" s="85"/>
      <c r="T25" s="86">
        <v>34.212168486739472</v>
      </c>
      <c r="U25" s="86"/>
      <c r="V25" s="87">
        <v>37.961120465329863</v>
      </c>
      <c r="W25" s="87"/>
      <c r="X25" s="87">
        <v>39.726199999999999</v>
      </c>
    </row>
    <row r="26" spans="1:24">
      <c r="A26" s="88" t="s">
        <v>134</v>
      </c>
      <c r="B26" s="89">
        <v>0</v>
      </c>
      <c r="C26" s="89">
        <v>0</v>
      </c>
      <c r="D26" s="89">
        <v>0</v>
      </c>
      <c r="E26" s="89">
        <v>0</v>
      </c>
      <c r="F26" s="89">
        <v>3.5485460818137011</v>
      </c>
      <c r="G26" s="89">
        <v>4.3313481321061182</v>
      </c>
      <c r="H26" s="89">
        <v>0</v>
      </c>
      <c r="I26" s="90">
        <v>0</v>
      </c>
      <c r="J26" s="90">
        <v>0</v>
      </c>
      <c r="K26" s="90">
        <v>0</v>
      </c>
      <c r="L26" s="82">
        <v>38.758516275548828</v>
      </c>
      <c r="M26" s="82" t="s">
        <v>298</v>
      </c>
      <c r="N26" s="82">
        <v>13.022567517573066</v>
      </c>
      <c r="O26" s="82" t="s">
        <v>298</v>
      </c>
      <c r="P26" s="83">
        <v>5.221932114882506</v>
      </c>
      <c r="Q26" s="83"/>
      <c r="R26" s="107">
        <v>11.256354393609296</v>
      </c>
      <c r="S26" s="85"/>
      <c r="T26" s="86">
        <v>8.6707956169604561</v>
      </c>
      <c r="U26" s="86"/>
      <c r="V26" s="99"/>
      <c r="W26" s="87"/>
      <c r="X26" s="99"/>
    </row>
    <row r="27" spans="1:24">
      <c r="A27" s="88" t="s">
        <v>192</v>
      </c>
      <c r="B27" s="92" t="s">
        <v>169</v>
      </c>
      <c r="C27" s="92" t="s">
        <v>169</v>
      </c>
      <c r="D27" s="92" t="s">
        <v>169</v>
      </c>
      <c r="E27" s="92" t="s">
        <v>169</v>
      </c>
      <c r="F27" s="92" t="s">
        <v>169</v>
      </c>
      <c r="G27" s="92" t="s">
        <v>169</v>
      </c>
      <c r="H27" s="92" t="s">
        <v>169</v>
      </c>
      <c r="I27" s="92" t="s">
        <v>169</v>
      </c>
      <c r="J27" s="92" t="s">
        <v>169</v>
      </c>
      <c r="K27" s="92" t="s">
        <v>169</v>
      </c>
      <c r="L27" s="112" t="s">
        <v>169</v>
      </c>
      <c r="M27" s="82"/>
      <c r="N27" s="82">
        <v>1.6279069767441861</v>
      </c>
      <c r="O27" s="82" t="s">
        <v>298</v>
      </c>
      <c r="P27" s="83">
        <v>6.2115927586779609</v>
      </c>
      <c r="Q27" s="82" t="s">
        <v>298</v>
      </c>
      <c r="R27" s="107">
        <v>7.3300112522102552</v>
      </c>
      <c r="S27" s="85"/>
      <c r="T27" s="86">
        <v>7.3477280051563012</v>
      </c>
      <c r="U27" s="86"/>
      <c r="V27" s="87">
        <v>6.4669237614951056</v>
      </c>
      <c r="W27" s="87"/>
      <c r="X27" s="87">
        <v>8.3266999999999989</v>
      </c>
    </row>
    <row r="28" spans="1:24">
      <c r="A28" s="88" t="s">
        <v>136</v>
      </c>
      <c r="B28" s="89">
        <v>24.374779852060584</v>
      </c>
      <c r="C28" s="89">
        <v>29.965907051857165</v>
      </c>
      <c r="D28" s="89">
        <v>22.002085505735142</v>
      </c>
      <c r="E28" s="89">
        <v>40.888888888888886</v>
      </c>
      <c r="F28" s="89">
        <v>51.975116640746499</v>
      </c>
      <c r="G28" s="89">
        <v>47.15255237533195</v>
      </c>
      <c r="H28" s="89">
        <v>21.562317144528965</v>
      </c>
      <c r="I28" s="90">
        <v>21.513944223107568</v>
      </c>
      <c r="J28" s="90">
        <v>22.724044879988639</v>
      </c>
      <c r="K28" s="90">
        <v>21.996041843370087</v>
      </c>
      <c r="L28" s="82">
        <v>25.028506271379701</v>
      </c>
      <c r="M28" s="82"/>
      <c r="N28" s="113" t="s">
        <v>177</v>
      </c>
      <c r="O28" s="82" t="s">
        <v>298</v>
      </c>
      <c r="P28" s="114" t="s">
        <v>177</v>
      </c>
      <c r="Q28" s="82" t="s">
        <v>298</v>
      </c>
      <c r="R28" s="115" t="s">
        <v>177</v>
      </c>
      <c r="S28" s="82" t="s">
        <v>298</v>
      </c>
      <c r="T28" s="86" t="s">
        <v>177</v>
      </c>
      <c r="U28" s="86"/>
      <c r="V28" s="87" t="s">
        <v>177</v>
      </c>
      <c r="W28" s="87"/>
      <c r="X28" s="87" t="s">
        <v>177</v>
      </c>
    </row>
    <row r="29" spans="1:24">
      <c r="A29" s="88" t="s">
        <v>85</v>
      </c>
      <c r="B29" s="89">
        <v>77.804154302670625</v>
      </c>
      <c r="C29" s="89">
        <v>78.031634446397192</v>
      </c>
      <c r="D29" s="89">
        <v>70.235818992989167</v>
      </c>
      <c r="E29" s="89">
        <v>74.197314652656161</v>
      </c>
      <c r="F29" s="89">
        <v>80.497237569060772</v>
      </c>
      <c r="G29" s="89">
        <v>81.797752808988761</v>
      </c>
      <c r="H29" s="89">
        <v>79.400960723368172</v>
      </c>
      <c r="I29" s="90">
        <v>73.869900771775093</v>
      </c>
      <c r="J29" s="90">
        <v>53.710879284649785</v>
      </c>
      <c r="K29" s="90">
        <v>55.075915451027079</v>
      </c>
      <c r="L29" s="82">
        <v>67.217175887696129</v>
      </c>
      <c r="M29" s="82"/>
      <c r="N29" s="82">
        <v>68.169473112438894</v>
      </c>
      <c r="O29" s="82"/>
      <c r="P29" s="83">
        <v>66.354625550660799</v>
      </c>
      <c r="Q29" s="83"/>
      <c r="R29" s="107">
        <v>66.885964912280699</v>
      </c>
      <c r="S29" s="85"/>
      <c r="T29" s="86">
        <v>62.943071965628363</v>
      </c>
      <c r="U29" s="86"/>
      <c r="V29" s="99"/>
      <c r="W29" s="87"/>
      <c r="X29" s="99"/>
    </row>
    <row r="30" spans="1:24">
      <c r="A30" s="88" t="s">
        <v>23</v>
      </c>
      <c r="B30" s="89">
        <v>67.910079051383406</v>
      </c>
      <c r="C30" s="89">
        <v>72.248258391386955</v>
      </c>
      <c r="D30" s="89">
        <v>67.397836538461547</v>
      </c>
      <c r="E30" s="89">
        <v>76.588021778584377</v>
      </c>
      <c r="F30" s="89">
        <v>79.161436103439613</v>
      </c>
      <c r="G30" s="89">
        <v>79.467065122649743</v>
      </c>
      <c r="H30" s="89">
        <v>69.18803923886064</v>
      </c>
      <c r="I30" s="90">
        <v>65.69754338517015</v>
      </c>
      <c r="J30" s="90">
        <v>67.423483583750695</v>
      </c>
      <c r="K30" s="90">
        <v>63.658536585365852</v>
      </c>
      <c r="L30" s="82">
        <v>66.930820304133647</v>
      </c>
      <c r="M30" s="82"/>
      <c r="N30" s="82">
        <v>65.324661918034479</v>
      </c>
      <c r="O30" s="82"/>
      <c r="P30" s="83">
        <v>58.981944302764454</v>
      </c>
      <c r="Q30" s="83"/>
      <c r="R30" s="107">
        <v>63.071827778927755</v>
      </c>
      <c r="S30" s="85"/>
      <c r="T30" s="86">
        <v>61.334745762711862</v>
      </c>
      <c r="U30" s="86"/>
      <c r="V30" s="87">
        <v>61.312026913372584</v>
      </c>
      <c r="W30" s="87"/>
      <c r="X30" s="87">
        <v>60.094200000000001</v>
      </c>
    </row>
    <row r="31" spans="1:24">
      <c r="A31" s="88" t="s">
        <v>24</v>
      </c>
      <c r="B31" s="89">
        <v>0</v>
      </c>
      <c r="C31" s="89">
        <v>0</v>
      </c>
      <c r="D31" s="89">
        <v>0</v>
      </c>
      <c r="E31" s="89">
        <v>0</v>
      </c>
      <c r="F31" s="89">
        <v>0</v>
      </c>
      <c r="G31" s="89">
        <v>0</v>
      </c>
      <c r="H31" s="89">
        <v>0</v>
      </c>
      <c r="I31" s="90">
        <v>0</v>
      </c>
      <c r="J31" s="90">
        <v>0</v>
      </c>
      <c r="K31" s="90">
        <v>1.9913419913419914</v>
      </c>
      <c r="L31" s="82">
        <v>1.5419501133786848</v>
      </c>
      <c r="M31" s="82"/>
      <c r="N31" s="82">
        <v>0.28978507606858245</v>
      </c>
      <c r="O31" s="82"/>
      <c r="P31" s="91">
        <v>0</v>
      </c>
      <c r="Q31" s="83"/>
      <c r="R31" s="115" t="s">
        <v>177</v>
      </c>
      <c r="S31" s="85"/>
      <c r="T31" s="86" t="s">
        <v>177</v>
      </c>
      <c r="U31" s="86"/>
      <c r="V31" s="87" t="s">
        <v>177</v>
      </c>
      <c r="W31" s="87"/>
      <c r="X31" s="87" t="s">
        <v>177</v>
      </c>
    </row>
    <row r="32" spans="1:24">
      <c r="A32" s="88" t="s">
        <v>138</v>
      </c>
      <c r="B32" s="89">
        <v>37.734253910102858</v>
      </c>
      <c r="C32" s="89">
        <v>37.753464624361776</v>
      </c>
      <c r="D32" s="89">
        <v>17.170985956276237</v>
      </c>
      <c r="E32" s="89">
        <v>2.2952677812411446</v>
      </c>
      <c r="F32" s="89">
        <v>6.5243985320103297</v>
      </c>
      <c r="G32" s="89">
        <v>6.0383302704121817</v>
      </c>
      <c r="H32" s="89">
        <v>5.6077170418006439</v>
      </c>
      <c r="I32" s="90">
        <v>7.3009412363266355</v>
      </c>
      <c r="J32" s="90">
        <v>7.4008363958940562</v>
      </c>
      <c r="K32" s="90">
        <v>6.6306306306306313</v>
      </c>
      <c r="L32" s="82">
        <v>5.186721991701245</v>
      </c>
      <c r="M32" s="82" t="s">
        <v>298</v>
      </c>
      <c r="N32" s="82">
        <v>7.0688464195256735</v>
      </c>
      <c r="O32" s="82" t="s">
        <v>298</v>
      </c>
      <c r="P32" s="83">
        <v>4.4599303135888499</v>
      </c>
      <c r="Q32" s="83"/>
      <c r="R32" s="107">
        <v>8.5314526219997724</v>
      </c>
      <c r="S32" s="82" t="s">
        <v>298</v>
      </c>
      <c r="T32" s="86">
        <v>9.8679638637943015</v>
      </c>
      <c r="U32" s="86"/>
      <c r="V32" s="87">
        <v>7.8671127004268078</v>
      </c>
      <c r="W32" s="87"/>
      <c r="X32" s="87">
        <v>7.7455999999999996</v>
      </c>
    </row>
    <row r="33" spans="1:24">
      <c r="A33" s="88" t="s">
        <v>86</v>
      </c>
      <c r="B33" s="89">
        <v>9.3434863140563902</v>
      </c>
      <c r="C33" s="89">
        <v>16.430020283975661</v>
      </c>
      <c r="D33" s="89">
        <v>20.288642543400957</v>
      </c>
      <c r="E33" s="89">
        <v>17.870518994114502</v>
      </c>
      <c r="F33" s="89">
        <v>50.968218773096815</v>
      </c>
      <c r="G33" s="89">
        <v>45.300014528548594</v>
      </c>
      <c r="H33" s="89">
        <v>43.75363160952935</v>
      </c>
      <c r="I33" s="90">
        <v>46.645459803354534</v>
      </c>
      <c r="J33" s="90">
        <v>47.688961392060904</v>
      </c>
      <c r="K33" s="90">
        <v>43.523934582786197</v>
      </c>
      <c r="L33" s="82">
        <v>37.469645458960663</v>
      </c>
      <c r="M33" s="82"/>
      <c r="N33" s="82">
        <v>32.559861762527767</v>
      </c>
      <c r="O33" s="82"/>
      <c r="P33" s="83">
        <v>33.528459334910949</v>
      </c>
      <c r="Q33" s="83"/>
      <c r="R33" s="107">
        <v>43.940467753366406</v>
      </c>
      <c r="S33" s="85"/>
      <c r="T33" s="86">
        <v>36.662002289785015</v>
      </c>
      <c r="U33" s="86"/>
      <c r="V33" s="87">
        <v>36.772486772486772</v>
      </c>
      <c r="W33" s="82" t="s">
        <v>298</v>
      </c>
      <c r="X33" s="87">
        <v>39.182400000000001</v>
      </c>
    </row>
    <row r="34" spans="1:24">
      <c r="A34" s="88" t="s">
        <v>137</v>
      </c>
      <c r="B34" s="92" t="s">
        <v>169</v>
      </c>
      <c r="C34" s="92" t="s">
        <v>169</v>
      </c>
      <c r="D34" s="92" t="s">
        <v>169</v>
      </c>
      <c r="E34" s="92" t="s">
        <v>169</v>
      </c>
      <c r="F34" s="92" t="s">
        <v>169</v>
      </c>
      <c r="G34" s="92" t="s">
        <v>169</v>
      </c>
      <c r="H34" s="92" t="s">
        <v>169</v>
      </c>
      <c r="I34" s="93" t="s">
        <v>169</v>
      </c>
      <c r="J34" s="93" t="s">
        <v>169</v>
      </c>
      <c r="K34" s="93" t="s">
        <v>169</v>
      </c>
      <c r="L34" s="116" t="s">
        <v>169</v>
      </c>
      <c r="M34" s="82"/>
      <c r="N34" s="116" t="s">
        <v>169</v>
      </c>
      <c r="O34" s="82"/>
      <c r="P34" s="116" t="s">
        <v>169</v>
      </c>
      <c r="Q34" s="83"/>
      <c r="R34" s="99" t="s">
        <v>169</v>
      </c>
      <c r="S34" s="85"/>
      <c r="T34" s="98"/>
      <c r="U34" s="86"/>
      <c r="V34" s="99"/>
      <c r="W34" s="87"/>
      <c r="X34" s="99"/>
    </row>
    <row r="35" spans="1:24">
      <c r="A35" s="88" t="s">
        <v>25</v>
      </c>
      <c r="B35" s="89">
        <v>0</v>
      </c>
      <c r="C35" s="89">
        <v>0</v>
      </c>
      <c r="D35" s="89">
        <v>0</v>
      </c>
      <c r="E35" s="89">
        <v>0</v>
      </c>
      <c r="F35" s="89">
        <v>0</v>
      </c>
      <c r="G35" s="89">
        <v>3.0244113199395115</v>
      </c>
      <c r="H35" s="89">
        <v>6.5769481224224009</v>
      </c>
      <c r="I35" s="90">
        <v>8.8266953713670624</v>
      </c>
      <c r="J35" s="90">
        <v>9.7602739726027394</v>
      </c>
      <c r="K35" s="90">
        <v>9.9226804123711343</v>
      </c>
      <c r="L35" s="82">
        <v>8.9682690480714413</v>
      </c>
      <c r="M35" s="82"/>
      <c r="N35" s="82">
        <v>6.3929570511765679</v>
      </c>
      <c r="O35" s="82" t="s">
        <v>298</v>
      </c>
      <c r="P35" s="83">
        <v>6.4159292035398234</v>
      </c>
      <c r="Q35" s="82" t="s">
        <v>298</v>
      </c>
      <c r="R35" s="107">
        <v>6.5436241610738257</v>
      </c>
      <c r="S35" s="82" t="s">
        <v>298</v>
      </c>
      <c r="T35" s="86">
        <v>5.8167297875843893</v>
      </c>
      <c r="U35" s="82" t="s">
        <v>298</v>
      </c>
      <c r="V35" s="87">
        <v>6.0330646487909192</v>
      </c>
      <c r="W35" s="82" t="s">
        <v>298</v>
      </c>
      <c r="X35" s="87">
        <v>1.1735</v>
      </c>
    </row>
    <row r="36" spans="1:24">
      <c r="A36" s="88" t="s">
        <v>87</v>
      </c>
      <c r="B36" s="89">
        <v>49.148936170212771</v>
      </c>
      <c r="C36" s="89">
        <v>37.125070741369555</v>
      </c>
      <c r="D36" s="89">
        <v>36.342725704427828</v>
      </c>
      <c r="E36" s="89">
        <v>34.934991520633133</v>
      </c>
      <c r="F36" s="89">
        <v>31.306597671410092</v>
      </c>
      <c r="G36" s="89">
        <v>47.03680598877105</v>
      </c>
      <c r="H36" s="89">
        <v>38.195991091314028</v>
      </c>
      <c r="I36" s="90">
        <v>41.801272638277048</v>
      </c>
      <c r="J36" s="90">
        <v>41.864801864801862</v>
      </c>
      <c r="K36" s="90">
        <v>23.337515683814303</v>
      </c>
      <c r="L36" s="82">
        <v>0</v>
      </c>
      <c r="M36" s="82"/>
      <c r="N36" s="82">
        <v>0</v>
      </c>
      <c r="O36" s="82"/>
      <c r="P36" s="83">
        <v>0</v>
      </c>
      <c r="Q36" s="83"/>
      <c r="R36" s="107">
        <v>0</v>
      </c>
      <c r="S36" s="85"/>
      <c r="T36" s="86">
        <v>0</v>
      </c>
      <c r="U36" s="86"/>
      <c r="V36" s="87">
        <v>0</v>
      </c>
      <c r="W36" s="87"/>
      <c r="X36" s="87">
        <v>0</v>
      </c>
    </row>
    <row r="37" spans="1:24">
      <c r="A37" s="88" t="s">
        <v>26</v>
      </c>
      <c r="B37" s="89">
        <v>0</v>
      </c>
      <c r="C37" s="89">
        <v>0</v>
      </c>
      <c r="D37" s="89">
        <v>0</v>
      </c>
      <c r="E37" s="89">
        <v>0</v>
      </c>
      <c r="F37" s="89">
        <v>7.4728260869565215</v>
      </c>
      <c r="G37" s="89">
        <v>8.3653318705430628</v>
      </c>
      <c r="H37" s="89">
        <v>6.8521310127449624</v>
      </c>
      <c r="I37" s="90">
        <v>6.8796736913664169</v>
      </c>
      <c r="J37" s="90">
        <v>7.0374881580728115</v>
      </c>
      <c r="K37" s="90">
        <v>7.0193956986409818</v>
      </c>
      <c r="L37" s="82">
        <v>6.5902578796561597</v>
      </c>
      <c r="M37" s="82"/>
      <c r="N37" s="82">
        <v>7.4520547945205475</v>
      </c>
      <c r="O37" s="82"/>
      <c r="P37" s="83">
        <v>7.0796460176991154</v>
      </c>
      <c r="Q37" s="83"/>
      <c r="R37" s="107">
        <v>5.6096840862119874</v>
      </c>
      <c r="S37" s="85"/>
      <c r="T37" s="86">
        <v>4.2013476020610385</v>
      </c>
      <c r="U37" s="86"/>
      <c r="V37" s="87">
        <v>5.9312284289914352</v>
      </c>
      <c r="W37" s="87"/>
      <c r="X37" s="87">
        <v>5.2380999999999993</v>
      </c>
    </row>
    <row r="38" spans="1:24">
      <c r="A38" s="88" t="s">
        <v>27</v>
      </c>
      <c r="B38" s="89">
        <v>0</v>
      </c>
      <c r="C38" s="89">
        <v>0</v>
      </c>
      <c r="D38" s="89">
        <v>0</v>
      </c>
      <c r="E38" s="89">
        <v>0</v>
      </c>
      <c r="F38" s="89">
        <v>0</v>
      </c>
      <c r="G38" s="89">
        <v>0</v>
      </c>
      <c r="H38" s="89">
        <v>0</v>
      </c>
      <c r="I38" s="90">
        <v>0</v>
      </c>
      <c r="J38" s="90">
        <v>0</v>
      </c>
      <c r="K38" s="90">
        <v>0</v>
      </c>
      <c r="L38" s="82">
        <v>0</v>
      </c>
      <c r="M38" s="82"/>
      <c r="N38" s="82">
        <v>0</v>
      </c>
      <c r="O38" s="82"/>
      <c r="P38" s="83">
        <v>0</v>
      </c>
      <c r="Q38" s="83"/>
      <c r="R38" s="107">
        <v>0</v>
      </c>
      <c r="S38" s="85"/>
      <c r="T38" s="86">
        <v>0</v>
      </c>
      <c r="U38" s="86"/>
      <c r="V38" s="87">
        <v>0</v>
      </c>
      <c r="W38" s="87"/>
      <c r="X38" s="87">
        <v>0</v>
      </c>
    </row>
    <row r="39" spans="1:24">
      <c r="A39" s="88" t="s">
        <v>28</v>
      </c>
      <c r="B39" s="100">
        <v>58.720975686029234</v>
      </c>
      <c r="C39" s="100">
        <v>54.064977459972006</v>
      </c>
      <c r="D39" s="100">
        <v>60.409718913768465</v>
      </c>
      <c r="E39" s="100">
        <v>58.648126689841632</v>
      </c>
      <c r="F39" s="100">
        <v>29.358888641259934</v>
      </c>
      <c r="G39" s="100">
        <v>93.91186847834247</v>
      </c>
      <c r="H39" s="100">
        <v>57.515546792052184</v>
      </c>
      <c r="I39" s="101">
        <v>59.517884914463451</v>
      </c>
      <c r="J39" s="101">
        <v>62.010881717224422</v>
      </c>
      <c r="K39" s="101">
        <v>65.476452869003012</v>
      </c>
      <c r="L39" s="100">
        <v>65.408522429416621</v>
      </c>
      <c r="M39" s="100"/>
      <c r="N39" s="100">
        <v>66.992172940737987</v>
      </c>
      <c r="O39" s="100"/>
      <c r="P39" s="102">
        <v>61.722086638194021</v>
      </c>
      <c r="Q39" s="102"/>
      <c r="R39" s="103">
        <v>63.898100693397652</v>
      </c>
      <c r="S39" s="100" t="s">
        <v>298</v>
      </c>
      <c r="T39" s="105">
        <v>65.863756115920211</v>
      </c>
      <c r="U39" s="105"/>
      <c r="V39" s="106">
        <v>66.567497210859045</v>
      </c>
      <c r="W39" s="106"/>
      <c r="X39" s="106">
        <v>65.278300000000002</v>
      </c>
    </row>
    <row r="40" spans="1:24">
      <c r="A40" s="88" t="s">
        <v>88</v>
      </c>
      <c r="B40" s="89">
        <v>70.987189148455172</v>
      </c>
      <c r="C40" s="89">
        <v>64.940828402366861</v>
      </c>
      <c r="D40" s="89">
        <v>61.27340823970038</v>
      </c>
      <c r="E40" s="89">
        <v>66.701280719972317</v>
      </c>
      <c r="F40" s="89">
        <v>76.326530612244909</v>
      </c>
      <c r="G40" s="89">
        <v>76.16011335458731</v>
      </c>
      <c r="H40" s="89">
        <v>76.138032305433185</v>
      </c>
      <c r="I40" s="90">
        <v>73.914529914529908</v>
      </c>
      <c r="J40" s="90">
        <v>70.070070070070074</v>
      </c>
      <c r="K40" s="90">
        <v>74.108750450126038</v>
      </c>
      <c r="L40" s="82">
        <v>75.300985041955499</v>
      </c>
      <c r="M40" s="82"/>
      <c r="N40" s="82">
        <v>73.202146690518788</v>
      </c>
      <c r="O40" s="82"/>
      <c r="P40" s="83">
        <v>77.249451353328453</v>
      </c>
      <c r="Q40" s="83"/>
      <c r="R40" s="107">
        <v>72.373831775700936</v>
      </c>
      <c r="S40" s="85"/>
      <c r="T40" s="86">
        <v>75.399252463472649</v>
      </c>
      <c r="U40" s="82" t="s">
        <v>298</v>
      </c>
      <c r="V40" s="87">
        <v>71.447721179624665</v>
      </c>
      <c r="W40" s="87"/>
      <c r="X40" s="99"/>
    </row>
    <row r="41" spans="1:24">
      <c r="A41" s="88" t="s">
        <v>128</v>
      </c>
      <c r="B41" s="92" t="s">
        <v>169</v>
      </c>
      <c r="C41" s="92" t="s">
        <v>169</v>
      </c>
      <c r="D41" s="92" t="s">
        <v>169</v>
      </c>
      <c r="E41" s="100">
        <v>0</v>
      </c>
      <c r="F41" s="100">
        <v>0.99502487562189057</v>
      </c>
      <c r="G41" s="100">
        <v>7.6258710373932672</v>
      </c>
      <c r="H41" s="100">
        <v>7.2194926301012732</v>
      </c>
      <c r="I41" s="101">
        <v>6.0082304526748969</v>
      </c>
      <c r="J41" s="101">
        <v>7.1478767192048984</v>
      </c>
      <c r="K41" s="101">
        <v>8.7839176074470195</v>
      </c>
      <c r="L41" s="100">
        <v>14.346746150024838</v>
      </c>
      <c r="M41" s="100"/>
      <c r="N41" s="100">
        <v>12.795525802898059</v>
      </c>
      <c r="O41" s="100" t="s">
        <v>298</v>
      </c>
      <c r="P41" s="102">
        <v>18.510653877132608</v>
      </c>
      <c r="Q41" s="102"/>
      <c r="R41" s="103">
        <v>15.901639344262295</v>
      </c>
      <c r="S41" s="104"/>
      <c r="T41" s="105">
        <v>11.936586882188374</v>
      </c>
      <c r="U41" s="105"/>
      <c r="V41" s="106">
        <v>1.7488969113517852</v>
      </c>
      <c r="W41" s="106"/>
      <c r="X41" s="106">
        <v>1.2002999999999999</v>
      </c>
    </row>
    <row r="42" spans="1:24">
      <c r="A42" s="88" t="s">
        <v>29</v>
      </c>
      <c r="B42" s="89">
        <v>0</v>
      </c>
      <c r="C42" s="89">
        <v>0</v>
      </c>
      <c r="D42" s="89">
        <v>0</v>
      </c>
      <c r="E42" s="89">
        <v>0</v>
      </c>
      <c r="F42" s="89">
        <v>0</v>
      </c>
      <c r="G42" s="89">
        <v>0</v>
      </c>
      <c r="H42" s="89">
        <v>0</v>
      </c>
      <c r="I42" s="90">
        <v>0</v>
      </c>
      <c r="J42" s="90">
        <v>0</v>
      </c>
      <c r="K42" s="90">
        <v>0</v>
      </c>
      <c r="L42" s="82">
        <v>0</v>
      </c>
      <c r="M42" s="82"/>
      <c r="N42" s="91">
        <v>0</v>
      </c>
      <c r="O42" s="82"/>
      <c r="P42" s="91">
        <v>0</v>
      </c>
      <c r="Q42" s="83"/>
      <c r="R42" s="87">
        <v>0</v>
      </c>
      <c r="S42" s="85"/>
      <c r="T42" s="86">
        <v>0</v>
      </c>
      <c r="U42" s="86"/>
      <c r="V42" s="87">
        <v>0</v>
      </c>
      <c r="W42" s="87"/>
      <c r="X42" s="87">
        <v>0</v>
      </c>
    </row>
    <row r="43" spans="1:24">
      <c r="A43" s="88" t="s">
        <v>30</v>
      </c>
      <c r="B43" s="89">
        <v>9.4094584660622402</v>
      </c>
      <c r="C43" s="89">
        <v>9.4791409528511483</v>
      </c>
      <c r="D43" s="89">
        <v>9.6579476861167013</v>
      </c>
      <c r="E43" s="89">
        <v>6.625258799171843</v>
      </c>
      <c r="F43" s="89">
        <v>0</v>
      </c>
      <c r="G43" s="89">
        <v>0</v>
      </c>
      <c r="H43" s="89">
        <v>0</v>
      </c>
      <c r="I43" s="90">
        <v>0</v>
      </c>
      <c r="J43" s="90">
        <v>0</v>
      </c>
      <c r="K43" s="90">
        <v>0</v>
      </c>
      <c r="L43" s="82">
        <v>0</v>
      </c>
      <c r="M43" s="82"/>
      <c r="N43" s="82">
        <v>0</v>
      </c>
      <c r="O43" s="82"/>
      <c r="P43" s="83">
        <v>0</v>
      </c>
      <c r="Q43" s="83"/>
      <c r="R43" s="107">
        <v>0</v>
      </c>
      <c r="S43" s="85"/>
      <c r="T43" s="86">
        <v>0</v>
      </c>
      <c r="U43" s="86"/>
      <c r="V43" s="87">
        <v>0</v>
      </c>
      <c r="W43" s="87"/>
      <c r="X43" s="87">
        <v>0</v>
      </c>
    </row>
    <row r="44" spans="1:24">
      <c r="A44" s="88" t="s">
        <v>139</v>
      </c>
      <c r="B44" s="89">
        <v>0.5725190839694656</v>
      </c>
      <c r="C44" s="89">
        <v>0</v>
      </c>
      <c r="D44" s="89">
        <v>0</v>
      </c>
      <c r="E44" s="89">
        <v>0</v>
      </c>
      <c r="F44" s="89">
        <v>0</v>
      </c>
      <c r="G44" s="89">
        <v>0</v>
      </c>
      <c r="H44" s="89">
        <v>0</v>
      </c>
      <c r="I44" s="90">
        <v>0</v>
      </c>
      <c r="J44" s="90">
        <v>0</v>
      </c>
      <c r="K44" s="90">
        <v>0</v>
      </c>
      <c r="L44" s="82">
        <v>0</v>
      </c>
      <c r="M44" s="82"/>
      <c r="N44" s="82">
        <v>0</v>
      </c>
      <c r="O44" s="82"/>
      <c r="P44" s="83">
        <v>0</v>
      </c>
      <c r="Q44" s="83"/>
      <c r="R44" s="107">
        <v>0</v>
      </c>
      <c r="S44" s="85"/>
      <c r="T44" s="86">
        <v>0</v>
      </c>
      <c r="U44" s="86"/>
      <c r="V44" s="87">
        <v>0</v>
      </c>
      <c r="W44" s="87"/>
      <c r="X44" s="87">
        <v>0</v>
      </c>
    </row>
    <row r="45" spans="1:24">
      <c r="A45" s="88" t="s">
        <v>89</v>
      </c>
      <c r="B45" s="89">
        <v>59.51348293418819</v>
      </c>
      <c r="C45" s="89">
        <v>59.793045585904721</v>
      </c>
      <c r="D45" s="89">
        <v>57.081103334705638</v>
      </c>
      <c r="E45" s="89">
        <v>50.089530858302503</v>
      </c>
      <c r="F45" s="89">
        <v>50.896649362907034</v>
      </c>
      <c r="G45" s="89">
        <v>50.713527538624838</v>
      </c>
      <c r="H45" s="89">
        <v>64.890743923397991</v>
      </c>
      <c r="I45" s="90">
        <v>64.649122807017548</v>
      </c>
      <c r="J45" s="90">
        <v>72.57887013939839</v>
      </c>
      <c r="K45" s="90">
        <v>75.621364357482818</v>
      </c>
      <c r="L45" s="82">
        <v>73.406275431775029</v>
      </c>
      <c r="M45" s="82"/>
      <c r="N45" s="82">
        <v>72.875054042369214</v>
      </c>
      <c r="O45" s="82"/>
      <c r="P45" s="83">
        <v>69.071057812779671</v>
      </c>
      <c r="Q45" s="83"/>
      <c r="R45" s="107">
        <v>68.684872439813148</v>
      </c>
      <c r="S45" s="85"/>
      <c r="T45" s="86">
        <v>64.70474720185257</v>
      </c>
      <c r="U45" s="86"/>
      <c r="V45" s="87">
        <v>69.176162899308807</v>
      </c>
      <c r="W45" s="87"/>
      <c r="X45" s="87">
        <v>65.325000000000003</v>
      </c>
    </row>
    <row r="46" spans="1:24">
      <c r="A46" s="88" t="s">
        <v>141</v>
      </c>
      <c r="B46" s="89">
        <v>1.4911463187325253</v>
      </c>
      <c r="C46" s="89">
        <v>0</v>
      </c>
      <c r="D46" s="89">
        <v>0</v>
      </c>
      <c r="E46" s="89">
        <v>0</v>
      </c>
      <c r="F46" s="89">
        <v>0</v>
      </c>
      <c r="G46" s="89">
        <v>0</v>
      </c>
      <c r="H46" s="89">
        <v>0</v>
      </c>
      <c r="I46" s="90">
        <v>0</v>
      </c>
      <c r="J46" s="90">
        <v>0</v>
      </c>
      <c r="K46" s="90">
        <v>0</v>
      </c>
      <c r="L46" s="82">
        <v>0</v>
      </c>
      <c r="M46" s="82"/>
      <c r="N46" s="82">
        <v>0</v>
      </c>
      <c r="O46" s="82"/>
      <c r="P46" s="83">
        <v>0</v>
      </c>
      <c r="Q46" s="83"/>
      <c r="R46" s="107">
        <v>0</v>
      </c>
      <c r="S46" s="85"/>
      <c r="T46" s="86">
        <v>0</v>
      </c>
      <c r="U46" s="86"/>
      <c r="V46" s="87">
        <v>0</v>
      </c>
      <c r="W46" s="87"/>
      <c r="X46" s="87">
        <v>0</v>
      </c>
    </row>
    <row r="47" spans="1:24">
      <c r="A47" s="88" t="s">
        <v>31</v>
      </c>
      <c r="B47" s="89">
        <v>6.5785428834921609</v>
      </c>
      <c r="C47" s="89">
        <v>13.985218874360431</v>
      </c>
      <c r="D47" s="89">
        <v>17.993853031573064</v>
      </c>
      <c r="E47" s="89">
        <v>16.816976127320952</v>
      </c>
      <c r="F47" s="89">
        <v>16.779279279279276</v>
      </c>
      <c r="G47" s="89">
        <v>15.714708493637172</v>
      </c>
      <c r="H47" s="89">
        <v>13.929492691315563</v>
      </c>
      <c r="I47" s="90">
        <v>13.526850507982585</v>
      </c>
      <c r="J47" s="90">
        <v>17.488789237668161</v>
      </c>
      <c r="K47" s="90">
        <v>17.821285140562249</v>
      </c>
      <c r="L47" s="82">
        <v>16.231884057971012</v>
      </c>
      <c r="M47" s="82"/>
      <c r="N47" s="82">
        <v>14.849572177753242</v>
      </c>
      <c r="O47" s="82"/>
      <c r="P47" s="83">
        <v>19.23784494086728</v>
      </c>
      <c r="Q47" s="83"/>
      <c r="R47" s="107">
        <v>21.516662293361321</v>
      </c>
      <c r="S47" s="82" t="s">
        <v>298</v>
      </c>
      <c r="T47" s="86">
        <v>19.050233324183367</v>
      </c>
      <c r="U47" s="86"/>
      <c r="V47" s="87">
        <v>20.891585333685043</v>
      </c>
      <c r="W47" s="87"/>
      <c r="X47" s="87">
        <v>22.7226</v>
      </c>
    </row>
    <row r="48" spans="1:24">
      <c r="A48" s="88" t="s">
        <v>150</v>
      </c>
      <c r="B48" s="89">
        <v>0</v>
      </c>
      <c r="C48" s="89">
        <v>0</v>
      </c>
      <c r="D48" s="89">
        <v>0</v>
      </c>
      <c r="E48" s="89">
        <v>0</v>
      </c>
      <c r="F48" s="89">
        <v>0</v>
      </c>
      <c r="G48" s="89">
        <v>0</v>
      </c>
      <c r="H48" s="89">
        <v>0</v>
      </c>
      <c r="I48" s="90">
        <v>0</v>
      </c>
      <c r="J48" s="90">
        <v>0</v>
      </c>
      <c r="K48" s="90">
        <v>0</v>
      </c>
      <c r="L48" s="82">
        <v>0</v>
      </c>
      <c r="M48" s="82"/>
      <c r="N48" s="91">
        <v>0</v>
      </c>
      <c r="O48" s="82"/>
      <c r="P48" s="91">
        <v>0</v>
      </c>
      <c r="Q48" s="83"/>
      <c r="R48" s="87" t="s">
        <v>177</v>
      </c>
      <c r="S48" s="85"/>
      <c r="T48" s="86" t="s">
        <v>177</v>
      </c>
      <c r="U48" s="86"/>
      <c r="V48" s="87" t="s">
        <v>177</v>
      </c>
      <c r="W48" s="87"/>
      <c r="X48" s="87" t="s">
        <v>177</v>
      </c>
    </row>
    <row r="49" spans="1:24">
      <c r="A49" s="88" t="s">
        <v>142</v>
      </c>
      <c r="B49" s="89">
        <v>42.797113364392075</v>
      </c>
      <c r="C49" s="89">
        <v>43.552982262659683</v>
      </c>
      <c r="D49" s="89">
        <v>25.20804114071996</v>
      </c>
      <c r="E49" s="89">
        <v>25.808796801163215</v>
      </c>
      <c r="F49" s="89">
        <v>47.720970537261707</v>
      </c>
      <c r="G49" s="89">
        <v>53.499275424090023</v>
      </c>
      <c r="H49" s="89">
        <v>55.032157135407608</v>
      </c>
      <c r="I49" s="90">
        <v>53.346924906557938</v>
      </c>
      <c r="J49" s="90">
        <v>53.315829592614563</v>
      </c>
      <c r="K49" s="90">
        <v>54.309177108025743</v>
      </c>
      <c r="L49" s="82">
        <v>52.798699075659016</v>
      </c>
      <c r="M49" s="82"/>
      <c r="N49" s="113" t="s">
        <v>177</v>
      </c>
      <c r="O49" s="82" t="s">
        <v>298</v>
      </c>
      <c r="P49" s="114" t="s">
        <v>177</v>
      </c>
      <c r="Q49" s="82" t="s">
        <v>298</v>
      </c>
      <c r="R49" s="115" t="s">
        <v>177</v>
      </c>
      <c r="S49" s="82" t="s">
        <v>298</v>
      </c>
      <c r="T49" s="86">
        <v>50.89190533721839</v>
      </c>
      <c r="U49" s="86"/>
      <c r="V49" s="87">
        <v>52.640893002994829</v>
      </c>
      <c r="W49" s="87"/>
      <c r="X49" s="87">
        <v>47.387</v>
      </c>
    </row>
    <row r="50" spans="1:24">
      <c r="A50" s="88" t="s">
        <v>32</v>
      </c>
      <c r="B50" s="89">
        <v>0</v>
      </c>
      <c r="C50" s="89">
        <v>0</v>
      </c>
      <c r="D50" s="89">
        <v>0</v>
      </c>
      <c r="E50" s="89">
        <v>0.31331592689295035</v>
      </c>
      <c r="F50" s="89">
        <v>4.1261560350960398</v>
      </c>
      <c r="G50" s="89">
        <v>5.3702196908055324</v>
      </c>
      <c r="H50" s="89">
        <v>5.2652572796170718</v>
      </c>
      <c r="I50" s="90">
        <v>5.1645968854721076</v>
      </c>
      <c r="J50" s="90">
        <v>5.2318668252080851</v>
      </c>
      <c r="K50" s="90">
        <v>2.6294820717131477</v>
      </c>
      <c r="L50" s="82">
        <v>0</v>
      </c>
      <c r="M50" s="82"/>
      <c r="N50" s="82">
        <v>0</v>
      </c>
      <c r="O50" s="82"/>
      <c r="P50" s="83">
        <v>0</v>
      </c>
      <c r="Q50" s="83"/>
      <c r="R50" s="107">
        <v>0</v>
      </c>
      <c r="S50" s="85"/>
      <c r="T50" s="86">
        <v>0</v>
      </c>
      <c r="U50" s="86"/>
      <c r="V50" s="87">
        <v>0</v>
      </c>
      <c r="W50" s="87"/>
      <c r="X50" s="87">
        <v>0</v>
      </c>
    </row>
    <row r="51" spans="1:24">
      <c r="A51" s="88" t="s">
        <v>33</v>
      </c>
      <c r="B51" s="89">
        <v>13.862815884476534</v>
      </c>
      <c r="C51" s="89">
        <v>13.913043478260869</v>
      </c>
      <c r="D51" s="89">
        <v>1.1621572544034864</v>
      </c>
      <c r="E51" s="89">
        <v>13.904982618771728</v>
      </c>
      <c r="F51" s="89">
        <v>13.617021276595745</v>
      </c>
      <c r="G51" s="89">
        <v>13.728432108027008</v>
      </c>
      <c r="H51" s="89">
        <v>12.913786831575116</v>
      </c>
      <c r="I51" s="90">
        <v>19.135802469135804</v>
      </c>
      <c r="J51" s="90">
        <v>22.523540489642187</v>
      </c>
      <c r="K51" s="90">
        <v>22.593730792870314</v>
      </c>
      <c r="L51" s="82">
        <v>22.558798177564341</v>
      </c>
      <c r="M51" s="82"/>
      <c r="N51" s="82">
        <v>22.518518518518519</v>
      </c>
      <c r="O51" s="82"/>
      <c r="P51" s="83">
        <v>21.923603334577578</v>
      </c>
      <c r="Q51" s="83"/>
      <c r="R51" s="107">
        <v>21.362845063417062</v>
      </c>
      <c r="S51" s="85"/>
      <c r="T51" s="86">
        <v>17.340025094102888</v>
      </c>
      <c r="U51" s="86"/>
      <c r="V51" s="115" t="s">
        <v>177</v>
      </c>
      <c r="W51" s="82" t="s">
        <v>298</v>
      </c>
      <c r="X51" s="115" t="s">
        <v>177</v>
      </c>
    </row>
    <row r="52" spans="1:24">
      <c r="A52" s="88" t="s">
        <v>34</v>
      </c>
      <c r="B52" s="89">
        <v>84.646764324123865</v>
      </c>
      <c r="C52" s="89">
        <v>80.296993842810565</v>
      </c>
      <c r="D52" s="89">
        <v>69.375736160188467</v>
      </c>
      <c r="E52" s="89">
        <v>64.979123173277671</v>
      </c>
      <c r="F52" s="89">
        <v>72.484328604420995</v>
      </c>
      <c r="G52" s="89">
        <v>41.746487867177521</v>
      </c>
      <c r="H52" s="89">
        <v>78.4434038430486</v>
      </c>
      <c r="I52" s="90">
        <v>49.756730457346734</v>
      </c>
      <c r="J52" s="90">
        <v>47.111257840871581</v>
      </c>
      <c r="K52" s="90">
        <v>73.274213180316465</v>
      </c>
      <c r="L52" s="82">
        <v>79.754193655538955</v>
      </c>
      <c r="M52" s="82"/>
      <c r="N52" s="82">
        <v>78.090692124105004</v>
      </c>
      <c r="O52" s="82"/>
      <c r="P52" s="83">
        <v>80.446570972886761</v>
      </c>
      <c r="Q52" s="83"/>
      <c r="R52" s="107">
        <v>80.720130932896893</v>
      </c>
      <c r="S52" s="85"/>
      <c r="T52" s="86">
        <v>81.593989874244656</v>
      </c>
      <c r="U52" s="86"/>
      <c r="V52" s="87">
        <v>83.511642542479549</v>
      </c>
      <c r="W52" s="87"/>
      <c r="X52" s="87">
        <v>83.814599999999999</v>
      </c>
    </row>
    <row r="53" spans="1:24">
      <c r="A53" s="88" t="s">
        <v>35</v>
      </c>
      <c r="B53" s="89">
        <v>0</v>
      </c>
      <c r="C53" s="89">
        <v>0</v>
      </c>
      <c r="D53" s="89">
        <v>0</v>
      </c>
      <c r="E53" s="89">
        <v>0</v>
      </c>
      <c r="F53" s="89">
        <v>2.8854080791426218</v>
      </c>
      <c r="G53" s="89">
        <v>3.7879820138983513</v>
      </c>
      <c r="H53" s="89">
        <v>3.6048431480462302</v>
      </c>
      <c r="I53" s="90">
        <v>3.5782835207019463</v>
      </c>
      <c r="J53" s="90">
        <v>2.7622042937235061</v>
      </c>
      <c r="K53" s="90">
        <v>2.5248661055853097</v>
      </c>
      <c r="L53" s="82">
        <v>3.7925128456080253</v>
      </c>
      <c r="M53" s="82"/>
      <c r="N53" s="82">
        <v>3.2448748585083642</v>
      </c>
      <c r="O53" s="82"/>
      <c r="P53" s="83">
        <v>3.0974017662869575</v>
      </c>
      <c r="Q53" s="83"/>
      <c r="R53" s="107">
        <v>3.9535458364220415</v>
      </c>
      <c r="S53" s="85"/>
      <c r="T53" s="86">
        <v>3.3582546880745188</v>
      </c>
      <c r="U53" s="86"/>
      <c r="V53" s="87">
        <v>3.5044724911162848</v>
      </c>
      <c r="W53" s="87"/>
      <c r="X53" s="87">
        <v>3.8681000000000001</v>
      </c>
    </row>
    <row r="54" spans="1:24">
      <c r="A54" s="88" t="s">
        <v>36</v>
      </c>
      <c r="B54" s="89">
        <v>4.29046037019459</v>
      </c>
      <c r="C54" s="89">
        <v>5.5532359081419624</v>
      </c>
      <c r="D54" s="89">
        <v>2.2670325736785588</v>
      </c>
      <c r="E54" s="89">
        <v>0</v>
      </c>
      <c r="F54" s="89">
        <v>0</v>
      </c>
      <c r="G54" s="89">
        <v>0</v>
      </c>
      <c r="H54" s="89">
        <v>0</v>
      </c>
      <c r="I54" s="90">
        <v>0</v>
      </c>
      <c r="J54" s="90">
        <v>0</v>
      </c>
      <c r="K54" s="90">
        <v>0</v>
      </c>
      <c r="L54" s="82">
        <v>0</v>
      </c>
      <c r="M54" s="82"/>
      <c r="N54" s="82">
        <v>0</v>
      </c>
      <c r="O54" s="82"/>
      <c r="P54" s="83">
        <v>0</v>
      </c>
      <c r="Q54" s="83"/>
      <c r="R54" s="107">
        <v>0</v>
      </c>
      <c r="S54" s="85"/>
      <c r="T54" s="86">
        <v>0</v>
      </c>
      <c r="U54" s="86"/>
      <c r="V54" s="87">
        <v>0</v>
      </c>
      <c r="W54" s="87"/>
      <c r="X54" s="87">
        <v>0</v>
      </c>
    </row>
    <row r="55" spans="1:24">
      <c r="A55" s="88" t="s">
        <v>37</v>
      </c>
      <c r="B55" s="89">
        <v>0</v>
      </c>
      <c r="C55" s="89">
        <v>0</v>
      </c>
      <c r="D55" s="89">
        <v>0</v>
      </c>
      <c r="E55" s="89">
        <v>0</v>
      </c>
      <c r="F55" s="89">
        <v>0</v>
      </c>
      <c r="G55" s="89">
        <v>0</v>
      </c>
      <c r="H55" s="89">
        <v>0</v>
      </c>
      <c r="I55" s="90">
        <v>0</v>
      </c>
      <c r="J55" s="90">
        <v>0</v>
      </c>
      <c r="K55" s="90">
        <v>0</v>
      </c>
      <c r="L55" s="82">
        <v>0</v>
      </c>
      <c r="M55" s="82"/>
      <c r="N55" s="82">
        <v>0</v>
      </c>
      <c r="O55" s="82"/>
      <c r="P55" s="83">
        <v>0</v>
      </c>
      <c r="Q55" s="83"/>
      <c r="R55" s="107">
        <v>0</v>
      </c>
      <c r="S55" s="85"/>
      <c r="T55" s="86">
        <v>0</v>
      </c>
      <c r="U55" s="86"/>
      <c r="V55" s="87">
        <v>0</v>
      </c>
      <c r="W55" s="87"/>
      <c r="X55" s="87">
        <v>0</v>
      </c>
    </row>
    <row r="56" spans="1:24">
      <c r="A56" s="88" t="s">
        <v>90</v>
      </c>
      <c r="B56" s="92" t="s">
        <v>169</v>
      </c>
      <c r="C56" s="100">
        <v>0</v>
      </c>
      <c r="D56" s="100">
        <v>0</v>
      </c>
      <c r="E56" s="100">
        <v>0</v>
      </c>
      <c r="F56" s="100">
        <v>0</v>
      </c>
      <c r="G56" s="100">
        <v>17.693522906793049</v>
      </c>
      <c r="H56" s="100">
        <v>21.915796344647521</v>
      </c>
      <c r="I56" s="101">
        <v>50.236696049624555</v>
      </c>
      <c r="J56" s="101">
        <v>46.403418532879641</v>
      </c>
      <c r="K56" s="101">
        <v>54.338874485282908</v>
      </c>
      <c r="L56" s="100">
        <v>56.209834105514865</v>
      </c>
      <c r="M56" s="100"/>
      <c r="N56" s="100">
        <v>54.510103465037155</v>
      </c>
      <c r="O56" s="100"/>
      <c r="P56" s="102">
        <v>48.859010731466633</v>
      </c>
      <c r="Q56" s="102"/>
      <c r="R56" s="103">
        <v>39.78145121347201</v>
      </c>
      <c r="S56" s="104"/>
      <c r="T56" s="105">
        <v>41.351507007103088</v>
      </c>
      <c r="U56" s="105"/>
      <c r="V56" s="106">
        <v>43.273265860281413</v>
      </c>
      <c r="W56" s="106"/>
      <c r="X56" s="106">
        <v>48.867800000000003</v>
      </c>
    </row>
    <row r="57" spans="1:24">
      <c r="A57" s="88" t="s">
        <v>38</v>
      </c>
      <c r="B57" s="89">
        <v>0</v>
      </c>
      <c r="C57" s="89">
        <v>0</v>
      </c>
      <c r="D57" s="89">
        <v>0</v>
      </c>
      <c r="E57" s="89">
        <v>0</v>
      </c>
      <c r="F57" s="89">
        <v>0</v>
      </c>
      <c r="G57" s="89">
        <v>0</v>
      </c>
      <c r="H57" s="89">
        <v>0</v>
      </c>
      <c r="I57" s="90">
        <v>0</v>
      </c>
      <c r="J57" s="90">
        <v>0</v>
      </c>
      <c r="K57" s="90">
        <v>0</v>
      </c>
      <c r="L57" s="82">
        <v>0</v>
      </c>
      <c r="M57" s="82"/>
      <c r="N57" s="82">
        <v>0</v>
      </c>
      <c r="O57" s="82"/>
      <c r="P57" s="83">
        <v>0.61182868796736911</v>
      </c>
      <c r="Q57" s="82" t="s">
        <v>298</v>
      </c>
      <c r="R57" s="107">
        <v>1.9069633054030626</v>
      </c>
      <c r="S57" s="85"/>
      <c r="T57" s="86">
        <v>0.93267269017779075</v>
      </c>
      <c r="U57" s="86"/>
      <c r="V57" s="87">
        <v>2.8661507595299516</v>
      </c>
      <c r="W57" s="82" t="s">
        <v>298</v>
      </c>
      <c r="X57" s="87">
        <v>2.0467</v>
      </c>
    </row>
    <row r="58" spans="1:24">
      <c r="A58" s="88" t="s">
        <v>91</v>
      </c>
      <c r="B58" s="89">
        <v>0</v>
      </c>
      <c r="C58" s="89">
        <v>0</v>
      </c>
      <c r="D58" s="89">
        <v>0</v>
      </c>
      <c r="E58" s="89">
        <v>0</v>
      </c>
      <c r="F58" s="89">
        <v>0</v>
      </c>
      <c r="G58" s="89">
        <v>0</v>
      </c>
      <c r="H58" s="89">
        <v>0</v>
      </c>
      <c r="I58" s="90">
        <v>0</v>
      </c>
      <c r="J58" s="90">
        <v>0</v>
      </c>
      <c r="K58" s="90">
        <v>0</v>
      </c>
      <c r="L58" s="82">
        <v>0</v>
      </c>
      <c r="M58" s="82"/>
      <c r="N58" s="82">
        <v>0</v>
      </c>
      <c r="O58" s="82"/>
      <c r="P58" s="83">
        <v>0</v>
      </c>
      <c r="Q58" s="83"/>
      <c r="R58" s="107">
        <v>0</v>
      </c>
      <c r="S58" s="85"/>
      <c r="T58" s="86">
        <v>0</v>
      </c>
      <c r="U58" s="86"/>
      <c r="V58" s="87">
        <v>0</v>
      </c>
      <c r="W58" s="87"/>
      <c r="X58" s="87">
        <v>0</v>
      </c>
    </row>
    <row r="59" spans="1:24">
      <c r="A59" s="88" t="s">
        <v>143</v>
      </c>
      <c r="B59" s="89">
        <v>0</v>
      </c>
      <c r="C59" s="89">
        <v>0</v>
      </c>
      <c r="D59" s="89">
        <v>0</v>
      </c>
      <c r="E59" s="89">
        <v>0</v>
      </c>
      <c r="F59" s="89">
        <v>0</v>
      </c>
      <c r="G59" s="89">
        <v>0</v>
      </c>
      <c r="H59" s="89">
        <v>0</v>
      </c>
      <c r="I59" s="90">
        <v>0</v>
      </c>
      <c r="J59" s="90">
        <v>0</v>
      </c>
      <c r="K59" s="90">
        <v>0</v>
      </c>
      <c r="L59" s="82">
        <v>0</v>
      </c>
      <c r="M59" s="82"/>
      <c r="N59" s="82">
        <v>0</v>
      </c>
      <c r="O59" s="82"/>
      <c r="P59" s="83">
        <v>0</v>
      </c>
      <c r="Q59" s="83"/>
      <c r="R59" s="107">
        <v>0.5219780219780219</v>
      </c>
      <c r="S59" s="82" t="s">
        <v>298</v>
      </c>
      <c r="T59" s="86">
        <v>0.43974165177957952</v>
      </c>
      <c r="U59" s="82" t="s">
        <v>298</v>
      </c>
      <c r="V59" s="87">
        <v>0</v>
      </c>
      <c r="W59" s="87"/>
      <c r="X59" s="87">
        <v>0</v>
      </c>
    </row>
    <row r="60" spans="1:24">
      <c r="A60" s="88" t="s">
        <v>144</v>
      </c>
      <c r="B60" s="89">
        <v>0</v>
      </c>
      <c r="C60" s="89">
        <v>0</v>
      </c>
      <c r="D60" s="89">
        <v>0</v>
      </c>
      <c r="E60" s="89">
        <v>0.16317650258362792</v>
      </c>
      <c r="F60" s="89">
        <v>2.98085571116536</v>
      </c>
      <c r="G60" s="89">
        <v>3.9537869062901159</v>
      </c>
      <c r="H60" s="89">
        <v>5.1190627785559659</v>
      </c>
      <c r="I60" s="90">
        <v>3.4865702479338836</v>
      </c>
      <c r="J60" s="90">
        <v>4.3155579989004949</v>
      </c>
      <c r="K60" s="90">
        <v>1.7533179106294901</v>
      </c>
      <c r="L60" s="82">
        <v>3.7421191783607894</v>
      </c>
      <c r="M60" s="82"/>
      <c r="N60" s="82">
        <v>4.3900972236143128</v>
      </c>
      <c r="O60" s="82"/>
      <c r="P60" s="83">
        <v>4.9170497701379174</v>
      </c>
      <c r="Q60" s="83"/>
      <c r="R60" s="107">
        <v>4.621513944223107</v>
      </c>
      <c r="S60" s="82" t="s">
        <v>298</v>
      </c>
      <c r="T60" s="86">
        <v>3.9101078302932581</v>
      </c>
      <c r="U60" s="86"/>
      <c r="V60" s="87">
        <v>2.634268195753378</v>
      </c>
      <c r="W60" s="87"/>
      <c r="X60" s="87">
        <v>4.9851000000000001</v>
      </c>
    </row>
    <row r="61" spans="1:24">
      <c r="A61" s="88" t="s">
        <v>145</v>
      </c>
      <c r="B61" s="89">
        <v>0</v>
      </c>
      <c r="C61" s="89">
        <v>0</v>
      </c>
      <c r="D61" s="89">
        <v>0</v>
      </c>
      <c r="E61" s="89">
        <v>0</v>
      </c>
      <c r="F61" s="89">
        <v>0</v>
      </c>
      <c r="G61" s="89">
        <v>0</v>
      </c>
      <c r="H61" s="89">
        <v>0</v>
      </c>
      <c r="I61" s="90">
        <v>0</v>
      </c>
      <c r="J61" s="90">
        <v>0</v>
      </c>
      <c r="K61" s="90">
        <v>0</v>
      </c>
      <c r="L61" s="82">
        <v>0</v>
      </c>
      <c r="M61" s="82"/>
      <c r="N61" s="82">
        <v>0</v>
      </c>
      <c r="O61" s="82"/>
      <c r="P61" s="83">
        <v>0</v>
      </c>
      <c r="Q61" s="83"/>
      <c r="R61" s="107">
        <v>0</v>
      </c>
      <c r="S61" s="85"/>
      <c r="T61" s="86">
        <v>0</v>
      </c>
      <c r="U61" s="86"/>
      <c r="V61" s="87">
        <v>0</v>
      </c>
      <c r="W61" s="87"/>
      <c r="X61" s="87">
        <v>0</v>
      </c>
    </row>
    <row r="62" spans="1:24">
      <c r="A62" s="88" t="s">
        <v>39</v>
      </c>
      <c r="B62" s="89">
        <v>29.464015342686988</v>
      </c>
      <c r="C62" s="89">
        <v>35.449149984910974</v>
      </c>
      <c r="D62" s="89">
        <v>26.588021778584391</v>
      </c>
      <c r="E62" s="89">
        <v>55.551937479648331</v>
      </c>
      <c r="F62" s="89">
        <v>53.191489361702125</v>
      </c>
      <c r="G62" s="89">
        <v>48.175499565595139</v>
      </c>
      <c r="H62" s="89">
        <v>45.12042004337404</v>
      </c>
      <c r="I62" s="90">
        <v>43.666846944294221</v>
      </c>
      <c r="J62" s="90">
        <v>40.781070045021458</v>
      </c>
      <c r="K62" s="90">
        <v>36.579818031430932</v>
      </c>
      <c r="L62" s="82">
        <v>36.494954859267125</v>
      </c>
      <c r="M62" s="82"/>
      <c r="N62" s="82">
        <v>52.415688762025582</v>
      </c>
      <c r="O62" s="82"/>
      <c r="P62" s="83">
        <v>52.993398588663787</v>
      </c>
      <c r="Q62" s="83"/>
      <c r="R62" s="107">
        <v>57.006757505261994</v>
      </c>
      <c r="S62" s="85"/>
      <c r="T62" s="86">
        <v>52.053426538509548</v>
      </c>
      <c r="U62" s="86"/>
      <c r="V62" s="87">
        <v>55.451860602480807</v>
      </c>
      <c r="W62" s="87"/>
      <c r="X62" s="87">
        <v>54.511699999999998</v>
      </c>
    </row>
    <row r="63" spans="1:24">
      <c r="A63" s="88" t="s">
        <v>40</v>
      </c>
      <c r="B63" s="89">
        <v>54.734475976397867</v>
      </c>
      <c r="C63" s="89">
        <v>61.864896073902997</v>
      </c>
      <c r="D63" s="89">
        <v>51.551312649164686</v>
      </c>
      <c r="E63" s="89">
        <v>57.657657657657658</v>
      </c>
      <c r="F63" s="89">
        <v>60.74666666666667</v>
      </c>
      <c r="G63" s="89">
        <v>55.299026425591101</v>
      </c>
      <c r="H63" s="89">
        <v>64.635874185321626</v>
      </c>
      <c r="I63" s="90">
        <v>51.951863809803342</v>
      </c>
      <c r="J63" s="90">
        <v>54.820936639118457</v>
      </c>
      <c r="K63" s="90">
        <v>52.719907407407405</v>
      </c>
      <c r="L63" s="82">
        <v>50.690226394257323</v>
      </c>
      <c r="M63" s="82"/>
      <c r="N63" s="82">
        <v>49.503311258278146</v>
      </c>
      <c r="O63" s="82"/>
      <c r="P63" s="83">
        <v>54.437535330695312</v>
      </c>
      <c r="Q63" s="83"/>
      <c r="R63" s="107">
        <v>56.383273331487125</v>
      </c>
      <c r="S63" s="85"/>
      <c r="T63" s="86">
        <v>55.157116451016641</v>
      </c>
      <c r="U63" s="86"/>
      <c r="V63" s="99"/>
      <c r="W63" s="87"/>
      <c r="X63" s="99"/>
    </row>
    <row r="64" spans="1:24">
      <c r="A64" s="88" t="s">
        <v>41</v>
      </c>
      <c r="B64" s="89">
        <v>0</v>
      </c>
      <c r="C64" s="89">
        <v>0</v>
      </c>
      <c r="D64" s="89">
        <v>0</v>
      </c>
      <c r="E64" s="89">
        <v>0</v>
      </c>
      <c r="F64" s="89">
        <v>0</v>
      </c>
      <c r="G64" s="89">
        <v>0</v>
      </c>
      <c r="H64" s="89">
        <v>0</v>
      </c>
      <c r="I64" s="90">
        <v>0</v>
      </c>
      <c r="J64" s="90">
        <v>0</v>
      </c>
      <c r="K64" s="90">
        <v>0</v>
      </c>
      <c r="L64" s="82">
        <v>0</v>
      </c>
      <c r="M64" s="82"/>
      <c r="N64" s="91">
        <v>0</v>
      </c>
      <c r="O64" s="82"/>
      <c r="P64" s="91">
        <v>0</v>
      </c>
      <c r="Q64" s="83"/>
      <c r="R64" s="87">
        <v>0</v>
      </c>
      <c r="S64" s="85"/>
      <c r="T64" s="86">
        <v>0</v>
      </c>
      <c r="U64" s="86"/>
      <c r="V64" s="87">
        <v>0</v>
      </c>
      <c r="W64" s="87"/>
      <c r="X64" s="87">
        <v>0</v>
      </c>
    </row>
    <row r="65" spans="1:24">
      <c r="A65" s="88" t="s">
        <v>42</v>
      </c>
      <c r="B65" s="89">
        <v>8.7456445993031373</v>
      </c>
      <c r="C65" s="89">
        <v>12.459123610202747</v>
      </c>
      <c r="D65" s="89">
        <v>12.225654365143876</v>
      </c>
      <c r="E65" s="89">
        <v>12.481572481572481</v>
      </c>
      <c r="F65" s="89">
        <v>14.083175803402648</v>
      </c>
      <c r="G65" s="89">
        <v>12.7074301091344</v>
      </c>
      <c r="H65" s="89">
        <v>11.726883037354561</v>
      </c>
      <c r="I65" s="90">
        <v>13.697816074877434</v>
      </c>
      <c r="J65" s="90">
        <v>15.152403282532239</v>
      </c>
      <c r="K65" s="90">
        <v>15.092674315975287</v>
      </c>
      <c r="L65" s="82">
        <v>15.59539425739688</v>
      </c>
      <c r="M65" s="82"/>
      <c r="N65" s="82">
        <v>15.223097112860891</v>
      </c>
      <c r="O65" s="82"/>
      <c r="P65" s="83">
        <v>18.44295740166476</v>
      </c>
      <c r="Q65" s="83"/>
      <c r="R65" s="107">
        <v>18.509856331440027</v>
      </c>
      <c r="S65" s="85"/>
      <c r="T65" s="86">
        <v>17.607655502392344</v>
      </c>
      <c r="U65" s="86"/>
      <c r="V65" s="87">
        <v>16.790339007711331</v>
      </c>
      <c r="W65" s="87"/>
      <c r="X65" s="87">
        <v>15.8277</v>
      </c>
    </row>
    <row r="66" spans="1:24">
      <c r="A66" s="88" t="s">
        <v>43</v>
      </c>
      <c r="B66" s="89">
        <v>0</v>
      </c>
      <c r="C66" s="89">
        <v>0</v>
      </c>
      <c r="D66" s="89">
        <v>0</v>
      </c>
      <c r="E66" s="89">
        <v>0</v>
      </c>
      <c r="F66" s="89">
        <v>0</v>
      </c>
      <c r="G66" s="89">
        <v>0</v>
      </c>
      <c r="H66" s="89">
        <v>0</v>
      </c>
      <c r="I66" s="90">
        <v>0</v>
      </c>
      <c r="J66" s="90">
        <v>0</v>
      </c>
      <c r="K66" s="90">
        <v>0</v>
      </c>
      <c r="L66" s="82">
        <v>0</v>
      </c>
      <c r="M66" s="82"/>
      <c r="N66" s="91">
        <v>0</v>
      </c>
      <c r="O66" s="82"/>
      <c r="P66" s="91">
        <v>0</v>
      </c>
      <c r="Q66" s="83"/>
      <c r="R66" s="87">
        <v>0</v>
      </c>
      <c r="S66" s="85"/>
      <c r="T66" s="86">
        <v>0</v>
      </c>
      <c r="U66" s="86"/>
      <c r="V66" s="87">
        <v>0</v>
      </c>
      <c r="W66" s="87"/>
      <c r="X66" s="87">
        <v>0</v>
      </c>
    </row>
    <row r="67" spans="1:24">
      <c r="A67" s="88" t="s">
        <v>146</v>
      </c>
      <c r="B67" s="89">
        <v>0</v>
      </c>
      <c r="C67" s="89">
        <v>0</v>
      </c>
      <c r="D67" s="89">
        <v>0</v>
      </c>
      <c r="E67" s="89">
        <v>0</v>
      </c>
      <c r="F67" s="89">
        <v>0</v>
      </c>
      <c r="G67" s="89">
        <v>0</v>
      </c>
      <c r="H67" s="89">
        <v>0</v>
      </c>
      <c r="I67" s="89">
        <v>0</v>
      </c>
      <c r="J67" s="89">
        <v>0</v>
      </c>
      <c r="K67" s="90">
        <v>0</v>
      </c>
      <c r="L67" s="87" t="s">
        <v>177</v>
      </c>
      <c r="M67" s="82" t="s">
        <v>298</v>
      </c>
      <c r="N67" s="87" t="s">
        <v>177</v>
      </c>
      <c r="O67" s="82" t="s">
        <v>298</v>
      </c>
      <c r="P67" s="87" t="s">
        <v>177</v>
      </c>
      <c r="Q67" s="82" t="s">
        <v>298</v>
      </c>
      <c r="R67" s="87" t="s">
        <v>177</v>
      </c>
      <c r="S67" s="85"/>
      <c r="T67" s="87" t="s">
        <v>177</v>
      </c>
      <c r="U67" s="82" t="s">
        <v>298</v>
      </c>
      <c r="V67" s="87" t="s">
        <v>177</v>
      </c>
      <c r="W67" s="82" t="s">
        <v>298</v>
      </c>
      <c r="X67" s="87">
        <v>0</v>
      </c>
    </row>
    <row r="68" spans="1:24">
      <c r="A68" s="88" t="s">
        <v>44</v>
      </c>
      <c r="B68" s="89">
        <v>1.636125654450262</v>
      </c>
      <c r="C68" s="89">
        <v>0</v>
      </c>
      <c r="D68" s="89">
        <v>0</v>
      </c>
      <c r="E68" s="89">
        <v>9.3138776777398319E-2</v>
      </c>
      <c r="F68" s="89">
        <v>2.1735802847084038</v>
      </c>
      <c r="G68" s="89">
        <v>2.1703089675960818</v>
      </c>
      <c r="H68" s="89">
        <v>2.4867323730098558</v>
      </c>
      <c r="I68" s="90">
        <v>2.4981188863807375</v>
      </c>
      <c r="J68" s="90">
        <v>2.8123149792776792</v>
      </c>
      <c r="K68" s="90">
        <v>1.9352975158867705</v>
      </c>
      <c r="L68" s="82">
        <v>3.3857315598548974</v>
      </c>
      <c r="M68" s="82"/>
      <c r="N68" s="82">
        <v>3.3524121013900245</v>
      </c>
      <c r="O68" s="82"/>
      <c r="P68" s="83">
        <v>6.757478632478632</v>
      </c>
      <c r="Q68" s="83"/>
      <c r="R68" s="107">
        <v>4.4351135021650698</v>
      </c>
      <c r="S68" s="85"/>
      <c r="T68" s="86">
        <v>4.9026103087319468</v>
      </c>
      <c r="U68" s="86"/>
      <c r="V68" s="87">
        <v>5.9752566464859171</v>
      </c>
      <c r="W68" s="87"/>
      <c r="X68" s="87">
        <v>6.0200999999999993</v>
      </c>
    </row>
    <row r="69" spans="1:24">
      <c r="A69" s="88" t="s">
        <v>191</v>
      </c>
      <c r="B69" s="89">
        <v>0</v>
      </c>
      <c r="C69" s="89">
        <v>0</v>
      </c>
      <c r="D69" s="89">
        <v>0</v>
      </c>
      <c r="E69" s="89">
        <v>0</v>
      </c>
      <c r="F69" s="89">
        <v>0</v>
      </c>
      <c r="G69" s="89">
        <v>0</v>
      </c>
      <c r="H69" s="89">
        <v>0</v>
      </c>
      <c r="I69" s="90">
        <v>0</v>
      </c>
      <c r="J69" s="90">
        <v>0</v>
      </c>
      <c r="K69" s="90">
        <v>0</v>
      </c>
      <c r="L69" s="82">
        <v>29.567493604616573</v>
      </c>
      <c r="M69" s="82"/>
      <c r="N69" s="82">
        <v>26.355095157793301</v>
      </c>
      <c r="O69" s="82"/>
      <c r="P69" s="83">
        <v>26.005247422051376</v>
      </c>
      <c r="Q69" s="83"/>
      <c r="R69" s="107">
        <v>24.487932159165034</v>
      </c>
      <c r="S69" s="85"/>
      <c r="T69" s="86">
        <v>25.519703226709595</v>
      </c>
      <c r="U69" s="86"/>
      <c r="V69" s="87">
        <v>35.343844347534386</v>
      </c>
      <c r="W69" s="87"/>
      <c r="X69" s="87">
        <v>38.298700000000004</v>
      </c>
    </row>
    <row r="70" spans="1:24">
      <c r="A70" s="88" t="s">
        <v>147</v>
      </c>
      <c r="B70" s="89">
        <v>0</v>
      </c>
      <c r="C70" s="89">
        <v>0</v>
      </c>
      <c r="D70" s="89">
        <v>0</v>
      </c>
      <c r="E70" s="89">
        <v>0</v>
      </c>
      <c r="F70" s="89">
        <v>0</v>
      </c>
      <c r="G70" s="89">
        <v>0</v>
      </c>
      <c r="H70" s="89">
        <v>0</v>
      </c>
      <c r="I70" s="90">
        <v>0</v>
      </c>
      <c r="J70" s="90">
        <v>0</v>
      </c>
      <c r="K70" s="90">
        <v>0</v>
      </c>
      <c r="L70" s="108" t="s">
        <v>177</v>
      </c>
      <c r="M70" s="82"/>
      <c r="N70" s="108" t="s">
        <v>177</v>
      </c>
      <c r="O70" s="82"/>
      <c r="P70" s="108" t="s">
        <v>177</v>
      </c>
      <c r="Q70" s="83"/>
      <c r="R70" s="108" t="s">
        <v>177</v>
      </c>
      <c r="S70" s="85"/>
      <c r="T70" s="109" t="s">
        <v>177</v>
      </c>
      <c r="U70" s="86"/>
      <c r="V70" s="108" t="s">
        <v>177</v>
      </c>
      <c r="W70" s="87"/>
      <c r="X70" s="108" t="s">
        <v>177</v>
      </c>
    </row>
    <row r="71" spans="1:24">
      <c r="A71" s="88" t="s">
        <v>149</v>
      </c>
      <c r="B71" s="89">
        <v>41.335759392058222</v>
      </c>
      <c r="C71" s="89">
        <v>24.481531476254752</v>
      </c>
      <c r="D71" s="89">
        <v>17.613137771091889</v>
      </c>
      <c r="E71" s="89">
        <v>24.138336666274558</v>
      </c>
      <c r="F71" s="89">
        <v>26.666666666666668</v>
      </c>
      <c r="G71" s="89">
        <v>37.529853292391671</v>
      </c>
      <c r="H71" s="89">
        <v>40.593391773432231</v>
      </c>
      <c r="I71" s="90">
        <v>38.985736925515056</v>
      </c>
      <c r="J71" s="90">
        <v>39.709821428571431</v>
      </c>
      <c r="K71" s="90">
        <v>36.189402480270573</v>
      </c>
      <c r="L71" s="82">
        <v>25.66242916219942</v>
      </c>
      <c r="M71" s="82"/>
      <c r="N71" s="82">
        <v>19.516327788046826</v>
      </c>
      <c r="O71" s="82"/>
      <c r="P71" s="83">
        <v>15.162511833385924</v>
      </c>
      <c r="Q71" s="83"/>
      <c r="R71" s="107">
        <v>17.338521400778209</v>
      </c>
      <c r="S71" s="85"/>
      <c r="T71" s="86">
        <v>18.374668538449541</v>
      </c>
      <c r="U71" s="86"/>
      <c r="V71" s="87">
        <v>17.917340106211036</v>
      </c>
      <c r="W71" s="87"/>
      <c r="X71" s="87">
        <v>17.401399999999999</v>
      </c>
    </row>
    <row r="72" spans="1:24">
      <c r="A72" s="88" t="s">
        <v>92</v>
      </c>
      <c r="B72" s="89">
        <v>6.612981942410932</v>
      </c>
      <c r="C72" s="89">
        <v>0.46214788732394363</v>
      </c>
      <c r="D72" s="89">
        <v>0</v>
      </c>
      <c r="E72" s="89">
        <v>0.4758128469468676</v>
      </c>
      <c r="F72" s="89">
        <v>5.5035352570227403</v>
      </c>
      <c r="G72" s="89">
        <v>6.08725059181603</v>
      </c>
      <c r="H72" s="89">
        <v>5.354558610709117</v>
      </c>
      <c r="I72" s="90">
        <v>4.144538165156721</v>
      </c>
      <c r="J72" s="90">
        <v>3.7308049056992685</v>
      </c>
      <c r="K72" s="90">
        <v>4.8330221945654426</v>
      </c>
      <c r="L72" s="82">
        <v>4.6502264720684447</v>
      </c>
      <c r="M72" s="82"/>
      <c r="N72" s="117">
        <v>4.3474339316316399</v>
      </c>
      <c r="O72" s="82"/>
      <c r="P72" s="117">
        <v>4.2511386978655006</v>
      </c>
      <c r="Q72" s="83"/>
      <c r="R72" s="107">
        <v>3.7858095661563866</v>
      </c>
      <c r="S72" s="82" t="s">
        <v>298</v>
      </c>
      <c r="T72" s="86">
        <v>3.9866536599630353</v>
      </c>
      <c r="U72" s="82" t="s">
        <v>298</v>
      </c>
      <c r="V72" s="87">
        <v>3.5552435054573306</v>
      </c>
      <c r="W72" s="87"/>
      <c r="X72" s="87">
        <v>3.3640000000000003</v>
      </c>
    </row>
    <row r="73" spans="1:24">
      <c r="A73" s="88" t="s">
        <v>148</v>
      </c>
      <c r="B73" s="89">
        <v>0</v>
      </c>
      <c r="C73" s="89">
        <v>0</v>
      </c>
      <c r="D73" s="89">
        <v>0</v>
      </c>
      <c r="E73" s="89">
        <v>0</v>
      </c>
      <c r="F73" s="89">
        <v>2.1714097713439711</v>
      </c>
      <c r="G73" s="89">
        <v>1.8160805679379228</v>
      </c>
      <c r="H73" s="89">
        <v>0</v>
      </c>
      <c r="I73" s="90">
        <v>0</v>
      </c>
      <c r="J73" s="90">
        <v>0</v>
      </c>
      <c r="K73" s="90">
        <v>0</v>
      </c>
      <c r="L73" s="82">
        <v>0</v>
      </c>
      <c r="M73" s="82"/>
      <c r="N73" s="82">
        <v>0</v>
      </c>
      <c r="O73" s="82"/>
      <c r="P73" s="83">
        <v>0</v>
      </c>
      <c r="Q73" s="83"/>
      <c r="R73" s="107">
        <v>0</v>
      </c>
      <c r="S73" s="85"/>
      <c r="T73" s="86">
        <v>0</v>
      </c>
      <c r="U73" s="86"/>
      <c r="V73" s="87">
        <v>0</v>
      </c>
      <c r="W73" s="87"/>
      <c r="X73" s="87">
        <v>0</v>
      </c>
    </row>
    <row r="74" spans="1:24">
      <c r="A74" s="88" t="s">
        <v>45</v>
      </c>
      <c r="B74" s="89">
        <v>1.090165796048149</v>
      </c>
      <c r="C74" s="89">
        <v>0</v>
      </c>
      <c r="D74" s="89">
        <v>0</v>
      </c>
      <c r="E74" s="89">
        <v>0</v>
      </c>
      <c r="F74" s="89">
        <v>0</v>
      </c>
      <c r="G74" s="89">
        <v>0</v>
      </c>
      <c r="H74" s="89">
        <v>0</v>
      </c>
      <c r="I74" s="90">
        <v>0</v>
      </c>
      <c r="J74" s="90">
        <v>0</v>
      </c>
      <c r="K74" s="90">
        <v>0</v>
      </c>
      <c r="L74" s="82">
        <v>0</v>
      </c>
      <c r="M74" s="82"/>
      <c r="N74" s="82">
        <v>0</v>
      </c>
      <c r="O74" s="82"/>
      <c r="P74" s="83">
        <v>0</v>
      </c>
      <c r="Q74" s="83"/>
      <c r="R74" s="107">
        <v>0</v>
      </c>
      <c r="S74" s="85"/>
      <c r="T74" s="86">
        <v>0</v>
      </c>
      <c r="U74" s="86"/>
      <c r="V74" s="87">
        <v>0</v>
      </c>
      <c r="W74" s="87"/>
      <c r="X74" s="87">
        <v>0</v>
      </c>
    </row>
    <row r="75" spans="1:24">
      <c r="A75" s="88" t="s">
        <v>93</v>
      </c>
      <c r="B75" s="89">
        <v>0</v>
      </c>
      <c r="C75" s="89">
        <v>0</v>
      </c>
      <c r="D75" s="89">
        <v>0</v>
      </c>
      <c r="E75" s="89">
        <v>0</v>
      </c>
      <c r="F75" s="89">
        <v>0</v>
      </c>
      <c r="G75" s="89">
        <v>0</v>
      </c>
      <c r="H75" s="89">
        <v>0</v>
      </c>
      <c r="I75" s="90">
        <v>0</v>
      </c>
      <c r="J75" s="90">
        <v>0</v>
      </c>
      <c r="K75" s="90">
        <v>0</v>
      </c>
      <c r="L75" s="82">
        <v>0</v>
      </c>
      <c r="M75" s="82"/>
      <c r="N75" s="82">
        <v>0</v>
      </c>
      <c r="O75" s="82"/>
      <c r="P75" s="83">
        <v>0</v>
      </c>
      <c r="Q75" s="83"/>
      <c r="R75" s="107">
        <v>4.8288508557457215</v>
      </c>
      <c r="S75" s="82" t="s">
        <v>298</v>
      </c>
      <c r="T75" s="86">
        <v>0.78277886497064575</v>
      </c>
      <c r="U75" s="82" t="s">
        <v>298</v>
      </c>
      <c r="V75" s="87">
        <v>0</v>
      </c>
      <c r="W75" s="87"/>
      <c r="X75" s="87">
        <v>0</v>
      </c>
    </row>
    <row r="76" spans="1:24">
      <c r="A76" s="88" t="s">
        <v>94</v>
      </c>
      <c r="B76" s="89">
        <v>7.5716413986504252</v>
      </c>
      <c r="C76" s="89">
        <v>11.451798179729609</v>
      </c>
      <c r="D76" s="89">
        <v>0</v>
      </c>
      <c r="E76" s="89">
        <v>9.3597371459017857</v>
      </c>
      <c r="F76" s="89">
        <v>21.866212185769069</v>
      </c>
      <c r="G76" s="89">
        <v>20.993439550140579</v>
      </c>
      <c r="H76" s="89">
        <v>26.121095794800208</v>
      </c>
      <c r="I76" s="90">
        <v>26.219880818723553</v>
      </c>
      <c r="J76" s="90">
        <v>28.056584708656118</v>
      </c>
      <c r="K76" s="90">
        <v>27.575424659849574</v>
      </c>
      <c r="L76" s="82">
        <v>25.222707423580786</v>
      </c>
      <c r="M76" s="82"/>
      <c r="N76" s="82">
        <v>25.810892196506924</v>
      </c>
      <c r="O76" s="82"/>
      <c r="P76" s="83">
        <v>18.729976176784689</v>
      </c>
      <c r="Q76" s="83"/>
      <c r="R76" s="107">
        <v>27.360792723508098</v>
      </c>
      <c r="S76" s="85"/>
      <c r="T76" s="86">
        <v>23.619253316877504</v>
      </c>
      <c r="U76" s="86"/>
      <c r="V76" s="87">
        <v>29.869667402606652</v>
      </c>
      <c r="W76" s="87"/>
      <c r="X76" s="87">
        <v>31.656699999999997</v>
      </c>
    </row>
    <row r="77" spans="1:24">
      <c r="A77" s="88" t="s">
        <v>46</v>
      </c>
      <c r="B77" s="89">
        <v>2.1133847702113386</v>
      </c>
      <c r="C77" s="89">
        <v>0</v>
      </c>
      <c r="D77" s="89">
        <v>0</v>
      </c>
      <c r="E77" s="89">
        <v>0</v>
      </c>
      <c r="F77" s="89">
        <v>48.113504992117711</v>
      </c>
      <c r="G77" s="89">
        <v>42.931766242246162</v>
      </c>
      <c r="H77" s="89">
        <v>46.87278734953977</v>
      </c>
      <c r="I77" s="90">
        <v>52.125971096817302</v>
      </c>
      <c r="J77" s="90">
        <v>55.789734688817262</v>
      </c>
      <c r="K77" s="90">
        <v>54.333952661765892</v>
      </c>
      <c r="L77" s="82">
        <v>55.826158261582613</v>
      </c>
      <c r="M77" s="82"/>
      <c r="N77" s="82">
        <v>53.696175226084797</v>
      </c>
      <c r="O77" s="82"/>
      <c r="P77" s="83">
        <v>50.338852191816073</v>
      </c>
      <c r="Q77" s="83"/>
      <c r="R77" s="107">
        <v>48.373213978309522</v>
      </c>
      <c r="S77" s="85"/>
      <c r="T77" s="86">
        <v>33.09560524286816</v>
      </c>
      <c r="U77" s="86"/>
      <c r="V77" s="87">
        <v>49.528249528249532</v>
      </c>
      <c r="W77" s="87"/>
      <c r="X77" s="87">
        <v>53.469299999999997</v>
      </c>
    </row>
    <row r="78" spans="1:24">
      <c r="A78" s="88" t="s">
        <v>288</v>
      </c>
      <c r="B78" s="92" t="s">
        <v>169</v>
      </c>
      <c r="C78" s="92" t="s">
        <v>169</v>
      </c>
      <c r="D78" s="92" t="s">
        <v>169</v>
      </c>
      <c r="E78" s="92" t="s">
        <v>169</v>
      </c>
      <c r="F78" s="92" t="s">
        <v>169</v>
      </c>
      <c r="G78" s="92" t="s">
        <v>169</v>
      </c>
      <c r="H78" s="92" t="s">
        <v>169</v>
      </c>
      <c r="I78" s="92" t="s">
        <v>169</v>
      </c>
      <c r="J78" s="92" t="s">
        <v>169</v>
      </c>
      <c r="K78" s="92" t="s">
        <v>169</v>
      </c>
      <c r="L78" s="112" t="s">
        <v>169</v>
      </c>
      <c r="M78" s="82"/>
      <c r="N78" s="112" t="s">
        <v>169</v>
      </c>
      <c r="O78" s="82"/>
      <c r="P78" s="112" t="s">
        <v>169</v>
      </c>
      <c r="Q78" s="83"/>
      <c r="R78" s="99" t="s">
        <v>169</v>
      </c>
      <c r="S78" s="85"/>
      <c r="T78" s="118" t="s">
        <v>169</v>
      </c>
      <c r="U78" s="86"/>
      <c r="V78" s="176">
        <v>21.118012422360199</v>
      </c>
      <c r="W78" s="82" t="s">
        <v>298</v>
      </c>
      <c r="X78" s="87">
        <v>17.229800000000001</v>
      </c>
    </row>
    <row r="79" spans="1:24">
      <c r="A79" s="88" t="s">
        <v>47</v>
      </c>
      <c r="B79" s="89">
        <v>4.5170591061989427</v>
      </c>
      <c r="C79" s="89">
        <v>1.0999083409715857</v>
      </c>
      <c r="D79" s="89">
        <v>0</v>
      </c>
      <c r="E79" s="89">
        <v>0</v>
      </c>
      <c r="F79" s="89">
        <v>0</v>
      </c>
      <c r="G79" s="89">
        <v>0</v>
      </c>
      <c r="H79" s="89">
        <v>0</v>
      </c>
      <c r="I79" s="90">
        <v>0</v>
      </c>
      <c r="J79" s="90">
        <v>0</v>
      </c>
      <c r="K79" s="90">
        <v>0</v>
      </c>
      <c r="L79" s="82">
        <v>0</v>
      </c>
      <c r="M79" s="82"/>
      <c r="N79" s="91">
        <v>0</v>
      </c>
      <c r="O79" s="82"/>
      <c r="P79" s="83">
        <v>0</v>
      </c>
      <c r="Q79" s="83"/>
      <c r="R79" s="107">
        <v>12.259042668399394</v>
      </c>
      <c r="S79" s="85"/>
      <c r="T79" s="86">
        <v>24.944410753992319</v>
      </c>
      <c r="U79" s="86"/>
      <c r="V79" s="87">
        <v>34.536390827517451</v>
      </c>
      <c r="W79" s="87"/>
      <c r="X79" s="87">
        <v>46.967199999999998</v>
      </c>
    </row>
    <row r="80" spans="1:24">
      <c r="A80" s="88" t="s">
        <v>195</v>
      </c>
      <c r="B80" s="92" t="s">
        <v>169</v>
      </c>
      <c r="C80" s="92" t="s">
        <v>169</v>
      </c>
      <c r="D80" s="92" t="s">
        <v>169</v>
      </c>
      <c r="E80" s="92" t="s">
        <v>169</v>
      </c>
      <c r="F80" s="92" t="s">
        <v>169</v>
      </c>
      <c r="G80" s="92" t="s">
        <v>169</v>
      </c>
      <c r="H80" s="92" t="s">
        <v>169</v>
      </c>
      <c r="I80" s="92" t="s">
        <v>169</v>
      </c>
      <c r="J80" s="92" t="s">
        <v>169</v>
      </c>
      <c r="K80" s="92" t="s">
        <v>169</v>
      </c>
      <c r="L80" s="112" t="s">
        <v>169</v>
      </c>
      <c r="M80" s="82"/>
      <c r="N80" s="112" t="s">
        <v>169</v>
      </c>
      <c r="O80" s="82"/>
      <c r="P80" s="91">
        <v>0</v>
      </c>
      <c r="Q80" s="82" t="s">
        <v>298</v>
      </c>
      <c r="R80" s="107">
        <v>39.080824088748017</v>
      </c>
      <c r="S80" s="85"/>
      <c r="T80" s="86">
        <v>38.041830857835706</v>
      </c>
      <c r="U80" s="86"/>
      <c r="V80" s="87">
        <v>39.583626389084259</v>
      </c>
      <c r="W80" s="87"/>
      <c r="X80" s="87">
        <v>42.370999999999995</v>
      </c>
    </row>
    <row r="81" spans="1:24">
      <c r="A81" s="119" t="s">
        <v>208</v>
      </c>
      <c r="B81" s="120" t="s">
        <v>177</v>
      </c>
      <c r="C81" s="120" t="s">
        <v>177</v>
      </c>
      <c r="D81" s="120" t="s">
        <v>177</v>
      </c>
      <c r="E81" s="120" t="s">
        <v>177</v>
      </c>
      <c r="F81" s="120" t="s">
        <v>177</v>
      </c>
      <c r="G81" s="120" t="s">
        <v>177</v>
      </c>
      <c r="H81" s="120" t="s">
        <v>177</v>
      </c>
      <c r="I81" s="120" t="s">
        <v>177</v>
      </c>
      <c r="J81" s="120" t="s">
        <v>177</v>
      </c>
      <c r="K81" s="121" t="s">
        <v>177</v>
      </c>
      <c r="L81" s="83" t="s">
        <v>177</v>
      </c>
      <c r="M81" s="82"/>
      <c r="N81" s="83">
        <v>12.441102756892199</v>
      </c>
      <c r="O81" s="82" t="s">
        <v>298</v>
      </c>
      <c r="P81" s="91">
        <v>23.078083362662781</v>
      </c>
      <c r="Q81" s="82" t="s">
        <v>298</v>
      </c>
      <c r="R81" s="87">
        <v>23.046172296622029</v>
      </c>
      <c r="S81" s="82" t="s">
        <v>298</v>
      </c>
      <c r="T81" s="87">
        <v>25.4643962848297</v>
      </c>
      <c r="U81" s="82" t="s">
        <v>298</v>
      </c>
      <c r="V81" s="87">
        <v>12.2340425531915</v>
      </c>
      <c r="W81" s="87"/>
      <c r="X81" s="87">
        <v>14.0206</v>
      </c>
    </row>
    <row r="82" spans="1:24">
      <c r="A82" s="122" t="s">
        <v>187</v>
      </c>
      <c r="B82" s="92" t="s">
        <v>169</v>
      </c>
      <c r="C82" s="92" t="s">
        <v>169</v>
      </c>
      <c r="D82" s="92" t="s">
        <v>169</v>
      </c>
      <c r="E82" s="92" t="s">
        <v>169</v>
      </c>
      <c r="F82" s="92" t="s">
        <v>169</v>
      </c>
      <c r="G82" s="92" t="s">
        <v>169</v>
      </c>
      <c r="H82" s="92" t="s">
        <v>169</v>
      </c>
      <c r="I82" s="92" t="s">
        <v>169</v>
      </c>
      <c r="J82" s="92" t="s">
        <v>169</v>
      </c>
      <c r="K82" s="90">
        <v>91.535034426893475</v>
      </c>
      <c r="L82" s="82">
        <v>96.715238330451953</v>
      </c>
      <c r="M82" s="82"/>
      <c r="N82" s="82">
        <v>94.730361979807924</v>
      </c>
      <c r="O82" s="82"/>
      <c r="P82" s="83">
        <v>98.154981549815503</v>
      </c>
      <c r="Q82" s="83"/>
      <c r="R82" s="107">
        <v>98.200640867636181</v>
      </c>
      <c r="S82" s="82" t="s">
        <v>298</v>
      </c>
      <c r="T82" s="86">
        <v>97.563025210084035</v>
      </c>
      <c r="U82" s="86"/>
      <c r="V82" s="87">
        <v>84.657534246575338</v>
      </c>
      <c r="W82" s="87"/>
      <c r="X82" s="87">
        <v>68.756100000000004</v>
      </c>
    </row>
    <row r="83" spans="1:24">
      <c r="A83" s="88" t="s">
        <v>95</v>
      </c>
      <c r="B83" s="89">
        <v>0</v>
      </c>
      <c r="C83" s="89">
        <v>0</v>
      </c>
      <c r="D83" s="89">
        <v>0</v>
      </c>
      <c r="E83" s="89">
        <v>0</v>
      </c>
      <c r="F83" s="89">
        <v>0</v>
      </c>
      <c r="G83" s="89">
        <v>0</v>
      </c>
      <c r="H83" s="89">
        <v>0</v>
      </c>
      <c r="I83" s="90">
        <v>0</v>
      </c>
      <c r="J83" s="90">
        <v>0</v>
      </c>
      <c r="K83" s="90">
        <v>0</v>
      </c>
      <c r="L83" s="82">
        <v>0</v>
      </c>
      <c r="M83" s="82"/>
      <c r="N83" s="82">
        <v>0</v>
      </c>
      <c r="O83" s="82"/>
      <c r="P83" s="83">
        <v>0</v>
      </c>
      <c r="Q83" s="83"/>
      <c r="R83" s="107">
        <v>0</v>
      </c>
      <c r="S83" s="85"/>
      <c r="T83" s="86">
        <v>0</v>
      </c>
      <c r="U83" s="86"/>
      <c r="V83" s="99"/>
      <c r="W83" s="87"/>
      <c r="X83" s="99"/>
    </row>
    <row r="84" spans="1:24">
      <c r="A84" s="88" t="s">
        <v>151</v>
      </c>
      <c r="B84" s="89">
        <v>0</v>
      </c>
      <c r="C84" s="89">
        <v>0</v>
      </c>
      <c r="D84" s="89">
        <v>0</v>
      </c>
      <c r="E84" s="89">
        <v>0</v>
      </c>
      <c r="F84" s="89">
        <v>0</v>
      </c>
      <c r="G84" s="89">
        <v>0</v>
      </c>
      <c r="H84" s="89">
        <v>0</v>
      </c>
      <c r="I84" s="90">
        <v>0</v>
      </c>
      <c r="J84" s="90">
        <v>0</v>
      </c>
      <c r="K84" s="90">
        <v>0</v>
      </c>
      <c r="L84" s="82">
        <v>0</v>
      </c>
      <c r="M84" s="82"/>
      <c r="N84" s="82">
        <v>0</v>
      </c>
      <c r="O84" s="82"/>
      <c r="P84" s="83">
        <v>0</v>
      </c>
      <c r="Q84" s="83"/>
      <c r="R84" s="107">
        <v>0</v>
      </c>
      <c r="S84" s="85"/>
      <c r="T84" s="86">
        <v>0</v>
      </c>
      <c r="U84" s="86"/>
      <c r="V84" s="87">
        <v>0</v>
      </c>
      <c r="W84" s="87"/>
      <c r="X84" s="87">
        <v>0</v>
      </c>
    </row>
    <row r="85" spans="1:24">
      <c r="A85" s="88" t="s">
        <v>48</v>
      </c>
      <c r="B85" s="89">
        <v>0</v>
      </c>
      <c r="C85" s="89">
        <v>0</v>
      </c>
      <c r="D85" s="89">
        <v>0</v>
      </c>
      <c r="E85" s="89">
        <v>0</v>
      </c>
      <c r="F85" s="89">
        <v>0</v>
      </c>
      <c r="G85" s="89">
        <v>0</v>
      </c>
      <c r="H85" s="89">
        <v>0</v>
      </c>
      <c r="I85" s="90">
        <v>0</v>
      </c>
      <c r="J85" s="90">
        <v>0</v>
      </c>
      <c r="K85" s="90">
        <v>0</v>
      </c>
      <c r="L85" s="82">
        <v>0</v>
      </c>
      <c r="M85" s="82"/>
      <c r="N85" s="91">
        <v>0</v>
      </c>
      <c r="O85" s="82"/>
      <c r="P85" s="91">
        <v>0</v>
      </c>
      <c r="Q85" s="83"/>
      <c r="R85" s="87">
        <v>0</v>
      </c>
      <c r="S85" s="85"/>
      <c r="T85" s="86">
        <v>0</v>
      </c>
      <c r="U85" s="86"/>
      <c r="V85" s="87">
        <v>0</v>
      </c>
      <c r="W85" s="87"/>
      <c r="X85" s="87">
        <v>0</v>
      </c>
    </row>
    <row r="86" spans="1:24">
      <c r="A86" s="88" t="s">
        <v>49</v>
      </c>
      <c r="B86" s="89">
        <v>0</v>
      </c>
      <c r="C86" s="89">
        <v>0</v>
      </c>
      <c r="D86" s="89">
        <v>0</v>
      </c>
      <c r="E86" s="89">
        <v>0</v>
      </c>
      <c r="F86" s="89">
        <v>38.185654008438817</v>
      </c>
      <c r="G86" s="89">
        <v>66.45547342485041</v>
      </c>
      <c r="H86" s="89">
        <v>68.629760502552017</v>
      </c>
      <c r="I86" s="90">
        <v>69.144851657940663</v>
      </c>
      <c r="J86" s="90">
        <v>67.030567685589517</v>
      </c>
      <c r="K86" s="90">
        <v>71.026490066225165</v>
      </c>
      <c r="L86" s="82">
        <v>65.899280575539564</v>
      </c>
      <c r="M86" s="82"/>
      <c r="N86" s="82">
        <v>65.673758865248217</v>
      </c>
      <c r="O86" s="82"/>
      <c r="P86" s="83">
        <v>67.361400583576497</v>
      </c>
      <c r="Q86" s="83"/>
      <c r="R86" s="87"/>
      <c r="S86" s="85"/>
      <c r="T86" s="98"/>
      <c r="U86" s="86"/>
      <c r="V86" s="99"/>
      <c r="W86" s="87"/>
      <c r="X86" s="99"/>
    </row>
    <row r="87" spans="1:24">
      <c r="A87" s="88" t="s">
        <v>96</v>
      </c>
      <c r="B87" s="89">
        <v>12.724709199859005</v>
      </c>
      <c r="C87" s="89">
        <v>8.5898104677447389</v>
      </c>
      <c r="D87" s="89">
        <v>5.3051317614424409</v>
      </c>
      <c r="E87" s="89">
        <v>10.988643954575819</v>
      </c>
      <c r="F87" s="89">
        <v>10.386894388288601</v>
      </c>
      <c r="G87" s="89">
        <v>9.3498119290703929</v>
      </c>
      <c r="H87" s="89">
        <v>10.685210312075984</v>
      </c>
      <c r="I87" s="90">
        <v>11.069141074067991</v>
      </c>
      <c r="J87" s="90">
        <v>10.97424412094065</v>
      </c>
      <c r="K87" s="90">
        <v>11.754911754911754</v>
      </c>
      <c r="L87" s="82">
        <v>13.517944980870833</v>
      </c>
      <c r="M87" s="82"/>
      <c r="N87" s="82">
        <v>17.037279267495094</v>
      </c>
      <c r="O87" s="82"/>
      <c r="P87" s="83">
        <v>17.147679324894515</v>
      </c>
      <c r="Q87" s="83"/>
      <c r="R87" s="107">
        <v>17.541505953379172</v>
      </c>
      <c r="S87" s="85"/>
      <c r="T87" s="86">
        <v>18.498837595483227</v>
      </c>
      <c r="U87" s="86"/>
      <c r="V87" s="87">
        <v>18.371971413630817</v>
      </c>
      <c r="W87" s="87"/>
      <c r="X87" s="87">
        <v>16.010400000000001</v>
      </c>
    </row>
    <row r="88" spans="1:24">
      <c r="A88" s="88" t="s">
        <v>50</v>
      </c>
      <c r="B88" s="89">
        <v>0</v>
      </c>
      <c r="C88" s="89">
        <v>0</v>
      </c>
      <c r="D88" s="89">
        <v>0</v>
      </c>
      <c r="E88" s="89">
        <v>0</v>
      </c>
      <c r="F88" s="89">
        <v>0</v>
      </c>
      <c r="G88" s="89">
        <v>0</v>
      </c>
      <c r="H88" s="89">
        <v>0</v>
      </c>
      <c r="I88" s="90">
        <v>0</v>
      </c>
      <c r="J88" s="90">
        <v>0</v>
      </c>
      <c r="K88" s="90">
        <v>0</v>
      </c>
      <c r="L88" s="82">
        <v>0</v>
      </c>
      <c r="M88" s="82"/>
      <c r="N88" s="82">
        <v>0</v>
      </c>
      <c r="O88" s="82"/>
      <c r="P88" s="83">
        <v>0</v>
      </c>
      <c r="Q88" s="83"/>
      <c r="R88" s="107">
        <v>0</v>
      </c>
      <c r="S88" s="85"/>
      <c r="T88" s="86">
        <v>0</v>
      </c>
      <c r="U88" s="86"/>
      <c r="V88" s="99"/>
      <c r="W88" s="87"/>
      <c r="X88" s="99"/>
    </row>
    <row r="89" spans="1:24">
      <c r="A89" s="88" t="s">
        <v>97</v>
      </c>
      <c r="B89" s="89">
        <v>44.917582417582416</v>
      </c>
      <c r="C89" s="89">
        <v>51.442080378250587</v>
      </c>
      <c r="D89" s="89">
        <v>68.537183328793233</v>
      </c>
      <c r="E89" s="89">
        <v>73.559802795974875</v>
      </c>
      <c r="F89" s="89">
        <v>74.593073883046429</v>
      </c>
      <c r="G89" s="89">
        <v>75.100294196309179</v>
      </c>
      <c r="H89" s="89">
        <v>74.535970735672663</v>
      </c>
      <c r="I89" s="90">
        <v>74.23946413619872</v>
      </c>
      <c r="J89" s="90">
        <v>73.319786257243919</v>
      </c>
      <c r="K89" s="90">
        <v>73.205741626794264</v>
      </c>
      <c r="L89" s="82">
        <v>59.548153034300789</v>
      </c>
      <c r="M89" s="82"/>
      <c r="N89" s="82">
        <v>55.497917732154598</v>
      </c>
      <c r="O89" s="82"/>
      <c r="P89" s="83">
        <v>46.354998099581906</v>
      </c>
      <c r="Q89" s="83"/>
      <c r="R89" s="107">
        <v>46.622042341220421</v>
      </c>
      <c r="S89" s="85"/>
      <c r="T89" s="86">
        <v>48.978981225222526</v>
      </c>
      <c r="U89" s="86"/>
      <c r="V89" s="87">
        <v>42.447552447552454</v>
      </c>
      <c r="W89" s="87"/>
      <c r="X89" s="87">
        <v>88.137699999999995</v>
      </c>
    </row>
    <row r="90" spans="1:24">
      <c r="A90" s="88" t="s">
        <v>51</v>
      </c>
      <c r="B90" s="89">
        <v>80.02873563218391</v>
      </c>
      <c r="C90" s="89">
        <v>82.321772639691716</v>
      </c>
      <c r="D90" s="89">
        <v>83.000487092060396</v>
      </c>
      <c r="E90" s="89">
        <v>84.551656920077974</v>
      </c>
      <c r="F90" s="89">
        <v>89.154962007828686</v>
      </c>
      <c r="G90" s="89">
        <v>87.970090169342413</v>
      </c>
      <c r="H90" s="89">
        <v>85.987409652599666</v>
      </c>
      <c r="I90" s="90">
        <v>86.449275362318843</v>
      </c>
      <c r="J90" s="90">
        <v>83.515948380813242</v>
      </c>
      <c r="K90" s="90">
        <v>82.682634730538922</v>
      </c>
      <c r="L90" s="82">
        <v>83.825925063998142</v>
      </c>
      <c r="M90" s="82" t="s">
        <v>298</v>
      </c>
      <c r="N90" s="82">
        <v>83.940242763772176</v>
      </c>
      <c r="O90" s="82"/>
      <c r="P90" s="83">
        <v>93.69282619162253</v>
      </c>
      <c r="Q90" s="83"/>
      <c r="R90" s="107">
        <v>91.624670026397894</v>
      </c>
      <c r="S90" s="85"/>
      <c r="T90" s="86">
        <v>90.82387765170202</v>
      </c>
      <c r="U90" s="86"/>
      <c r="V90" s="87">
        <v>89.114391143911448</v>
      </c>
      <c r="W90" s="82" t="s">
        <v>298</v>
      </c>
      <c r="X90" s="87">
        <v>87.292999999999992</v>
      </c>
    </row>
    <row r="91" spans="1:24">
      <c r="A91" s="88" t="s">
        <v>98</v>
      </c>
      <c r="B91" s="89">
        <v>6.5533120793482116</v>
      </c>
      <c r="C91" s="89">
        <v>6.6679118416137468</v>
      </c>
      <c r="D91" s="89">
        <v>7.3170731707317085</v>
      </c>
      <c r="E91" s="89">
        <v>6.1132211973232051</v>
      </c>
      <c r="F91" s="89">
        <v>21.259198691741616</v>
      </c>
      <c r="G91" s="89">
        <v>28.963669847647743</v>
      </c>
      <c r="H91" s="89">
        <v>27.684729064039409</v>
      </c>
      <c r="I91" s="90">
        <v>30.240658644711836</v>
      </c>
      <c r="J91" s="90">
        <v>30.956848030018762</v>
      </c>
      <c r="K91" s="90">
        <v>28.28154724159797</v>
      </c>
      <c r="L91" s="82">
        <v>21.786872972298475</v>
      </c>
      <c r="M91" s="82"/>
      <c r="N91" s="82">
        <v>19.01536858556916</v>
      </c>
      <c r="O91" s="82"/>
      <c r="P91" s="83">
        <v>7.0671378091872794E-2</v>
      </c>
      <c r="Q91" s="83"/>
      <c r="R91" s="107">
        <v>13.487972508591065</v>
      </c>
      <c r="S91" s="85"/>
      <c r="T91" s="86">
        <v>9.0519031141868513</v>
      </c>
      <c r="U91" s="86"/>
      <c r="V91" s="87">
        <v>13.347401740965445</v>
      </c>
      <c r="W91" s="82" t="s">
        <v>298</v>
      </c>
      <c r="X91" s="87">
        <v>20.352899999999998</v>
      </c>
    </row>
    <row r="92" spans="1:24">
      <c r="A92" s="88" t="s">
        <v>152</v>
      </c>
      <c r="B92" s="89">
        <v>0</v>
      </c>
      <c r="C92" s="89">
        <v>0</v>
      </c>
      <c r="D92" s="89">
        <v>0</v>
      </c>
      <c r="E92" s="89">
        <v>0</v>
      </c>
      <c r="F92" s="89">
        <v>0</v>
      </c>
      <c r="G92" s="89">
        <v>0</v>
      </c>
      <c r="H92" s="89">
        <v>0</v>
      </c>
      <c r="I92" s="90">
        <v>0</v>
      </c>
      <c r="J92" s="90">
        <v>0</v>
      </c>
      <c r="K92" s="90">
        <v>0</v>
      </c>
      <c r="L92" s="82">
        <v>0</v>
      </c>
      <c r="M92" s="82"/>
      <c r="N92" s="82">
        <v>0</v>
      </c>
      <c r="O92" s="82"/>
      <c r="P92" s="83">
        <v>0</v>
      </c>
      <c r="Q92" s="83"/>
      <c r="R92" s="107">
        <v>0</v>
      </c>
      <c r="S92" s="85"/>
      <c r="T92" s="86">
        <v>0</v>
      </c>
      <c r="U92" s="86"/>
      <c r="V92" s="87">
        <v>0</v>
      </c>
      <c r="W92" s="87"/>
      <c r="X92" s="87">
        <v>0</v>
      </c>
    </row>
    <row r="93" spans="1:24">
      <c r="A93" s="88" t="s">
        <v>52</v>
      </c>
      <c r="B93" s="89">
        <v>68.024711971948577</v>
      </c>
      <c r="C93" s="89">
        <v>64.382358109295382</v>
      </c>
      <c r="D93" s="89">
        <v>64.250770067041131</v>
      </c>
      <c r="E93" s="89">
        <v>63.393291200777838</v>
      </c>
      <c r="F93" s="89">
        <v>60.37979351032449</v>
      </c>
      <c r="G93" s="89">
        <v>67.992047713717696</v>
      </c>
      <c r="H93" s="89">
        <v>69.827745878866452</v>
      </c>
      <c r="I93" s="90">
        <v>67.867332382310991</v>
      </c>
      <c r="J93" s="90">
        <v>70.547350130321462</v>
      </c>
      <c r="K93" s="90">
        <v>73.464830666170457</v>
      </c>
      <c r="L93" s="82">
        <v>73.405535499398312</v>
      </c>
      <c r="M93" s="82"/>
      <c r="N93" s="82">
        <v>69.528431006594502</v>
      </c>
      <c r="O93" s="82"/>
      <c r="P93" s="83">
        <v>55.472842569616766</v>
      </c>
      <c r="Q93" s="83"/>
      <c r="R93" s="107">
        <v>70.766488413547236</v>
      </c>
      <c r="S93" s="85"/>
      <c r="T93" s="86">
        <v>73.350717079530639</v>
      </c>
      <c r="U93" s="86"/>
      <c r="V93" s="87">
        <v>76.367260495826585</v>
      </c>
      <c r="W93" s="87"/>
      <c r="X93" s="87">
        <v>72.2453</v>
      </c>
    </row>
    <row r="94" spans="1:24">
      <c r="A94" s="88" t="s">
        <v>53</v>
      </c>
      <c r="B94" s="89">
        <v>5.9361860004946818</v>
      </c>
      <c r="C94" s="89">
        <v>5.0455501051156268</v>
      </c>
      <c r="D94" s="89">
        <v>0</v>
      </c>
      <c r="E94" s="89">
        <v>0</v>
      </c>
      <c r="F94" s="89">
        <v>0</v>
      </c>
      <c r="G94" s="89">
        <v>0</v>
      </c>
      <c r="H94" s="89">
        <v>1.0163082013708344</v>
      </c>
      <c r="I94" s="90">
        <v>6.4502748107435446</v>
      </c>
      <c r="J94" s="90">
        <v>4.4416696396717805</v>
      </c>
      <c r="K94" s="90">
        <v>8.6082516008754162</v>
      </c>
      <c r="L94" s="82">
        <v>10.25252142261318</v>
      </c>
      <c r="M94" s="82" t="s">
        <v>298</v>
      </c>
      <c r="N94" s="82">
        <v>5.5361033886843485</v>
      </c>
      <c r="O94" s="82" t="s">
        <v>298</v>
      </c>
      <c r="P94" s="83">
        <v>5.7853762784307738</v>
      </c>
      <c r="Q94" s="83"/>
      <c r="R94" s="107">
        <v>8.3818951065698091</v>
      </c>
      <c r="S94" s="82" t="s">
        <v>298</v>
      </c>
      <c r="T94" s="86">
        <v>10.132199315891652</v>
      </c>
      <c r="U94" s="86"/>
      <c r="V94" s="87">
        <v>12.32655145994722</v>
      </c>
      <c r="W94" s="82" t="s">
        <v>298</v>
      </c>
      <c r="X94" s="87">
        <v>16.9468</v>
      </c>
    </row>
    <row r="95" spans="1:24">
      <c r="A95" s="88" t="s">
        <v>54</v>
      </c>
      <c r="B95" s="89">
        <v>7.5353218210361064</v>
      </c>
      <c r="C95" s="89">
        <v>6.9002123142250529</v>
      </c>
      <c r="D95" s="89">
        <v>6.4017071218991726</v>
      </c>
      <c r="E95" s="89">
        <v>6.0184566002407385</v>
      </c>
      <c r="F95" s="89">
        <v>10.244589576130107</v>
      </c>
      <c r="G95" s="89">
        <v>10.424758802155116</v>
      </c>
      <c r="H95" s="89">
        <v>13.078034682080924</v>
      </c>
      <c r="I95" s="90">
        <v>10.658984515664386</v>
      </c>
      <c r="J95" s="90">
        <v>12.246368111417937</v>
      </c>
      <c r="K95" s="90">
        <v>12.786806883365202</v>
      </c>
      <c r="L95" s="82">
        <v>17.236186725356191</v>
      </c>
      <c r="M95" s="82"/>
      <c r="N95" s="82">
        <v>16.498811813964014</v>
      </c>
      <c r="O95" s="82"/>
      <c r="P95" s="83">
        <v>9.7112659875928617</v>
      </c>
      <c r="Q95" s="82" t="s">
        <v>298</v>
      </c>
      <c r="R95" s="107">
        <v>12.538360368259536</v>
      </c>
      <c r="S95" s="82" t="s">
        <v>298</v>
      </c>
      <c r="T95" s="86">
        <v>11.167737646798139</v>
      </c>
      <c r="U95" s="86"/>
      <c r="V95" s="87">
        <v>10.087249349456604</v>
      </c>
      <c r="W95" s="87"/>
      <c r="X95" s="87">
        <v>10.568300000000001</v>
      </c>
    </row>
    <row r="96" spans="1:24">
      <c r="A96" s="88" t="s">
        <v>55</v>
      </c>
      <c r="B96" s="89">
        <v>28.058051140290257</v>
      </c>
      <c r="C96" s="89">
        <v>29.540519922539758</v>
      </c>
      <c r="D96" s="89">
        <v>27.870933262074953</v>
      </c>
      <c r="E96" s="89">
        <v>32.24371253784836</v>
      </c>
      <c r="F96" s="89">
        <v>32.273697571107135</v>
      </c>
      <c r="G96" s="89">
        <v>34.625412828089694</v>
      </c>
      <c r="H96" s="89">
        <v>32.361568392696796</v>
      </c>
      <c r="I96" s="90">
        <v>29.389192929483549</v>
      </c>
      <c r="J96" s="90">
        <v>29.263078470824951</v>
      </c>
      <c r="K96" s="90">
        <v>29.971851670542165</v>
      </c>
      <c r="L96" s="82">
        <v>29.388373414126111</v>
      </c>
      <c r="M96" s="82"/>
      <c r="N96" s="82">
        <v>26.895943562610231</v>
      </c>
      <c r="O96" s="82"/>
      <c r="P96" s="83">
        <v>28.45402492421691</v>
      </c>
      <c r="Q96" s="83"/>
      <c r="R96" s="107">
        <v>28.185508017832188</v>
      </c>
      <c r="S96" s="85"/>
      <c r="T96" s="86">
        <v>29.822084157017791</v>
      </c>
      <c r="U96" s="86"/>
      <c r="V96" s="87">
        <v>28.694404591104732</v>
      </c>
      <c r="W96" s="87"/>
      <c r="X96" s="87">
        <v>22.979099999999999</v>
      </c>
    </row>
    <row r="97" spans="1:24">
      <c r="A97" s="88" t="s">
        <v>99</v>
      </c>
      <c r="B97" s="89">
        <v>0</v>
      </c>
      <c r="C97" s="89">
        <v>0</v>
      </c>
      <c r="D97" s="89">
        <v>0</v>
      </c>
      <c r="E97" s="89">
        <v>0</v>
      </c>
      <c r="F97" s="89">
        <v>0</v>
      </c>
      <c r="G97" s="89">
        <v>0</v>
      </c>
      <c r="H97" s="89">
        <v>0</v>
      </c>
      <c r="I97" s="90">
        <v>0</v>
      </c>
      <c r="J97" s="90">
        <v>0</v>
      </c>
      <c r="K97" s="90">
        <v>0</v>
      </c>
      <c r="L97" s="82">
        <v>0</v>
      </c>
      <c r="M97" s="82"/>
      <c r="N97" s="82">
        <v>0</v>
      </c>
      <c r="O97" s="82"/>
      <c r="P97" s="83">
        <v>0</v>
      </c>
      <c r="Q97" s="83"/>
      <c r="R97" s="107">
        <v>0</v>
      </c>
      <c r="S97" s="85"/>
      <c r="T97" s="86">
        <v>0</v>
      </c>
      <c r="U97" s="86"/>
      <c r="V97" s="87">
        <v>0</v>
      </c>
      <c r="W97" s="87"/>
      <c r="X97" s="87">
        <v>0</v>
      </c>
    </row>
    <row r="98" spans="1:24">
      <c r="A98" s="88" t="s">
        <v>56</v>
      </c>
      <c r="B98" s="89">
        <v>83.268633540372676</v>
      </c>
      <c r="C98" s="89">
        <v>25.328947368421051</v>
      </c>
      <c r="D98" s="89">
        <v>28.895612708018152</v>
      </c>
      <c r="E98" s="89">
        <v>28.250985147014244</v>
      </c>
      <c r="F98" s="89">
        <v>30.787878787878793</v>
      </c>
      <c r="G98" s="89">
        <v>28.765505020673359</v>
      </c>
      <c r="H98" s="89">
        <v>25.100980957876516</v>
      </c>
      <c r="I98" s="90">
        <v>22.893165228931654</v>
      </c>
      <c r="J98" s="90">
        <v>18.844221105527641</v>
      </c>
      <c r="K98" s="90">
        <v>19.471653309587413</v>
      </c>
      <c r="L98" s="82">
        <v>20.672546857772879</v>
      </c>
      <c r="M98" s="82"/>
      <c r="N98" s="82">
        <v>17.676918483129292</v>
      </c>
      <c r="O98" s="82"/>
      <c r="P98" s="83">
        <v>14.31028551771586</v>
      </c>
      <c r="Q98" s="83"/>
      <c r="R98" s="107">
        <v>16.359794747962571</v>
      </c>
      <c r="S98" s="85"/>
      <c r="T98" s="86">
        <v>11.797235023041475</v>
      </c>
      <c r="U98" s="86"/>
      <c r="V98" s="87">
        <v>15.708029197080291</v>
      </c>
      <c r="W98" s="87"/>
      <c r="X98" s="87">
        <v>0</v>
      </c>
    </row>
    <row r="99" spans="1:24">
      <c r="A99" s="88" t="s">
        <v>57</v>
      </c>
      <c r="B99" s="100">
        <v>0</v>
      </c>
      <c r="C99" s="100">
        <v>3.8151619799375101</v>
      </c>
      <c r="D99" s="100">
        <v>1.3849958779884584</v>
      </c>
      <c r="E99" s="100">
        <v>0</v>
      </c>
      <c r="F99" s="100">
        <v>3.765690376569037</v>
      </c>
      <c r="G99" s="100">
        <v>7.6333439795592453</v>
      </c>
      <c r="H99" s="100">
        <v>5.0595723845275016</v>
      </c>
      <c r="I99" s="101">
        <v>4.0390879478827362</v>
      </c>
      <c r="J99" s="101">
        <v>12.709539774459005</v>
      </c>
      <c r="K99" s="101">
        <v>9.7297297297297298</v>
      </c>
      <c r="L99" s="100">
        <v>13.092770937461903</v>
      </c>
      <c r="M99" s="100"/>
      <c r="N99" s="100">
        <v>11.351871915252197</v>
      </c>
      <c r="O99" s="100"/>
      <c r="P99" s="102">
        <v>6.363719484319283</v>
      </c>
      <c r="Q99" s="102"/>
      <c r="R99" s="103">
        <v>6.9265639165911148</v>
      </c>
      <c r="S99" s="104"/>
      <c r="T99" s="105">
        <v>4.8708758386177742</v>
      </c>
      <c r="U99" s="105"/>
      <c r="V99" s="106">
        <v>0.71482317531978934</v>
      </c>
      <c r="W99" s="106"/>
      <c r="X99" s="106">
        <v>4.7866</v>
      </c>
    </row>
    <row r="100" spans="1:24">
      <c r="A100" s="88" t="s">
        <v>100</v>
      </c>
      <c r="B100" s="89">
        <v>7.2765384039526868</v>
      </c>
      <c r="C100" s="89">
        <v>15.465511908444169</v>
      </c>
      <c r="D100" s="89">
        <v>15.605815831987075</v>
      </c>
      <c r="E100" s="89">
        <v>0.13265531726730045</v>
      </c>
      <c r="F100" s="89">
        <v>0</v>
      </c>
      <c r="G100" s="89">
        <v>0</v>
      </c>
      <c r="H100" s="89">
        <v>22.566303847922732</v>
      </c>
      <c r="I100" s="90">
        <v>3.0661809350333935</v>
      </c>
      <c r="J100" s="90">
        <v>9.2685013546271211</v>
      </c>
      <c r="K100" s="90">
        <v>10.51603451082533</v>
      </c>
      <c r="L100" s="82">
        <v>11.76470588235294</v>
      </c>
      <c r="M100" s="82"/>
      <c r="N100" s="82">
        <v>9.7436623707690124</v>
      </c>
      <c r="O100" s="82"/>
      <c r="P100" s="83">
        <v>10.731844360162944</v>
      </c>
      <c r="Q100" s="83"/>
      <c r="R100" s="107">
        <v>10.015429934072099</v>
      </c>
      <c r="S100" s="85"/>
      <c r="T100" s="86">
        <v>9.7155730780061962</v>
      </c>
      <c r="U100" s="86"/>
      <c r="V100" s="87">
        <v>7.9938508839354343</v>
      </c>
      <c r="W100" s="87"/>
      <c r="X100" s="87">
        <v>11.209099999999999</v>
      </c>
    </row>
    <row r="101" spans="1:24">
      <c r="A101" s="88" t="s">
        <v>101</v>
      </c>
      <c r="B101" s="89">
        <v>35.482436638506002</v>
      </c>
      <c r="C101" s="89">
        <v>33.679135008766806</v>
      </c>
      <c r="D101" s="89">
        <v>28.484386900228486</v>
      </c>
      <c r="E101" s="89">
        <v>48.654421187526694</v>
      </c>
      <c r="F101" s="89">
        <v>57.403219369429294</v>
      </c>
      <c r="G101" s="89">
        <v>56.259165444607383</v>
      </c>
      <c r="H101" s="89">
        <v>55.554044867437128</v>
      </c>
      <c r="I101" s="90">
        <v>54.410374172632729</v>
      </c>
      <c r="J101" s="90">
        <v>53.160475582723187</v>
      </c>
      <c r="K101" s="90">
        <v>51.230925737538143</v>
      </c>
      <c r="L101" s="82">
        <v>50.650706381794144</v>
      </c>
      <c r="M101" s="82"/>
      <c r="N101" s="82">
        <v>52.669474256215189</v>
      </c>
      <c r="O101" s="82"/>
      <c r="P101" s="83">
        <v>53.99790867898222</v>
      </c>
      <c r="Q101" s="83"/>
      <c r="R101" s="107">
        <v>54.069934078532533</v>
      </c>
      <c r="S101" s="85"/>
      <c r="T101" s="86">
        <v>53.379729029392166</v>
      </c>
      <c r="U101" s="86"/>
      <c r="V101" s="87">
        <v>49.711666420227708</v>
      </c>
      <c r="W101" s="87"/>
      <c r="X101" s="87">
        <v>49.016399999999997</v>
      </c>
    </row>
    <row r="102" spans="1:24">
      <c r="A102" s="88" t="s">
        <v>102</v>
      </c>
      <c r="B102" s="89">
        <v>5.8810668998688236</v>
      </c>
      <c r="C102" s="89">
        <v>5.4925893635571059</v>
      </c>
      <c r="D102" s="89">
        <v>6.1646081538966007</v>
      </c>
      <c r="E102" s="89">
        <v>6.0592850915431571</v>
      </c>
      <c r="F102" s="89">
        <v>7.05601389491967</v>
      </c>
      <c r="G102" s="89">
        <v>5.7989258140315547</v>
      </c>
      <c r="H102" s="89">
        <v>5.4705144291091594</v>
      </c>
      <c r="I102" s="90">
        <v>5.4875474883917263</v>
      </c>
      <c r="J102" s="90">
        <v>7.0364447437084419</v>
      </c>
      <c r="K102" s="90">
        <v>6.7930100910657156</v>
      </c>
      <c r="L102" s="82">
        <v>7.2225869993434015</v>
      </c>
      <c r="M102" s="82"/>
      <c r="N102" s="117">
        <v>7.3399014778325098</v>
      </c>
      <c r="O102" s="82"/>
      <c r="P102" s="83">
        <v>6.0239826267585697</v>
      </c>
      <c r="Q102" s="83"/>
      <c r="R102" s="87">
        <v>5.8879033779958494</v>
      </c>
      <c r="S102" s="85"/>
      <c r="T102" s="91" t="s">
        <v>177</v>
      </c>
      <c r="U102" s="82" t="s">
        <v>298</v>
      </c>
      <c r="V102" s="91" t="s">
        <v>177</v>
      </c>
      <c r="W102" s="82" t="s">
        <v>298</v>
      </c>
      <c r="X102" s="87">
        <v>11.048500000000001</v>
      </c>
    </row>
    <row r="103" spans="1:24">
      <c r="A103" s="123" t="s">
        <v>292</v>
      </c>
      <c r="B103" s="89"/>
      <c r="C103" s="89"/>
      <c r="D103" s="89"/>
      <c r="E103" s="89"/>
      <c r="F103" s="89"/>
      <c r="G103" s="89"/>
      <c r="H103" s="89"/>
      <c r="I103" s="90"/>
      <c r="J103" s="90"/>
      <c r="K103" s="90"/>
      <c r="L103" s="91" t="s">
        <v>177</v>
      </c>
      <c r="M103" s="82" t="s">
        <v>298</v>
      </c>
      <c r="N103" s="91" t="s">
        <v>177</v>
      </c>
      <c r="O103" s="82" t="s">
        <v>298</v>
      </c>
      <c r="P103" s="91" t="s">
        <v>177</v>
      </c>
      <c r="Q103" s="82" t="s">
        <v>298</v>
      </c>
      <c r="R103" s="91" t="s">
        <v>177</v>
      </c>
      <c r="S103" s="82" t="s">
        <v>298</v>
      </c>
      <c r="T103" s="86">
        <v>6.7780298343301029</v>
      </c>
      <c r="U103" s="82" t="s">
        <v>298</v>
      </c>
      <c r="V103" s="87">
        <v>6.3758618335722579</v>
      </c>
      <c r="W103" s="82" t="s">
        <v>298</v>
      </c>
      <c r="X103" s="87"/>
    </row>
    <row r="104" spans="1:24">
      <c r="A104" s="88" t="s">
        <v>127</v>
      </c>
      <c r="B104" s="89">
        <v>0</v>
      </c>
      <c r="C104" s="89">
        <v>0</v>
      </c>
      <c r="D104" s="89">
        <v>0</v>
      </c>
      <c r="E104" s="89">
        <v>0.18850141376060317</v>
      </c>
      <c r="F104" s="89">
        <v>0</v>
      </c>
      <c r="G104" s="89">
        <v>0</v>
      </c>
      <c r="H104" s="89">
        <v>0</v>
      </c>
      <c r="I104" s="90">
        <v>0</v>
      </c>
      <c r="J104" s="90">
        <v>0</v>
      </c>
      <c r="K104" s="90">
        <v>0</v>
      </c>
      <c r="L104" s="82">
        <v>0</v>
      </c>
      <c r="M104" s="82"/>
      <c r="N104" s="91">
        <v>0</v>
      </c>
      <c r="O104" s="82"/>
      <c r="P104" s="91">
        <v>0</v>
      </c>
      <c r="Q104" s="83"/>
      <c r="R104" s="87">
        <v>0</v>
      </c>
      <c r="S104" s="85"/>
      <c r="T104" s="86">
        <v>0</v>
      </c>
      <c r="U104" s="86"/>
      <c r="V104" s="87">
        <v>0</v>
      </c>
      <c r="W104" s="87"/>
      <c r="X104" s="87">
        <v>0</v>
      </c>
    </row>
    <row r="105" spans="1:24">
      <c r="A105" s="88" t="s">
        <v>58</v>
      </c>
      <c r="B105" s="89">
        <v>11.225596529284164</v>
      </c>
      <c r="C105" s="89">
        <v>1.6264360397573254</v>
      </c>
      <c r="D105" s="89">
        <v>8.3131836499712151</v>
      </c>
      <c r="E105" s="89">
        <v>10.995304088878708</v>
      </c>
      <c r="F105" s="89">
        <v>12.705778367031268</v>
      </c>
      <c r="G105" s="89">
        <v>13.463865361346386</v>
      </c>
      <c r="H105" s="89">
        <v>7.1723189734188812</v>
      </c>
      <c r="I105" s="90">
        <v>1.5813075289119662</v>
      </c>
      <c r="J105" s="90">
        <v>3.6503138804929085</v>
      </c>
      <c r="K105" s="90">
        <v>3.357368183866607</v>
      </c>
      <c r="L105" s="82">
        <v>4.0140381662645312</v>
      </c>
      <c r="M105" s="82"/>
      <c r="N105" s="82">
        <v>4.0445999125491916</v>
      </c>
      <c r="O105" s="82"/>
      <c r="P105" s="83">
        <v>3.9515336753629517</v>
      </c>
      <c r="Q105" s="83"/>
      <c r="R105" s="107">
        <v>6.4348391290217748</v>
      </c>
      <c r="S105" s="85"/>
      <c r="T105" s="86">
        <v>5.0510596244646973</v>
      </c>
      <c r="U105" s="86"/>
      <c r="V105" s="87">
        <v>4.5791539467945928</v>
      </c>
      <c r="W105" s="87"/>
      <c r="X105" s="87">
        <v>4.1847000000000003</v>
      </c>
    </row>
    <row r="106" spans="1:24">
      <c r="A106" s="88" t="s">
        <v>103</v>
      </c>
      <c r="B106" s="89">
        <v>16.662888233960555</v>
      </c>
      <c r="C106" s="89">
        <v>16.169828364950316</v>
      </c>
      <c r="D106" s="89">
        <v>16.577664267471555</v>
      </c>
      <c r="E106" s="89">
        <v>17.349286700414172</v>
      </c>
      <c r="F106" s="89">
        <v>16.551064338674955</v>
      </c>
      <c r="G106" s="89">
        <v>12.47977813727756</v>
      </c>
      <c r="H106" s="89">
        <v>8.0286738351254474</v>
      </c>
      <c r="I106" s="90">
        <v>10.60419235511714</v>
      </c>
      <c r="J106" s="90">
        <v>11.020312864814382</v>
      </c>
      <c r="K106" s="90">
        <v>12.366826822644663</v>
      </c>
      <c r="L106" s="82">
        <v>13.784513182478722</v>
      </c>
      <c r="M106" s="82"/>
      <c r="N106" s="82">
        <v>13.783597518952448</v>
      </c>
      <c r="O106" s="82"/>
      <c r="P106" s="83">
        <v>13.472191446931086</v>
      </c>
      <c r="Q106" s="83"/>
      <c r="R106" s="107">
        <v>11.659095825221717</v>
      </c>
      <c r="S106" s="85"/>
      <c r="T106" s="86">
        <v>9.0023201856148489</v>
      </c>
      <c r="U106" s="86"/>
      <c r="V106" s="87">
        <v>8.9740797211936396</v>
      </c>
      <c r="W106" s="82" t="s">
        <v>298</v>
      </c>
      <c r="X106" s="87">
        <v>0</v>
      </c>
    </row>
    <row r="107" spans="1:24">
      <c r="A107" s="88" t="s">
        <v>155</v>
      </c>
      <c r="B107" s="89">
        <v>0</v>
      </c>
      <c r="C107" s="89">
        <v>0</v>
      </c>
      <c r="D107" s="89">
        <v>0</v>
      </c>
      <c r="E107" s="89">
        <v>0</v>
      </c>
      <c r="F107" s="89">
        <v>0</v>
      </c>
      <c r="G107" s="89">
        <v>0</v>
      </c>
      <c r="H107" s="89">
        <v>0</v>
      </c>
      <c r="I107" s="90">
        <v>0</v>
      </c>
      <c r="J107" s="90">
        <v>0</v>
      </c>
      <c r="K107" s="90">
        <v>0</v>
      </c>
      <c r="L107" s="82">
        <v>0.32786885245901637</v>
      </c>
      <c r="M107" s="82"/>
      <c r="N107" s="82">
        <v>2.2944550669216062</v>
      </c>
      <c r="O107" s="82"/>
      <c r="P107" s="83">
        <v>3.2629045199251139</v>
      </c>
      <c r="Q107" s="83"/>
      <c r="R107" s="107">
        <v>20.022497187851517</v>
      </c>
      <c r="S107" s="85"/>
      <c r="T107" s="86">
        <v>19.842910293509714</v>
      </c>
      <c r="U107" s="86"/>
      <c r="V107" s="87">
        <v>19.692307692307693</v>
      </c>
      <c r="W107" s="87"/>
      <c r="X107" s="87">
        <v>21.0502</v>
      </c>
    </row>
    <row r="108" spans="1:24">
      <c r="A108" s="88" t="s">
        <v>199</v>
      </c>
      <c r="B108" s="89" t="s">
        <v>177</v>
      </c>
      <c r="C108" s="89" t="s">
        <v>177</v>
      </c>
      <c r="D108" s="89" t="s">
        <v>177</v>
      </c>
      <c r="E108" s="89" t="s">
        <v>177</v>
      </c>
      <c r="F108" s="89" t="s">
        <v>177</v>
      </c>
      <c r="G108" s="89" t="s">
        <v>177</v>
      </c>
      <c r="H108" s="89" t="s">
        <v>177</v>
      </c>
      <c r="I108" s="90" t="s">
        <v>177</v>
      </c>
      <c r="J108" s="90" t="s">
        <v>177</v>
      </c>
      <c r="K108" s="90" t="s">
        <v>177</v>
      </c>
      <c r="L108" s="91" t="s">
        <v>177</v>
      </c>
      <c r="M108" s="82"/>
      <c r="N108" s="91" t="s">
        <v>177</v>
      </c>
      <c r="O108" s="82"/>
      <c r="P108" s="114" t="s">
        <v>177</v>
      </c>
      <c r="Q108" s="83"/>
      <c r="R108" s="107">
        <v>0.2145203459140578</v>
      </c>
      <c r="S108" s="82" t="s">
        <v>298</v>
      </c>
      <c r="T108" s="86">
        <v>0</v>
      </c>
      <c r="U108" s="86"/>
      <c r="V108" s="106">
        <v>0</v>
      </c>
      <c r="W108" s="106"/>
      <c r="X108" s="106">
        <v>0</v>
      </c>
    </row>
    <row r="109" spans="1:24">
      <c r="A109" s="88" t="s">
        <v>154</v>
      </c>
      <c r="B109" s="89">
        <v>87.743557510999352</v>
      </c>
      <c r="C109" s="89">
        <v>95.712924738012063</v>
      </c>
      <c r="D109" s="89">
        <v>82.125955587914092</v>
      </c>
      <c r="E109" s="89">
        <v>69.613733905579394</v>
      </c>
      <c r="F109" s="89">
        <v>62.048942347573622</v>
      </c>
      <c r="G109" s="89">
        <v>68.404170008019236</v>
      </c>
      <c r="H109" s="89">
        <v>70.431472081218274</v>
      </c>
      <c r="I109" s="90">
        <v>67.593397046046917</v>
      </c>
      <c r="J109" s="90">
        <v>77.694235588972433</v>
      </c>
      <c r="K109" s="90">
        <v>78.598681928546654</v>
      </c>
      <c r="L109" s="82">
        <v>78.4285194616224</v>
      </c>
      <c r="M109" s="82"/>
      <c r="N109" s="82">
        <v>68.978236812984136</v>
      </c>
      <c r="O109" s="82" t="s">
        <v>298</v>
      </c>
      <c r="P109" s="83">
        <v>49.677696605070906</v>
      </c>
      <c r="Q109" s="83"/>
      <c r="R109" s="107">
        <v>64.717198922662561</v>
      </c>
      <c r="S109" s="85"/>
      <c r="T109" s="86">
        <v>71.20380534211489</v>
      </c>
      <c r="U109" s="86"/>
      <c r="V109" s="87">
        <v>65.112781954887225</v>
      </c>
      <c r="W109" s="87"/>
      <c r="X109" s="99"/>
    </row>
    <row r="110" spans="1:24">
      <c r="A110" s="88" t="s">
        <v>59</v>
      </c>
      <c r="B110" s="89">
        <v>19.705562929890188</v>
      </c>
      <c r="C110" s="89">
        <v>32.293986636971042</v>
      </c>
      <c r="D110" s="89">
        <v>36.057068741893644</v>
      </c>
      <c r="E110" s="89">
        <v>46.964306209112813</v>
      </c>
      <c r="F110" s="89">
        <v>54.44456899450735</v>
      </c>
      <c r="G110" s="89">
        <v>52.799907631913165</v>
      </c>
      <c r="H110" s="89">
        <v>53.449043168669327</v>
      </c>
      <c r="I110" s="90">
        <v>54.080206429416187</v>
      </c>
      <c r="J110" s="90">
        <v>48.277070435696764</v>
      </c>
      <c r="K110" s="90">
        <v>35.234949707251161</v>
      </c>
      <c r="L110" s="82">
        <v>34.901268261358162</v>
      </c>
      <c r="M110" s="82"/>
      <c r="N110" s="82">
        <v>34.043665838671721</v>
      </c>
      <c r="O110" s="82"/>
      <c r="P110" s="83">
        <v>32.728087872674287</v>
      </c>
      <c r="Q110" s="83"/>
      <c r="R110" s="107">
        <v>36.182554448943854</v>
      </c>
      <c r="S110" s="85"/>
      <c r="T110" s="86">
        <v>33.793654416799818</v>
      </c>
      <c r="U110" s="86"/>
      <c r="V110" s="87">
        <v>35.122006326253953</v>
      </c>
      <c r="W110" s="87"/>
      <c r="X110" s="87">
        <v>34.038499999999999</v>
      </c>
    </row>
    <row r="111" spans="1:24">
      <c r="A111" s="88" t="s">
        <v>153</v>
      </c>
      <c r="B111" s="89">
        <v>0</v>
      </c>
      <c r="C111" s="89">
        <v>0</v>
      </c>
      <c r="D111" s="89">
        <v>24.670874661857532</v>
      </c>
      <c r="E111" s="89">
        <v>45.508982035928142</v>
      </c>
      <c r="F111" s="89">
        <v>56.967599874174255</v>
      </c>
      <c r="G111" s="89">
        <v>56.665625975647828</v>
      </c>
      <c r="H111" s="89">
        <v>62.121715996009307</v>
      </c>
      <c r="I111" s="90">
        <v>54.708222811671078</v>
      </c>
      <c r="J111" s="90">
        <v>56.441326530612244</v>
      </c>
      <c r="K111" s="90">
        <v>61.723507917174167</v>
      </c>
      <c r="L111" s="82">
        <v>60.85485854858549</v>
      </c>
      <c r="M111" s="82"/>
      <c r="N111" s="82">
        <v>58.37739839854963</v>
      </c>
      <c r="O111" s="82"/>
      <c r="P111" s="83">
        <v>56.876017479222007</v>
      </c>
      <c r="Q111" s="83"/>
      <c r="R111" s="107">
        <v>58.743059467288973</v>
      </c>
      <c r="S111" s="85"/>
      <c r="T111" s="86">
        <v>56.642839536603404</v>
      </c>
      <c r="U111" s="86"/>
      <c r="V111" s="87">
        <v>60.476687264264505</v>
      </c>
      <c r="W111" s="87"/>
      <c r="X111" s="87">
        <v>64.351199999999992</v>
      </c>
    </row>
    <row r="112" spans="1:24">
      <c r="A112" s="88" t="s">
        <v>207</v>
      </c>
      <c r="B112" s="92" t="s">
        <v>169</v>
      </c>
      <c r="C112" s="92" t="s">
        <v>169</v>
      </c>
      <c r="D112" s="92" t="s">
        <v>169</v>
      </c>
      <c r="E112" s="92" t="s">
        <v>169</v>
      </c>
      <c r="F112" s="92" t="s">
        <v>169</v>
      </c>
      <c r="G112" s="92" t="s">
        <v>169</v>
      </c>
      <c r="H112" s="92" t="s">
        <v>169</v>
      </c>
      <c r="I112" s="92" t="s">
        <v>169</v>
      </c>
      <c r="J112" s="92" t="s">
        <v>169</v>
      </c>
      <c r="K112" s="92" t="s">
        <v>169</v>
      </c>
      <c r="L112" s="112" t="s">
        <v>169</v>
      </c>
      <c r="M112" s="82"/>
      <c r="N112" s="112" t="s">
        <v>169</v>
      </c>
      <c r="O112" s="82"/>
      <c r="P112" s="112" t="s">
        <v>169</v>
      </c>
      <c r="Q112" s="83"/>
      <c r="R112" s="99" t="s">
        <v>169</v>
      </c>
      <c r="S112" s="85"/>
      <c r="T112" s="86">
        <v>0</v>
      </c>
      <c r="U112" s="86"/>
      <c r="V112" s="87">
        <v>0</v>
      </c>
      <c r="W112" s="87"/>
      <c r="X112" s="87">
        <v>0</v>
      </c>
    </row>
    <row r="113" spans="1:24">
      <c r="A113" s="88" t="s">
        <v>104</v>
      </c>
      <c r="B113" s="89">
        <v>0</v>
      </c>
      <c r="C113" s="89">
        <v>0</v>
      </c>
      <c r="D113" s="89">
        <v>0</v>
      </c>
      <c r="E113" s="89">
        <v>0</v>
      </c>
      <c r="F113" s="89">
        <v>0</v>
      </c>
      <c r="G113" s="89">
        <v>0</v>
      </c>
      <c r="H113" s="89">
        <v>0</v>
      </c>
      <c r="I113" s="90">
        <v>0</v>
      </c>
      <c r="J113" s="90">
        <v>0</v>
      </c>
      <c r="K113" s="90">
        <v>0</v>
      </c>
      <c r="L113" s="82">
        <v>0</v>
      </c>
      <c r="M113" s="82"/>
      <c r="N113" s="82">
        <v>0</v>
      </c>
      <c r="O113" s="82"/>
      <c r="P113" s="83">
        <v>0</v>
      </c>
      <c r="Q113" s="83"/>
      <c r="R113" s="107">
        <v>0</v>
      </c>
      <c r="S113" s="85"/>
      <c r="T113" s="86">
        <v>0</v>
      </c>
      <c r="U113" s="86"/>
      <c r="V113" s="87">
        <v>0</v>
      </c>
      <c r="W113" s="87"/>
      <c r="X113" s="87">
        <v>0</v>
      </c>
    </row>
    <row r="114" spans="1:24">
      <c r="A114" s="88" t="s">
        <v>60</v>
      </c>
      <c r="B114" s="100">
        <v>0</v>
      </c>
      <c r="C114" s="100">
        <v>0</v>
      </c>
      <c r="D114" s="100">
        <v>0</v>
      </c>
      <c r="E114" s="100">
        <v>0</v>
      </c>
      <c r="F114" s="100">
        <v>0</v>
      </c>
      <c r="G114" s="100">
        <v>0</v>
      </c>
      <c r="H114" s="100">
        <v>11.955793703951773</v>
      </c>
      <c r="I114" s="101">
        <v>17.314783774723431</v>
      </c>
      <c r="J114" s="101">
        <v>18.946373730214976</v>
      </c>
      <c r="K114" s="101">
        <v>23.722062403186545</v>
      </c>
      <c r="L114" s="100">
        <v>39.651796951475319</v>
      </c>
      <c r="M114" s="100" t="s">
        <v>298</v>
      </c>
      <c r="N114" s="100">
        <v>43.17955997161107</v>
      </c>
      <c r="O114" s="100" t="s">
        <v>298</v>
      </c>
      <c r="P114" s="102">
        <v>33.730811403508767</v>
      </c>
      <c r="Q114" s="100" t="s">
        <v>298</v>
      </c>
      <c r="R114" s="103">
        <v>39.055425001432909</v>
      </c>
      <c r="S114" s="100" t="s">
        <v>298</v>
      </c>
      <c r="T114" s="105">
        <v>37.405906195715112</v>
      </c>
      <c r="U114" s="100" t="s">
        <v>298</v>
      </c>
      <c r="V114" s="106">
        <v>19.918648310387983</v>
      </c>
      <c r="W114" s="100" t="s">
        <v>298</v>
      </c>
      <c r="X114" s="106">
        <v>30.763000000000002</v>
      </c>
    </row>
    <row r="115" spans="1:24">
      <c r="A115" s="88" t="s">
        <v>157</v>
      </c>
      <c r="B115" s="89">
        <v>8.0130825838103021</v>
      </c>
      <c r="C115" s="89">
        <v>4.7813194959229053</v>
      </c>
      <c r="D115" s="89">
        <v>5.1367950865438301</v>
      </c>
      <c r="E115" s="89">
        <v>0.22878932316491898</v>
      </c>
      <c r="F115" s="89">
        <v>0</v>
      </c>
      <c r="G115" s="89">
        <v>8.1040013506668931</v>
      </c>
      <c r="H115" s="89">
        <v>7.479367262723521</v>
      </c>
      <c r="I115" s="90">
        <v>7.9973671219351647</v>
      </c>
      <c r="J115" s="90">
        <v>10.67897165458141</v>
      </c>
      <c r="K115" s="90">
        <v>13.909343806251021</v>
      </c>
      <c r="L115" s="82">
        <v>13.522281031244665</v>
      </c>
      <c r="M115" s="82" t="s">
        <v>298</v>
      </c>
      <c r="N115" s="113" t="s">
        <v>177</v>
      </c>
      <c r="O115" s="82" t="s">
        <v>298</v>
      </c>
      <c r="P115" s="114" t="s">
        <v>177</v>
      </c>
      <c r="Q115" s="82" t="s">
        <v>298</v>
      </c>
      <c r="R115" s="115" t="s">
        <v>177</v>
      </c>
      <c r="S115" s="82" t="s">
        <v>298</v>
      </c>
      <c r="T115" s="86" t="s">
        <v>177</v>
      </c>
      <c r="U115" s="86"/>
      <c r="V115" s="87" t="s">
        <v>177</v>
      </c>
      <c r="W115" s="87"/>
      <c r="X115" s="87" t="s">
        <v>177</v>
      </c>
    </row>
    <row r="116" spans="1:24">
      <c r="A116" s="88" t="s">
        <v>61</v>
      </c>
      <c r="B116" s="89">
        <v>33.919261135110979</v>
      </c>
      <c r="C116" s="89">
        <v>39.436509794739713</v>
      </c>
      <c r="D116" s="89">
        <v>33.771455079635068</v>
      </c>
      <c r="E116" s="89">
        <v>33.758783880682628</v>
      </c>
      <c r="F116" s="89">
        <v>34.254832675119516</v>
      </c>
      <c r="G116" s="89">
        <v>36.770644756997633</v>
      </c>
      <c r="H116" s="89">
        <v>40.058276675454415</v>
      </c>
      <c r="I116" s="90">
        <v>38.386010177022861</v>
      </c>
      <c r="J116" s="90">
        <v>48.796616685890051</v>
      </c>
      <c r="K116" s="90">
        <v>64.120690911741121</v>
      </c>
      <c r="L116" s="82">
        <v>60.659045057162075</v>
      </c>
      <c r="M116" s="82"/>
      <c r="N116" s="82">
        <v>45.423584504044271</v>
      </c>
      <c r="O116" s="82"/>
      <c r="P116" s="83">
        <v>54.314510561921857</v>
      </c>
      <c r="Q116" s="83"/>
      <c r="R116" s="107">
        <v>51.859190278052971</v>
      </c>
      <c r="S116" s="85"/>
      <c r="T116" s="86">
        <v>53.695652173913047</v>
      </c>
      <c r="U116" s="86"/>
      <c r="V116" s="87">
        <v>40.60462738080021</v>
      </c>
      <c r="W116" s="87"/>
      <c r="X116" s="87">
        <v>44.733800000000002</v>
      </c>
    </row>
    <row r="117" spans="1:24">
      <c r="A117" s="88" t="s">
        <v>156</v>
      </c>
      <c r="B117" s="92" t="s">
        <v>169</v>
      </c>
      <c r="C117" s="92" t="s">
        <v>169</v>
      </c>
      <c r="D117" s="92" t="s">
        <v>169</v>
      </c>
      <c r="E117" s="92" t="s">
        <v>169</v>
      </c>
      <c r="F117" s="92" t="s">
        <v>169</v>
      </c>
      <c r="G117" s="92" t="s">
        <v>169</v>
      </c>
      <c r="H117" s="100">
        <v>0</v>
      </c>
      <c r="I117" s="101">
        <v>0</v>
      </c>
      <c r="J117" s="101">
        <v>0</v>
      </c>
      <c r="K117" s="101">
        <v>12.944870900209352</v>
      </c>
      <c r="L117" s="100">
        <v>25.509147393855713</v>
      </c>
      <c r="M117" s="100"/>
      <c r="N117" s="100">
        <v>25.559161477063412</v>
      </c>
      <c r="O117" s="100" t="s">
        <v>298</v>
      </c>
      <c r="P117" s="102">
        <v>22.986074387449321</v>
      </c>
      <c r="Q117" s="102"/>
      <c r="R117" s="103">
        <v>22.128110111169931</v>
      </c>
      <c r="S117" s="100" t="s">
        <v>298</v>
      </c>
      <c r="T117" s="105">
        <v>14.629981024667932</v>
      </c>
      <c r="U117" s="100" t="s">
        <v>298</v>
      </c>
      <c r="V117" s="106">
        <v>8.2277859597447218</v>
      </c>
      <c r="W117" s="106"/>
      <c r="X117" s="106">
        <v>31.308599999999998</v>
      </c>
    </row>
    <row r="118" spans="1:24">
      <c r="A118" s="88" t="s">
        <v>62</v>
      </c>
      <c r="B118" s="89">
        <v>16.042780748663102</v>
      </c>
      <c r="C118" s="89">
        <v>25.786646201074447</v>
      </c>
      <c r="D118" s="89">
        <v>23.484354628422423</v>
      </c>
      <c r="E118" s="89">
        <v>8.0437466925383649</v>
      </c>
      <c r="F118" s="89">
        <v>0.17214996174445293</v>
      </c>
      <c r="G118" s="89">
        <v>0</v>
      </c>
      <c r="H118" s="89">
        <v>0</v>
      </c>
      <c r="I118" s="90">
        <v>0</v>
      </c>
      <c r="J118" s="90">
        <v>0</v>
      </c>
      <c r="K118" s="90">
        <v>0</v>
      </c>
      <c r="L118" s="82">
        <v>8.5159156676312513</v>
      </c>
      <c r="M118" s="82" t="s">
        <v>298</v>
      </c>
      <c r="N118" s="82">
        <v>2.7860385036781969</v>
      </c>
      <c r="O118" s="82" t="s">
        <v>298</v>
      </c>
      <c r="P118" s="83">
        <v>1.6167554657358074</v>
      </c>
      <c r="Q118" s="82" t="s">
        <v>298</v>
      </c>
      <c r="R118" s="87">
        <v>7.9529737206085747</v>
      </c>
      <c r="S118" s="82" t="s">
        <v>298</v>
      </c>
      <c r="T118" s="86">
        <v>15.04733432984554</v>
      </c>
      <c r="U118" s="82" t="s">
        <v>298</v>
      </c>
      <c r="V118" s="87">
        <v>27.456909585727246</v>
      </c>
      <c r="W118" s="82" t="s">
        <v>298</v>
      </c>
      <c r="X118" s="87">
        <v>27.142800000000001</v>
      </c>
    </row>
    <row r="119" spans="1:24">
      <c r="A119" s="88" t="s">
        <v>210</v>
      </c>
      <c r="B119" s="89" t="s">
        <v>177</v>
      </c>
      <c r="C119" s="89" t="s">
        <v>177</v>
      </c>
      <c r="D119" s="89" t="s">
        <v>177</v>
      </c>
      <c r="E119" s="89" t="s">
        <v>177</v>
      </c>
      <c r="F119" s="89" t="s">
        <v>177</v>
      </c>
      <c r="G119" s="89" t="s">
        <v>177</v>
      </c>
      <c r="H119" s="89" t="s">
        <v>177</v>
      </c>
      <c r="I119" s="90" t="s">
        <v>177</v>
      </c>
      <c r="J119" s="90" t="s">
        <v>177</v>
      </c>
      <c r="K119" s="90" t="s">
        <v>177</v>
      </c>
      <c r="L119" s="82">
        <v>0</v>
      </c>
      <c r="M119" s="82" t="s">
        <v>298</v>
      </c>
      <c r="N119" s="91" t="s">
        <v>177</v>
      </c>
      <c r="O119" s="82"/>
      <c r="P119" s="91" t="s">
        <v>177</v>
      </c>
      <c r="Q119" s="83"/>
      <c r="R119" s="87" t="s">
        <v>177</v>
      </c>
      <c r="S119" s="85"/>
      <c r="T119" s="115" t="s">
        <v>177</v>
      </c>
      <c r="U119" s="82" t="s">
        <v>298</v>
      </c>
      <c r="V119" s="115" t="s">
        <v>177</v>
      </c>
      <c r="W119" s="82" t="s">
        <v>298</v>
      </c>
      <c r="X119" s="115" t="s">
        <v>177</v>
      </c>
    </row>
    <row r="120" spans="1:24">
      <c r="A120" s="88" t="s">
        <v>105</v>
      </c>
      <c r="B120" s="89">
        <v>79.641612742658054</v>
      </c>
      <c r="C120" s="89">
        <v>79.713114754098356</v>
      </c>
      <c r="D120" s="89">
        <v>80.955223880597003</v>
      </c>
      <c r="E120" s="89">
        <v>86.685722882503384</v>
      </c>
      <c r="F120" s="89">
        <v>92.487349163098486</v>
      </c>
      <c r="G120" s="89">
        <v>91.397714429235208</v>
      </c>
      <c r="H120" s="89">
        <v>90.203426124197009</v>
      </c>
      <c r="I120" s="90">
        <v>93.925299506694856</v>
      </c>
      <c r="J120" s="90">
        <v>91.090573012939004</v>
      </c>
      <c r="K120" s="90">
        <v>90.911172161172175</v>
      </c>
      <c r="L120" s="82">
        <v>90.186105652525711</v>
      </c>
      <c r="M120" s="82"/>
      <c r="N120" s="82">
        <v>86.573411168630912</v>
      </c>
      <c r="O120" s="82"/>
      <c r="P120" s="83">
        <v>92.431491953023055</v>
      </c>
      <c r="Q120" s="83"/>
      <c r="R120" s="107">
        <v>92.240314430095452</v>
      </c>
      <c r="S120" s="85"/>
      <c r="T120" s="86">
        <v>91.065941857716851</v>
      </c>
      <c r="U120" s="86"/>
      <c r="V120" s="87">
        <v>89.809311540366522</v>
      </c>
      <c r="W120" s="87"/>
      <c r="X120" s="87">
        <v>89.945899999999995</v>
      </c>
    </row>
    <row r="121" spans="1:24">
      <c r="A121" s="88" t="s">
        <v>63</v>
      </c>
      <c r="B121" s="89">
        <v>20.926899187768754</v>
      </c>
      <c r="C121" s="89">
        <v>19.714189265218856</v>
      </c>
      <c r="D121" s="89">
        <v>11.039034937976556</v>
      </c>
      <c r="E121" s="89">
        <v>11.678665295394813</v>
      </c>
      <c r="F121" s="89">
        <v>15.653040877367896</v>
      </c>
      <c r="G121" s="89">
        <v>21.636021730045972</v>
      </c>
      <c r="H121" s="89">
        <v>16.267571497818711</v>
      </c>
      <c r="I121" s="90">
        <v>22.995536452306169</v>
      </c>
      <c r="J121" s="90">
        <v>22.839605879502503</v>
      </c>
      <c r="K121" s="90">
        <v>22.830754273677389</v>
      </c>
      <c r="L121" s="82">
        <v>22.101925605134948</v>
      </c>
      <c r="M121" s="82"/>
      <c r="N121" s="82">
        <v>22.122385747482571</v>
      </c>
      <c r="O121" s="82"/>
      <c r="P121" s="83">
        <v>28.959912479487382</v>
      </c>
      <c r="Q121" s="83"/>
      <c r="R121" s="107">
        <v>34.004163775156144</v>
      </c>
      <c r="S121" s="85"/>
      <c r="T121" s="86">
        <v>33.550821476299028</v>
      </c>
      <c r="U121" s="86"/>
      <c r="V121" s="87">
        <v>33.500811625570073</v>
      </c>
      <c r="W121" s="87"/>
      <c r="X121" s="87">
        <v>32.488299999999995</v>
      </c>
    </row>
    <row r="122" spans="1:24">
      <c r="A122" s="88" t="s">
        <v>158</v>
      </c>
      <c r="B122" s="89">
        <v>60.914454277286133</v>
      </c>
      <c r="C122" s="89">
        <v>65.437788018433181</v>
      </c>
      <c r="D122" s="89">
        <v>61.513816579895874</v>
      </c>
      <c r="E122" s="89">
        <v>65.794128050937388</v>
      </c>
      <c r="F122" s="89">
        <v>67.236467236467234</v>
      </c>
      <c r="G122" s="89">
        <v>67.708998085513713</v>
      </c>
      <c r="H122" s="89">
        <v>68.126207340631055</v>
      </c>
      <c r="I122" s="90">
        <v>69.570335491465556</v>
      </c>
      <c r="J122" s="90">
        <v>63.669501822600239</v>
      </c>
      <c r="K122" s="90">
        <v>60.861182519280213</v>
      </c>
      <c r="L122" s="82">
        <v>51.15001716443529</v>
      </c>
      <c r="M122" s="82"/>
      <c r="N122" s="82">
        <v>48.718801996672212</v>
      </c>
      <c r="O122" s="82"/>
      <c r="P122" s="83">
        <v>54.08670931058991</v>
      </c>
      <c r="Q122" s="82" t="s">
        <v>298</v>
      </c>
      <c r="R122" s="107">
        <v>76.537911301859793</v>
      </c>
      <c r="S122" s="85"/>
      <c r="T122" s="86">
        <v>83.502442690717771</v>
      </c>
      <c r="U122" s="86"/>
      <c r="V122" s="87">
        <v>88</v>
      </c>
      <c r="W122" s="87"/>
      <c r="X122" s="99"/>
    </row>
    <row r="123" spans="1:24">
      <c r="A123" s="88" t="s">
        <v>64</v>
      </c>
      <c r="B123" s="89">
        <v>8.4677419354838701</v>
      </c>
      <c r="C123" s="89">
        <v>8.536322483293814</v>
      </c>
      <c r="D123" s="89">
        <v>0</v>
      </c>
      <c r="E123" s="89">
        <v>3.5989182442271686</v>
      </c>
      <c r="F123" s="89">
        <v>7.2277963582311404</v>
      </c>
      <c r="G123" s="89">
        <v>4.6912020217975039</v>
      </c>
      <c r="H123" s="89">
        <v>5.4857323531736624</v>
      </c>
      <c r="I123" s="90">
        <v>8.6041764798241473</v>
      </c>
      <c r="J123" s="90">
        <v>7.7573500892095266</v>
      </c>
      <c r="K123" s="90">
        <v>7.6064362152590643</v>
      </c>
      <c r="L123" s="82">
        <v>7.3435455315218228</v>
      </c>
      <c r="M123" s="82"/>
      <c r="N123" s="82">
        <v>5.3660049627791562</v>
      </c>
      <c r="O123" s="82" t="s">
        <v>298</v>
      </c>
      <c r="P123" s="83">
        <v>4.7046120623168282</v>
      </c>
      <c r="Q123" s="82" t="s">
        <v>298</v>
      </c>
      <c r="R123" s="107">
        <v>4.1955884621317292</v>
      </c>
      <c r="S123" s="82" t="s">
        <v>298</v>
      </c>
      <c r="T123" s="86">
        <v>3.5925349922239502</v>
      </c>
      <c r="U123" s="86"/>
      <c r="V123" s="87">
        <v>5.3719008264462813</v>
      </c>
      <c r="W123" s="82" t="s">
        <v>298</v>
      </c>
      <c r="X123" s="87">
        <v>5.4893999999999998</v>
      </c>
    </row>
    <row r="124" spans="1:24">
      <c r="A124" s="88" t="s">
        <v>65</v>
      </c>
      <c r="B124" s="89">
        <v>0</v>
      </c>
      <c r="C124" s="89">
        <v>0</v>
      </c>
      <c r="D124" s="89">
        <v>3.8277511961722492</v>
      </c>
      <c r="E124" s="89">
        <v>0</v>
      </c>
      <c r="F124" s="89">
        <v>0</v>
      </c>
      <c r="G124" s="89">
        <v>0</v>
      </c>
      <c r="H124" s="89">
        <v>0</v>
      </c>
      <c r="I124" s="90">
        <v>0</v>
      </c>
      <c r="J124" s="90">
        <v>0</v>
      </c>
      <c r="K124" s="90">
        <v>0</v>
      </c>
      <c r="L124" s="82">
        <v>0</v>
      </c>
      <c r="M124" s="82"/>
      <c r="N124" s="82">
        <v>0</v>
      </c>
      <c r="O124" s="82"/>
      <c r="P124" s="83">
        <v>0</v>
      </c>
      <c r="Q124" s="83"/>
      <c r="R124" s="107">
        <v>0</v>
      </c>
      <c r="S124" s="85"/>
      <c r="T124" s="86">
        <v>0</v>
      </c>
      <c r="U124" s="86"/>
      <c r="V124" s="87">
        <v>0</v>
      </c>
      <c r="W124" s="87"/>
      <c r="X124" s="87">
        <v>0</v>
      </c>
    </row>
    <row r="125" spans="1:24">
      <c r="A125" s="88" t="s">
        <v>66</v>
      </c>
      <c r="B125" s="92" t="s">
        <v>169</v>
      </c>
      <c r="C125" s="92" t="s">
        <v>169</v>
      </c>
      <c r="D125" s="100">
        <v>0</v>
      </c>
      <c r="E125" s="100">
        <v>0</v>
      </c>
      <c r="F125" s="100">
        <v>43.697585768742051</v>
      </c>
      <c r="G125" s="100">
        <v>22.102323219499812</v>
      </c>
      <c r="H125" s="100">
        <v>10.378096479791395</v>
      </c>
      <c r="I125" s="101">
        <v>0</v>
      </c>
      <c r="J125" s="101">
        <v>1.128543903110377</v>
      </c>
      <c r="K125" s="101">
        <v>2.7419573774942312</v>
      </c>
      <c r="L125" s="100">
        <v>14.241486068111456</v>
      </c>
      <c r="M125" s="100" t="s">
        <v>298</v>
      </c>
      <c r="N125" s="100">
        <v>15.148455450599949</v>
      </c>
      <c r="O125" s="100" t="s">
        <v>298</v>
      </c>
      <c r="P125" s="102">
        <v>3.039348710990502</v>
      </c>
      <c r="Q125" s="100" t="s">
        <v>298</v>
      </c>
      <c r="R125" s="103">
        <v>4.6185010128291699</v>
      </c>
      <c r="S125" s="100" t="s">
        <v>298</v>
      </c>
      <c r="T125" s="105">
        <v>3.7643872714962763</v>
      </c>
      <c r="U125" s="100" t="s">
        <v>298</v>
      </c>
      <c r="V125" s="106">
        <v>6.234045411796318</v>
      </c>
      <c r="W125" s="100" t="s">
        <v>298</v>
      </c>
      <c r="X125" s="106">
        <v>0</v>
      </c>
    </row>
    <row r="126" spans="1:24">
      <c r="A126" s="88" t="s">
        <v>67</v>
      </c>
      <c r="B126" s="89">
        <v>0</v>
      </c>
      <c r="C126" s="89">
        <v>0</v>
      </c>
      <c r="D126" s="89">
        <v>0</v>
      </c>
      <c r="E126" s="89">
        <v>0</v>
      </c>
      <c r="F126" s="89">
        <v>0</v>
      </c>
      <c r="G126" s="89">
        <v>0</v>
      </c>
      <c r="H126" s="89">
        <v>0</v>
      </c>
      <c r="I126" s="90">
        <v>0</v>
      </c>
      <c r="J126" s="90">
        <v>0</v>
      </c>
      <c r="K126" s="90">
        <v>0</v>
      </c>
      <c r="L126" s="82">
        <v>0</v>
      </c>
      <c r="M126" s="82"/>
      <c r="N126" s="82">
        <v>0</v>
      </c>
      <c r="O126" s="82"/>
      <c r="P126" s="83">
        <v>0</v>
      </c>
      <c r="Q126" s="83"/>
      <c r="R126" s="107">
        <v>0</v>
      </c>
      <c r="S126" s="85"/>
      <c r="T126" s="86">
        <v>0</v>
      </c>
      <c r="U126" s="86"/>
      <c r="V126" s="87">
        <v>0</v>
      </c>
      <c r="W126" s="87"/>
      <c r="X126" s="87">
        <v>0</v>
      </c>
    </row>
    <row r="127" spans="1:24">
      <c r="A127" s="123" t="s">
        <v>291</v>
      </c>
      <c r="B127" s="89" t="s">
        <v>177</v>
      </c>
      <c r="C127" s="89" t="s">
        <v>177</v>
      </c>
      <c r="D127" s="89" t="s">
        <v>177</v>
      </c>
      <c r="E127" s="89" t="s">
        <v>177</v>
      </c>
      <c r="F127" s="89" t="s">
        <v>177</v>
      </c>
      <c r="G127" s="89" t="s">
        <v>177</v>
      </c>
      <c r="H127" s="89" t="s">
        <v>177</v>
      </c>
      <c r="I127" s="89" t="s">
        <v>177</v>
      </c>
      <c r="J127" s="89" t="s">
        <v>177</v>
      </c>
      <c r="K127" s="89" t="s">
        <v>177</v>
      </c>
      <c r="L127" s="82" t="s">
        <v>177</v>
      </c>
      <c r="M127" s="82"/>
      <c r="N127" s="82">
        <v>22.37085896390721</v>
      </c>
      <c r="O127" s="82" t="s">
        <v>298</v>
      </c>
      <c r="P127" s="83">
        <v>22.436753065342234</v>
      </c>
      <c r="Q127" s="82" t="s">
        <v>298</v>
      </c>
      <c r="R127" s="107">
        <v>22.8222155146393</v>
      </c>
      <c r="S127" s="82" t="s">
        <v>298</v>
      </c>
      <c r="T127" s="82" t="s">
        <v>177</v>
      </c>
      <c r="U127" s="86"/>
      <c r="V127" s="82" t="s">
        <v>177</v>
      </c>
      <c r="W127" s="87"/>
      <c r="X127" s="82" t="s">
        <v>177</v>
      </c>
    </row>
    <row r="128" spans="1:24">
      <c r="A128" s="88" t="s">
        <v>106</v>
      </c>
      <c r="B128" s="89">
        <v>47.299960583366186</v>
      </c>
      <c r="C128" s="89">
        <v>18.606591572799331</v>
      </c>
      <c r="D128" s="89">
        <v>48.990435706695003</v>
      </c>
      <c r="E128" s="89">
        <v>12.042682926829269</v>
      </c>
      <c r="F128" s="89">
        <v>32.974910394265237</v>
      </c>
      <c r="G128" s="89">
        <v>35.333935018050546</v>
      </c>
      <c r="H128" s="89">
        <v>34.119782214156082</v>
      </c>
      <c r="I128" s="90">
        <v>21.818181818181817</v>
      </c>
      <c r="J128" s="90">
        <v>23.087248322147651</v>
      </c>
      <c r="K128" s="90">
        <v>23.445190156599551</v>
      </c>
      <c r="L128" s="82">
        <v>24.652622142536977</v>
      </c>
      <c r="M128" s="82"/>
      <c r="N128" s="82">
        <v>25.044247787610619</v>
      </c>
      <c r="O128" s="82"/>
      <c r="P128" s="83">
        <v>24.911347517730498</v>
      </c>
      <c r="Q128" s="83"/>
      <c r="R128" s="107">
        <v>24.911032028469752</v>
      </c>
      <c r="S128" s="82" t="s">
        <v>298</v>
      </c>
      <c r="T128" s="86">
        <v>22.809917355371901</v>
      </c>
      <c r="U128" s="86"/>
      <c r="V128" s="99"/>
      <c r="W128" s="87"/>
      <c r="X128" s="99"/>
    </row>
    <row r="129" spans="1:24">
      <c r="A129" s="88" t="s">
        <v>161</v>
      </c>
      <c r="B129" s="89">
        <v>89.23647932131496</v>
      </c>
      <c r="C129" s="89">
        <v>0</v>
      </c>
      <c r="D129" s="89">
        <v>55.644951985465873</v>
      </c>
      <c r="E129" s="89">
        <v>86.558868115209705</v>
      </c>
      <c r="F129" s="89">
        <v>91.077694235588964</v>
      </c>
      <c r="G129" s="89">
        <v>89.609104403760512</v>
      </c>
      <c r="H129" s="89">
        <v>81.248273957470303</v>
      </c>
      <c r="I129" s="90">
        <v>81.926345609065152</v>
      </c>
      <c r="J129" s="90">
        <v>99.802078179119263</v>
      </c>
      <c r="K129" s="90">
        <v>92.586912065439662</v>
      </c>
      <c r="L129" s="82">
        <v>80.066353331490177</v>
      </c>
      <c r="M129" s="82"/>
      <c r="N129" s="82">
        <v>71.092669432918399</v>
      </c>
      <c r="O129" s="82" t="s">
        <v>298</v>
      </c>
      <c r="P129" s="83">
        <v>80.598582305066941</v>
      </c>
      <c r="Q129" s="83"/>
      <c r="R129" s="107">
        <v>94.988780852655196</v>
      </c>
      <c r="S129" s="85"/>
      <c r="T129" s="86">
        <v>95.609290486796056</v>
      </c>
      <c r="U129" s="86"/>
      <c r="V129" s="99"/>
      <c r="W129" s="87"/>
      <c r="X129" s="99"/>
    </row>
    <row r="130" spans="1:24">
      <c r="A130" s="88" t="s">
        <v>68</v>
      </c>
      <c r="B130" s="89">
        <v>0</v>
      </c>
      <c r="C130" s="89">
        <v>0</v>
      </c>
      <c r="D130" s="89">
        <v>0</v>
      </c>
      <c r="E130" s="89">
        <v>0</v>
      </c>
      <c r="F130" s="89">
        <v>0</v>
      </c>
      <c r="G130" s="89">
        <v>0</v>
      </c>
      <c r="H130" s="89">
        <v>0</v>
      </c>
      <c r="I130" s="90">
        <v>0</v>
      </c>
      <c r="J130" s="90">
        <v>0</v>
      </c>
      <c r="K130" s="90">
        <v>0</v>
      </c>
      <c r="L130" s="82">
        <v>0</v>
      </c>
      <c r="M130" s="82"/>
      <c r="N130" s="82">
        <v>0</v>
      </c>
      <c r="O130" s="82"/>
      <c r="P130" s="83">
        <v>0</v>
      </c>
      <c r="Q130" s="83"/>
      <c r="R130" s="107">
        <v>0</v>
      </c>
      <c r="S130" s="85"/>
      <c r="T130" s="86">
        <v>0</v>
      </c>
      <c r="U130" s="86"/>
      <c r="V130" s="87">
        <v>0</v>
      </c>
      <c r="W130" s="87"/>
      <c r="X130" s="87">
        <v>0</v>
      </c>
    </row>
    <row r="131" spans="1:24">
      <c r="A131" s="88" t="s">
        <v>140</v>
      </c>
      <c r="B131" s="89">
        <v>0</v>
      </c>
      <c r="C131" s="89">
        <v>0</v>
      </c>
      <c r="D131" s="89">
        <v>0</v>
      </c>
      <c r="E131" s="89">
        <v>0</v>
      </c>
      <c r="F131" s="89">
        <v>0</v>
      </c>
      <c r="G131" s="89">
        <v>0</v>
      </c>
      <c r="H131" s="89">
        <v>0</v>
      </c>
      <c r="I131" s="90">
        <v>0</v>
      </c>
      <c r="J131" s="90">
        <v>0</v>
      </c>
      <c r="K131" s="90">
        <v>0</v>
      </c>
      <c r="L131" s="82">
        <v>0</v>
      </c>
      <c r="M131" s="82"/>
      <c r="N131" s="91">
        <v>0</v>
      </c>
      <c r="O131" s="82"/>
      <c r="P131" s="91">
        <v>0</v>
      </c>
      <c r="Q131" s="83"/>
      <c r="R131" s="87">
        <v>0</v>
      </c>
      <c r="S131" s="85"/>
      <c r="T131" s="86">
        <v>0</v>
      </c>
      <c r="U131" s="86"/>
      <c r="V131" s="87">
        <v>0</v>
      </c>
      <c r="W131" s="87"/>
      <c r="X131" s="87">
        <v>0</v>
      </c>
    </row>
    <row r="132" spans="1:24">
      <c r="A132" s="88" t="s">
        <v>69</v>
      </c>
      <c r="B132" s="89">
        <v>7.8073351172674332</v>
      </c>
      <c r="C132" s="89">
        <v>5.0625545533895835</v>
      </c>
      <c r="D132" s="89">
        <v>5.0606991370484122</v>
      </c>
      <c r="E132" s="89">
        <v>8.3151620875127197</v>
      </c>
      <c r="F132" s="89">
        <v>9.0069284064665123</v>
      </c>
      <c r="G132" s="89">
        <v>8.4438430311231389</v>
      </c>
      <c r="H132" s="89">
        <v>8.4690553745928341</v>
      </c>
      <c r="I132" s="90">
        <v>8.4886410012243232</v>
      </c>
      <c r="J132" s="90">
        <v>8.4640346133044879</v>
      </c>
      <c r="K132" s="90">
        <v>7.4617584877502789</v>
      </c>
      <c r="L132" s="82">
        <v>7.4976569821930639</v>
      </c>
      <c r="M132" s="82"/>
      <c r="N132" s="82">
        <v>8.6247807696275665</v>
      </c>
      <c r="O132" s="82"/>
      <c r="P132" s="83">
        <v>14.759851599318157</v>
      </c>
      <c r="Q132" s="83"/>
      <c r="R132" s="107">
        <v>12.787955740975876</v>
      </c>
      <c r="S132" s="85"/>
      <c r="T132" s="86">
        <v>11.892402076451155</v>
      </c>
      <c r="U132" s="86"/>
      <c r="V132" s="87">
        <v>16.391143172026851</v>
      </c>
      <c r="W132" s="87"/>
      <c r="X132" s="87">
        <v>17.547599999999999</v>
      </c>
    </row>
    <row r="133" spans="1:24">
      <c r="A133" s="88" t="s">
        <v>159</v>
      </c>
      <c r="B133" s="89">
        <v>0</v>
      </c>
      <c r="C133" s="89">
        <v>0</v>
      </c>
      <c r="D133" s="89">
        <v>7.8125</v>
      </c>
      <c r="E133" s="89">
        <v>3.383338653048197</v>
      </c>
      <c r="F133" s="89">
        <v>28.881822999470057</v>
      </c>
      <c r="G133" s="89">
        <v>28.798277486206437</v>
      </c>
      <c r="H133" s="89">
        <v>23.651397821236383</v>
      </c>
      <c r="I133" s="90">
        <v>24.508003148779846</v>
      </c>
      <c r="J133" s="90">
        <v>27.328556806550665</v>
      </c>
      <c r="K133" s="90">
        <v>29.266358228684737</v>
      </c>
      <c r="L133" s="82">
        <v>22.067815453029461</v>
      </c>
      <c r="M133" s="82"/>
      <c r="N133" s="82">
        <v>20.218967723588797</v>
      </c>
      <c r="O133" s="82"/>
      <c r="P133" s="83">
        <v>19.448651923659497</v>
      </c>
      <c r="Q133" s="83"/>
      <c r="R133" s="107">
        <v>18.736235812298833</v>
      </c>
      <c r="S133" s="85"/>
      <c r="T133" s="86">
        <v>26.846153846153847</v>
      </c>
      <c r="U133" s="86"/>
      <c r="V133" s="87">
        <v>24</v>
      </c>
      <c r="W133" s="87"/>
      <c r="X133" s="87">
        <v>24.264800000000001</v>
      </c>
    </row>
    <row r="134" spans="1:24">
      <c r="A134" s="88" t="s">
        <v>70</v>
      </c>
      <c r="B134" s="89">
        <v>0</v>
      </c>
      <c r="C134" s="89">
        <v>5.365577177404119</v>
      </c>
      <c r="D134" s="89">
        <v>7.6775431861804231</v>
      </c>
      <c r="E134" s="89">
        <v>10.753105590062113</v>
      </c>
      <c r="F134" s="89">
        <v>10.152480216174483</v>
      </c>
      <c r="G134" s="89">
        <v>6.9803921568627452</v>
      </c>
      <c r="H134" s="89">
        <v>17.029532226773011</v>
      </c>
      <c r="I134" s="90">
        <v>19.4467382328654</v>
      </c>
      <c r="J134" s="90">
        <v>12.152186257808063</v>
      </c>
      <c r="K134" s="90">
        <v>4.0946656649135988</v>
      </c>
      <c r="L134" s="82">
        <v>4.5172219085262562</v>
      </c>
      <c r="M134" s="82"/>
      <c r="N134" s="82">
        <v>4.6484375</v>
      </c>
      <c r="O134" s="82"/>
      <c r="P134" s="83">
        <v>4.1714947856315181</v>
      </c>
      <c r="Q134" s="83"/>
      <c r="R134" s="107">
        <v>4.1562439869155279</v>
      </c>
      <c r="S134" s="85"/>
      <c r="T134" s="86">
        <v>4.2278332354668233</v>
      </c>
      <c r="U134" s="86"/>
      <c r="V134" s="87">
        <v>5.3265940902021773</v>
      </c>
      <c r="W134" s="87"/>
      <c r="X134" s="87">
        <v>3.2215000000000003</v>
      </c>
    </row>
    <row r="135" spans="1:24">
      <c r="A135" s="88" t="s">
        <v>107</v>
      </c>
      <c r="B135" s="89">
        <v>0</v>
      </c>
      <c r="C135" s="89">
        <v>0</v>
      </c>
      <c r="D135" s="89">
        <v>0</v>
      </c>
      <c r="E135" s="89">
        <v>0</v>
      </c>
      <c r="F135" s="89">
        <v>0</v>
      </c>
      <c r="G135" s="89">
        <v>0.55624227441285534</v>
      </c>
      <c r="H135" s="89">
        <v>0.2153514843870174</v>
      </c>
      <c r="I135" s="90">
        <v>0</v>
      </c>
      <c r="J135" s="90">
        <v>0</v>
      </c>
      <c r="K135" s="90">
        <v>0.1243008079552517</v>
      </c>
      <c r="L135" s="82">
        <v>0</v>
      </c>
      <c r="M135" s="82"/>
      <c r="N135" s="82">
        <v>0</v>
      </c>
      <c r="O135" s="82"/>
      <c r="P135" s="83">
        <v>0</v>
      </c>
      <c r="Q135" s="83"/>
      <c r="R135" s="107">
        <v>0</v>
      </c>
      <c r="S135" s="85"/>
      <c r="T135" s="86">
        <v>0</v>
      </c>
      <c r="U135" s="86"/>
      <c r="V135" s="87">
        <v>0</v>
      </c>
      <c r="W135" s="87"/>
      <c r="X135" s="87">
        <v>0</v>
      </c>
    </row>
    <row r="136" spans="1:24">
      <c r="A136" s="88" t="s">
        <v>108</v>
      </c>
      <c r="B136" s="89">
        <v>1.5401242907322346</v>
      </c>
      <c r="C136" s="89">
        <v>2.4780076818238132E-2</v>
      </c>
      <c r="D136" s="89">
        <v>2.2760896779333104E-2</v>
      </c>
      <c r="E136" s="89">
        <v>0.37656440358843729</v>
      </c>
      <c r="F136" s="89">
        <v>3.0562479679202346</v>
      </c>
      <c r="G136" s="89">
        <v>3.2411408815903195</v>
      </c>
      <c r="H136" s="89">
        <v>2.9500430663221362</v>
      </c>
      <c r="I136" s="90">
        <v>4.4808272296423954</v>
      </c>
      <c r="J136" s="90">
        <v>3.779662836894663</v>
      </c>
      <c r="K136" s="90">
        <v>3.9080211594515823</v>
      </c>
      <c r="L136" s="82">
        <v>3.5901271503365741</v>
      </c>
      <c r="M136" s="82"/>
      <c r="N136" s="113" t="s">
        <v>177</v>
      </c>
      <c r="O136" s="82" t="s">
        <v>298</v>
      </c>
      <c r="P136" s="114" t="s">
        <v>177</v>
      </c>
      <c r="Q136" s="82" t="s">
        <v>298</v>
      </c>
      <c r="R136" s="115" t="s">
        <v>177</v>
      </c>
      <c r="S136" s="82" t="s">
        <v>298</v>
      </c>
      <c r="T136" s="86">
        <v>0</v>
      </c>
      <c r="U136" s="86"/>
      <c r="V136" s="87">
        <v>0</v>
      </c>
      <c r="W136" s="87"/>
      <c r="X136" s="87">
        <v>0</v>
      </c>
    </row>
    <row r="137" spans="1:24">
      <c r="A137" s="88" t="s">
        <v>109</v>
      </c>
      <c r="B137" s="89">
        <v>67.774936061381084</v>
      </c>
      <c r="C137" s="89">
        <v>64.959999999999994</v>
      </c>
      <c r="D137" s="89">
        <v>68.870192307692307</v>
      </c>
      <c r="E137" s="89">
        <v>66.730830927173571</v>
      </c>
      <c r="F137" s="89">
        <v>77.557603686635943</v>
      </c>
      <c r="G137" s="89">
        <v>71.642512077294683</v>
      </c>
      <c r="H137" s="89">
        <v>68.758984187829412</v>
      </c>
      <c r="I137" s="90">
        <v>65.92911288670355</v>
      </c>
      <c r="J137" s="90">
        <v>65.166109691370153</v>
      </c>
      <c r="K137" s="90">
        <v>79.849415494353082</v>
      </c>
      <c r="L137" s="82">
        <v>83.47156398104265</v>
      </c>
      <c r="M137" s="82"/>
      <c r="N137" s="82">
        <v>79.59697732997482</v>
      </c>
      <c r="O137" s="82"/>
      <c r="P137" s="83">
        <v>84.19452887537993</v>
      </c>
      <c r="Q137" s="83"/>
      <c r="R137" s="107">
        <v>90.686934770059651</v>
      </c>
      <c r="S137" s="85"/>
      <c r="T137" s="86">
        <v>87.473419679103031</v>
      </c>
      <c r="U137" s="86"/>
      <c r="V137" s="87">
        <v>88.924528301886795</v>
      </c>
      <c r="W137" s="87"/>
      <c r="X137" s="87">
        <v>87.385900000000007</v>
      </c>
    </row>
    <row r="138" spans="1:24">
      <c r="A138" s="88" t="s">
        <v>160</v>
      </c>
      <c r="B138" s="89">
        <v>13.488510892270963</v>
      </c>
      <c r="C138" s="89">
        <v>13.658536585365852</v>
      </c>
      <c r="D138" s="89">
        <v>0</v>
      </c>
      <c r="E138" s="89">
        <v>0</v>
      </c>
      <c r="F138" s="89">
        <v>0</v>
      </c>
      <c r="G138" s="89">
        <v>0</v>
      </c>
      <c r="H138" s="89">
        <v>0</v>
      </c>
      <c r="I138" s="90">
        <v>0</v>
      </c>
      <c r="J138" s="90">
        <v>0</v>
      </c>
      <c r="K138" s="90">
        <v>1.2733676510430778</v>
      </c>
      <c r="L138" s="82">
        <v>4.6988927896300297</v>
      </c>
      <c r="M138" s="82"/>
      <c r="N138" s="82">
        <v>5.1550543697140556</v>
      </c>
      <c r="O138" s="82"/>
      <c r="P138" s="83">
        <v>6.492985971943888</v>
      </c>
      <c r="Q138" s="83"/>
      <c r="R138" s="107">
        <v>10.701203558346416</v>
      </c>
      <c r="S138" s="85"/>
      <c r="T138" s="86">
        <v>8.5078187119003452</v>
      </c>
      <c r="U138" s="82" t="s">
        <v>298</v>
      </c>
      <c r="V138" s="87">
        <v>9.6720400222345759</v>
      </c>
      <c r="W138" s="82" t="s">
        <v>298</v>
      </c>
      <c r="X138" s="87">
        <v>17.101099999999999</v>
      </c>
    </row>
    <row r="139" spans="1:24">
      <c r="A139" s="88" t="s">
        <v>200</v>
      </c>
      <c r="B139" s="93" t="s">
        <v>169</v>
      </c>
      <c r="C139" s="93" t="s">
        <v>169</v>
      </c>
      <c r="D139" s="93" t="s">
        <v>169</v>
      </c>
      <c r="E139" s="93" t="s">
        <v>169</v>
      </c>
      <c r="F139" s="93" t="s">
        <v>169</v>
      </c>
      <c r="G139" s="93" t="s">
        <v>169</v>
      </c>
      <c r="H139" s="93" t="s">
        <v>169</v>
      </c>
      <c r="I139" s="93" t="s">
        <v>169</v>
      </c>
      <c r="J139" s="93" t="s">
        <v>169</v>
      </c>
      <c r="K139" s="93" t="s">
        <v>169</v>
      </c>
      <c r="L139" s="116" t="s">
        <v>169</v>
      </c>
      <c r="M139" s="82"/>
      <c r="N139" s="116" t="s">
        <v>169</v>
      </c>
      <c r="O139" s="82"/>
      <c r="P139" s="116" t="s">
        <v>169</v>
      </c>
      <c r="Q139" s="83"/>
      <c r="R139" s="107">
        <v>0</v>
      </c>
      <c r="S139" s="85"/>
      <c r="T139" s="86">
        <v>39.422632794457272</v>
      </c>
      <c r="U139" s="86"/>
      <c r="V139" s="87">
        <v>59.657747943651316</v>
      </c>
      <c r="W139" s="82" t="s">
        <v>298</v>
      </c>
      <c r="X139" s="87">
        <v>59.149799999999999</v>
      </c>
    </row>
    <row r="140" spans="1:24">
      <c r="A140" s="88" t="s">
        <v>71</v>
      </c>
      <c r="B140" s="89">
        <v>0</v>
      </c>
      <c r="C140" s="89">
        <v>0</v>
      </c>
      <c r="D140" s="89">
        <v>0</v>
      </c>
      <c r="E140" s="89">
        <v>0</v>
      </c>
      <c r="F140" s="89">
        <v>0</v>
      </c>
      <c r="G140" s="89">
        <v>0</v>
      </c>
      <c r="H140" s="89">
        <v>0</v>
      </c>
      <c r="I140" s="90">
        <v>0</v>
      </c>
      <c r="J140" s="90">
        <v>0</v>
      </c>
      <c r="K140" s="90">
        <v>0</v>
      </c>
      <c r="L140" s="82">
        <v>0</v>
      </c>
      <c r="M140" s="82"/>
      <c r="N140" s="82">
        <v>0</v>
      </c>
      <c r="O140" s="82"/>
      <c r="P140" s="83">
        <v>0</v>
      </c>
      <c r="Q140" s="83"/>
      <c r="R140" s="107">
        <v>0</v>
      </c>
      <c r="S140" s="85"/>
      <c r="T140" s="86">
        <v>0</v>
      </c>
      <c r="U140" s="86"/>
      <c r="V140" s="87">
        <v>0</v>
      </c>
      <c r="W140" s="87"/>
      <c r="X140" s="87">
        <v>0</v>
      </c>
    </row>
    <row r="141" spans="1:24">
      <c r="A141" s="88" t="s">
        <v>209</v>
      </c>
      <c r="B141" s="89" t="s">
        <v>177</v>
      </c>
      <c r="C141" s="89" t="s">
        <v>177</v>
      </c>
      <c r="D141" s="89" t="s">
        <v>177</v>
      </c>
      <c r="E141" s="89" t="s">
        <v>177</v>
      </c>
      <c r="F141" s="89" t="s">
        <v>177</v>
      </c>
      <c r="G141" s="89" t="s">
        <v>177</v>
      </c>
      <c r="H141" s="89" t="s">
        <v>177</v>
      </c>
      <c r="I141" s="90" t="s">
        <v>177</v>
      </c>
      <c r="J141" s="90" t="s">
        <v>177</v>
      </c>
      <c r="K141" s="90" t="s">
        <v>177</v>
      </c>
      <c r="L141" s="91" t="s">
        <v>177</v>
      </c>
      <c r="M141" s="82"/>
      <c r="N141" s="91" t="s">
        <v>177</v>
      </c>
      <c r="O141" s="82"/>
      <c r="P141" s="91" t="s">
        <v>177</v>
      </c>
      <c r="Q141" s="83"/>
      <c r="R141" s="87" t="s">
        <v>177</v>
      </c>
      <c r="S141" s="85"/>
      <c r="T141" s="115" t="s">
        <v>177</v>
      </c>
      <c r="U141" s="82" t="s">
        <v>298</v>
      </c>
      <c r="V141" s="115" t="s">
        <v>177</v>
      </c>
      <c r="W141" s="82" t="s">
        <v>298</v>
      </c>
      <c r="X141" s="115" t="s">
        <v>177</v>
      </c>
    </row>
    <row r="142" spans="1:24">
      <c r="A142" s="88" t="s">
        <v>162</v>
      </c>
      <c r="B142" s="89">
        <v>50.564072895574199</v>
      </c>
      <c r="C142" s="89">
        <v>51.095929405066897</v>
      </c>
      <c r="D142" s="89">
        <v>52.178649237472762</v>
      </c>
      <c r="E142" s="89">
        <v>53.988677303139475</v>
      </c>
      <c r="F142" s="89">
        <v>55.196950444726809</v>
      </c>
      <c r="G142" s="89">
        <v>51.285319736562563</v>
      </c>
      <c r="H142" s="89">
        <v>54.765784114052948</v>
      </c>
      <c r="I142" s="90">
        <v>55.026347790839068</v>
      </c>
      <c r="J142" s="90">
        <v>54.522873111157111</v>
      </c>
      <c r="K142" s="90">
        <v>53.72540812055253</v>
      </c>
      <c r="L142" s="82">
        <v>55.51245406288281</v>
      </c>
      <c r="M142" s="82"/>
      <c r="N142" s="82">
        <v>56.170045266679793</v>
      </c>
      <c r="O142" s="82"/>
      <c r="P142" s="83">
        <v>52.337536372453933</v>
      </c>
      <c r="Q142" s="83"/>
      <c r="R142" s="107">
        <v>52.443510246978455</v>
      </c>
      <c r="S142" s="85"/>
      <c r="T142" s="87">
        <v>46.537730961837298</v>
      </c>
      <c r="U142" s="82" t="s">
        <v>298</v>
      </c>
      <c r="V142" s="87">
        <v>46.464817320703702</v>
      </c>
      <c r="W142" s="82" t="s">
        <v>298</v>
      </c>
      <c r="X142" s="87">
        <v>50.726499999999994</v>
      </c>
    </row>
    <row r="143" spans="1:24">
      <c r="A143" s="88" t="s">
        <v>72</v>
      </c>
      <c r="B143" s="89">
        <v>6.8361086765994745</v>
      </c>
      <c r="C143" s="89">
        <v>6.0785767234988874</v>
      </c>
      <c r="D143" s="89">
        <v>5.0542589564441798</v>
      </c>
      <c r="E143" s="89">
        <v>6.3814144978679597</v>
      </c>
      <c r="F143" s="89">
        <v>10.071736011477761</v>
      </c>
      <c r="G143" s="89">
        <v>9.7371822490305906</v>
      </c>
      <c r="H143" s="89">
        <v>9.210336364948752</v>
      </c>
      <c r="I143" s="90">
        <v>10.924248957884146</v>
      </c>
      <c r="J143" s="90">
        <v>11.414745231995445</v>
      </c>
      <c r="K143" s="90">
        <v>11.228963371517468</v>
      </c>
      <c r="L143" s="82">
        <v>11.100070972320795</v>
      </c>
      <c r="M143" s="82"/>
      <c r="N143" s="82">
        <v>10.8864696734059</v>
      </c>
      <c r="O143" s="82"/>
      <c r="P143" s="83">
        <v>11.569544874521499</v>
      </c>
      <c r="Q143" s="83"/>
      <c r="R143" s="87">
        <v>11.3798406263106</v>
      </c>
      <c r="S143" s="85"/>
      <c r="T143" s="87">
        <v>9.3273035613340891</v>
      </c>
      <c r="U143" s="86"/>
      <c r="V143" s="87">
        <v>8.13761164406219</v>
      </c>
      <c r="W143" s="87"/>
      <c r="X143" s="87">
        <v>7.4149999999999997E-3</v>
      </c>
    </row>
    <row r="144" spans="1:24">
      <c r="A144" s="88" t="s">
        <v>163</v>
      </c>
      <c r="B144" s="89">
        <v>5.8497011101622549</v>
      </c>
      <c r="C144" s="89">
        <v>0</v>
      </c>
      <c r="D144" s="89">
        <v>0</v>
      </c>
      <c r="E144" s="89">
        <v>0</v>
      </c>
      <c r="F144" s="89">
        <v>0</v>
      </c>
      <c r="G144" s="89">
        <v>0</v>
      </c>
      <c r="H144" s="89">
        <v>0</v>
      </c>
      <c r="I144" s="90">
        <v>0</v>
      </c>
      <c r="J144" s="90">
        <v>0</v>
      </c>
      <c r="K144" s="90">
        <v>0</v>
      </c>
      <c r="L144" s="82">
        <v>0</v>
      </c>
      <c r="M144" s="82"/>
      <c r="N144" s="82">
        <v>0</v>
      </c>
      <c r="O144" s="82"/>
      <c r="P144" s="83">
        <v>0</v>
      </c>
      <c r="Q144" s="83"/>
      <c r="R144" s="107">
        <v>0</v>
      </c>
      <c r="S144" s="85"/>
      <c r="T144" s="86">
        <v>0</v>
      </c>
      <c r="U144" s="86"/>
      <c r="V144" s="87">
        <v>0</v>
      </c>
      <c r="W144" s="87"/>
      <c r="X144" s="87">
        <v>0.74149999999999994</v>
      </c>
    </row>
    <row r="145" spans="1:24">
      <c r="A145" s="88" t="s">
        <v>110</v>
      </c>
      <c r="B145" s="89">
        <v>28.911072163377284</v>
      </c>
      <c r="C145" s="89">
        <v>33.324801638085489</v>
      </c>
      <c r="D145" s="89">
        <v>35.621278544788332</v>
      </c>
      <c r="E145" s="89">
        <v>37.212440954542664</v>
      </c>
      <c r="F145" s="89">
        <v>46.537427803511179</v>
      </c>
      <c r="G145" s="89">
        <v>58.930003436819803</v>
      </c>
      <c r="H145" s="89">
        <v>63.65141910798927</v>
      </c>
      <c r="I145" s="90">
        <v>72.650365048093619</v>
      </c>
      <c r="J145" s="90">
        <v>79.02721745553724</v>
      </c>
      <c r="K145" s="90">
        <v>79.171370512531041</v>
      </c>
      <c r="L145" s="82">
        <v>70.419494139420109</v>
      </c>
      <c r="M145" s="82"/>
      <c r="N145" s="82">
        <v>66.8850476238472</v>
      </c>
      <c r="O145" s="82" t="s">
        <v>298</v>
      </c>
      <c r="P145" s="83">
        <v>66.12513495450105</v>
      </c>
      <c r="Q145" s="83"/>
      <c r="R145" s="107">
        <v>67.5624629000054</v>
      </c>
      <c r="S145" s="82" t="s">
        <v>298</v>
      </c>
      <c r="T145" s="86">
        <v>69.451950391463996</v>
      </c>
      <c r="U145" s="86"/>
      <c r="V145" s="87">
        <v>80.112352689747809</v>
      </c>
      <c r="W145" s="87"/>
      <c r="X145" s="87">
        <v>82.404399999999995</v>
      </c>
    </row>
    <row r="146" spans="1:24">
      <c r="A146" s="88" t="s">
        <v>111</v>
      </c>
      <c r="B146" s="89">
        <v>0</v>
      </c>
      <c r="C146" s="89">
        <v>0</v>
      </c>
      <c r="D146" s="89">
        <v>0</v>
      </c>
      <c r="E146" s="89">
        <v>0</v>
      </c>
      <c r="F146" s="89">
        <v>0</v>
      </c>
      <c r="G146" s="89">
        <v>0</v>
      </c>
      <c r="H146" s="89">
        <v>0</v>
      </c>
      <c r="I146" s="90">
        <v>0</v>
      </c>
      <c r="J146" s="90">
        <v>0</v>
      </c>
      <c r="K146" s="90">
        <v>0</v>
      </c>
      <c r="L146" s="82">
        <v>0</v>
      </c>
      <c r="M146" s="82"/>
      <c r="N146" s="82">
        <v>0</v>
      </c>
      <c r="O146" s="82"/>
      <c r="P146" s="83">
        <v>0</v>
      </c>
      <c r="Q146" s="83"/>
      <c r="R146" s="107">
        <v>0</v>
      </c>
      <c r="S146" s="85"/>
      <c r="T146" s="86">
        <v>0</v>
      </c>
      <c r="U146" s="86"/>
      <c r="V146" s="87">
        <v>0</v>
      </c>
      <c r="W146" s="87"/>
      <c r="X146" s="87">
        <v>0</v>
      </c>
    </row>
    <row r="147" spans="1:24">
      <c r="A147" s="88" t="s">
        <v>112</v>
      </c>
      <c r="B147" s="89">
        <v>6.9244839299712559</v>
      </c>
      <c r="C147" s="89">
        <v>4.8832841427421521</v>
      </c>
      <c r="D147" s="89">
        <v>5.7340978797172957</v>
      </c>
      <c r="E147" s="89">
        <v>6.5462753950338595</v>
      </c>
      <c r="F147" s="89">
        <v>11.380880121396055</v>
      </c>
      <c r="G147" s="89">
        <v>11.870288380997968</v>
      </c>
      <c r="H147" s="89">
        <v>10.90515166104959</v>
      </c>
      <c r="I147" s="90">
        <v>11.551744670715731</v>
      </c>
      <c r="J147" s="90">
        <v>11.759082217973232</v>
      </c>
      <c r="K147" s="90">
        <v>11.192099694333409</v>
      </c>
      <c r="L147" s="82">
        <v>8.6735558190750464</v>
      </c>
      <c r="M147" s="82"/>
      <c r="N147" s="82">
        <v>8.7058429599866063</v>
      </c>
      <c r="O147" s="82"/>
      <c r="P147" s="83">
        <v>7.7766699900299106</v>
      </c>
      <c r="Q147" s="82" t="s">
        <v>298</v>
      </c>
      <c r="R147" s="107">
        <v>10.677212061295107</v>
      </c>
      <c r="S147" s="85"/>
      <c r="T147" s="86">
        <v>9.6962616822429908</v>
      </c>
      <c r="U147" s="86"/>
      <c r="V147" s="87">
        <v>10.931241655540722</v>
      </c>
      <c r="W147" s="87"/>
      <c r="X147" s="87">
        <v>12.734599999999999</v>
      </c>
    </row>
    <row r="148" spans="1:24">
      <c r="A148" s="88" t="s">
        <v>73</v>
      </c>
      <c r="B148" s="89">
        <v>1.6249153689911984</v>
      </c>
      <c r="C148" s="89">
        <v>1.6524373450839989</v>
      </c>
      <c r="D148" s="89">
        <v>0.41191816559110256</v>
      </c>
      <c r="E148" s="89">
        <v>0</v>
      </c>
      <c r="F148" s="89">
        <v>0</v>
      </c>
      <c r="G148" s="89">
        <v>0</v>
      </c>
      <c r="H148" s="89">
        <v>0</v>
      </c>
      <c r="I148" s="90">
        <v>2.8311852947390657</v>
      </c>
      <c r="J148" s="90">
        <v>3.8390092879256965</v>
      </c>
      <c r="K148" s="90">
        <v>4.0386680988184747</v>
      </c>
      <c r="L148" s="82">
        <v>6.8196103079824013</v>
      </c>
      <c r="M148" s="82"/>
      <c r="N148" s="82">
        <v>7.3044602456367169</v>
      </c>
      <c r="O148" s="82"/>
      <c r="P148" s="83">
        <v>5.1168224299065423</v>
      </c>
      <c r="Q148" s="83"/>
      <c r="R148" s="107">
        <v>4.5902649414664198</v>
      </c>
      <c r="S148" s="85"/>
      <c r="T148" s="86">
        <v>3.7239064302947655</v>
      </c>
      <c r="U148" s="86"/>
      <c r="V148" s="87">
        <v>3.9416957503592691</v>
      </c>
      <c r="W148" s="87"/>
      <c r="X148" s="87">
        <v>4.0604000000000005</v>
      </c>
    </row>
    <row r="149" spans="1:24">
      <c r="A149" s="88" t="s">
        <v>74</v>
      </c>
      <c r="B149" s="89">
        <v>0</v>
      </c>
      <c r="C149" s="89">
        <v>0</v>
      </c>
      <c r="D149" s="89">
        <v>0</v>
      </c>
      <c r="E149" s="89">
        <v>0</v>
      </c>
      <c r="F149" s="89">
        <v>0</v>
      </c>
      <c r="G149" s="89">
        <v>0</v>
      </c>
      <c r="H149" s="89">
        <v>0</v>
      </c>
      <c r="I149" s="90">
        <v>0</v>
      </c>
      <c r="J149" s="93" t="s">
        <v>169</v>
      </c>
      <c r="K149" s="93" t="s">
        <v>169</v>
      </c>
      <c r="L149" s="116" t="s">
        <v>169</v>
      </c>
      <c r="M149" s="82"/>
      <c r="N149" s="116" t="s">
        <v>169</v>
      </c>
      <c r="O149" s="82"/>
      <c r="P149" s="116" t="s">
        <v>169</v>
      </c>
      <c r="Q149" s="83"/>
      <c r="R149" s="87" t="s">
        <v>169</v>
      </c>
      <c r="S149" s="85"/>
      <c r="T149" s="98"/>
      <c r="U149" s="86"/>
      <c r="V149" s="99"/>
      <c r="W149" s="87"/>
      <c r="X149" s="99"/>
    </row>
    <row r="150" spans="1:24">
      <c r="A150" s="88" t="s">
        <v>75</v>
      </c>
      <c r="B150" s="89">
        <v>0</v>
      </c>
      <c r="C150" s="89">
        <v>0</v>
      </c>
      <c r="D150" s="89">
        <v>0</v>
      </c>
      <c r="E150" s="89">
        <v>0</v>
      </c>
      <c r="F150" s="89">
        <v>0</v>
      </c>
      <c r="G150" s="89">
        <v>0.64267352185089988</v>
      </c>
      <c r="H150" s="89">
        <v>3.87409200968523</v>
      </c>
      <c r="I150" s="90">
        <v>0</v>
      </c>
      <c r="J150" s="90">
        <v>0</v>
      </c>
      <c r="K150" s="90">
        <v>0.31225604996096801</v>
      </c>
      <c r="L150" s="82">
        <v>0.52062996225432778</v>
      </c>
      <c r="M150" s="82" t="s">
        <v>298</v>
      </c>
      <c r="N150" s="82">
        <v>0.57614246431844962</v>
      </c>
      <c r="O150" s="82" t="s">
        <v>298</v>
      </c>
      <c r="P150" s="83">
        <v>0.12828736369467605</v>
      </c>
      <c r="Q150" s="83"/>
      <c r="R150" s="107">
        <v>0.57454754380925022</v>
      </c>
      <c r="S150" s="82" t="s">
        <v>298</v>
      </c>
      <c r="T150" s="86">
        <v>0.21489971346704873</v>
      </c>
      <c r="U150" s="82" t="s">
        <v>298</v>
      </c>
      <c r="V150" s="99"/>
      <c r="W150" s="87"/>
      <c r="X150" s="99"/>
    </row>
    <row r="151" spans="1:24">
      <c r="A151" s="88" t="s">
        <v>76</v>
      </c>
      <c r="B151" s="89">
        <v>0</v>
      </c>
      <c r="C151" s="89">
        <v>0</v>
      </c>
      <c r="D151" s="89">
        <v>12.197159565580618</v>
      </c>
      <c r="E151" s="89">
        <v>0</v>
      </c>
      <c r="F151" s="89">
        <v>0</v>
      </c>
      <c r="G151" s="89">
        <v>0</v>
      </c>
      <c r="H151" s="89">
        <v>0</v>
      </c>
      <c r="I151" s="90">
        <v>0</v>
      </c>
      <c r="J151" s="90">
        <v>0</v>
      </c>
      <c r="K151" s="90">
        <v>0</v>
      </c>
      <c r="L151" s="82">
        <v>0</v>
      </c>
      <c r="M151" s="82"/>
      <c r="N151" s="82">
        <v>0</v>
      </c>
      <c r="O151" s="82"/>
      <c r="P151" s="83">
        <v>0</v>
      </c>
      <c r="Q151" s="83"/>
      <c r="R151" s="107">
        <v>0</v>
      </c>
      <c r="S151" s="85"/>
      <c r="T151" s="86">
        <v>0</v>
      </c>
      <c r="U151" s="86"/>
      <c r="V151" s="87">
        <v>0</v>
      </c>
      <c r="W151" s="87"/>
      <c r="X151" s="87">
        <v>0</v>
      </c>
    </row>
    <row r="152" spans="1:24">
      <c r="A152" s="88" t="s">
        <v>77</v>
      </c>
      <c r="B152" s="89">
        <v>0</v>
      </c>
      <c r="C152" s="89">
        <v>0</v>
      </c>
      <c r="D152" s="89">
        <v>0</v>
      </c>
      <c r="E152" s="89">
        <v>0</v>
      </c>
      <c r="F152" s="89">
        <v>0</v>
      </c>
      <c r="G152" s="89">
        <v>0</v>
      </c>
      <c r="H152" s="89">
        <v>1.680672268907563</v>
      </c>
      <c r="I152" s="90">
        <v>0</v>
      </c>
      <c r="J152" s="90">
        <v>2.8196402527953328</v>
      </c>
      <c r="K152" s="90">
        <v>5.6953013763644993</v>
      </c>
      <c r="L152" s="82">
        <v>3.0012300123001228</v>
      </c>
      <c r="M152" s="82"/>
      <c r="N152" s="82">
        <v>0</v>
      </c>
      <c r="O152" s="82"/>
      <c r="P152" s="83">
        <v>0</v>
      </c>
      <c r="Q152" s="83"/>
      <c r="R152" s="107">
        <v>0</v>
      </c>
      <c r="S152" s="85"/>
      <c r="T152" s="86">
        <v>0</v>
      </c>
      <c r="U152" s="86"/>
      <c r="V152" s="87">
        <v>12.301313061506566</v>
      </c>
      <c r="W152" s="82" t="s">
        <v>298</v>
      </c>
      <c r="X152" s="87">
        <v>0</v>
      </c>
    </row>
    <row r="153" spans="1:24">
      <c r="A153" s="88" t="s">
        <v>166</v>
      </c>
      <c r="B153" s="89">
        <v>0</v>
      </c>
      <c r="C153" s="89">
        <v>0</v>
      </c>
      <c r="D153" s="89">
        <v>0</v>
      </c>
      <c r="E153" s="89">
        <v>0</v>
      </c>
      <c r="F153" s="89">
        <v>0</v>
      </c>
      <c r="G153" s="89">
        <v>6.9701280227596012</v>
      </c>
      <c r="H153" s="89">
        <v>10.427430718647253</v>
      </c>
      <c r="I153" s="90">
        <v>18.496583143507976</v>
      </c>
      <c r="J153" s="90">
        <v>5.558745836683129</v>
      </c>
      <c r="K153" s="90">
        <v>8.1545522467712672</v>
      </c>
      <c r="L153" s="82">
        <v>10.29544316474712</v>
      </c>
      <c r="M153" s="82" t="s">
        <v>298</v>
      </c>
      <c r="N153" s="82">
        <v>16.198682209832743</v>
      </c>
      <c r="O153" s="82" t="s">
        <v>298</v>
      </c>
      <c r="P153" s="83">
        <v>11.5427755684715</v>
      </c>
      <c r="Q153" s="82" t="s">
        <v>298</v>
      </c>
      <c r="R153" s="107">
        <v>13.274777921948298</v>
      </c>
      <c r="S153" s="82" t="s">
        <v>298</v>
      </c>
      <c r="T153" s="86">
        <v>11.688311688311687</v>
      </c>
      <c r="U153" s="82" t="s">
        <v>298</v>
      </c>
      <c r="V153" s="87">
        <v>15.021416475744594</v>
      </c>
      <c r="W153" s="82" t="s">
        <v>298</v>
      </c>
      <c r="X153" s="87">
        <v>13.669</v>
      </c>
    </row>
    <row r="154" spans="1:24">
      <c r="A154" s="88" t="s">
        <v>165</v>
      </c>
      <c r="B154" s="89">
        <v>0</v>
      </c>
      <c r="C154" s="89">
        <v>0</v>
      </c>
      <c r="D154" s="89">
        <v>0</v>
      </c>
      <c r="E154" s="89">
        <v>0</v>
      </c>
      <c r="F154" s="89">
        <v>0</v>
      </c>
      <c r="G154" s="89">
        <v>0</v>
      </c>
      <c r="H154" s="89">
        <v>0</v>
      </c>
      <c r="I154" s="90">
        <v>0</v>
      </c>
      <c r="J154" s="90">
        <v>0</v>
      </c>
      <c r="K154" s="90">
        <v>0</v>
      </c>
      <c r="L154" s="82">
        <v>0</v>
      </c>
      <c r="M154" s="82"/>
      <c r="N154" s="82">
        <v>0</v>
      </c>
      <c r="O154" s="82"/>
      <c r="P154" s="83">
        <v>0</v>
      </c>
      <c r="Q154" s="83"/>
      <c r="R154" s="107">
        <v>0</v>
      </c>
      <c r="S154" s="85"/>
      <c r="T154" s="86">
        <v>0</v>
      </c>
      <c r="U154" s="86"/>
      <c r="V154" s="87">
        <v>0</v>
      </c>
      <c r="W154" s="87"/>
      <c r="X154" s="87">
        <v>0</v>
      </c>
    </row>
    <row r="155" spans="1:24">
      <c r="A155" s="88" t="s">
        <v>78</v>
      </c>
      <c r="B155" s="89">
        <v>45.624825272574789</v>
      </c>
      <c r="C155" s="89">
        <v>53.092930444697842</v>
      </c>
      <c r="D155" s="89">
        <v>49.465240641711226</v>
      </c>
      <c r="E155" s="89">
        <v>49.031702768612824</v>
      </c>
      <c r="F155" s="89">
        <v>54.653358510925273</v>
      </c>
      <c r="G155" s="89">
        <v>59.65052687741764</v>
      </c>
      <c r="H155" s="89">
        <v>59.997381170616734</v>
      </c>
      <c r="I155" s="90">
        <v>58.976833976833973</v>
      </c>
      <c r="J155" s="90">
        <v>59.197577592732777</v>
      </c>
      <c r="K155" s="90">
        <v>61.148442272449607</v>
      </c>
      <c r="L155" s="82">
        <v>59.660033167495854</v>
      </c>
      <c r="M155" s="82"/>
      <c r="N155" s="82">
        <v>59.624186942905325</v>
      </c>
      <c r="O155" s="82"/>
      <c r="P155" s="83">
        <v>59.584980237154149</v>
      </c>
      <c r="Q155" s="83"/>
      <c r="R155" s="107">
        <v>59.255619702739224</v>
      </c>
      <c r="S155" s="85"/>
      <c r="T155" s="86">
        <v>60.473862354268526</v>
      </c>
      <c r="U155" s="86"/>
      <c r="V155" s="87">
        <v>60.172134214793559</v>
      </c>
      <c r="W155" s="87"/>
      <c r="X155" s="87">
        <v>57.809200000000004</v>
      </c>
    </row>
    <row r="156" spans="1:24">
      <c r="A156" s="88" t="s">
        <v>164</v>
      </c>
      <c r="B156" s="100">
        <v>22.78</v>
      </c>
      <c r="C156" s="100">
        <v>21.1</v>
      </c>
      <c r="D156" s="100">
        <v>16.66</v>
      </c>
      <c r="E156" s="100">
        <v>21.66</v>
      </c>
      <c r="F156" s="100">
        <v>11.67</v>
      </c>
      <c r="G156" s="100">
        <v>21.93</v>
      </c>
      <c r="H156" s="100">
        <v>22.308063737324961</v>
      </c>
      <c r="I156" s="101">
        <v>0.33898305084745761</v>
      </c>
      <c r="J156" s="101">
        <v>15.045332026464104</v>
      </c>
      <c r="K156" s="101">
        <v>22.785377887418708</v>
      </c>
      <c r="L156" s="100">
        <v>25.224436172542152</v>
      </c>
      <c r="M156" s="100"/>
      <c r="N156" s="100">
        <v>26.980358299158212</v>
      </c>
      <c r="O156" s="100"/>
      <c r="P156" s="102">
        <v>26.926444833625219</v>
      </c>
      <c r="Q156" s="102"/>
      <c r="R156" s="103">
        <v>30.382718948109883</v>
      </c>
      <c r="S156" s="104"/>
      <c r="T156" s="124">
        <v>27.948226270373922</v>
      </c>
      <c r="U156" s="124"/>
      <c r="V156" s="125" t="s">
        <v>177</v>
      </c>
      <c r="W156" s="110" t="s">
        <v>298</v>
      </c>
      <c r="X156" s="125" t="s">
        <v>177</v>
      </c>
    </row>
    <row r="157" spans="1:24">
      <c r="A157" s="88" t="s">
        <v>113</v>
      </c>
      <c r="B157" s="89">
        <v>13.584679832435667</v>
      </c>
      <c r="C157" s="89">
        <v>15.213716493600579</v>
      </c>
      <c r="D157" s="89">
        <v>16.799685987177813</v>
      </c>
      <c r="E157" s="89">
        <v>18.973407544836114</v>
      </c>
      <c r="F157" s="89">
        <v>24.358974358974358</v>
      </c>
      <c r="G157" s="89">
        <v>35.071243523316063</v>
      </c>
      <c r="H157" s="89">
        <v>31.286009348842263</v>
      </c>
      <c r="I157" s="90">
        <v>34.959083469721769</v>
      </c>
      <c r="J157" s="90">
        <v>38.795624390772232</v>
      </c>
      <c r="K157" s="90">
        <v>31.521739130434785</v>
      </c>
      <c r="L157" s="82">
        <v>36.42660690638688</v>
      </c>
      <c r="M157" s="82"/>
      <c r="N157" s="82">
        <v>44.417127637779139</v>
      </c>
      <c r="O157" s="82"/>
      <c r="P157" s="83">
        <v>46.562072233336842</v>
      </c>
      <c r="Q157" s="83"/>
      <c r="R157" s="107">
        <v>46.338890061194341</v>
      </c>
      <c r="S157" s="85"/>
      <c r="T157" s="86">
        <v>40.96122337520481</v>
      </c>
      <c r="U157" s="86"/>
      <c r="V157" s="87">
        <v>44.32835820895523</v>
      </c>
      <c r="W157" s="87"/>
      <c r="X157" s="87">
        <v>48.1175</v>
      </c>
    </row>
    <row r="158" spans="1:24">
      <c r="A158" s="88" t="s">
        <v>79</v>
      </c>
      <c r="B158" s="89">
        <v>34.316493313521548</v>
      </c>
      <c r="C158" s="89">
        <v>57.461229178632969</v>
      </c>
      <c r="D158" s="89">
        <v>0</v>
      </c>
      <c r="E158" s="89">
        <v>1.0447273914462945</v>
      </c>
      <c r="F158" s="89">
        <v>7.3713109128345913</v>
      </c>
      <c r="G158" s="89">
        <v>10.216973358967316</v>
      </c>
      <c r="H158" s="89">
        <v>10.639875935540422</v>
      </c>
      <c r="I158" s="90">
        <v>10.018178145829125</v>
      </c>
      <c r="J158" s="90">
        <v>9.9061314160175762</v>
      </c>
      <c r="K158" s="90">
        <v>9.8289186868353262</v>
      </c>
      <c r="L158" s="82">
        <v>9.9186775096653772</v>
      </c>
      <c r="M158" s="82"/>
      <c r="N158" s="82">
        <v>12.032435260266807</v>
      </c>
      <c r="O158" s="82" t="s">
        <v>298</v>
      </c>
      <c r="P158" s="83">
        <v>9.8982239074037128</v>
      </c>
      <c r="Q158" s="83"/>
      <c r="R158" s="107">
        <v>10.964731714011252</v>
      </c>
      <c r="S158" s="82" t="s">
        <v>298</v>
      </c>
      <c r="T158" s="86">
        <v>10.25782434854543</v>
      </c>
      <c r="U158" s="86"/>
      <c r="V158" s="87">
        <v>11.606902129954165</v>
      </c>
      <c r="W158" s="82" t="s">
        <v>298</v>
      </c>
      <c r="X158" s="87">
        <v>9.9664000000000001</v>
      </c>
    </row>
    <row r="159" spans="1:24">
      <c r="A159" s="126" t="s">
        <v>114</v>
      </c>
      <c r="B159" s="127">
        <v>0</v>
      </c>
      <c r="C159" s="127">
        <v>0</v>
      </c>
      <c r="D159" s="127">
        <v>0</v>
      </c>
      <c r="E159" s="127">
        <v>0</v>
      </c>
      <c r="F159" s="127">
        <v>3.2904884318766072</v>
      </c>
      <c r="G159" s="127">
        <v>4.0253817172318067</v>
      </c>
      <c r="H159" s="128">
        <v>3.3235581622678394</v>
      </c>
      <c r="I159" s="129">
        <v>4.8895646606914216</v>
      </c>
      <c r="J159" s="129">
        <v>7.1274814637646493</v>
      </c>
      <c r="K159" s="129">
        <v>8.5019286782649779</v>
      </c>
      <c r="L159" s="130">
        <v>9.4890510948905096</v>
      </c>
      <c r="M159" s="130"/>
      <c r="N159" s="130">
        <v>9.1811962039284918</v>
      </c>
      <c r="O159" s="130"/>
      <c r="P159" s="131">
        <v>11.54980222941388</v>
      </c>
      <c r="Q159" s="131"/>
      <c r="R159" s="132">
        <v>11.537908214645375</v>
      </c>
      <c r="S159" s="133"/>
      <c r="T159" s="134">
        <v>11.288450377248985</v>
      </c>
      <c r="U159" s="134"/>
      <c r="V159" s="135">
        <v>10.376506024096384</v>
      </c>
      <c r="W159" s="135"/>
      <c r="X159" s="135">
        <v>13.345199999999998</v>
      </c>
    </row>
    <row r="160" spans="1:24">
      <c r="A160" s="136" t="s">
        <v>80</v>
      </c>
      <c r="B160" s="137">
        <v>19.420317686757564</v>
      </c>
      <c r="C160" s="137">
        <v>19.382681171622657</v>
      </c>
      <c r="D160" s="137">
        <v>17.182772640000373</v>
      </c>
      <c r="E160" s="137">
        <v>18.678513547862838</v>
      </c>
      <c r="F160" s="137">
        <v>23.188133828614024</v>
      </c>
      <c r="G160" s="137">
        <v>23.597601598934048</v>
      </c>
      <c r="H160" s="138">
        <v>23.898330724000658</v>
      </c>
      <c r="I160" s="138">
        <v>23.45808636748519</v>
      </c>
      <c r="J160" s="138">
        <v>24.0467903870884</v>
      </c>
      <c r="K160" s="138">
        <v>24.264429523973035</v>
      </c>
      <c r="L160" s="139">
        <v>23.739704705501246</v>
      </c>
      <c r="M160" s="140" t="s">
        <v>298</v>
      </c>
      <c r="N160" s="139">
        <v>22.984872153709706</v>
      </c>
      <c r="O160" s="140" t="s">
        <v>298</v>
      </c>
      <c r="P160" s="141">
        <v>23.059068016071514</v>
      </c>
      <c r="Q160" s="140" t="s">
        <v>298</v>
      </c>
      <c r="R160" s="139">
        <v>23.744414117084752</v>
      </c>
      <c r="S160" s="140" t="s">
        <v>298</v>
      </c>
      <c r="T160" s="139">
        <v>22.561761465582808</v>
      </c>
      <c r="U160" s="140" t="s">
        <v>298</v>
      </c>
      <c r="V160" s="139">
        <v>23.950600389315031</v>
      </c>
      <c r="W160" s="140" t="s">
        <v>298</v>
      </c>
      <c r="X160" s="139">
        <v>23.81309442087818</v>
      </c>
    </row>
    <row r="161" spans="1:24">
      <c r="A161" s="142" t="s">
        <v>173</v>
      </c>
      <c r="B161" s="143">
        <v>27.869929263249539</v>
      </c>
      <c r="C161" s="143">
        <v>28.006322592879386</v>
      </c>
      <c r="D161" s="143">
        <v>29.112714788942622</v>
      </c>
      <c r="E161" s="143">
        <v>25.075384126223433</v>
      </c>
      <c r="F161" s="143">
        <v>24.756065953030042</v>
      </c>
      <c r="G161" s="143">
        <v>37.232840748893238</v>
      </c>
      <c r="H161" s="48">
        <v>28.666178000567484</v>
      </c>
      <c r="I161" s="48">
        <v>28.60649505810796</v>
      </c>
      <c r="J161" s="48">
        <v>29.744424120542075</v>
      </c>
      <c r="K161" s="48">
        <v>33.333333333333329</v>
      </c>
      <c r="L161" s="48">
        <v>38.135585372855147</v>
      </c>
      <c r="M161" s="144" t="s">
        <v>298</v>
      </c>
      <c r="N161" s="48">
        <v>38.055398720101671</v>
      </c>
      <c r="O161" s="144" t="s">
        <v>298</v>
      </c>
      <c r="P161" s="145">
        <v>33.501109394020496</v>
      </c>
      <c r="Q161" s="144" t="s">
        <v>298</v>
      </c>
      <c r="R161" s="48">
        <v>34.1897364158445</v>
      </c>
      <c r="S161" s="144" t="s">
        <v>298</v>
      </c>
      <c r="T161" s="48">
        <v>31.580001468713075</v>
      </c>
      <c r="U161" s="144" t="s">
        <v>298</v>
      </c>
      <c r="V161" s="48">
        <v>25.062706697133997</v>
      </c>
      <c r="W161" s="144" t="s">
        <v>298</v>
      </c>
      <c r="X161" s="48">
        <v>33.943526532037666</v>
      </c>
    </row>
    <row r="162" spans="1:24">
      <c r="A162" s="146" t="s">
        <v>167</v>
      </c>
      <c r="B162" s="147">
        <v>20.014411301861621</v>
      </c>
      <c r="C162" s="147">
        <v>20.080666248848875</v>
      </c>
      <c r="D162" s="147">
        <v>18.212525059085333</v>
      </c>
      <c r="E162" s="147">
        <v>19.248663136210315</v>
      </c>
      <c r="F162" s="147">
        <v>23.334269921303157</v>
      </c>
      <c r="G162" s="147">
        <v>24.845057195319388</v>
      </c>
      <c r="H162" s="50">
        <v>24.347576170419444</v>
      </c>
      <c r="I162" s="50">
        <v>23.974008729061683</v>
      </c>
      <c r="J162" s="50">
        <v>24.642416828039966</v>
      </c>
      <c r="K162" s="50">
        <v>25.257925768612594</v>
      </c>
      <c r="L162" s="50">
        <v>25.3</v>
      </c>
      <c r="M162" s="148" t="s">
        <v>298</v>
      </c>
      <c r="N162" s="50">
        <v>24.6</v>
      </c>
      <c r="O162" s="148" t="s">
        <v>298</v>
      </c>
      <c r="P162" s="149">
        <v>24.2</v>
      </c>
      <c r="Q162" s="148" t="s">
        <v>298</v>
      </c>
      <c r="R162" s="50">
        <v>25.1</v>
      </c>
      <c r="S162" s="148" t="s">
        <v>298</v>
      </c>
      <c r="T162" s="50">
        <v>23.9</v>
      </c>
      <c r="U162" s="148" t="s">
        <v>298</v>
      </c>
      <c r="V162" s="50">
        <v>24.1</v>
      </c>
      <c r="W162" s="148" t="s">
        <v>298</v>
      </c>
      <c r="X162" s="50">
        <v>25.5</v>
      </c>
    </row>
    <row r="164" spans="1:24">
      <c r="A164" s="153" t="s">
        <v>178</v>
      </c>
      <c r="B164" s="152"/>
      <c r="C164" s="152"/>
      <c r="D164" s="152"/>
      <c r="E164" s="152"/>
      <c r="F164" s="152"/>
      <c r="G164" s="152"/>
      <c r="H164" s="152"/>
      <c r="I164" s="152"/>
      <c r="J164" s="152"/>
    </row>
    <row r="165" spans="1:24">
      <c r="A165" s="154" t="s">
        <v>180</v>
      </c>
      <c r="B165" s="152"/>
      <c r="C165" s="152"/>
      <c r="D165" s="152"/>
      <c r="E165" s="152"/>
      <c r="F165" s="152"/>
      <c r="G165" s="152"/>
      <c r="H165" s="152"/>
      <c r="I165" s="152"/>
      <c r="J165" s="152"/>
    </row>
    <row r="166" spans="1:24" s="157" customFormat="1" ht="11.25">
      <c r="A166" s="155" t="s">
        <v>174</v>
      </c>
      <c r="B166" s="151"/>
      <c r="C166" s="151"/>
      <c r="D166" s="151"/>
      <c r="E166" s="151"/>
      <c r="F166" s="151"/>
      <c r="G166" s="151"/>
      <c r="H166" s="151"/>
      <c r="I166" s="151"/>
      <c r="J166" s="151"/>
      <c r="K166" s="151"/>
      <c r="L166" s="151"/>
      <c r="M166" s="151"/>
      <c r="N166" s="151"/>
      <c r="O166" s="151"/>
      <c r="P166" s="151"/>
      <c r="Q166" s="151"/>
      <c r="R166" s="156"/>
      <c r="S166" s="156"/>
      <c r="T166" s="151"/>
      <c r="U166" s="151"/>
    </row>
    <row r="167" spans="1:24">
      <c r="A167" s="158" t="s">
        <v>364</v>
      </c>
    </row>
    <row r="168" spans="1:24">
      <c r="A168" s="159" t="s">
        <v>368</v>
      </c>
    </row>
    <row r="169" spans="1:24">
      <c r="A169" s="159" t="s">
        <v>311</v>
      </c>
    </row>
    <row r="170" spans="1:24">
      <c r="A170" s="159" t="s">
        <v>312</v>
      </c>
    </row>
    <row r="171" spans="1:24">
      <c r="A171" s="159" t="s">
        <v>313</v>
      </c>
    </row>
    <row r="172" spans="1:24">
      <c r="A172" s="159" t="s">
        <v>314</v>
      </c>
    </row>
    <row r="173" spans="1:24">
      <c r="A173" s="159" t="s">
        <v>315</v>
      </c>
    </row>
    <row r="174" spans="1:24">
      <c r="A174" s="159" t="s">
        <v>316</v>
      </c>
    </row>
    <row r="175" spans="1:24">
      <c r="A175" s="159" t="s">
        <v>317</v>
      </c>
    </row>
    <row r="176" spans="1:24">
      <c r="A176" s="159" t="s">
        <v>318</v>
      </c>
    </row>
    <row r="177" spans="1:24">
      <c r="A177" s="159" t="s">
        <v>319</v>
      </c>
    </row>
    <row r="178" spans="1:24" ht="12.75" customHeight="1">
      <c r="A178" s="159" t="s">
        <v>320</v>
      </c>
    </row>
    <row r="179" spans="1:24">
      <c r="A179" s="159" t="s">
        <v>332</v>
      </c>
    </row>
    <row r="180" spans="1:24">
      <c r="A180" s="159" t="s">
        <v>322</v>
      </c>
    </row>
    <row r="181" spans="1:24">
      <c r="A181" s="159" t="s">
        <v>323</v>
      </c>
    </row>
    <row r="182" spans="1:24">
      <c r="A182" s="159" t="s">
        <v>324</v>
      </c>
    </row>
    <row r="183" spans="1:24">
      <c r="A183" s="159" t="s">
        <v>325</v>
      </c>
    </row>
    <row r="184" spans="1:24">
      <c r="A184" s="159" t="s">
        <v>326</v>
      </c>
    </row>
    <row r="185" spans="1:24">
      <c r="A185" s="157" t="s">
        <v>295</v>
      </c>
    </row>
    <row r="186" spans="1:24">
      <c r="A186" s="160" t="s">
        <v>327</v>
      </c>
    </row>
    <row r="187" spans="1:24" ht="22.5" customHeight="1">
      <c r="A187" s="70" t="s">
        <v>335</v>
      </c>
    </row>
    <row r="188" spans="1:24" ht="14.25" customHeight="1">
      <c r="A188" s="160" t="s">
        <v>328</v>
      </c>
    </row>
    <row r="189" spans="1:24" ht="14.25" customHeight="1">
      <c r="A189" s="160" t="s">
        <v>329</v>
      </c>
    </row>
    <row r="190" spans="1:24" ht="14.25" customHeight="1">
      <c r="A190" s="161" t="s">
        <v>330</v>
      </c>
    </row>
    <row r="191" spans="1:24" ht="14.25" customHeight="1">
      <c r="A191" s="60" t="s">
        <v>331</v>
      </c>
    </row>
    <row r="192" spans="1:24" ht="27.75" customHeight="1">
      <c r="A192" s="428" t="s">
        <v>336</v>
      </c>
      <c r="B192" s="429"/>
      <c r="C192" s="429"/>
      <c r="D192" s="429"/>
      <c r="E192" s="429"/>
      <c r="F192" s="429"/>
      <c r="G192" s="429"/>
      <c r="H192" s="429"/>
      <c r="I192" s="429"/>
      <c r="J192" s="429"/>
      <c r="K192" s="429"/>
      <c r="L192" s="429"/>
      <c r="M192" s="429"/>
      <c r="N192" s="429"/>
      <c r="O192" s="429"/>
      <c r="P192" s="429"/>
      <c r="Q192" s="429"/>
      <c r="R192" s="430"/>
      <c r="S192" s="430"/>
      <c r="T192" s="429"/>
      <c r="U192" s="429"/>
      <c r="V192" s="429"/>
      <c r="W192" s="429"/>
      <c r="X192" s="429"/>
    </row>
  </sheetData>
  <mergeCells count="2">
    <mergeCell ref="A3:V3"/>
    <mergeCell ref="A192:X192"/>
  </mergeCells>
  <phoneticPr fontId="4" type="noConversion"/>
  <hyperlinks>
    <hyperlink ref="T1" location="'Introduction for Digest'!A1" display="Back"/>
    <hyperlink ref="V1" location="rCrwd" display="Crowding Explained"/>
  </hyperlinks>
  <pageMargins left="0.75" right="0.75" top="0.73" bottom="0.7" header="0.5" footer="0.5"/>
  <pageSetup paperSize="9" scale="67" fitToHeight="5" orientation="landscape" r:id="rId1"/>
  <headerFooter alignWithMargins="0"/>
  <rowBreaks count="1" manualBreakCount="1">
    <brk id="155" max="23" man="1"/>
  </rowBreaks>
  <colBreaks count="1" manualBreakCount="1">
    <brk id="2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190"/>
  <sheetViews>
    <sheetView showGridLines="0" tabSelected="1" zoomScaleNormal="100" zoomScaleSheetLayoutView="55" workbookViewId="0">
      <pane xSplit="1" ySplit="4" topLeftCell="B149" activePane="bottomRight" state="frozen"/>
      <selection activeCell="C196" sqref="C196"/>
      <selection pane="topRight" activeCell="C196" sqref="C196"/>
      <selection pane="bottomLeft" activeCell="C196" sqref="C196"/>
      <selection pane="bottomRight" activeCell="M171" sqref="M171"/>
    </sheetView>
  </sheetViews>
  <sheetFormatPr defaultRowHeight="11.25"/>
  <cols>
    <col min="1" max="1" width="21.7109375" style="157" customWidth="1"/>
    <col min="2" max="13" width="8.7109375" style="162" customWidth="1"/>
    <col min="14" max="15" width="8.7109375" style="157" customWidth="1"/>
    <col min="16" max="16" width="3.42578125" style="157" customWidth="1"/>
    <col min="17" max="17" width="8.7109375" style="157" customWidth="1"/>
    <col min="18" max="18" width="3.5703125" style="157" customWidth="1"/>
    <col min="19" max="19" width="8.7109375" style="157" customWidth="1"/>
    <col min="20" max="20" width="3.28515625" style="157" customWidth="1"/>
    <col min="21" max="21" width="8.7109375" style="157" customWidth="1"/>
    <col min="22" max="22" width="3.5703125" style="157" customWidth="1"/>
    <col min="23" max="23" width="8.7109375" style="157" customWidth="1"/>
    <col min="24" max="24" width="3.5703125" style="157" customWidth="1"/>
    <col min="25" max="25" width="8.85546875" style="157" customWidth="1"/>
    <col min="26" max="26" width="3.5703125" style="157" customWidth="1"/>
    <col min="27" max="27" width="8.7109375" style="157" customWidth="1"/>
    <col min="28" max="28" width="3.5703125" style="157" customWidth="1"/>
    <col min="29" max="16384" width="9.140625" style="157"/>
  </cols>
  <sheetData>
    <row r="1" spans="1:28" ht="26.25" customHeight="1">
      <c r="A1" s="389" t="s">
        <v>345</v>
      </c>
      <c r="W1" s="72" t="s">
        <v>221</v>
      </c>
      <c r="X1" s="72"/>
      <c r="Y1" s="73" t="s">
        <v>228</v>
      </c>
    </row>
    <row r="2" spans="1:28" ht="14.25">
      <c r="A2" s="33" t="s">
        <v>342</v>
      </c>
      <c r="W2" s="72"/>
      <c r="X2" s="72"/>
      <c r="Y2" s="73"/>
    </row>
    <row r="3" spans="1:28" s="165" customFormat="1" ht="27.75" customHeight="1">
      <c r="A3" s="163"/>
      <c r="B3" s="426" t="s">
        <v>186</v>
      </c>
      <c r="C3" s="427"/>
      <c r="D3" s="427"/>
      <c r="E3" s="427"/>
      <c r="F3" s="427"/>
      <c r="G3" s="427"/>
      <c r="H3" s="427"/>
      <c r="I3" s="427"/>
      <c r="J3" s="427"/>
      <c r="K3" s="427"/>
      <c r="L3" s="427"/>
      <c r="M3" s="427"/>
      <c r="N3" s="427"/>
      <c r="O3" s="427"/>
      <c r="P3" s="427"/>
      <c r="Q3" s="427"/>
      <c r="R3" s="427"/>
      <c r="S3" s="427"/>
      <c r="T3" s="427"/>
      <c r="U3" s="427"/>
      <c r="V3" s="427"/>
      <c r="W3" s="427"/>
      <c r="X3" s="427"/>
      <c r="Y3" s="427"/>
      <c r="Z3" s="164"/>
      <c r="AA3" s="164"/>
      <c r="AB3" s="164"/>
    </row>
    <row r="4" spans="1:28" s="165" customFormat="1">
      <c r="A4" s="166" t="s">
        <v>129</v>
      </c>
      <c r="B4" s="50" t="s">
        <v>0</v>
      </c>
      <c r="C4" s="50" t="s">
        <v>1</v>
      </c>
      <c r="D4" s="50" t="s">
        <v>2</v>
      </c>
      <c r="E4" s="50" t="s">
        <v>3</v>
      </c>
      <c r="F4" s="50" t="s">
        <v>4</v>
      </c>
      <c r="G4" s="50" t="s">
        <v>5</v>
      </c>
      <c r="H4" s="50" t="s">
        <v>6</v>
      </c>
      <c r="I4" s="50" t="s">
        <v>7</v>
      </c>
      <c r="J4" s="50" t="s">
        <v>8</v>
      </c>
      <c r="K4" s="50" t="s">
        <v>9</v>
      </c>
      <c r="L4" s="50" t="s">
        <v>10</v>
      </c>
      <c r="M4" s="50" t="s">
        <v>11</v>
      </c>
      <c r="N4" s="50" t="s">
        <v>171</v>
      </c>
      <c r="O4" s="50" t="s">
        <v>172</v>
      </c>
      <c r="P4" s="50"/>
      <c r="Q4" s="50" t="s">
        <v>188</v>
      </c>
      <c r="R4" s="50"/>
      <c r="S4" s="50" t="s">
        <v>300</v>
      </c>
      <c r="T4" s="50"/>
      <c r="U4" s="50" t="s">
        <v>198</v>
      </c>
      <c r="V4" s="50"/>
      <c r="W4" s="50" t="s">
        <v>206</v>
      </c>
      <c r="X4" s="50"/>
      <c r="Y4" s="50" t="s">
        <v>223</v>
      </c>
      <c r="Z4" s="167"/>
      <c r="AA4" s="78" t="s">
        <v>289</v>
      </c>
      <c r="AB4" s="167"/>
    </row>
    <row r="5" spans="1:28">
      <c r="A5" s="168" t="s">
        <v>81</v>
      </c>
      <c r="B5" s="32">
        <v>0</v>
      </c>
      <c r="C5" s="32">
        <v>0</v>
      </c>
      <c r="D5" s="32">
        <v>0</v>
      </c>
      <c r="E5" s="32">
        <v>0</v>
      </c>
      <c r="F5" s="32">
        <v>0</v>
      </c>
      <c r="G5" s="32">
        <v>0</v>
      </c>
      <c r="H5" s="32">
        <v>0</v>
      </c>
      <c r="I5" s="32">
        <v>0</v>
      </c>
      <c r="J5" s="32">
        <v>0</v>
      </c>
      <c r="K5" s="32">
        <v>0</v>
      </c>
      <c r="L5" s="32">
        <v>0</v>
      </c>
      <c r="M5" s="32">
        <v>0</v>
      </c>
      <c r="N5" s="32">
        <v>0</v>
      </c>
      <c r="O5" s="169">
        <v>0</v>
      </c>
      <c r="P5" s="169" t="s">
        <v>169</v>
      </c>
      <c r="Q5" s="169">
        <v>0</v>
      </c>
      <c r="R5" s="169" t="s">
        <v>169</v>
      </c>
      <c r="S5" s="169">
        <v>0</v>
      </c>
      <c r="T5" s="170" t="s">
        <v>169</v>
      </c>
      <c r="U5" s="170" t="s">
        <v>177</v>
      </c>
      <c r="V5" s="170" t="s">
        <v>169</v>
      </c>
      <c r="W5" s="169" t="s">
        <v>177</v>
      </c>
      <c r="X5" s="169" t="s">
        <v>169</v>
      </c>
      <c r="Y5" s="169" t="s">
        <v>177</v>
      </c>
      <c r="Z5" s="170" t="s">
        <v>169</v>
      </c>
      <c r="AA5" s="169" t="s">
        <v>177</v>
      </c>
      <c r="AB5" s="169"/>
    </row>
    <row r="6" spans="1:28">
      <c r="A6" s="122" t="s">
        <v>131</v>
      </c>
      <c r="B6" s="31">
        <v>0</v>
      </c>
      <c r="C6" s="31">
        <v>0</v>
      </c>
      <c r="D6" s="31">
        <v>0</v>
      </c>
      <c r="E6" s="31">
        <v>0</v>
      </c>
      <c r="F6" s="31">
        <v>0</v>
      </c>
      <c r="G6" s="31">
        <v>0</v>
      </c>
      <c r="H6" s="31">
        <v>0</v>
      </c>
      <c r="I6" s="31">
        <v>0</v>
      </c>
      <c r="J6" s="31">
        <v>0</v>
      </c>
      <c r="K6" s="31">
        <v>0</v>
      </c>
      <c r="L6" s="31">
        <v>0</v>
      </c>
      <c r="M6" s="31">
        <v>0</v>
      </c>
      <c r="N6" s="31">
        <v>0</v>
      </c>
      <c r="O6" s="169">
        <v>0</v>
      </c>
      <c r="P6" s="169" t="s">
        <v>169</v>
      </c>
      <c r="Q6" s="108">
        <v>0</v>
      </c>
      <c r="R6" s="169" t="s">
        <v>169</v>
      </c>
      <c r="S6" s="108">
        <v>0</v>
      </c>
      <c r="T6" s="170" t="s">
        <v>169</v>
      </c>
      <c r="U6" s="83">
        <v>0</v>
      </c>
      <c r="V6" s="170" t="s">
        <v>169</v>
      </c>
      <c r="W6" s="87" t="s">
        <v>177</v>
      </c>
      <c r="X6" s="87" t="s">
        <v>169</v>
      </c>
      <c r="Y6" s="87" t="s">
        <v>177</v>
      </c>
      <c r="Z6" s="170" t="s">
        <v>169</v>
      </c>
      <c r="AA6" s="87" t="s">
        <v>177</v>
      </c>
      <c r="AB6" s="169"/>
    </row>
    <row r="7" spans="1:28">
      <c r="A7" s="122" t="s">
        <v>12</v>
      </c>
      <c r="B7" s="31">
        <v>0</v>
      </c>
      <c r="C7" s="31">
        <v>0</v>
      </c>
      <c r="D7" s="31">
        <v>0</v>
      </c>
      <c r="E7" s="31">
        <v>0</v>
      </c>
      <c r="F7" s="31">
        <v>0</v>
      </c>
      <c r="G7" s="35" t="s">
        <v>169</v>
      </c>
      <c r="H7" s="35" t="s">
        <v>169</v>
      </c>
      <c r="I7" s="35" t="s">
        <v>169</v>
      </c>
      <c r="J7" s="35" t="s">
        <v>169</v>
      </c>
      <c r="K7" s="35" t="s">
        <v>169</v>
      </c>
      <c r="L7" s="35" t="s">
        <v>169</v>
      </c>
      <c r="M7" s="35" t="s">
        <v>169</v>
      </c>
      <c r="N7" s="35" t="s">
        <v>169</v>
      </c>
      <c r="O7" s="108" t="s">
        <v>169</v>
      </c>
      <c r="P7" s="169" t="s">
        <v>169</v>
      </c>
      <c r="Q7" s="108" t="s">
        <v>169</v>
      </c>
      <c r="R7" s="169" t="s">
        <v>169</v>
      </c>
      <c r="S7" s="108" t="s">
        <v>169</v>
      </c>
      <c r="T7" s="170" t="s">
        <v>169</v>
      </c>
      <c r="U7" s="83" t="s">
        <v>169</v>
      </c>
      <c r="V7" s="170" t="s">
        <v>169</v>
      </c>
      <c r="W7" s="87" t="s">
        <v>169</v>
      </c>
      <c r="X7" s="87" t="s">
        <v>169</v>
      </c>
      <c r="Y7" s="87" t="s">
        <v>169</v>
      </c>
      <c r="Z7" s="170" t="s">
        <v>169</v>
      </c>
      <c r="AA7" s="87" t="s">
        <v>169</v>
      </c>
      <c r="AB7" s="169"/>
    </row>
    <row r="8" spans="1:28">
      <c r="A8" s="122" t="s">
        <v>13</v>
      </c>
      <c r="B8" s="35" t="s">
        <v>169</v>
      </c>
      <c r="C8" s="35" t="s">
        <v>169</v>
      </c>
      <c r="D8" s="36">
        <v>3.5</v>
      </c>
      <c r="E8" s="36">
        <v>30.4</v>
      </c>
      <c r="F8" s="36">
        <v>53.6</v>
      </c>
      <c r="G8" s="36">
        <v>71.599999999999994</v>
      </c>
      <c r="H8" s="36">
        <v>91.3</v>
      </c>
      <c r="I8" s="36">
        <v>73.900000000000006</v>
      </c>
      <c r="J8" s="36">
        <v>76.7</v>
      </c>
      <c r="K8" s="36">
        <v>74.8</v>
      </c>
      <c r="L8" s="36">
        <v>78.099999999999994</v>
      </c>
      <c r="M8" s="36">
        <v>75.8</v>
      </c>
      <c r="N8" s="36">
        <v>68.2</v>
      </c>
      <c r="O8" s="37">
        <v>68.5</v>
      </c>
      <c r="P8" s="37" t="s">
        <v>298</v>
      </c>
      <c r="Q8" s="37">
        <v>65</v>
      </c>
      <c r="R8" s="37" t="s">
        <v>298</v>
      </c>
      <c r="S8" s="171">
        <v>66</v>
      </c>
      <c r="T8" s="37" t="s">
        <v>298</v>
      </c>
      <c r="U8" s="171">
        <v>63.4</v>
      </c>
      <c r="V8" s="37" t="s">
        <v>298</v>
      </c>
      <c r="W8" s="37">
        <v>60.6</v>
      </c>
      <c r="X8" s="37" t="s">
        <v>298</v>
      </c>
      <c r="Y8" s="37">
        <v>55.2</v>
      </c>
      <c r="Z8" s="171" t="s">
        <v>298</v>
      </c>
      <c r="AA8" s="37">
        <v>55.9</v>
      </c>
      <c r="AB8" s="37"/>
    </row>
    <row r="9" spans="1:28">
      <c r="A9" s="122" t="s">
        <v>126</v>
      </c>
      <c r="B9" s="35" t="s">
        <v>169</v>
      </c>
      <c r="C9" s="35" t="s">
        <v>169</v>
      </c>
      <c r="D9" s="35" t="s">
        <v>169</v>
      </c>
      <c r="E9" s="35" t="s">
        <v>169</v>
      </c>
      <c r="F9" s="36" t="s">
        <v>169</v>
      </c>
      <c r="G9" s="36" t="s">
        <v>169</v>
      </c>
      <c r="H9" s="36" t="s">
        <v>169</v>
      </c>
      <c r="I9" s="36" t="s">
        <v>169</v>
      </c>
      <c r="J9" s="36" t="s">
        <v>169</v>
      </c>
      <c r="K9" s="36" t="s">
        <v>169</v>
      </c>
      <c r="L9" s="36">
        <v>0.2</v>
      </c>
      <c r="M9" s="36" t="s">
        <v>169</v>
      </c>
      <c r="N9" s="36" t="s">
        <v>169</v>
      </c>
      <c r="O9" s="37">
        <v>0</v>
      </c>
      <c r="P9" s="37" t="s">
        <v>298</v>
      </c>
      <c r="Q9" s="37">
        <v>0</v>
      </c>
      <c r="R9" s="37" t="s">
        <v>298</v>
      </c>
      <c r="S9" s="171">
        <v>0</v>
      </c>
      <c r="T9" s="171" t="s">
        <v>169</v>
      </c>
      <c r="U9" s="171">
        <v>0</v>
      </c>
      <c r="V9" s="171" t="s">
        <v>169</v>
      </c>
      <c r="W9" s="37">
        <v>0</v>
      </c>
      <c r="X9" s="37" t="s">
        <v>169</v>
      </c>
      <c r="Y9" s="37">
        <v>0</v>
      </c>
      <c r="Z9" s="171" t="s">
        <v>169</v>
      </c>
      <c r="AA9" s="37">
        <v>0</v>
      </c>
      <c r="AB9" s="37"/>
    </row>
    <row r="10" spans="1:28">
      <c r="A10" s="122" t="s">
        <v>14</v>
      </c>
      <c r="B10" s="31">
        <v>0</v>
      </c>
      <c r="C10" s="31">
        <v>0</v>
      </c>
      <c r="D10" s="31">
        <v>0</v>
      </c>
      <c r="E10" s="31">
        <v>0</v>
      </c>
      <c r="F10" s="31">
        <v>0</v>
      </c>
      <c r="G10" s="31">
        <v>0</v>
      </c>
      <c r="H10" s="31">
        <v>0</v>
      </c>
      <c r="I10" s="31">
        <v>0.7</v>
      </c>
      <c r="J10" s="31">
        <v>1</v>
      </c>
      <c r="K10" s="31">
        <v>0.6</v>
      </c>
      <c r="L10" s="31">
        <v>1.9</v>
      </c>
      <c r="M10" s="31">
        <v>2.4</v>
      </c>
      <c r="N10" s="31">
        <v>1.8</v>
      </c>
      <c r="O10" s="169">
        <v>4.2</v>
      </c>
      <c r="P10" s="169" t="s">
        <v>169</v>
      </c>
      <c r="Q10" s="169">
        <v>14.7</v>
      </c>
      <c r="R10" s="169" t="s">
        <v>169</v>
      </c>
      <c r="S10" s="170">
        <v>25.8</v>
      </c>
      <c r="T10" s="170" t="s">
        <v>169</v>
      </c>
      <c r="U10" s="83" t="s">
        <v>169</v>
      </c>
      <c r="V10" s="170" t="s">
        <v>169</v>
      </c>
      <c r="W10" s="83" t="s">
        <v>169</v>
      </c>
      <c r="X10" s="83" t="s">
        <v>169</v>
      </c>
      <c r="Y10" s="83" t="s">
        <v>169</v>
      </c>
      <c r="Z10" s="170" t="s">
        <v>169</v>
      </c>
      <c r="AA10" s="172" t="s">
        <v>169</v>
      </c>
      <c r="AB10" s="169"/>
    </row>
    <row r="11" spans="1:28">
      <c r="A11" s="122" t="s">
        <v>130</v>
      </c>
      <c r="B11" s="31">
        <v>0</v>
      </c>
      <c r="C11" s="31">
        <v>0</v>
      </c>
      <c r="D11" s="31">
        <v>0</v>
      </c>
      <c r="E11" s="31">
        <v>0</v>
      </c>
      <c r="F11" s="31">
        <v>0</v>
      </c>
      <c r="G11" s="31">
        <v>0</v>
      </c>
      <c r="H11" s="31">
        <v>0</v>
      </c>
      <c r="I11" s="31">
        <v>0</v>
      </c>
      <c r="J11" s="31">
        <v>0</v>
      </c>
      <c r="K11" s="31">
        <v>0</v>
      </c>
      <c r="L11" s="31">
        <v>0</v>
      </c>
      <c r="M11" s="31">
        <v>0</v>
      </c>
      <c r="N11" s="31">
        <v>0</v>
      </c>
      <c r="O11" s="169">
        <v>0</v>
      </c>
      <c r="P11" s="169" t="s">
        <v>169</v>
      </c>
      <c r="Q11" s="169">
        <v>0</v>
      </c>
      <c r="R11" s="169" t="s">
        <v>169</v>
      </c>
      <c r="S11" s="170">
        <v>0</v>
      </c>
      <c r="T11" s="170" t="s">
        <v>169</v>
      </c>
      <c r="U11" s="170">
        <v>0</v>
      </c>
      <c r="V11" s="170" t="s">
        <v>169</v>
      </c>
      <c r="W11" s="169">
        <v>0</v>
      </c>
      <c r="X11" s="169" t="s">
        <v>169</v>
      </c>
      <c r="Y11" s="169">
        <v>0</v>
      </c>
      <c r="Z11" s="170" t="s">
        <v>169</v>
      </c>
      <c r="AA11" s="169">
        <v>0</v>
      </c>
      <c r="AB11" s="169"/>
    </row>
    <row r="12" spans="1:28">
      <c r="A12" s="122" t="s">
        <v>132</v>
      </c>
      <c r="B12" s="31">
        <v>0.1</v>
      </c>
      <c r="C12" s="31">
        <v>0.3</v>
      </c>
      <c r="D12" s="31">
        <v>0</v>
      </c>
      <c r="E12" s="31">
        <v>0</v>
      </c>
      <c r="F12" s="31">
        <v>0</v>
      </c>
      <c r="G12" s="31">
        <v>0</v>
      </c>
      <c r="H12" s="31">
        <v>0.1</v>
      </c>
      <c r="I12" s="31">
        <v>0.3</v>
      </c>
      <c r="J12" s="31">
        <v>0.9</v>
      </c>
      <c r="K12" s="31">
        <v>0.3</v>
      </c>
      <c r="L12" s="31">
        <v>0</v>
      </c>
      <c r="M12" s="31">
        <v>0</v>
      </c>
      <c r="N12" s="31">
        <v>0</v>
      </c>
      <c r="O12" s="169">
        <v>1.8</v>
      </c>
      <c r="P12" s="169" t="s">
        <v>298</v>
      </c>
      <c r="Q12" s="169">
        <v>0.2</v>
      </c>
      <c r="R12" s="169" t="s">
        <v>298</v>
      </c>
      <c r="S12" s="170">
        <v>5.3</v>
      </c>
      <c r="T12" s="170" t="s">
        <v>169</v>
      </c>
      <c r="U12" s="170">
        <v>3.2</v>
      </c>
      <c r="V12" s="170" t="s">
        <v>169</v>
      </c>
      <c r="W12" s="169">
        <v>4.0999999999999996</v>
      </c>
      <c r="X12" s="169" t="s">
        <v>169</v>
      </c>
      <c r="Y12" s="169">
        <v>6.6</v>
      </c>
      <c r="Z12" s="170" t="s">
        <v>298</v>
      </c>
      <c r="AA12" s="169">
        <v>13</v>
      </c>
      <c r="AB12" s="169"/>
    </row>
    <row r="13" spans="1:28">
      <c r="A13" s="122" t="s">
        <v>133</v>
      </c>
      <c r="B13" s="31">
        <v>43</v>
      </c>
      <c r="C13" s="31">
        <v>40.4</v>
      </c>
      <c r="D13" s="31">
        <v>31.2</v>
      </c>
      <c r="E13" s="31">
        <v>40</v>
      </c>
      <c r="F13" s="31">
        <v>39.700000000000003</v>
      </c>
      <c r="G13" s="31">
        <v>42.1</v>
      </c>
      <c r="H13" s="31">
        <v>35.6</v>
      </c>
      <c r="I13" s="31">
        <v>53.1</v>
      </c>
      <c r="J13" s="31">
        <v>55.3</v>
      </c>
      <c r="K13" s="31">
        <v>51.3</v>
      </c>
      <c r="L13" s="31">
        <v>61.2</v>
      </c>
      <c r="M13" s="31">
        <v>59.9</v>
      </c>
      <c r="N13" s="31">
        <v>62</v>
      </c>
      <c r="O13" s="169">
        <v>60.9</v>
      </c>
      <c r="P13" s="169" t="s">
        <v>298</v>
      </c>
      <c r="Q13" s="169">
        <v>58</v>
      </c>
      <c r="R13" s="169" t="s">
        <v>298</v>
      </c>
      <c r="S13" s="170">
        <v>58.9</v>
      </c>
      <c r="T13" s="169" t="s">
        <v>298</v>
      </c>
      <c r="U13" s="170">
        <v>62.3</v>
      </c>
      <c r="V13" s="169" t="s">
        <v>298</v>
      </c>
      <c r="W13" s="169">
        <v>63.4</v>
      </c>
      <c r="X13" s="169" t="s">
        <v>298</v>
      </c>
      <c r="Y13" s="169">
        <v>63.7</v>
      </c>
      <c r="Z13" s="170" t="s">
        <v>298</v>
      </c>
      <c r="AA13" s="169">
        <v>56.4</v>
      </c>
      <c r="AB13" s="169"/>
    </row>
    <row r="14" spans="1:28">
      <c r="A14" s="122" t="s">
        <v>15</v>
      </c>
      <c r="B14" s="31">
        <v>0</v>
      </c>
      <c r="C14" s="31">
        <v>0</v>
      </c>
      <c r="D14" s="31">
        <v>0</v>
      </c>
      <c r="E14" s="31">
        <v>0</v>
      </c>
      <c r="F14" s="31">
        <v>0</v>
      </c>
      <c r="G14" s="31">
        <v>0</v>
      </c>
      <c r="H14" s="31">
        <v>0</v>
      </c>
      <c r="I14" s="31">
        <v>0</v>
      </c>
      <c r="J14" s="31">
        <v>0</v>
      </c>
      <c r="K14" s="31">
        <v>0</v>
      </c>
      <c r="L14" s="31">
        <v>0</v>
      </c>
      <c r="M14" s="31">
        <v>0</v>
      </c>
      <c r="N14" s="31">
        <v>0</v>
      </c>
      <c r="O14" s="169">
        <v>0</v>
      </c>
      <c r="P14" s="169" t="s">
        <v>169</v>
      </c>
      <c r="Q14" s="169">
        <v>0</v>
      </c>
      <c r="R14" s="169" t="s">
        <v>169</v>
      </c>
      <c r="S14" s="170">
        <v>0</v>
      </c>
      <c r="T14" s="170" t="s">
        <v>169</v>
      </c>
      <c r="U14" s="170">
        <v>0</v>
      </c>
      <c r="V14" s="170" t="s">
        <v>169</v>
      </c>
      <c r="W14" s="169">
        <v>0</v>
      </c>
      <c r="X14" s="169" t="s">
        <v>169</v>
      </c>
      <c r="Y14" s="169">
        <v>0</v>
      </c>
      <c r="Z14" s="170" t="s">
        <v>169</v>
      </c>
      <c r="AA14" s="169">
        <v>0</v>
      </c>
      <c r="AB14" s="169"/>
    </row>
    <row r="15" spans="1:28">
      <c r="A15" s="122" t="s">
        <v>82</v>
      </c>
      <c r="B15" s="31">
        <v>64</v>
      </c>
      <c r="C15" s="31">
        <v>63.7</v>
      </c>
      <c r="D15" s="31">
        <v>72.400000000000006</v>
      </c>
      <c r="E15" s="31">
        <v>69.599999999999994</v>
      </c>
      <c r="F15" s="31">
        <v>69.8</v>
      </c>
      <c r="G15" s="31">
        <v>67.2</v>
      </c>
      <c r="H15" s="31">
        <v>25.5</v>
      </c>
      <c r="I15" s="31">
        <v>42.7</v>
      </c>
      <c r="J15" s="31">
        <v>41.6</v>
      </c>
      <c r="K15" s="31">
        <v>38.5</v>
      </c>
      <c r="L15" s="31">
        <v>39.5</v>
      </c>
      <c r="M15" s="31">
        <v>44.7</v>
      </c>
      <c r="N15" s="31">
        <v>45</v>
      </c>
      <c r="O15" s="169">
        <v>44.8</v>
      </c>
      <c r="P15" s="169" t="s">
        <v>169</v>
      </c>
      <c r="Q15" s="169">
        <v>44.5</v>
      </c>
      <c r="R15" s="169" t="s">
        <v>169</v>
      </c>
      <c r="S15" s="170">
        <v>41.7</v>
      </c>
      <c r="T15" s="170" t="s">
        <v>169</v>
      </c>
      <c r="U15" s="171">
        <v>45.3</v>
      </c>
      <c r="V15" s="171" t="s">
        <v>169</v>
      </c>
      <c r="W15" s="37">
        <v>47.2</v>
      </c>
      <c r="X15" s="37" t="s">
        <v>169</v>
      </c>
      <c r="Y15" s="37">
        <v>47.8</v>
      </c>
      <c r="Z15" s="171" t="s">
        <v>169</v>
      </c>
      <c r="AA15" s="37">
        <v>50.1</v>
      </c>
      <c r="AB15" s="37"/>
    </row>
    <row r="16" spans="1:28">
      <c r="A16" s="122" t="s">
        <v>83</v>
      </c>
      <c r="B16" s="36">
        <v>0</v>
      </c>
      <c r="C16" s="36">
        <v>18.899999999999999</v>
      </c>
      <c r="D16" s="36">
        <v>38.5</v>
      </c>
      <c r="E16" s="36">
        <v>43.5</v>
      </c>
      <c r="F16" s="36">
        <v>44.2</v>
      </c>
      <c r="G16" s="36">
        <v>41.8</v>
      </c>
      <c r="H16" s="31">
        <v>43</v>
      </c>
      <c r="I16" s="31">
        <v>48.8</v>
      </c>
      <c r="J16" s="31">
        <v>51.4</v>
      </c>
      <c r="K16" s="31">
        <v>49.2</v>
      </c>
      <c r="L16" s="31">
        <v>41.5</v>
      </c>
      <c r="M16" s="31">
        <v>44.8</v>
      </c>
      <c r="N16" s="31">
        <v>45.1</v>
      </c>
      <c r="O16" s="108" t="s">
        <v>177</v>
      </c>
      <c r="P16" s="169" t="s">
        <v>169</v>
      </c>
      <c r="Q16" s="108" t="s">
        <v>177</v>
      </c>
      <c r="R16" s="169" t="s">
        <v>169</v>
      </c>
      <c r="S16" s="108" t="s">
        <v>177</v>
      </c>
      <c r="T16" s="170" t="s">
        <v>169</v>
      </c>
      <c r="U16" s="173" t="s">
        <v>177</v>
      </c>
      <c r="V16" s="170" t="s">
        <v>169</v>
      </c>
      <c r="W16" s="108" t="s">
        <v>177</v>
      </c>
      <c r="X16" s="108" t="s">
        <v>169</v>
      </c>
      <c r="Y16" s="108" t="s">
        <v>177</v>
      </c>
      <c r="Z16" s="170" t="s">
        <v>169</v>
      </c>
      <c r="AA16" s="108" t="s">
        <v>177</v>
      </c>
      <c r="AB16" s="169"/>
    </row>
    <row r="17" spans="1:28">
      <c r="A17" s="122" t="s">
        <v>16</v>
      </c>
      <c r="B17" s="31">
        <v>0</v>
      </c>
      <c r="C17" s="31">
        <v>0</v>
      </c>
      <c r="D17" s="31">
        <v>0</v>
      </c>
      <c r="E17" s="31">
        <v>0</v>
      </c>
      <c r="F17" s="31">
        <v>0</v>
      </c>
      <c r="G17" s="31">
        <v>0</v>
      </c>
      <c r="H17" s="31">
        <v>0</v>
      </c>
      <c r="I17" s="31">
        <v>0</v>
      </c>
      <c r="J17" s="31">
        <v>0</v>
      </c>
      <c r="K17" s="31">
        <v>0</v>
      </c>
      <c r="L17" s="31">
        <v>0</v>
      </c>
      <c r="M17" s="31">
        <v>0</v>
      </c>
      <c r="N17" s="31">
        <v>0</v>
      </c>
      <c r="O17" s="169">
        <v>0</v>
      </c>
      <c r="P17" s="169" t="s">
        <v>169</v>
      </c>
      <c r="Q17" s="169">
        <v>0</v>
      </c>
      <c r="R17" s="169" t="s">
        <v>169</v>
      </c>
      <c r="S17" s="170">
        <v>0</v>
      </c>
      <c r="T17" s="170" t="s">
        <v>169</v>
      </c>
      <c r="U17" s="170">
        <v>0</v>
      </c>
      <c r="V17" s="170" t="s">
        <v>169</v>
      </c>
      <c r="W17" s="169">
        <v>0</v>
      </c>
      <c r="X17" s="169" t="s">
        <v>169</v>
      </c>
      <c r="Y17" s="169">
        <v>0</v>
      </c>
      <c r="Z17" s="170" t="s">
        <v>169</v>
      </c>
      <c r="AA17" s="169">
        <v>0</v>
      </c>
      <c r="AB17" s="169"/>
    </row>
    <row r="18" spans="1:28">
      <c r="A18" s="122" t="s">
        <v>17</v>
      </c>
      <c r="B18" s="31">
        <v>0</v>
      </c>
      <c r="C18" s="31">
        <v>0.4</v>
      </c>
      <c r="D18" s="31">
        <v>0</v>
      </c>
      <c r="E18" s="31">
        <v>0</v>
      </c>
      <c r="F18" s="31">
        <v>0</v>
      </c>
      <c r="G18" s="31">
        <v>0</v>
      </c>
      <c r="H18" s="31">
        <v>0</v>
      </c>
      <c r="I18" s="31">
        <v>9.1</v>
      </c>
      <c r="J18" s="31">
        <v>8.3000000000000007</v>
      </c>
      <c r="K18" s="31">
        <v>6.8</v>
      </c>
      <c r="L18" s="31">
        <v>5.8</v>
      </c>
      <c r="M18" s="31">
        <v>6.2</v>
      </c>
      <c r="N18" s="31">
        <v>7.1</v>
      </c>
      <c r="O18" s="169">
        <v>11.5</v>
      </c>
      <c r="P18" s="169" t="s">
        <v>298</v>
      </c>
      <c r="Q18" s="169">
        <v>11.8</v>
      </c>
      <c r="R18" s="169" t="s">
        <v>298</v>
      </c>
      <c r="S18" s="170">
        <v>12.3</v>
      </c>
      <c r="T18" s="169" t="s">
        <v>298</v>
      </c>
      <c r="U18" s="170">
        <v>10.8</v>
      </c>
      <c r="V18" s="169" t="s">
        <v>298</v>
      </c>
      <c r="W18" s="169">
        <v>11.6</v>
      </c>
      <c r="X18" s="169" t="s">
        <v>298</v>
      </c>
      <c r="Y18" s="169">
        <v>13.7</v>
      </c>
      <c r="Z18" s="170" t="s">
        <v>298</v>
      </c>
      <c r="AA18" s="169" t="s">
        <v>169</v>
      </c>
      <c r="AB18" s="169"/>
    </row>
    <row r="19" spans="1:28">
      <c r="A19" s="122" t="s">
        <v>18</v>
      </c>
      <c r="B19" s="31">
        <v>0</v>
      </c>
      <c r="C19" s="31">
        <v>6.4</v>
      </c>
      <c r="D19" s="31">
        <v>34.299999999999997</v>
      </c>
      <c r="E19" s="31">
        <v>30.5</v>
      </c>
      <c r="F19" s="31">
        <v>31.1</v>
      </c>
      <c r="G19" s="31">
        <v>19.899999999999999</v>
      </c>
      <c r="H19" s="31">
        <v>14.4</v>
      </c>
      <c r="I19" s="31">
        <v>12.3</v>
      </c>
      <c r="J19" s="31">
        <v>11.5</v>
      </c>
      <c r="K19" s="31">
        <v>10</v>
      </c>
      <c r="L19" s="31">
        <v>11</v>
      </c>
      <c r="M19" s="31">
        <v>11.5</v>
      </c>
      <c r="N19" s="31">
        <v>9.6999999999999993</v>
      </c>
      <c r="O19" s="169">
        <v>5.7</v>
      </c>
      <c r="P19" s="169" t="s">
        <v>169</v>
      </c>
      <c r="Q19" s="169">
        <v>5.5</v>
      </c>
      <c r="R19" s="169" t="s">
        <v>298</v>
      </c>
      <c r="S19" s="170">
        <v>0.8</v>
      </c>
      <c r="T19" s="169" t="s">
        <v>298</v>
      </c>
      <c r="U19" s="170">
        <v>4.8</v>
      </c>
      <c r="V19" s="169" t="s">
        <v>298</v>
      </c>
      <c r="W19" s="169">
        <v>0.7</v>
      </c>
      <c r="X19" s="169" t="s">
        <v>298</v>
      </c>
      <c r="Y19" s="169">
        <v>1</v>
      </c>
      <c r="Z19" s="170" t="s">
        <v>298</v>
      </c>
      <c r="AA19" s="169">
        <v>0</v>
      </c>
      <c r="AB19" s="169"/>
    </row>
    <row r="20" spans="1:28">
      <c r="A20" s="122" t="s">
        <v>19</v>
      </c>
      <c r="B20" s="31">
        <v>24.7</v>
      </c>
      <c r="C20" s="31">
        <v>14.8</v>
      </c>
      <c r="D20" s="31">
        <v>15.8</v>
      </c>
      <c r="E20" s="31">
        <v>14.9</v>
      </c>
      <c r="F20" s="31">
        <v>18.2</v>
      </c>
      <c r="G20" s="31">
        <v>15.2</v>
      </c>
      <c r="H20" s="31">
        <v>14.7</v>
      </c>
      <c r="I20" s="31">
        <v>14.7</v>
      </c>
      <c r="J20" s="31">
        <v>15</v>
      </c>
      <c r="K20" s="31">
        <v>58.8</v>
      </c>
      <c r="L20" s="31">
        <v>27.4</v>
      </c>
      <c r="M20" s="31">
        <v>26</v>
      </c>
      <c r="N20" s="31">
        <v>25.9</v>
      </c>
      <c r="O20" s="169">
        <v>36.9</v>
      </c>
      <c r="P20" s="169" t="s">
        <v>298</v>
      </c>
      <c r="Q20" s="169">
        <v>31.5</v>
      </c>
      <c r="R20" s="169" t="s">
        <v>298</v>
      </c>
      <c r="S20" s="170">
        <v>43.7</v>
      </c>
      <c r="T20" s="169" t="s">
        <v>298</v>
      </c>
      <c r="U20" s="170">
        <v>41.3</v>
      </c>
      <c r="V20" s="169" t="s">
        <v>298</v>
      </c>
      <c r="W20" s="169">
        <v>40.9</v>
      </c>
      <c r="X20" s="169" t="s">
        <v>298</v>
      </c>
      <c r="Y20" s="169">
        <v>45.1</v>
      </c>
      <c r="Z20" s="170" t="s">
        <v>298</v>
      </c>
      <c r="AA20" s="169">
        <v>61.5</v>
      </c>
      <c r="AB20" s="169"/>
    </row>
    <row r="21" spans="1:28">
      <c r="A21" s="122" t="s">
        <v>20</v>
      </c>
      <c r="B21" s="31">
        <v>55.1</v>
      </c>
      <c r="C21" s="31">
        <v>60</v>
      </c>
      <c r="D21" s="31">
        <v>60.4</v>
      </c>
      <c r="E21" s="31">
        <v>51.1</v>
      </c>
      <c r="F21" s="31">
        <v>52.4</v>
      </c>
      <c r="G21" s="31">
        <v>32.6</v>
      </c>
      <c r="H21" s="31">
        <v>31.5</v>
      </c>
      <c r="I21" s="31">
        <v>31.7</v>
      </c>
      <c r="J21" s="31">
        <v>29.5</v>
      </c>
      <c r="K21" s="31">
        <v>28.4</v>
      </c>
      <c r="L21" s="31">
        <v>31.4</v>
      </c>
      <c r="M21" s="31">
        <v>32.9</v>
      </c>
      <c r="N21" s="31">
        <v>31</v>
      </c>
      <c r="O21" s="169">
        <v>29.2</v>
      </c>
      <c r="P21" s="169" t="s">
        <v>169</v>
      </c>
      <c r="Q21" s="169">
        <v>31.9</v>
      </c>
      <c r="R21" s="169" t="s">
        <v>298</v>
      </c>
      <c r="S21" s="170">
        <v>42.8</v>
      </c>
      <c r="T21" s="169" t="s">
        <v>298</v>
      </c>
      <c r="U21" s="170">
        <v>39.4</v>
      </c>
      <c r="V21" s="169" t="s">
        <v>298</v>
      </c>
      <c r="W21" s="169">
        <v>23</v>
      </c>
      <c r="X21" s="169" t="s">
        <v>298</v>
      </c>
      <c r="Y21" s="169">
        <v>57.8</v>
      </c>
      <c r="Z21" s="170" t="s">
        <v>298</v>
      </c>
      <c r="AA21" s="169">
        <v>47.8</v>
      </c>
      <c r="AB21" s="169"/>
    </row>
    <row r="22" spans="1:28">
      <c r="A22" s="122" t="s">
        <v>84</v>
      </c>
      <c r="B22" s="31">
        <v>0</v>
      </c>
      <c r="C22" s="31">
        <v>0</v>
      </c>
      <c r="D22" s="31">
        <v>0</v>
      </c>
      <c r="E22" s="31">
        <v>0</v>
      </c>
      <c r="F22" s="31">
        <v>0</v>
      </c>
      <c r="G22" s="31">
        <v>0</v>
      </c>
      <c r="H22" s="31">
        <v>0</v>
      </c>
      <c r="I22" s="31">
        <v>0</v>
      </c>
      <c r="J22" s="31">
        <v>0</v>
      </c>
      <c r="K22" s="31">
        <v>0</v>
      </c>
      <c r="L22" s="31">
        <v>0</v>
      </c>
      <c r="M22" s="31">
        <v>0</v>
      </c>
      <c r="N22" s="31">
        <v>0</v>
      </c>
      <c r="O22" s="108" t="s">
        <v>177</v>
      </c>
      <c r="P22" s="169" t="s">
        <v>169</v>
      </c>
      <c r="Q22" s="108" t="s">
        <v>177</v>
      </c>
      <c r="R22" s="169" t="s">
        <v>169</v>
      </c>
      <c r="S22" s="108" t="s">
        <v>177</v>
      </c>
      <c r="T22" s="170" t="s">
        <v>169</v>
      </c>
      <c r="U22" s="173" t="s">
        <v>177</v>
      </c>
      <c r="V22" s="170" t="s">
        <v>169</v>
      </c>
      <c r="W22" s="108" t="s">
        <v>177</v>
      </c>
      <c r="X22" s="108" t="s">
        <v>169</v>
      </c>
      <c r="Y22" s="108" t="s">
        <v>177</v>
      </c>
      <c r="Z22" s="170" t="s">
        <v>169</v>
      </c>
      <c r="AA22" s="108" t="s">
        <v>177</v>
      </c>
      <c r="AB22" s="169"/>
    </row>
    <row r="23" spans="1:28">
      <c r="A23" s="122" t="s">
        <v>135</v>
      </c>
      <c r="B23" s="35" t="s">
        <v>169</v>
      </c>
      <c r="C23" s="35" t="s">
        <v>169</v>
      </c>
      <c r="D23" s="35" t="s">
        <v>169</v>
      </c>
      <c r="E23" s="35" t="s">
        <v>169</v>
      </c>
      <c r="F23" s="35" t="s">
        <v>169</v>
      </c>
      <c r="G23" s="35" t="s">
        <v>169</v>
      </c>
      <c r="H23" s="35" t="s">
        <v>169</v>
      </c>
      <c r="I23" s="35" t="s">
        <v>169</v>
      </c>
      <c r="J23" s="35" t="s">
        <v>169</v>
      </c>
      <c r="K23" s="36">
        <v>0</v>
      </c>
      <c r="L23" s="36">
        <v>0</v>
      </c>
      <c r="M23" s="36">
        <v>0</v>
      </c>
      <c r="N23" s="36">
        <v>0</v>
      </c>
      <c r="O23" s="37">
        <v>0</v>
      </c>
      <c r="P23" s="37" t="s">
        <v>169</v>
      </c>
      <c r="Q23" s="37">
        <v>0</v>
      </c>
      <c r="R23" s="37" t="s">
        <v>169</v>
      </c>
      <c r="S23" s="171">
        <v>0</v>
      </c>
      <c r="T23" s="171" t="s">
        <v>169</v>
      </c>
      <c r="U23" s="171">
        <v>0</v>
      </c>
      <c r="V23" s="171" t="s">
        <v>169</v>
      </c>
      <c r="W23" s="37">
        <v>0</v>
      </c>
      <c r="X23" s="37" t="s">
        <v>169</v>
      </c>
      <c r="Y23" s="37">
        <v>0</v>
      </c>
      <c r="Z23" s="171" t="s">
        <v>169</v>
      </c>
      <c r="AA23" s="37">
        <v>0</v>
      </c>
      <c r="AB23" s="37"/>
    </row>
    <row r="24" spans="1:28">
      <c r="A24" s="122" t="s">
        <v>21</v>
      </c>
      <c r="B24" s="36">
        <v>0.6</v>
      </c>
      <c r="C24" s="36">
        <v>3.4</v>
      </c>
      <c r="D24" s="36">
        <v>2.4</v>
      </c>
      <c r="E24" s="36">
        <v>0</v>
      </c>
      <c r="F24" s="36">
        <v>0</v>
      </c>
      <c r="G24" s="38">
        <v>11</v>
      </c>
      <c r="H24" s="38">
        <v>12.6</v>
      </c>
      <c r="I24" s="38">
        <v>8.5</v>
      </c>
      <c r="J24" s="38">
        <v>14.6</v>
      </c>
      <c r="K24" s="38">
        <v>18.3</v>
      </c>
      <c r="L24" s="38">
        <v>10.4</v>
      </c>
      <c r="M24" s="38">
        <v>14.2</v>
      </c>
      <c r="N24" s="38">
        <v>13.9</v>
      </c>
      <c r="O24" s="169">
        <v>18.5</v>
      </c>
      <c r="P24" s="169" t="s">
        <v>169</v>
      </c>
      <c r="Q24" s="169">
        <v>16.8</v>
      </c>
      <c r="R24" s="169" t="s">
        <v>169</v>
      </c>
      <c r="S24" s="170">
        <v>15.1</v>
      </c>
      <c r="T24" s="170" t="s">
        <v>169</v>
      </c>
      <c r="U24" s="170">
        <v>13.6</v>
      </c>
      <c r="V24" s="169" t="s">
        <v>298</v>
      </c>
      <c r="W24" s="169">
        <v>13.5</v>
      </c>
      <c r="X24" s="169" t="s">
        <v>169</v>
      </c>
      <c r="Y24" s="169">
        <v>14</v>
      </c>
      <c r="Z24" s="170" t="s">
        <v>169</v>
      </c>
      <c r="AA24" s="169">
        <v>17.2</v>
      </c>
      <c r="AB24" s="169"/>
    </row>
    <row r="25" spans="1:28">
      <c r="A25" s="122" t="s">
        <v>22</v>
      </c>
      <c r="B25" s="31">
        <v>0</v>
      </c>
      <c r="C25" s="31">
        <v>0</v>
      </c>
      <c r="D25" s="31">
        <v>0</v>
      </c>
      <c r="E25" s="31">
        <v>11.4</v>
      </c>
      <c r="F25" s="31">
        <v>8.9</v>
      </c>
      <c r="G25" s="31">
        <v>7.7</v>
      </c>
      <c r="H25" s="31">
        <v>8.6999999999999993</v>
      </c>
      <c r="I25" s="31">
        <v>12.1</v>
      </c>
      <c r="J25" s="31">
        <v>15.3</v>
      </c>
      <c r="K25" s="31">
        <v>41.6</v>
      </c>
      <c r="L25" s="31">
        <v>41.7</v>
      </c>
      <c r="M25" s="31">
        <v>41.6</v>
      </c>
      <c r="N25" s="31">
        <v>41.7</v>
      </c>
      <c r="O25" s="169">
        <v>41.2</v>
      </c>
      <c r="P25" s="169" t="s">
        <v>169</v>
      </c>
      <c r="Q25" s="169">
        <v>39.1</v>
      </c>
      <c r="R25" s="169" t="s">
        <v>298</v>
      </c>
      <c r="S25" s="170">
        <v>36.799999999999997</v>
      </c>
      <c r="T25" s="170" t="s">
        <v>169</v>
      </c>
      <c r="U25" s="170">
        <v>38.1</v>
      </c>
      <c r="V25" s="170" t="s">
        <v>169</v>
      </c>
      <c r="W25" s="169">
        <v>34.200000000000003</v>
      </c>
      <c r="X25" s="169" t="s">
        <v>169</v>
      </c>
      <c r="Y25" s="169">
        <v>38</v>
      </c>
      <c r="Z25" s="170" t="s">
        <v>169</v>
      </c>
      <c r="AA25" s="169">
        <v>39.700000000000003</v>
      </c>
      <c r="AB25" s="169"/>
    </row>
    <row r="26" spans="1:28">
      <c r="A26" s="122" t="s">
        <v>134</v>
      </c>
      <c r="B26" s="31">
        <v>0</v>
      </c>
      <c r="C26" s="31">
        <v>0</v>
      </c>
      <c r="D26" s="31">
        <v>0</v>
      </c>
      <c r="E26" s="31">
        <v>0</v>
      </c>
      <c r="F26" s="31">
        <v>0</v>
      </c>
      <c r="G26" s="31">
        <v>0</v>
      </c>
      <c r="H26" s="31">
        <v>0</v>
      </c>
      <c r="I26" s="31">
        <v>3.5</v>
      </c>
      <c r="J26" s="31">
        <v>4.0999999999999996</v>
      </c>
      <c r="K26" s="31">
        <v>0</v>
      </c>
      <c r="L26" s="31">
        <v>0</v>
      </c>
      <c r="M26" s="31">
        <v>0</v>
      </c>
      <c r="N26" s="31">
        <v>0</v>
      </c>
      <c r="O26" s="169">
        <v>38.799999999999997</v>
      </c>
      <c r="P26" s="169" t="s">
        <v>298</v>
      </c>
      <c r="Q26" s="169">
        <v>13</v>
      </c>
      <c r="R26" s="169" t="s">
        <v>298</v>
      </c>
      <c r="S26" s="170">
        <v>5.2</v>
      </c>
      <c r="T26" s="170" t="s">
        <v>169</v>
      </c>
      <c r="U26" s="170">
        <v>11.3</v>
      </c>
      <c r="V26" s="170" t="s">
        <v>169</v>
      </c>
      <c r="W26" s="169">
        <v>8.6999999999999993</v>
      </c>
      <c r="X26" s="169" t="s">
        <v>169</v>
      </c>
      <c r="Y26" s="169" t="s">
        <v>169</v>
      </c>
      <c r="Z26" s="170" t="s">
        <v>169</v>
      </c>
      <c r="AA26" s="169" t="s">
        <v>169</v>
      </c>
      <c r="AB26" s="169"/>
    </row>
    <row r="27" spans="1:28">
      <c r="A27" s="122" t="s">
        <v>192</v>
      </c>
      <c r="B27" s="35" t="s">
        <v>169</v>
      </c>
      <c r="C27" s="35" t="s">
        <v>169</v>
      </c>
      <c r="D27" s="35" t="s">
        <v>169</v>
      </c>
      <c r="E27" s="35" t="s">
        <v>169</v>
      </c>
      <c r="F27" s="35" t="s">
        <v>169</v>
      </c>
      <c r="G27" s="35" t="s">
        <v>169</v>
      </c>
      <c r="H27" s="35" t="s">
        <v>169</v>
      </c>
      <c r="I27" s="35" t="s">
        <v>169</v>
      </c>
      <c r="J27" s="35" t="s">
        <v>169</v>
      </c>
      <c r="K27" s="35" t="s">
        <v>169</v>
      </c>
      <c r="L27" s="35" t="s">
        <v>169</v>
      </c>
      <c r="M27" s="35" t="s">
        <v>169</v>
      </c>
      <c r="N27" s="35" t="s">
        <v>169</v>
      </c>
      <c r="O27" s="108" t="s">
        <v>169</v>
      </c>
      <c r="P27" s="169" t="s">
        <v>169</v>
      </c>
      <c r="Q27" s="169">
        <v>1.6</v>
      </c>
      <c r="R27" s="169" t="s">
        <v>298</v>
      </c>
      <c r="S27" s="170">
        <v>6.2</v>
      </c>
      <c r="T27" s="169" t="s">
        <v>298</v>
      </c>
      <c r="U27" s="170">
        <v>7.3</v>
      </c>
      <c r="V27" s="170" t="s">
        <v>169</v>
      </c>
      <c r="W27" s="169">
        <v>7.3</v>
      </c>
      <c r="X27" s="169" t="s">
        <v>169</v>
      </c>
      <c r="Y27" s="169">
        <v>6.5</v>
      </c>
      <c r="Z27" s="170" t="s">
        <v>169</v>
      </c>
      <c r="AA27" s="169">
        <v>8.3000000000000007</v>
      </c>
      <c r="AB27" s="169"/>
    </row>
    <row r="28" spans="1:28">
      <c r="A28" s="122" t="s">
        <v>136</v>
      </c>
      <c r="B28" s="31">
        <v>0.1</v>
      </c>
      <c r="C28" s="31">
        <v>6.4</v>
      </c>
      <c r="D28" s="31">
        <v>15.6</v>
      </c>
      <c r="E28" s="31">
        <v>24.4</v>
      </c>
      <c r="F28" s="31">
        <v>30</v>
      </c>
      <c r="G28" s="31">
        <v>22</v>
      </c>
      <c r="H28" s="31">
        <v>40.9</v>
      </c>
      <c r="I28" s="31">
        <v>52</v>
      </c>
      <c r="J28" s="31">
        <v>47.2</v>
      </c>
      <c r="K28" s="31">
        <v>21.6</v>
      </c>
      <c r="L28" s="31">
        <v>21.5</v>
      </c>
      <c r="M28" s="31">
        <v>22.7</v>
      </c>
      <c r="N28" s="31">
        <v>22</v>
      </c>
      <c r="O28" s="169">
        <v>25</v>
      </c>
      <c r="P28" s="169" t="s">
        <v>169</v>
      </c>
      <c r="Q28" s="174" t="s">
        <v>177</v>
      </c>
      <c r="R28" s="169" t="s">
        <v>298</v>
      </c>
      <c r="S28" s="175" t="s">
        <v>177</v>
      </c>
      <c r="T28" s="169" t="s">
        <v>298</v>
      </c>
      <c r="U28" s="175" t="s">
        <v>177</v>
      </c>
      <c r="V28" s="169" t="s">
        <v>298</v>
      </c>
      <c r="W28" s="87" t="s">
        <v>177</v>
      </c>
      <c r="X28" s="87" t="s">
        <v>169</v>
      </c>
      <c r="Y28" s="87" t="s">
        <v>169</v>
      </c>
      <c r="Z28" s="170" t="s">
        <v>169</v>
      </c>
      <c r="AA28" s="87" t="s">
        <v>169</v>
      </c>
      <c r="AB28" s="169"/>
    </row>
    <row r="29" spans="1:28">
      <c r="A29" s="122" t="s">
        <v>85</v>
      </c>
      <c r="B29" s="31">
        <v>61.5</v>
      </c>
      <c r="C29" s="31">
        <v>75.8</v>
      </c>
      <c r="D29" s="31">
        <v>81.5</v>
      </c>
      <c r="E29" s="31">
        <v>77.8</v>
      </c>
      <c r="F29" s="31">
        <v>78</v>
      </c>
      <c r="G29" s="31">
        <v>70.2</v>
      </c>
      <c r="H29" s="31">
        <v>74.2</v>
      </c>
      <c r="I29" s="31">
        <v>80.5</v>
      </c>
      <c r="J29" s="31">
        <v>81.8</v>
      </c>
      <c r="K29" s="31">
        <v>76.3</v>
      </c>
      <c r="L29" s="31">
        <v>73.900000000000006</v>
      </c>
      <c r="M29" s="31">
        <v>53.7</v>
      </c>
      <c r="N29" s="31">
        <v>55.1</v>
      </c>
      <c r="O29" s="169">
        <v>67.2</v>
      </c>
      <c r="P29" s="169" t="s">
        <v>169</v>
      </c>
      <c r="Q29" s="169">
        <v>68.2</v>
      </c>
      <c r="R29" s="169" t="s">
        <v>169</v>
      </c>
      <c r="S29" s="170">
        <v>66.400000000000006</v>
      </c>
      <c r="T29" s="170" t="s">
        <v>169</v>
      </c>
      <c r="U29" s="170">
        <v>66.900000000000006</v>
      </c>
      <c r="V29" s="170" t="s">
        <v>169</v>
      </c>
      <c r="W29" s="169">
        <v>62.9</v>
      </c>
      <c r="X29" s="169" t="s">
        <v>169</v>
      </c>
      <c r="Y29" s="169" t="s">
        <v>169</v>
      </c>
      <c r="Z29" s="170" t="s">
        <v>169</v>
      </c>
      <c r="AA29" s="169" t="s">
        <v>169</v>
      </c>
      <c r="AB29" s="169"/>
    </row>
    <row r="30" spans="1:28">
      <c r="A30" s="122" t="s">
        <v>23</v>
      </c>
      <c r="B30" s="31">
        <v>74.7</v>
      </c>
      <c r="C30" s="31">
        <v>49.1</v>
      </c>
      <c r="D30" s="31">
        <v>59.5</v>
      </c>
      <c r="E30" s="31">
        <v>67.900000000000006</v>
      </c>
      <c r="F30" s="31">
        <v>72.2</v>
      </c>
      <c r="G30" s="31">
        <v>67.400000000000006</v>
      </c>
      <c r="H30" s="31">
        <v>76.599999999999994</v>
      </c>
      <c r="I30" s="31">
        <v>75.8</v>
      </c>
      <c r="J30" s="31">
        <v>79.5</v>
      </c>
      <c r="K30" s="31">
        <v>69.2</v>
      </c>
      <c r="L30" s="31">
        <v>65.7</v>
      </c>
      <c r="M30" s="31">
        <v>67.400000000000006</v>
      </c>
      <c r="N30" s="31">
        <v>63.7</v>
      </c>
      <c r="O30" s="169">
        <v>66.900000000000006</v>
      </c>
      <c r="P30" s="169" t="s">
        <v>169</v>
      </c>
      <c r="Q30" s="169">
        <v>65.3</v>
      </c>
      <c r="R30" s="169" t="s">
        <v>169</v>
      </c>
      <c r="S30" s="170">
        <v>59</v>
      </c>
      <c r="T30" s="170" t="s">
        <v>169</v>
      </c>
      <c r="U30" s="170">
        <v>63.1</v>
      </c>
      <c r="V30" s="170" t="s">
        <v>169</v>
      </c>
      <c r="W30" s="169">
        <v>61.3</v>
      </c>
      <c r="X30" s="169" t="s">
        <v>169</v>
      </c>
      <c r="Y30" s="169">
        <v>61.3</v>
      </c>
      <c r="Z30" s="170" t="s">
        <v>169</v>
      </c>
      <c r="AA30" s="169">
        <v>60.1</v>
      </c>
      <c r="AB30" s="108" t="s">
        <v>298</v>
      </c>
    </row>
    <row r="31" spans="1:28">
      <c r="A31" s="122" t="s">
        <v>24</v>
      </c>
      <c r="B31" s="31">
        <v>0</v>
      </c>
      <c r="C31" s="31">
        <v>0</v>
      </c>
      <c r="D31" s="31">
        <v>0</v>
      </c>
      <c r="E31" s="31">
        <v>0</v>
      </c>
      <c r="F31" s="31">
        <v>0</v>
      </c>
      <c r="G31" s="31">
        <v>0</v>
      </c>
      <c r="H31" s="31">
        <v>0</v>
      </c>
      <c r="I31" s="31">
        <v>0</v>
      </c>
      <c r="J31" s="31">
        <v>0</v>
      </c>
      <c r="K31" s="31">
        <v>0</v>
      </c>
      <c r="L31" s="31">
        <v>0</v>
      </c>
      <c r="M31" s="31">
        <v>0</v>
      </c>
      <c r="N31" s="31">
        <v>2</v>
      </c>
      <c r="O31" s="169">
        <v>0</v>
      </c>
      <c r="P31" s="169" t="s">
        <v>298</v>
      </c>
      <c r="Q31" s="169">
        <v>0.3</v>
      </c>
      <c r="R31" s="169" t="s">
        <v>169</v>
      </c>
      <c r="S31" s="108">
        <v>0</v>
      </c>
      <c r="T31" s="170" t="s">
        <v>169</v>
      </c>
      <c r="U31" s="173" t="s">
        <v>177</v>
      </c>
      <c r="V31" s="170" t="s">
        <v>169</v>
      </c>
      <c r="W31" s="108" t="s">
        <v>177</v>
      </c>
      <c r="X31" s="108" t="s">
        <v>169</v>
      </c>
      <c r="Y31" s="108" t="s">
        <v>177</v>
      </c>
      <c r="Z31" s="170" t="s">
        <v>169</v>
      </c>
      <c r="AA31" s="108" t="s">
        <v>177</v>
      </c>
      <c r="AB31" s="169"/>
    </row>
    <row r="32" spans="1:28">
      <c r="A32" s="122" t="s">
        <v>138</v>
      </c>
      <c r="B32" s="31">
        <v>27.8</v>
      </c>
      <c r="C32" s="31">
        <v>35.700000000000003</v>
      </c>
      <c r="D32" s="31">
        <v>40</v>
      </c>
      <c r="E32" s="31">
        <v>37.700000000000003</v>
      </c>
      <c r="F32" s="31">
        <v>37.799999999999997</v>
      </c>
      <c r="G32" s="31">
        <v>17.2</v>
      </c>
      <c r="H32" s="31">
        <v>2.2999999999999998</v>
      </c>
      <c r="I32" s="31">
        <v>6.5</v>
      </c>
      <c r="J32" s="31">
        <v>6</v>
      </c>
      <c r="K32" s="31">
        <v>5.6</v>
      </c>
      <c r="L32" s="31">
        <v>7.3</v>
      </c>
      <c r="M32" s="31">
        <v>7.4</v>
      </c>
      <c r="N32" s="31">
        <v>6.6</v>
      </c>
      <c r="O32" s="169">
        <v>5.2</v>
      </c>
      <c r="P32" s="169" t="s">
        <v>298</v>
      </c>
      <c r="Q32" s="169">
        <v>7.1</v>
      </c>
      <c r="R32" s="169" t="s">
        <v>298</v>
      </c>
      <c r="S32" s="170">
        <v>4.5</v>
      </c>
      <c r="T32" s="170" t="s">
        <v>169</v>
      </c>
      <c r="U32" s="170">
        <v>8.5</v>
      </c>
      <c r="V32" s="170" t="s">
        <v>169</v>
      </c>
      <c r="W32" s="169">
        <v>9.9</v>
      </c>
      <c r="X32" s="169" t="s">
        <v>169</v>
      </c>
      <c r="Y32" s="169">
        <v>7.9</v>
      </c>
      <c r="Z32" s="170" t="s">
        <v>169</v>
      </c>
      <c r="AA32" s="169">
        <v>7.7</v>
      </c>
      <c r="AB32" s="169"/>
    </row>
    <row r="33" spans="1:28">
      <c r="A33" s="122" t="s">
        <v>86</v>
      </c>
      <c r="B33" s="31">
        <v>80.3</v>
      </c>
      <c r="C33" s="31">
        <v>45.2</v>
      </c>
      <c r="D33" s="31">
        <v>7</v>
      </c>
      <c r="E33" s="31">
        <v>9.3000000000000007</v>
      </c>
      <c r="F33" s="31">
        <v>16.399999999999999</v>
      </c>
      <c r="G33" s="31">
        <v>20.3</v>
      </c>
      <c r="H33" s="31">
        <v>17.899999999999999</v>
      </c>
      <c r="I33" s="31">
        <v>51</v>
      </c>
      <c r="J33" s="31">
        <v>45.3</v>
      </c>
      <c r="K33" s="31">
        <v>43.8</v>
      </c>
      <c r="L33" s="31">
        <v>46.6</v>
      </c>
      <c r="M33" s="31">
        <v>47.7</v>
      </c>
      <c r="N33" s="31">
        <v>43.5</v>
      </c>
      <c r="O33" s="169">
        <v>37.5</v>
      </c>
      <c r="P33" s="169" t="s">
        <v>169</v>
      </c>
      <c r="Q33" s="169">
        <v>32.6</v>
      </c>
      <c r="R33" s="169" t="s">
        <v>169</v>
      </c>
      <c r="S33" s="170">
        <v>33.5</v>
      </c>
      <c r="T33" s="170" t="s">
        <v>169</v>
      </c>
      <c r="U33" s="170">
        <v>43.9</v>
      </c>
      <c r="V33" s="170" t="s">
        <v>169</v>
      </c>
      <c r="W33" s="169">
        <v>36.700000000000003</v>
      </c>
      <c r="X33" s="169" t="s">
        <v>169</v>
      </c>
      <c r="Y33" s="169">
        <v>36.799999999999997</v>
      </c>
      <c r="Z33" s="170" t="s">
        <v>298</v>
      </c>
      <c r="AA33" s="169">
        <v>39.200000000000003</v>
      </c>
      <c r="AB33" s="169"/>
    </row>
    <row r="34" spans="1:28">
      <c r="A34" s="122" t="s">
        <v>137</v>
      </c>
      <c r="B34" s="35" t="s">
        <v>169</v>
      </c>
      <c r="C34" s="31">
        <v>0</v>
      </c>
      <c r="D34" s="31">
        <v>0</v>
      </c>
      <c r="E34" s="35" t="s">
        <v>169</v>
      </c>
      <c r="F34" s="35" t="s">
        <v>169</v>
      </c>
      <c r="G34" s="35" t="s">
        <v>169</v>
      </c>
      <c r="H34" s="35" t="s">
        <v>169</v>
      </c>
      <c r="I34" s="35" t="s">
        <v>169</v>
      </c>
      <c r="J34" s="35" t="s">
        <v>169</v>
      </c>
      <c r="K34" s="35" t="s">
        <v>169</v>
      </c>
      <c r="L34" s="35" t="s">
        <v>169</v>
      </c>
      <c r="M34" s="35" t="s">
        <v>169</v>
      </c>
      <c r="N34" s="35" t="s">
        <v>169</v>
      </c>
      <c r="O34" s="108" t="s">
        <v>169</v>
      </c>
      <c r="P34" s="169" t="s">
        <v>169</v>
      </c>
      <c r="Q34" s="108" t="s">
        <v>169</v>
      </c>
      <c r="R34" s="169" t="s">
        <v>169</v>
      </c>
      <c r="S34" s="108" t="s">
        <v>169</v>
      </c>
      <c r="T34" s="170" t="s">
        <v>169</v>
      </c>
      <c r="U34" s="83" t="s">
        <v>169</v>
      </c>
      <c r="V34" s="170" t="s">
        <v>169</v>
      </c>
      <c r="W34" s="87" t="s">
        <v>169</v>
      </c>
      <c r="X34" s="87" t="s">
        <v>169</v>
      </c>
      <c r="Y34" s="87" t="s">
        <v>169</v>
      </c>
      <c r="Z34" s="170" t="s">
        <v>169</v>
      </c>
      <c r="AA34" s="87" t="s">
        <v>169</v>
      </c>
      <c r="AB34" s="169"/>
    </row>
    <row r="35" spans="1:28">
      <c r="A35" s="122" t="s">
        <v>25</v>
      </c>
      <c r="B35" s="31">
        <v>0</v>
      </c>
      <c r="C35" s="31">
        <v>0.1</v>
      </c>
      <c r="D35" s="31">
        <v>0.1</v>
      </c>
      <c r="E35" s="31">
        <v>0</v>
      </c>
      <c r="F35" s="31">
        <v>0</v>
      </c>
      <c r="G35" s="31">
        <v>0</v>
      </c>
      <c r="H35" s="31">
        <v>0</v>
      </c>
      <c r="I35" s="31">
        <v>0</v>
      </c>
      <c r="J35" s="31">
        <v>3</v>
      </c>
      <c r="K35" s="31">
        <v>6.6</v>
      </c>
      <c r="L35" s="31">
        <v>8.8000000000000007</v>
      </c>
      <c r="M35" s="31">
        <v>9.8000000000000007</v>
      </c>
      <c r="N35" s="31">
        <v>9.9</v>
      </c>
      <c r="O35" s="169">
        <v>6.7</v>
      </c>
      <c r="P35" s="169" t="s">
        <v>298</v>
      </c>
      <c r="Q35" s="169">
        <v>4.8</v>
      </c>
      <c r="R35" s="169" t="s">
        <v>298</v>
      </c>
      <c r="S35" s="170">
        <v>4.8</v>
      </c>
      <c r="T35" s="169" t="s">
        <v>298</v>
      </c>
      <c r="U35" s="170">
        <v>4.9000000000000004</v>
      </c>
      <c r="V35" s="169" t="s">
        <v>298</v>
      </c>
      <c r="W35" s="169">
        <v>4.4000000000000004</v>
      </c>
      <c r="X35" s="169" t="s">
        <v>298</v>
      </c>
      <c r="Y35" s="169">
        <v>4.5</v>
      </c>
      <c r="Z35" s="170" t="s">
        <v>298</v>
      </c>
      <c r="AA35" s="169">
        <v>0</v>
      </c>
      <c r="AB35" s="169"/>
    </row>
    <row r="36" spans="1:28">
      <c r="A36" s="122" t="s">
        <v>87</v>
      </c>
      <c r="B36" s="31">
        <v>11.9</v>
      </c>
      <c r="C36" s="31">
        <v>30.6</v>
      </c>
      <c r="D36" s="31">
        <v>38.1</v>
      </c>
      <c r="E36" s="31">
        <v>49.1</v>
      </c>
      <c r="F36" s="31">
        <v>37.1</v>
      </c>
      <c r="G36" s="31">
        <v>36.200000000000003</v>
      </c>
      <c r="H36" s="31">
        <v>34.9</v>
      </c>
      <c r="I36" s="31">
        <v>31.3</v>
      </c>
      <c r="J36" s="31">
        <v>47</v>
      </c>
      <c r="K36" s="31">
        <v>38.200000000000003</v>
      </c>
      <c r="L36" s="31">
        <v>41.8</v>
      </c>
      <c r="M36" s="31">
        <v>41.9</v>
      </c>
      <c r="N36" s="31">
        <v>23.3</v>
      </c>
      <c r="O36" s="169">
        <v>0</v>
      </c>
      <c r="P36" s="169" t="s">
        <v>169</v>
      </c>
      <c r="Q36" s="169">
        <v>0</v>
      </c>
      <c r="R36" s="169" t="s">
        <v>169</v>
      </c>
      <c r="S36" s="170">
        <v>0</v>
      </c>
      <c r="T36" s="170" t="s">
        <v>169</v>
      </c>
      <c r="U36" s="170">
        <v>0</v>
      </c>
      <c r="V36" s="170" t="s">
        <v>169</v>
      </c>
      <c r="W36" s="169">
        <v>0</v>
      </c>
      <c r="X36" s="169" t="s">
        <v>169</v>
      </c>
      <c r="Y36" s="169">
        <v>0</v>
      </c>
      <c r="Z36" s="170" t="s">
        <v>169</v>
      </c>
      <c r="AA36" s="169">
        <v>0</v>
      </c>
      <c r="AB36" s="169"/>
    </row>
    <row r="37" spans="1:28">
      <c r="A37" s="122" t="s">
        <v>26</v>
      </c>
      <c r="B37" s="31">
        <v>0</v>
      </c>
      <c r="C37" s="31">
        <v>0</v>
      </c>
      <c r="D37" s="31">
        <v>0</v>
      </c>
      <c r="E37" s="31">
        <v>0</v>
      </c>
      <c r="F37" s="31">
        <v>0</v>
      </c>
      <c r="G37" s="31">
        <v>0</v>
      </c>
      <c r="H37" s="31">
        <v>0</v>
      </c>
      <c r="I37" s="31">
        <v>7.5</v>
      </c>
      <c r="J37" s="31">
        <v>8.4</v>
      </c>
      <c r="K37" s="31">
        <v>6.9</v>
      </c>
      <c r="L37" s="31">
        <v>6.9</v>
      </c>
      <c r="M37" s="31">
        <v>7</v>
      </c>
      <c r="N37" s="31">
        <v>7</v>
      </c>
      <c r="O37" s="169">
        <v>6.6</v>
      </c>
      <c r="P37" s="169" t="s">
        <v>169</v>
      </c>
      <c r="Q37" s="169">
        <v>7.5</v>
      </c>
      <c r="R37" s="169" t="s">
        <v>169</v>
      </c>
      <c r="S37" s="170">
        <v>7.1</v>
      </c>
      <c r="T37" s="170" t="s">
        <v>169</v>
      </c>
      <c r="U37" s="170">
        <v>5.6</v>
      </c>
      <c r="V37" s="170" t="s">
        <v>169</v>
      </c>
      <c r="W37" s="169">
        <v>4.2</v>
      </c>
      <c r="X37" s="169" t="s">
        <v>169</v>
      </c>
      <c r="Y37" s="169">
        <v>5.9</v>
      </c>
      <c r="Z37" s="170" t="s">
        <v>169</v>
      </c>
      <c r="AA37" s="169">
        <v>5.2</v>
      </c>
      <c r="AB37" s="169"/>
    </row>
    <row r="38" spans="1:28">
      <c r="A38" s="122" t="s">
        <v>27</v>
      </c>
      <c r="B38" s="31">
        <v>0</v>
      </c>
      <c r="C38" s="31">
        <v>0</v>
      </c>
      <c r="D38" s="31">
        <v>0</v>
      </c>
      <c r="E38" s="31">
        <v>0</v>
      </c>
      <c r="F38" s="31">
        <v>0</v>
      </c>
      <c r="G38" s="31">
        <v>0</v>
      </c>
      <c r="H38" s="31">
        <v>0</v>
      </c>
      <c r="I38" s="31">
        <v>0</v>
      </c>
      <c r="J38" s="31">
        <v>0</v>
      </c>
      <c r="K38" s="31">
        <v>0</v>
      </c>
      <c r="L38" s="31">
        <v>0</v>
      </c>
      <c r="M38" s="31">
        <v>0</v>
      </c>
      <c r="N38" s="31">
        <v>0</v>
      </c>
      <c r="O38" s="169">
        <v>0</v>
      </c>
      <c r="P38" s="169" t="s">
        <v>169</v>
      </c>
      <c r="Q38" s="169">
        <v>0</v>
      </c>
      <c r="R38" s="169" t="s">
        <v>169</v>
      </c>
      <c r="S38" s="170">
        <v>0</v>
      </c>
      <c r="T38" s="170" t="s">
        <v>169</v>
      </c>
      <c r="U38" s="170">
        <v>0</v>
      </c>
      <c r="V38" s="170" t="s">
        <v>169</v>
      </c>
      <c r="W38" s="169">
        <v>0</v>
      </c>
      <c r="X38" s="169" t="s">
        <v>169</v>
      </c>
      <c r="Y38" s="169">
        <v>0</v>
      </c>
      <c r="Z38" s="170" t="s">
        <v>169</v>
      </c>
      <c r="AA38" s="169">
        <v>0</v>
      </c>
      <c r="AB38" s="169"/>
    </row>
    <row r="39" spans="1:28">
      <c r="A39" s="122" t="s">
        <v>28</v>
      </c>
      <c r="B39" s="36">
        <v>28.9</v>
      </c>
      <c r="C39" s="36">
        <v>43.4</v>
      </c>
      <c r="D39" s="36">
        <v>55.2</v>
      </c>
      <c r="E39" s="36">
        <v>58.7</v>
      </c>
      <c r="F39" s="36">
        <v>54.1</v>
      </c>
      <c r="G39" s="36">
        <v>60.4</v>
      </c>
      <c r="H39" s="36">
        <v>58.6</v>
      </c>
      <c r="I39" s="36">
        <v>26.2</v>
      </c>
      <c r="J39" s="36">
        <v>61.9</v>
      </c>
      <c r="K39" s="36">
        <v>57.5</v>
      </c>
      <c r="L39" s="36">
        <v>59.5</v>
      </c>
      <c r="M39" s="36">
        <v>62</v>
      </c>
      <c r="N39" s="36">
        <v>64</v>
      </c>
      <c r="O39" s="37">
        <v>64</v>
      </c>
      <c r="P39" s="37" t="s">
        <v>298</v>
      </c>
      <c r="Q39" s="37">
        <v>66.099999999999994</v>
      </c>
      <c r="R39" s="37" t="s">
        <v>298</v>
      </c>
      <c r="S39" s="171">
        <v>61.7</v>
      </c>
      <c r="T39" s="37" t="s">
        <v>298</v>
      </c>
      <c r="U39" s="171">
        <v>63.9</v>
      </c>
      <c r="V39" s="171" t="s">
        <v>169</v>
      </c>
      <c r="W39" s="37">
        <v>65.900000000000006</v>
      </c>
      <c r="X39" s="37" t="s">
        <v>169</v>
      </c>
      <c r="Y39" s="37">
        <v>66.599999999999994</v>
      </c>
      <c r="Z39" s="171" t="s">
        <v>169</v>
      </c>
      <c r="AA39" s="37">
        <v>65.3</v>
      </c>
      <c r="AB39" s="37"/>
    </row>
    <row r="40" spans="1:28">
      <c r="A40" s="122" t="s">
        <v>88</v>
      </c>
      <c r="B40" s="31">
        <v>72.7</v>
      </c>
      <c r="C40" s="31">
        <v>79.3</v>
      </c>
      <c r="D40" s="31">
        <v>70</v>
      </c>
      <c r="E40" s="31">
        <v>71</v>
      </c>
      <c r="F40" s="31">
        <v>64.900000000000006</v>
      </c>
      <c r="G40" s="31">
        <v>61.2</v>
      </c>
      <c r="H40" s="31">
        <v>63.9</v>
      </c>
      <c r="I40" s="31">
        <v>73.5</v>
      </c>
      <c r="J40" s="31">
        <v>76.2</v>
      </c>
      <c r="K40" s="31">
        <v>76.099999999999994</v>
      </c>
      <c r="L40" s="31">
        <v>73.900000000000006</v>
      </c>
      <c r="M40" s="31">
        <v>70.099999999999994</v>
      </c>
      <c r="N40" s="31">
        <v>74.099999999999994</v>
      </c>
      <c r="O40" s="169">
        <v>75.3</v>
      </c>
      <c r="P40" s="169" t="s">
        <v>169</v>
      </c>
      <c r="Q40" s="169">
        <v>73.2</v>
      </c>
      <c r="R40" s="169" t="s">
        <v>169</v>
      </c>
      <c r="S40" s="170">
        <v>77.2</v>
      </c>
      <c r="T40" s="170" t="s">
        <v>169</v>
      </c>
      <c r="U40" s="170">
        <v>72.400000000000006</v>
      </c>
      <c r="V40" s="170" t="s">
        <v>169</v>
      </c>
      <c r="W40" s="169">
        <v>75.2</v>
      </c>
      <c r="X40" s="169" t="s">
        <v>298</v>
      </c>
      <c r="Y40" s="169">
        <v>69.3</v>
      </c>
      <c r="Z40" s="170" t="s">
        <v>298</v>
      </c>
      <c r="AA40" s="169" t="s">
        <v>169</v>
      </c>
      <c r="AB40" s="169"/>
    </row>
    <row r="41" spans="1:28">
      <c r="A41" s="122" t="s">
        <v>128</v>
      </c>
      <c r="B41" s="35" t="s">
        <v>169</v>
      </c>
      <c r="C41" s="35" t="s">
        <v>169</v>
      </c>
      <c r="D41" s="35" t="s">
        <v>169</v>
      </c>
      <c r="E41" s="35" t="s">
        <v>169</v>
      </c>
      <c r="F41" s="35" t="s">
        <v>169</v>
      </c>
      <c r="G41" s="35" t="s">
        <v>169</v>
      </c>
      <c r="H41" s="36">
        <v>0</v>
      </c>
      <c r="I41" s="36">
        <v>1</v>
      </c>
      <c r="J41" s="36">
        <v>7.5</v>
      </c>
      <c r="K41" s="36">
        <v>7.2</v>
      </c>
      <c r="L41" s="36">
        <v>6</v>
      </c>
      <c r="M41" s="36">
        <v>7.1</v>
      </c>
      <c r="N41" s="36">
        <v>8.8000000000000007</v>
      </c>
      <c r="O41" s="37">
        <v>14.3</v>
      </c>
      <c r="P41" s="37" t="s">
        <v>169</v>
      </c>
      <c r="Q41" s="37">
        <v>12.8</v>
      </c>
      <c r="R41" s="37" t="s">
        <v>298</v>
      </c>
      <c r="S41" s="171">
        <v>18.5</v>
      </c>
      <c r="T41" s="171" t="s">
        <v>169</v>
      </c>
      <c r="U41" s="171">
        <v>15.9</v>
      </c>
      <c r="V41" s="171" t="s">
        <v>169</v>
      </c>
      <c r="W41" s="37">
        <v>11.9</v>
      </c>
      <c r="X41" s="37" t="s">
        <v>169</v>
      </c>
      <c r="Y41" s="37">
        <v>1.7</v>
      </c>
      <c r="Z41" s="171" t="s">
        <v>169</v>
      </c>
      <c r="AA41" s="37">
        <v>1.2</v>
      </c>
      <c r="AB41" s="37"/>
    </row>
    <row r="42" spans="1:28">
      <c r="A42" s="122" t="s">
        <v>29</v>
      </c>
      <c r="B42" s="31">
        <v>0</v>
      </c>
      <c r="C42" s="31">
        <v>0</v>
      </c>
      <c r="D42" s="31">
        <v>0</v>
      </c>
      <c r="E42" s="31">
        <v>0</v>
      </c>
      <c r="F42" s="31">
        <v>0</v>
      </c>
      <c r="G42" s="31">
        <v>0</v>
      </c>
      <c r="H42" s="31">
        <v>0</v>
      </c>
      <c r="I42" s="31">
        <v>0</v>
      </c>
      <c r="J42" s="31">
        <v>0</v>
      </c>
      <c r="K42" s="31">
        <v>0</v>
      </c>
      <c r="L42" s="31">
        <v>0</v>
      </c>
      <c r="M42" s="31">
        <v>0</v>
      </c>
      <c r="N42" s="31">
        <v>0</v>
      </c>
      <c r="O42" s="169">
        <v>0</v>
      </c>
      <c r="P42" s="169" t="s">
        <v>169</v>
      </c>
      <c r="Q42" s="108">
        <v>0</v>
      </c>
      <c r="R42" s="169" t="s">
        <v>169</v>
      </c>
      <c r="S42" s="108">
        <v>0</v>
      </c>
      <c r="T42" s="170" t="s">
        <v>169</v>
      </c>
      <c r="U42" s="83">
        <v>0</v>
      </c>
      <c r="V42" s="170" t="s">
        <v>169</v>
      </c>
      <c r="W42" s="87">
        <v>0</v>
      </c>
      <c r="X42" s="87" t="s">
        <v>169</v>
      </c>
      <c r="Y42" s="87">
        <v>0</v>
      </c>
      <c r="Z42" s="170" t="s">
        <v>169</v>
      </c>
      <c r="AA42" s="87">
        <v>0</v>
      </c>
      <c r="AB42" s="169"/>
    </row>
    <row r="43" spans="1:28">
      <c r="A43" s="122" t="s">
        <v>30</v>
      </c>
      <c r="B43" s="31">
        <v>0</v>
      </c>
      <c r="C43" s="31">
        <v>1.7</v>
      </c>
      <c r="D43" s="31">
        <v>7</v>
      </c>
      <c r="E43" s="31">
        <v>9.4</v>
      </c>
      <c r="F43" s="31">
        <v>9.5</v>
      </c>
      <c r="G43" s="31">
        <v>9.6999999999999993</v>
      </c>
      <c r="H43" s="31">
        <v>6.6</v>
      </c>
      <c r="I43" s="31">
        <v>0</v>
      </c>
      <c r="J43" s="31">
        <v>0</v>
      </c>
      <c r="K43" s="31">
        <v>0</v>
      </c>
      <c r="L43" s="31">
        <v>0</v>
      </c>
      <c r="M43" s="31">
        <v>0</v>
      </c>
      <c r="N43" s="31">
        <v>0</v>
      </c>
      <c r="O43" s="169">
        <v>0</v>
      </c>
      <c r="P43" s="169" t="s">
        <v>169</v>
      </c>
      <c r="Q43" s="169">
        <v>0</v>
      </c>
      <c r="R43" s="169" t="s">
        <v>169</v>
      </c>
      <c r="S43" s="170">
        <v>0</v>
      </c>
      <c r="T43" s="170" t="s">
        <v>169</v>
      </c>
      <c r="U43" s="170">
        <v>0</v>
      </c>
      <c r="V43" s="170" t="s">
        <v>169</v>
      </c>
      <c r="W43" s="169">
        <v>0</v>
      </c>
      <c r="X43" s="169" t="s">
        <v>169</v>
      </c>
      <c r="Y43" s="169">
        <v>0</v>
      </c>
      <c r="Z43" s="170" t="s">
        <v>169</v>
      </c>
      <c r="AA43" s="169">
        <v>0</v>
      </c>
      <c r="AB43" s="169"/>
    </row>
    <row r="44" spans="1:28">
      <c r="A44" s="122" t="s">
        <v>139</v>
      </c>
      <c r="B44" s="31">
        <v>0</v>
      </c>
      <c r="C44" s="31">
        <v>0</v>
      </c>
      <c r="D44" s="31">
        <v>0</v>
      </c>
      <c r="E44" s="31">
        <v>0.6</v>
      </c>
      <c r="F44" s="31">
        <v>0</v>
      </c>
      <c r="G44" s="31">
        <v>0</v>
      </c>
      <c r="H44" s="31">
        <v>0</v>
      </c>
      <c r="I44" s="31">
        <v>0</v>
      </c>
      <c r="J44" s="31">
        <v>0</v>
      </c>
      <c r="K44" s="31">
        <v>0</v>
      </c>
      <c r="L44" s="31">
        <v>0</v>
      </c>
      <c r="M44" s="31">
        <v>0</v>
      </c>
      <c r="N44" s="31">
        <v>0</v>
      </c>
      <c r="O44" s="169">
        <v>0</v>
      </c>
      <c r="P44" s="169" t="s">
        <v>169</v>
      </c>
      <c r="Q44" s="169">
        <v>0</v>
      </c>
      <c r="R44" s="169" t="s">
        <v>169</v>
      </c>
      <c r="S44" s="170">
        <v>0</v>
      </c>
      <c r="T44" s="170" t="s">
        <v>169</v>
      </c>
      <c r="U44" s="170">
        <v>0</v>
      </c>
      <c r="V44" s="170" t="s">
        <v>169</v>
      </c>
      <c r="W44" s="169">
        <v>0</v>
      </c>
      <c r="X44" s="169" t="s">
        <v>169</v>
      </c>
      <c r="Y44" s="169">
        <v>0</v>
      </c>
      <c r="Z44" s="170" t="s">
        <v>169</v>
      </c>
      <c r="AA44" s="169">
        <v>0</v>
      </c>
      <c r="AB44" s="169"/>
    </row>
    <row r="45" spans="1:28">
      <c r="A45" s="122" t="s">
        <v>89</v>
      </c>
      <c r="B45" s="31">
        <v>73.2</v>
      </c>
      <c r="C45" s="31">
        <v>76.099999999999994</v>
      </c>
      <c r="D45" s="31">
        <v>61.4</v>
      </c>
      <c r="E45" s="31">
        <v>58.7</v>
      </c>
      <c r="F45" s="31">
        <v>59.8</v>
      </c>
      <c r="G45" s="31">
        <v>57.1</v>
      </c>
      <c r="H45" s="31">
        <v>50.1</v>
      </c>
      <c r="I45" s="31">
        <v>50.9</v>
      </c>
      <c r="J45" s="31">
        <v>50.7</v>
      </c>
      <c r="K45" s="31">
        <v>64.900000000000006</v>
      </c>
      <c r="L45" s="31">
        <v>64.599999999999994</v>
      </c>
      <c r="M45" s="31">
        <v>72.599999999999994</v>
      </c>
      <c r="N45" s="31">
        <v>75.599999999999994</v>
      </c>
      <c r="O45" s="169">
        <v>73.400000000000006</v>
      </c>
      <c r="P45" s="169" t="s">
        <v>169</v>
      </c>
      <c r="Q45" s="169">
        <v>72.900000000000006</v>
      </c>
      <c r="R45" s="169" t="s">
        <v>169</v>
      </c>
      <c r="S45" s="170">
        <v>69.099999999999994</v>
      </c>
      <c r="T45" s="170" t="s">
        <v>169</v>
      </c>
      <c r="U45" s="170">
        <v>68.7</v>
      </c>
      <c r="V45" s="170" t="s">
        <v>169</v>
      </c>
      <c r="W45" s="169">
        <v>64.7</v>
      </c>
      <c r="X45" s="169" t="s">
        <v>169</v>
      </c>
      <c r="Y45" s="169">
        <v>69.2</v>
      </c>
      <c r="Z45" s="170" t="s">
        <v>298</v>
      </c>
      <c r="AA45" s="169">
        <v>65.3</v>
      </c>
      <c r="AB45" s="169"/>
    </row>
    <row r="46" spans="1:28">
      <c r="A46" s="122" t="s">
        <v>141</v>
      </c>
      <c r="B46" s="31">
        <v>0</v>
      </c>
      <c r="C46" s="31">
        <v>0</v>
      </c>
      <c r="D46" s="31">
        <v>0</v>
      </c>
      <c r="E46" s="31">
        <v>0</v>
      </c>
      <c r="F46" s="31">
        <v>0</v>
      </c>
      <c r="G46" s="31">
        <v>0</v>
      </c>
      <c r="H46" s="31">
        <v>0</v>
      </c>
      <c r="I46" s="31">
        <v>0</v>
      </c>
      <c r="J46" s="31">
        <v>0</v>
      </c>
      <c r="K46" s="31">
        <v>0</v>
      </c>
      <c r="L46" s="31">
        <v>0</v>
      </c>
      <c r="M46" s="31">
        <v>0</v>
      </c>
      <c r="N46" s="31">
        <v>0</v>
      </c>
      <c r="O46" s="169">
        <v>0</v>
      </c>
      <c r="P46" s="169" t="s">
        <v>169</v>
      </c>
      <c r="Q46" s="169">
        <v>0</v>
      </c>
      <c r="R46" s="169" t="s">
        <v>169</v>
      </c>
      <c r="S46" s="170">
        <v>0</v>
      </c>
      <c r="T46" s="170" t="s">
        <v>169</v>
      </c>
      <c r="U46" s="170">
        <v>0</v>
      </c>
      <c r="V46" s="170" t="s">
        <v>169</v>
      </c>
      <c r="W46" s="169">
        <v>0</v>
      </c>
      <c r="X46" s="169" t="s">
        <v>169</v>
      </c>
      <c r="Y46" s="169">
        <v>0</v>
      </c>
      <c r="Z46" s="170" t="s">
        <v>169</v>
      </c>
      <c r="AA46" s="169">
        <v>0</v>
      </c>
      <c r="AB46" s="169"/>
    </row>
    <row r="47" spans="1:28">
      <c r="A47" s="122" t="s">
        <v>31</v>
      </c>
      <c r="B47" s="31">
        <v>42.9</v>
      </c>
      <c r="C47" s="31">
        <v>0</v>
      </c>
      <c r="D47" s="31">
        <v>3.5</v>
      </c>
      <c r="E47" s="31">
        <v>6.6</v>
      </c>
      <c r="F47" s="31">
        <v>14</v>
      </c>
      <c r="G47" s="31">
        <v>18</v>
      </c>
      <c r="H47" s="31">
        <v>16.8</v>
      </c>
      <c r="I47" s="31">
        <v>16.8</v>
      </c>
      <c r="J47" s="31">
        <v>15.7</v>
      </c>
      <c r="K47" s="31">
        <v>13.9</v>
      </c>
      <c r="L47" s="31">
        <v>13.5</v>
      </c>
      <c r="M47" s="31">
        <v>17.5</v>
      </c>
      <c r="N47" s="31">
        <v>17.8</v>
      </c>
      <c r="O47" s="169">
        <v>16.2</v>
      </c>
      <c r="P47" s="169" t="s">
        <v>169</v>
      </c>
      <c r="Q47" s="169">
        <v>14.8</v>
      </c>
      <c r="R47" s="169" t="s">
        <v>169</v>
      </c>
      <c r="S47" s="170">
        <v>19.2</v>
      </c>
      <c r="T47" s="170" t="s">
        <v>169</v>
      </c>
      <c r="U47" s="170">
        <v>21.5</v>
      </c>
      <c r="V47" s="170" t="s">
        <v>169</v>
      </c>
      <c r="W47" s="169">
        <v>19.100000000000001</v>
      </c>
      <c r="X47" s="169" t="s">
        <v>169</v>
      </c>
      <c r="Y47" s="169">
        <v>20.9</v>
      </c>
      <c r="Z47" s="170" t="s">
        <v>169</v>
      </c>
      <c r="AA47" s="169">
        <v>22.7</v>
      </c>
      <c r="AB47" s="169"/>
    </row>
    <row r="48" spans="1:28">
      <c r="A48" s="122" t="s">
        <v>150</v>
      </c>
      <c r="B48" s="31">
        <v>0</v>
      </c>
      <c r="C48" s="31">
        <v>0</v>
      </c>
      <c r="D48" s="31">
        <v>0</v>
      </c>
      <c r="E48" s="31">
        <v>0</v>
      </c>
      <c r="F48" s="31">
        <v>0</v>
      </c>
      <c r="G48" s="31">
        <v>0</v>
      </c>
      <c r="H48" s="31">
        <v>0</v>
      </c>
      <c r="I48" s="31">
        <v>0</v>
      </c>
      <c r="J48" s="31">
        <v>0</v>
      </c>
      <c r="K48" s="31">
        <v>0</v>
      </c>
      <c r="L48" s="31">
        <v>0</v>
      </c>
      <c r="M48" s="31">
        <v>0</v>
      </c>
      <c r="N48" s="31">
        <v>0</v>
      </c>
      <c r="O48" s="169">
        <v>0</v>
      </c>
      <c r="P48" s="169" t="s">
        <v>169</v>
      </c>
      <c r="Q48" s="108">
        <v>0</v>
      </c>
      <c r="R48" s="169" t="s">
        <v>169</v>
      </c>
      <c r="S48" s="108">
        <v>0</v>
      </c>
      <c r="T48" s="170" t="s">
        <v>169</v>
      </c>
      <c r="U48" s="83">
        <v>0</v>
      </c>
      <c r="V48" s="170" t="s">
        <v>169</v>
      </c>
      <c r="W48" s="87" t="s">
        <v>177</v>
      </c>
      <c r="X48" s="87" t="s">
        <v>169</v>
      </c>
      <c r="Y48" s="87" t="s">
        <v>177</v>
      </c>
      <c r="Z48" s="170" t="s">
        <v>169</v>
      </c>
      <c r="AA48" s="87" t="s">
        <v>177</v>
      </c>
      <c r="AB48" s="169"/>
    </row>
    <row r="49" spans="1:28">
      <c r="A49" s="122" t="s">
        <v>142</v>
      </c>
      <c r="B49" s="31">
        <v>0</v>
      </c>
      <c r="C49" s="31">
        <v>0</v>
      </c>
      <c r="D49" s="31">
        <v>4.5</v>
      </c>
      <c r="E49" s="31">
        <v>25.2</v>
      </c>
      <c r="F49" s="31">
        <v>24.1</v>
      </c>
      <c r="G49" s="31">
        <v>25.2</v>
      </c>
      <c r="H49" s="31">
        <v>25.8</v>
      </c>
      <c r="I49" s="31">
        <v>25</v>
      </c>
      <c r="J49" s="31">
        <v>24.5</v>
      </c>
      <c r="K49" s="31">
        <v>24.8</v>
      </c>
      <c r="L49" s="31">
        <v>23.2</v>
      </c>
      <c r="M49" s="31">
        <v>22.5</v>
      </c>
      <c r="N49" s="31">
        <v>20.8</v>
      </c>
      <c r="O49" s="169">
        <v>34.6</v>
      </c>
      <c r="P49" s="169" t="s">
        <v>298</v>
      </c>
      <c r="Q49" s="174" t="s">
        <v>177</v>
      </c>
      <c r="R49" s="169" t="s">
        <v>298</v>
      </c>
      <c r="S49" s="175" t="s">
        <v>177</v>
      </c>
      <c r="T49" s="169" t="s">
        <v>298</v>
      </c>
      <c r="U49" s="175" t="s">
        <v>177</v>
      </c>
      <c r="V49" s="169" t="s">
        <v>298</v>
      </c>
      <c r="W49" s="169">
        <v>34.6</v>
      </c>
      <c r="X49" s="169" t="s">
        <v>298</v>
      </c>
      <c r="Y49" s="169">
        <v>36.299999999999997</v>
      </c>
      <c r="Z49" s="170" t="s">
        <v>298</v>
      </c>
      <c r="AA49" s="169">
        <v>32</v>
      </c>
      <c r="AB49" s="169"/>
    </row>
    <row r="50" spans="1:28">
      <c r="A50" s="122" t="s">
        <v>32</v>
      </c>
      <c r="B50" s="31">
        <v>0</v>
      </c>
      <c r="C50" s="31">
        <v>0</v>
      </c>
      <c r="D50" s="31">
        <v>0</v>
      </c>
      <c r="E50" s="31">
        <v>0</v>
      </c>
      <c r="F50" s="31">
        <v>0</v>
      </c>
      <c r="G50" s="31">
        <v>0</v>
      </c>
      <c r="H50" s="31">
        <v>0.3</v>
      </c>
      <c r="I50" s="31">
        <v>3.3</v>
      </c>
      <c r="J50" s="31">
        <v>3.9</v>
      </c>
      <c r="K50" s="31">
        <v>3.8</v>
      </c>
      <c r="L50" s="31">
        <v>3.8</v>
      </c>
      <c r="M50" s="31">
        <v>3.8</v>
      </c>
      <c r="N50" s="31">
        <v>1.9</v>
      </c>
      <c r="O50" s="169">
        <v>0</v>
      </c>
      <c r="P50" s="169" t="s">
        <v>169</v>
      </c>
      <c r="Q50" s="169">
        <v>0</v>
      </c>
      <c r="R50" s="169" t="s">
        <v>169</v>
      </c>
      <c r="S50" s="170">
        <v>0</v>
      </c>
      <c r="T50" s="170" t="s">
        <v>169</v>
      </c>
      <c r="U50" s="170">
        <v>0</v>
      </c>
      <c r="V50" s="170" t="s">
        <v>169</v>
      </c>
      <c r="W50" s="169">
        <v>0</v>
      </c>
      <c r="X50" s="169" t="s">
        <v>169</v>
      </c>
      <c r="Y50" s="169">
        <v>0</v>
      </c>
      <c r="Z50" s="170" t="s">
        <v>169</v>
      </c>
      <c r="AA50" s="169">
        <v>0</v>
      </c>
      <c r="AB50" s="169"/>
    </row>
    <row r="51" spans="1:28">
      <c r="A51" s="122" t="s">
        <v>33</v>
      </c>
      <c r="B51" s="31">
        <v>0</v>
      </c>
      <c r="C51" s="31">
        <v>5.8</v>
      </c>
      <c r="D51" s="31">
        <v>13.9</v>
      </c>
      <c r="E51" s="31">
        <v>13.9</v>
      </c>
      <c r="F51" s="31">
        <v>13.9</v>
      </c>
      <c r="G51" s="31">
        <v>1.2</v>
      </c>
      <c r="H51" s="31">
        <v>13.9</v>
      </c>
      <c r="I51" s="31">
        <v>12.9</v>
      </c>
      <c r="J51" s="31">
        <v>13.7</v>
      </c>
      <c r="K51" s="31">
        <v>12.9</v>
      </c>
      <c r="L51" s="31">
        <v>19.100000000000001</v>
      </c>
      <c r="M51" s="31">
        <v>22.5</v>
      </c>
      <c r="N51" s="31">
        <v>22.6</v>
      </c>
      <c r="O51" s="169">
        <v>22.6</v>
      </c>
      <c r="P51" s="169" t="s">
        <v>169</v>
      </c>
      <c r="Q51" s="169">
        <v>22.5</v>
      </c>
      <c r="R51" s="169" t="s">
        <v>169</v>
      </c>
      <c r="S51" s="170">
        <v>21.9</v>
      </c>
      <c r="T51" s="170" t="s">
        <v>169</v>
      </c>
      <c r="U51" s="170">
        <v>21.4</v>
      </c>
      <c r="V51" s="170" t="s">
        <v>169</v>
      </c>
      <c r="W51" s="169">
        <v>17.3</v>
      </c>
      <c r="X51" s="169" t="s">
        <v>169</v>
      </c>
      <c r="Y51" s="169" t="s">
        <v>177</v>
      </c>
      <c r="Z51" s="170" t="s">
        <v>298</v>
      </c>
      <c r="AA51" s="169" t="s">
        <v>177</v>
      </c>
      <c r="AB51" s="169"/>
    </row>
    <row r="52" spans="1:28">
      <c r="A52" s="122" t="s">
        <v>34</v>
      </c>
      <c r="B52" s="31">
        <v>76.8</v>
      </c>
      <c r="C52" s="31">
        <v>82.4</v>
      </c>
      <c r="D52" s="31">
        <v>79.5</v>
      </c>
      <c r="E52" s="31">
        <v>84.6</v>
      </c>
      <c r="F52" s="31">
        <v>80.3</v>
      </c>
      <c r="G52" s="31">
        <v>69.400000000000006</v>
      </c>
      <c r="H52" s="31">
        <v>59.2</v>
      </c>
      <c r="I52" s="31">
        <v>72.5</v>
      </c>
      <c r="J52" s="31">
        <v>41.5</v>
      </c>
      <c r="K52" s="31">
        <v>78.400000000000006</v>
      </c>
      <c r="L52" s="31">
        <v>49.8</v>
      </c>
      <c r="M52" s="31">
        <v>47.1</v>
      </c>
      <c r="N52" s="31">
        <v>73.3</v>
      </c>
      <c r="O52" s="169">
        <v>79.8</v>
      </c>
      <c r="P52" s="169" t="s">
        <v>169</v>
      </c>
      <c r="Q52" s="169">
        <v>78.099999999999994</v>
      </c>
      <c r="R52" s="169" t="s">
        <v>169</v>
      </c>
      <c r="S52" s="170">
        <v>80.400000000000006</v>
      </c>
      <c r="T52" s="170" t="s">
        <v>169</v>
      </c>
      <c r="U52" s="170">
        <v>80.7</v>
      </c>
      <c r="V52" s="170" t="s">
        <v>169</v>
      </c>
      <c r="W52" s="169">
        <v>81.599999999999994</v>
      </c>
      <c r="X52" s="169" t="s">
        <v>169</v>
      </c>
      <c r="Y52" s="169">
        <v>83.5</v>
      </c>
      <c r="Z52" s="170" t="s">
        <v>169</v>
      </c>
      <c r="AA52" s="169">
        <v>83.8</v>
      </c>
      <c r="AB52" s="169"/>
    </row>
    <row r="53" spans="1:28">
      <c r="A53" s="122" t="s">
        <v>35</v>
      </c>
      <c r="B53" s="31">
        <v>0</v>
      </c>
      <c r="C53" s="31">
        <v>1.3</v>
      </c>
      <c r="D53" s="31">
        <v>0</v>
      </c>
      <c r="E53" s="31">
        <v>0</v>
      </c>
      <c r="F53" s="31">
        <v>0</v>
      </c>
      <c r="G53" s="31">
        <v>0</v>
      </c>
      <c r="H53" s="31">
        <v>0</v>
      </c>
      <c r="I53" s="31">
        <v>2.9</v>
      </c>
      <c r="J53" s="31">
        <v>3.8</v>
      </c>
      <c r="K53" s="31">
        <v>3.6</v>
      </c>
      <c r="L53" s="31">
        <v>3.6</v>
      </c>
      <c r="M53" s="31">
        <v>2.8</v>
      </c>
      <c r="N53" s="31">
        <v>2.5</v>
      </c>
      <c r="O53" s="169">
        <v>3.8</v>
      </c>
      <c r="P53" s="169" t="s">
        <v>169</v>
      </c>
      <c r="Q53" s="169">
        <v>3.2</v>
      </c>
      <c r="R53" s="169" t="s">
        <v>169</v>
      </c>
      <c r="S53" s="170">
        <v>3.1</v>
      </c>
      <c r="T53" s="170" t="s">
        <v>169</v>
      </c>
      <c r="U53" s="170">
        <v>4</v>
      </c>
      <c r="V53" s="170" t="s">
        <v>169</v>
      </c>
      <c r="W53" s="169">
        <v>3.4</v>
      </c>
      <c r="X53" s="169" t="s">
        <v>169</v>
      </c>
      <c r="Y53" s="169">
        <v>3.5</v>
      </c>
      <c r="Z53" s="170" t="s">
        <v>169</v>
      </c>
      <c r="AA53" s="169">
        <v>3.9</v>
      </c>
      <c r="AB53" s="169"/>
    </row>
    <row r="54" spans="1:28">
      <c r="A54" s="122" t="s">
        <v>36</v>
      </c>
      <c r="B54" s="31">
        <v>0</v>
      </c>
      <c r="C54" s="31">
        <v>0.3</v>
      </c>
      <c r="D54" s="31">
        <v>2.2999999999999998</v>
      </c>
      <c r="E54" s="31">
        <v>4.3</v>
      </c>
      <c r="F54" s="31">
        <v>5.6</v>
      </c>
      <c r="G54" s="31">
        <v>2.1</v>
      </c>
      <c r="H54" s="31">
        <v>0</v>
      </c>
      <c r="I54" s="31">
        <v>0</v>
      </c>
      <c r="J54" s="31">
        <v>0</v>
      </c>
      <c r="K54" s="31">
        <v>0</v>
      </c>
      <c r="L54" s="31">
        <v>0</v>
      </c>
      <c r="M54" s="31">
        <v>0</v>
      </c>
      <c r="N54" s="31">
        <v>0</v>
      </c>
      <c r="O54" s="169">
        <v>0</v>
      </c>
      <c r="P54" s="169" t="s">
        <v>169</v>
      </c>
      <c r="Q54" s="169">
        <v>0</v>
      </c>
      <c r="R54" s="169" t="s">
        <v>169</v>
      </c>
      <c r="S54" s="170">
        <v>0</v>
      </c>
      <c r="T54" s="170" t="s">
        <v>169</v>
      </c>
      <c r="U54" s="170">
        <v>0</v>
      </c>
      <c r="V54" s="170" t="s">
        <v>169</v>
      </c>
      <c r="W54" s="169">
        <v>0</v>
      </c>
      <c r="X54" s="169" t="s">
        <v>169</v>
      </c>
      <c r="Y54" s="169">
        <v>0</v>
      </c>
      <c r="Z54" s="170" t="s">
        <v>169</v>
      </c>
      <c r="AA54" s="169">
        <v>0</v>
      </c>
      <c r="AB54" s="169"/>
    </row>
    <row r="55" spans="1:28">
      <c r="A55" s="122" t="s">
        <v>37</v>
      </c>
      <c r="B55" s="31">
        <v>0</v>
      </c>
      <c r="C55" s="31">
        <v>0</v>
      </c>
      <c r="D55" s="31">
        <v>0</v>
      </c>
      <c r="E55" s="31">
        <v>0</v>
      </c>
      <c r="F55" s="31">
        <v>0</v>
      </c>
      <c r="G55" s="31">
        <v>0</v>
      </c>
      <c r="H55" s="31">
        <v>0</v>
      </c>
      <c r="I55" s="31">
        <v>0</v>
      </c>
      <c r="J55" s="31">
        <v>0</v>
      </c>
      <c r="K55" s="31">
        <v>0</v>
      </c>
      <c r="L55" s="31">
        <v>0</v>
      </c>
      <c r="M55" s="31">
        <v>0</v>
      </c>
      <c r="N55" s="31">
        <v>0</v>
      </c>
      <c r="O55" s="169">
        <v>0</v>
      </c>
      <c r="P55" s="169" t="s">
        <v>169</v>
      </c>
      <c r="Q55" s="169">
        <v>0</v>
      </c>
      <c r="R55" s="169" t="s">
        <v>169</v>
      </c>
      <c r="S55" s="170">
        <v>0</v>
      </c>
      <c r="T55" s="170" t="s">
        <v>169</v>
      </c>
      <c r="U55" s="170">
        <v>0</v>
      </c>
      <c r="V55" s="170" t="s">
        <v>169</v>
      </c>
      <c r="W55" s="169">
        <v>0</v>
      </c>
      <c r="X55" s="169" t="s">
        <v>169</v>
      </c>
      <c r="Y55" s="169">
        <v>0</v>
      </c>
      <c r="Z55" s="170" t="s">
        <v>169</v>
      </c>
      <c r="AA55" s="169">
        <v>0</v>
      </c>
      <c r="AB55" s="169"/>
    </row>
    <row r="56" spans="1:28">
      <c r="A56" s="122" t="s">
        <v>90</v>
      </c>
      <c r="B56" s="35" t="s">
        <v>169</v>
      </c>
      <c r="C56" s="35" t="s">
        <v>169</v>
      </c>
      <c r="D56" s="35" t="s">
        <v>169</v>
      </c>
      <c r="E56" s="35" t="s">
        <v>169</v>
      </c>
      <c r="F56" s="36">
        <v>0</v>
      </c>
      <c r="G56" s="36">
        <v>0</v>
      </c>
      <c r="H56" s="36">
        <v>0</v>
      </c>
      <c r="I56" s="36">
        <v>0</v>
      </c>
      <c r="J56" s="36">
        <v>17.7</v>
      </c>
      <c r="K56" s="36">
        <v>21.9</v>
      </c>
      <c r="L56" s="36">
        <v>24.4</v>
      </c>
      <c r="M56" s="36">
        <v>44.8</v>
      </c>
      <c r="N56" s="36">
        <v>54.3</v>
      </c>
      <c r="O56" s="37">
        <v>56.2</v>
      </c>
      <c r="P56" s="37" t="s">
        <v>169</v>
      </c>
      <c r="Q56" s="37">
        <v>54.5</v>
      </c>
      <c r="R56" s="37" t="s">
        <v>169</v>
      </c>
      <c r="S56" s="171">
        <v>48.9</v>
      </c>
      <c r="T56" s="171" t="s">
        <v>169</v>
      </c>
      <c r="U56" s="171">
        <v>39.799999999999997</v>
      </c>
      <c r="V56" s="37" t="s">
        <v>298</v>
      </c>
      <c r="W56" s="37">
        <v>41.4</v>
      </c>
      <c r="X56" s="37" t="s">
        <v>169</v>
      </c>
      <c r="Y56" s="37">
        <v>43.3</v>
      </c>
      <c r="Z56" s="171" t="s">
        <v>169</v>
      </c>
      <c r="AA56" s="37">
        <v>48.9</v>
      </c>
      <c r="AB56" s="37"/>
    </row>
    <row r="57" spans="1:28">
      <c r="A57" s="122" t="s">
        <v>38</v>
      </c>
      <c r="B57" s="35" t="s">
        <v>169</v>
      </c>
      <c r="C57" s="35" t="s">
        <v>169</v>
      </c>
      <c r="D57" s="31">
        <v>0</v>
      </c>
      <c r="E57" s="31">
        <v>0</v>
      </c>
      <c r="F57" s="31">
        <v>0</v>
      </c>
      <c r="G57" s="31">
        <v>0</v>
      </c>
      <c r="H57" s="31">
        <v>0</v>
      </c>
      <c r="I57" s="31">
        <v>0</v>
      </c>
      <c r="J57" s="31">
        <v>0</v>
      </c>
      <c r="K57" s="31">
        <v>0</v>
      </c>
      <c r="L57" s="31">
        <v>0</v>
      </c>
      <c r="M57" s="31">
        <v>0</v>
      </c>
      <c r="N57" s="31">
        <v>0</v>
      </c>
      <c r="O57" s="169">
        <v>0</v>
      </c>
      <c r="P57" s="169" t="s">
        <v>169</v>
      </c>
      <c r="Q57" s="169">
        <v>0</v>
      </c>
      <c r="R57" s="169" t="s">
        <v>169</v>
      </c>
      <c r="S57" s="170">
        <v>0.6</v>
      </c>
      <c r="T57" s="169" t="s">
        <v>298</v>
      </c>
      <c r="U57" s="170">
        <v>1.9</v>
      </c>
      <c r="V57" s="170" t="s">
        <v>169</v>
      </c>
      <c r="W57" s="169">
        <v>0.9</v>
      </c>
      <c r="X57" s="169" t="s">
        <v>169</v>
      </c>
      <c r="Y57" s="169">
        <v>2.9</v>
      </c>
      <c r="Z57" s="170" t="s">
        <v>298</v>
      </c>
      <c r="AA57" s="169">
        <v>2</v>
      </c>
      <c r="AB57" s="169"/>
    </row>
    <row r="58" spans="1:28">
      <c r="A58" s="122" t="s">
        <v>91</v>
      </c>
      <c r="B58" s="31">
        <v>0</v>
      </c>
      <c r="C58" s="31">
        <v>0</v>
      </c>
      <c r="D58" s="31">
        <v>0</v>
      </c>
      <c r="E58" s="31">
        <v>0</v>
      </c>
      <c r="F58" s="31">
        <v>0</v>
      </c>
      <c r="G58" s="31">
        <v>0</v>
      </c>
      <c r="H58" s="31">
        <v>0</v>
      </c>
      <c r="I58" s="31">
        <v>0</v>
      </c>
      <c r="J58" s="31">
        <v>0</v>
      </c>
      <c r="K58" s="31">
        <v>0</v>
      </c>
      <c r="L58" s="31">
        <v>0</v>
      </c>
      <c r="M58" s="31">
        <v>0</v>
      </c>
      <c r="N58" s="31">
        <v>0</v>
      </c>
      <c r="O58" s="169">
        <v>0</v>
      </c>
      <c r="P58" s="169" t="s">
        <v>169</v>
      </c>
      <c r="Q58" s="169">
        <v>0</v>
      </c>
      <c r="R58" s="169" t="s">
        <v>169</v>
      </c>
      <c r="S58" s="170">
        <v>0</v>
      </c>
      <c r="T58" s="170" t="s">
        <v>169</v>
      </c>
      <c r="U58" s="170">
        <v>0</v>
      </c>
      <c r="V58" s="170" t="s">
        <v>169</v>
      </c>
      <c r="W58" s="169">
        <v>0</v>
      </c>
      <c r="X58" s="169" t="s">
        <v>169</v>
      </c>
      <c r="Y58" s="169">
        <v>0</v>
      </c>
      <c r="Z58" s="170" t="s">
        <v>169</v>
      </c>
      <c r="AA58" s="169">
        <v>0</v>
      </c>
      <c r="AB58" s="169"/>
    </row>
    <row r="59" spans="1:28">
      <c r="A59" s="122" t="s">
        <v>143</v>
      </c>
      <c r="B59" s="31">
        <v>0</v>
      </c>
      <c r="C59" s="31">
        <v>0</v>
      </c>
      <c r="D59" s="31">
        <v>0</v>
      </c>
      <c r="E59" s="31">
        <v>0</v>
      </c>
      <c r="F59" s="31">
        <v>0</v>
      </c>
      <c r="G59" s="31">
        <v>0</v>
      </c>
      <c r="H59" s="31">
        <v>0</v>
      </c>
      <c r="I59" s="31">
        <v>0</v>
      </c>
      <c r="J59" s="31">
        <v>0</v>
      </c>
      <c r="K59" s="31">
        <v>0</v>
      </c>
      <c r="L59" s="31">
        <v>0</v>
      </c>
      <c r="M59" s="31">
        <v>0</v>
      </c>
      <c r="N59" s="31">
        <v>0</v>
      </c>
      <c r="O59" s="169">
        <v>0</v>
      </c>
      <c r="P59" s="169" t="s">
        <v>169</v>
      </c>
      <c r="Q59" s="169">
        <v>0</v>
      </c>
      <c r="R59" s="169" t="s">
        <v>169</v>
      </c>
      <c r="S59" s="170">
        <v>0</v>
      </c>
      <c r="T59" s="170" t="s">
        <v>169</v>
      </c>
      <c r="U59" s="170">
        <v>0</v>
      </c>
      <c r="V59" s="170" t="s">
        <v>169</v>
      </c>
      <c r="W59" s="169">
        <v>0</v>
      </c>
      <c r="X59" s="169" t="s">
        <v>169</v>
      </c>
      <c r="Y59" s="169">
        <v>0</v>
      </c>
      <c r="Z59" s="170" t="s">
        <v>169</v>
      </c>
      <c r="AA59" s="169">
        <v>0</v>
      </c>
      <c r="AB59" s="169"/>
    </row>
    <row r="60" spans="1:28">
      <c r="A60" s="122" t="s">
        <v>144</v>
      </c>
      <c r="B60" s="31">
        <v>0</v>
      </c>
      <c r="C60" s="31">
        <v>0</v>
      </c>
      <c r="D60" s="31">
        <v>0</v>
      </c>
      <c r="E60" s="31">
        <v>0</v>
      </c>
      <c r="F60" s="31">
        <v>0</v>
      </c>
      <c r="G60" s="31">
        <v>0</v>
      </c>
      <c r="H60" s="31">
        <v>0.2</v>
      </c>
      <c r="I60" s="31">
        <v>3</v>
      </c>
      <c r="J60" s="31">
        <v>4</v>
      </c>
      <c r="K60" s="31">
        <v>5.0999999999999996</v>
      </c>
      <c r="L60" s="31">
        <v>3.5</v>
      </c>
      <c r="M60" s="31">
        <v>4.3</v>
      </c>
      <c r="N60" s="31">
        <v>1.8</v>
      </c>
      <c r="O60" s="169">
        <v>3.7</v>
      </c>
      <c r="P60" s="169" t="s">
        <v>169</v>
      </c>
      <c r="Q60" s="169">
        <v>4.4000000000000004</v>
      </c>
      <c r="R60" s="169" t="s">
        <v>169</v>
      </c>
      <c r="S60" s="170">
        <v>4.9000000000000004</v>
      </c>
      <c r="T60" s="170" t="s">
        <v>169</v>
      </c>
      <c r="U60" s="170">
        <v>4.5999999999999996</v>
      </c>
      <c r="V60" s="169" t="s">
        <v>298</v>
      </c>
      <c r="W60" s="169">
        <v>3.9</v>
      </c>
      <c r="X60" s="169" t="s">
        <v>169</v>
      </c>
      <c r="Y60" s="169">
        <v>2.6</v>
      </c>
      <c r="Z60" s="170" t="s">
        <v>169</v>
      </c>
      <c r="AA60" s="169">
        <v>4.5999999999999996</v>
      </c>
      <c r="AB60" s="169"/>
    </row>
    <row r="61" spans="1:28">
      <c r="A61" s="122" t="s">
        <v>145</v>
      </c>
      <c r="B61" s="31">
        <v>0</v>
      </c>
      <c r="C61" s="31">
        <v>0</v>
      </c>
      <c r="D61" s="31">
        <v>0</v>
      </c>
      <c r="E61" s="31">
        <v>0</v>
      </c>
      <c r="F61" s="31">
        <v>0</v>
      </c>
      <c r="G61" s="31">
        <v>0</v>
      </c>
      <c r="H61" s="31">
        <v>0</v>
      </c>
      <c r="I61" s="31">
        <v>0</v>
      </c>
      <c r="J61" s="31">
        <v>0</v>
      </c>
      <c r="K61" s="31">
        <v>0</v>
      </c>
      <c r="L61" s="31">
        <v>0</v>
      </c>
      <c r="M61" s="31">
        <v>0</v>
      </c>
      <c r="N61" s="31">
        <v>0</v>
      </c>
      <c r="O61" s="169">
        <v>0</v>
      </c>
      <c r="P61" s="169" t="s">
        <v>169</v>
      </c>
      <c r="Q61" s="169">
        <v>0</v>
      </c>
      <c r="R61" s="169" t="s">
        <v>169</v>
      </c>
      <c r="S61" s="170">
        <v>0</v>
      </c>
      <c r="T61" s="170" t="s">
        <v>169</v>
      </c>
      <c r="U61" s="170">
        <v>0</v>
      </c>
      <c r="V61" s="170" t="s">
        <v>169</v>
      </c>
      <c r="W61" s="169">
        <v>0</v>
      </c>
      <c r="X61" s="169" t="s">
        <v>169</v>
      </c>
      <c r="Y61" s="169">
        <v>0</v>
      </c>
      <c r="Z61" s="170" t="s">
        <v>169</v>
      </c>
      <c r="AA61" s="169">
        <v>0</v>
      </c>
      <c r="AB61" s="169"/>
    </row>
    <row r="62" spans="1:28">
      <c r="A62" s="122" t="s">
        <v>39</v>
      </c>
      <c r="B62" s="31">
        <v>25.3</v>
      </c>
      <c r="C62" s="31">
        <v>27.6</v>
      </c>
      <c r="D62" s="31">
        <v>31.2</v>
      </c>
      <c r="E62" s="31">
        <v>29.5</v>
      </c>
      <c r="F62" s="31">
        <v>35.4</v>
      </c>
      <c r="G62" s="31">
        <v>26.6</v>
      </c>
      <c r="H62" s="31">
        <v>55.6</v>
      </c>
      <c r="I62" s="31">
        <v>53.2</v>
      </c>
      <c r="J62" s="31">
        <v>48.2</v>
      </c>
      <c r="K62" s="31">
        <v>45.1</v>
      </c>
      <c r="L62" s="31">
        <v>43.7</v>
      </c>
      <c r="M62" s="31">
        <v>40.799999999999997</v>
      </c>
      <c r="N62" s="31">
        <v>36.6</v>
      </c>
      <c r="O62" s="169">
        <v>36.5</v>
      </c>
      <c r="P62" s="169" t="s">
        <v>169</v>
      </c>
      <c r="Q62" s="169">
        <v>52.4</v>
      </c>
      <c r="R62" s="169" t="s">
        <v>169</v>
      </c>
      <c r="S62" s="170">
        <v>53</v>
      </c>
      <c r="T62" s="170" t="s">
        <v>169</v>
      </c>
      <c r="U62" s="170">
        <v>57</v>
      </c>
      <c r="V62" s="170" t="s">
        <v>169</v>
      </c>
      <c r="W62" s="169">
        <v>52.1</v>
      </c>
      <c r="X62" s="169" t="s">
        <v>169</v>
      </c>
      <c r="Y62" s="169">
        <v>55.5</v>
      </c>
      <c r="Z62" s="170" t="s">
        <v>169</v>
      </c>
      <c r="AA62" s="169">
        <v>54.5</v>
      </c>
      <c r="AB62" s="169"/>
    </row>
    <row r="63" spans="1:28">
      <c r="A63" s="122" t="s">
        <v>40</v>
      </c>
      <c r="B63" s="31">
        <v>43.4</v>
      </c>
      <c r="C63" s="31">
        <v>45.5</v>
      </c>
      <c r="D63" s="31">
        <v>57.5</v>
      </c>
      <c r="E63" s="31">
        <v>54.7</v>
      </c>
      <c r="F63" s="31">
        <v>61.8</v>
      </c>
      <c r="G63" s="31">
        <v>51.6</v>
      </c>
      <c r="H63" s="31">
        <v>57.7</v>
      </c>
      <c r="I63" s="31">
        <v>60.7</v>
      </c>
      <c r="J63" s="31">
        <v>55.3</v>
      </c>
      <c r="K63" s="31">
        <v>52.1</v>
      </c>
      <c r="L63" s="31">
        <v>52</v>
      </c>
      <c r="M63" s="31">
        <v>54.8</v>
      </c>
      <c r="N63" s="31">
        <v>52.7</v>
      </c>
      <c r="O63" s="169">
        <v>50.7</v>
      </c>
      <c r="P63" s="169" t="s">
        <v>169</v>
      </c>
      <c r="Q63" s="169">
        <v>49.5</v>
      </c>
      <c r="R63" s="169" t="s">
        <v>169</v>
      </c>
      <c r="S63" s="170">
        <v>54.4</v>
      </c>
      <c r="T63" s="170" t="s">
        <v>169</v>
      </c>
      <c r="U63" s="170">
        <v>56.4</v>
      </c>
      <c r="V63" s="170" t="s">
        <v>169</v>
      </c>
      <c r="W63" s="169">
        <v>55.2</v>
      </c>
      <c r="X63" s="169" t="s">
        <v>169</v>
      </c>
      <c r="Y63" s="169" t="s">
        <v>169</v>
      </c>
      <c r="Z63" s="170" t="s">
        <v>169</v>
      </c>
      <c r="AA63" s="169" t="s">
        <v>169</v>
      </c>
      <c r="AB63" s="169"/>
    </row>
    <row r="64" spans="1:28">
      <c r="A64" s="122" t="s">
        <v>41</v>
      </c>
      <c r="B64" s="31">
        <v>0</v>
      </c>
      <c r="C64" s="31">
        <v>0</v>
      </c>
      <c r="D64" s="31">
        <v>0</v>
      </c>
      <c r="E64" s="31">
        <v>0</v>
      </c>
      <c r="F64" s="31">
        <v>0</v>
      </c>
      <c r="G64" s="31">
        <v>0</v>
      </c>
      <c r="H64" s="31">
        <v>0</v>
      </c>
      <c r="I64" s="31">
        <v>0</v>
      </c>
      <c r="J64" s="31">
        <v>0</v>
      </c>
      <c r="K64" s="31">
        <v>0</v>
      </c>
      <c r="L64" s="31">
        <v>0</v>
      </c>
      <c r="M64" s="31">
        <v>0</v>
      </c>
      <c r="N64" s="31">
        <v>0</v>
      </c>
      <c r="O64" s="169">
        <v>0</v>
      </c>
      <c r="P64" s="169" t="s">
        <v>169</v>
      </c>
      <c r="Q64" s="108">
        <v>0</v>
      </c>
      <c r="R64" s="169" t="s">
        <v>169</v>
      </c>
      <c r="S64" s="108">
        <v>0</v>
      </c>
      <c r="T64" s="170" t="s">
        <v>169</v>
      </c>
      <c r="U64" s="83">
        <v>0</v>
      </c>
      <c r="V64" s="170" t="s">
        <v>169</v>
      </c>
      <c r="W64" s="87">
        <v>0</v>
      </c>
      <c r="X64" s="87" t="s">
        <v>169</v>
      </c>
      <c r="Y64" s="87">
        <v>0</v>
      </c>
      <c r="Z64" s="170" t="s">
        <v>169</v>
      </c>
      <c r="AA64" s="87">
        <v>0</v>
      </c>
      <c r="AB64" s="169"/>
    </row>
    <row r="65" spans="1:28">
      <c r="A65" s="122" t="s">
        <v>42</v>
      </c>
      <c r="B65" s="31">
        <v>0.2</v>
      </c>
      <c r="C65" s="31">
        <v>6.7</v>
      </c>
      <c r="D65" s="31">
        <v>10.9</v>
      </c>
      <c r="E65" s="31">
        <v>8.6999999999999993</v>
      </c>
      <c r="F65" s="31">
        <v>12</v>
      </c>
      <c r="G65" s="31">
        <v>11.8</v>
      </c>
      <c r="H65" s="31">
        <v>12.5</v>
      </c>
      <c r="I65" s="31">
        <v>14.1</v>
      </c>
      <c r="J65" s="31">
        <v>12.7</v>
      </c>
      <c r="K65" s="31">
        <v>11.7</v>
      </c>
      <c r="L65" s="31">
        <v>13.7</v>
      </c>
      <c r="M65" s="31">
        <v>15.2</v>
      </c>
      <c r="N65" s="31">
        <v>15.1</v>
      </c>
      <c r="O65" s="169">
        <v>15.6</v>
      </c>
      <c r="P65" s="169" t="s">
        <v>169</v>
      </c>
      <c r="Q65" s="169">
        <v>15.2</v>
      </c>
      <c r="R65" s="169" t="s">
        <v>169</v>
      </c>
      <c r="S65" s="170">
        <v>18.399999999999999</v>
      </c>
      <c r="T65" s="170" t="s">
        <v>169</v>
      </c>
      <c r="U65" s="170">
        <v>18.5</v>
      </c>
      <c r="V65" s="170" t="s">
        <v>169</v>
      </c>
      <c r="W65" s="169">
        <v>17.600000000000001</v>
      </c>
      <c r="X65" s="169" t="s">
        <v>169</v>
      </c>
      <c r="Y65" s="169">
        <v>16.8</v>
      </c>
      <c r="Z65" s="170" t="s">
        <v>169</v>
      </c>
      <c r="AA65" s="169">
        <v>15.8</v>
      </c>
      <c r="AB65" s="169"/>
    </row>
    <row r="66" spans="1:28">
      <c r="A66" s="122" t="s">
        <v>43</v>
      </c>
      <c r="B66" s="31">
        <v>0</v>
      </c>
      <c r="C66" s="31">
        <v>0</v>
      </c>
      <c r="D66" s="31">
        <v>0</v>
      </c>
      <c r="E66" s="31">
        <v>0</v>
      </c>
      <c r="F66" s="31">
        <v>0</v>
      </c>
      <c r="G66" s="31">
        <v>0</v>
      </c>
      <c r="H66" s="31">
        <v>0</v>
      </c>
      <c r="I66" s="31">
        <v>0</v>
      </c>
      <c r="J66" s="31">
        <v>0</v>
      </c>
      <c r="K66" s="31">
        <v>0</v>
      </c>
      <c r="L66" s="31">
        <v>0</v>
      </c>
      <c r="M66" s="31">
        <v>0</v>
      </c>
      <c r="N66" s="31">
        <v>0</v>
      </c>
      <c r="O66" s="169">
        <v>0</v>
      </c>
      <c r="P66" s="169" t="s">
        <v>169</v>
      </c>
      <c r="Q66" s="108">
        <v>0</v>
      </c>
      <c r="R66" s="169" t="s">
        <v>169</v>
      </c>
      <c r="S66" s="108">
        <v>0</v>
      </c>
      <c r="T66" s="170" t="s">
        <v>169</v>
      </c>
      <c r="U66" s="83">
        <v>0</v>
      </c>
      <c r="V66" s="170" t="s">
        <v>169</v>
      </c>
      <c r="W66" s="87">
        <v>0</v>
      </c>
      <c r="X66" s="87" t="s">
        <v>169</v>
      </c>
      <c r="Y66" s="87">
        <v>0</v>
      </c>
      <c r="Z66" s="170" t="s">
        <v>169</v>
      </c>
      <c r="AA66" s="87">
        <v>0</v>
      </c>
      <c r="AB66" s="169"/>
    </row>
    <row r="67" spans="1:28">
      <c r="A67" s="122" t="s">
        <v>146</v>
      </c>
      <c r="B67" s="31">
        <v>0</v>
      </c>
      <c r="C67" s="31">
        <v>0</v>
      </c>
      <c r="D67" s="31">
        <v>0</v>
      </c>
      <c r="E67" s="31">
        <v>0</v>
      </c>
      <c r="F67" s="31">
        <v>0</v>
      </c>
      <c r="G67" s="31">
        <v>0</v>
      </c>
      <c r="H67" s="31">
        <v>0</v>
      </c>
      <c r="I67" s="31">
        <v>0</v>
      </c>
      <c r="J67" s="31">
        <v>0</v>
      </c>
      <c r="K67" s="31">
        <v>0</v>
      </c>
      <c r="L67" s="31">
        <v>0</v>
      </c>
      <c r="M67" s="31">
        <v>0</v>
      </c>
      <c r="N67" s="31">
        <v>0</v>
      </c>
      <c r="O67" s="108" t="s">
        <v>177</v>
      </c>
      <c r="P67" s="169" t="s">
        <v>298</v>
      </c>
      <c r="Q67" s="108" t="s">
        <v>177</v>
      </c>
      <c r="R67" s="169" t="s">
        <v>298</v>
      </c>
      <c r="S67" s="108" t="s">
        <v>177</v>
      </c>
      <c r="T67" s="169" t="s">
        <v>298</v>
      </c>
      <c r="U67" s="108" t="s">
        <v>177</v>
      </c>
      <c r="V67" s="169" t="s">
        <v>298</v>
      </c>
      <c r="W67" s="108" t="s">
        <v>177</v>
      </c>
      <c r="X67" s="108" t="s">
        <v>298</v>
      </c>
      <c r="Y67" s="108" t="s">
        <v>177</v>
      </c>
      <c r="Z67" s="170" t="s">
        <v>298</v>
      </c>
      <c r="AA67" s="108">
        <v>0</v>
      </c>
      <c r="AB67" s="169"/>
    </row>
    <row r="68" spans="1:28">
      <c r="A68" s="122" t="s">
        <v>44</v>
      </c>
      <c r="B68" s="31">
        <v>0</v>
      </c>
      <c r="C68" s="31">
        <v>0</v>
      </c>
      <c r="D68" s="31">
        <v>0</v>
      </c>
      <c r="E68" s="31">
        <v>0.9</v>
      </c>
      <c r="F68" s="31">
        <v>0</v>
      </c>
      <c r="G68" s="31">
        <v>0</v>
      </c>
      <c r="H68" s="31">
        <v>0.1</v>
      </c>
      <c r="I68" s="31">
        <v>2.2000000000000002</v>
      </c>
      <c r="J68" s="31">
        <v>2.2000000000000002</v>
      </c>
      <c r="K68" s="31">
        <v>2.5</v>
      </c>
      <c r="L68" s="31">
        <v>2.5</v>
      </c>
      <c r="M68" s="31">
        <v>2.8</v>
      </c>
      <c r="N68" s="31">
        <v>1.9</v>
      </c>
      <c r="O68" s="169">
        <v>3.4</v>
      </c>
      <c r="P68" s="169" t="s">
        <v>169</v>
      </c>
      <c r="Q68" s="169">
        <v>3.4</v>
      </c>
      <c r="R68" s="169" t="s">
        <v>169</v>
      </c>
      <c r="S68" s="170">
        <v>6.8</v>
      </c>
      <c r="T68" s="170" t="s">
        <v>169</v>
      </c>
      <c r="U68" s="170">
        <v>4.4000000000000004</v>
      </c>
      <c r="V68" s="170" t="s">
        <v>169</v>
      </c>
      <c r="W68" s="169">
        <v>4.9000000000000004</v>
      </c>
      <c r="X68" s="169" t="s">
        <v>169</v>
      </c>
      <c r="Y68" s="169">
        <v>6</v>
      </c>
      <c r="Z68" s="170" t="s">
        <v>169</v>
      </c>
      <c r="AA68" s="169">
        <v>6</v>
      </c>
      <c r="AB68" s="169"/>
    </row>
    <row r="69" spans="1:28">
      <c r="A69" s="122" t="s">
        <v>191</v>
      </c>
      <c r="B69" s="31">
        <v>0</v>
      </c>
      <c r="C69" s="31">
        <v>0</v>
      </c>
      <c r="D69" s="31">
        <v>0</v>
      </c>
      <c r="E69" s="31">
        <v>0</v>
      </c>
      <c r="F69" s="31">
        <v>0</v>
      </c>
      <c r="G69" s="31">
        <v>0</v>
      </c>
      <c r="H69" s="31">
        <v>0</v>
      </c>
      <c r="I69" s="31">
        <v>0</v>
      </c>
      <c r="J69" s="31">
        <v>0</v>
      </c>
      <c r="K69" s="31">
        <v>0</v>
      </c>
      <c r="L69" s="31">
        <v>0</v>
      </c>
      <c r="M69" s="31">
        <v>0</v>
      </c>
      <c r="N69" s="31">
        <v>0</v>
      </c>
      <c r="O69" s="169">
        <v>29.6</v>
      </c>
      <c r="P69" s="169" t="s">
        <v>169</v>
      </c>
      <c r="Q69" s="169">
        <v>26.4</v>
      </c>
      <c r="R69" s="169" t="s">
        <v>169</v>
      </c>
      <c r="S69" s="170">
        <v>26</v>
      </c>
      <c r="T69" s="170" t="s">
        <v>169</v>
      </c>
      <c r="U69" s="170">
        <v>24.5</v>
      </c>
      <c r="V69" s="170" t="s">
        <v>169</v>
      </c>
      <c r="W69" s="169">
        <v>25.5</v>
      </c>
      <c r="X69" s="169" t="s">
        <v>169</v>
      </c>
      <c r="Y69" s="169">
        <v>35.299999999999997</v>
      </c>
      <c r="Z69" s="170" t="s">
        <v>169</v>
      </c>
      <c r="AA69" s="169">
        <v>38.299999999999997</v>
      </c>
      <c r="AB69" s="169"/>
    </row>
    <row r="70" spans="1:28">
      <c r="A70" s="122" t="s">
        <v>147</v>
      </c>
      <c r="B70" s="31">
        <v>0</v>
      </c>
      <c r="C70" s="31">
        <v>0</v>
      </c>
      <c r="D70" s="31">
        <v>0</v>
      </c>
      <c r="E70" s="31">
        <v>0</v>
      </c>
      <c r="F70" s="31">
        <v>0</v>
      </c>
      <c r="G70" s="31">
        <v>0</v>
      </c>
      <c r="H70" s="31">
        <v>0</v>
      </c>
      <c r="I70" s="31">
        <v>0</v>
      </c>
      <c r="J70" s="31">
        <v>0</v>
      </c>
      <c r="K70" s="31">
        <v>0</v>
      </c>
      <c r="L70" s="31">
        <v>0</v>
      </c>
      <c r="M70" s="31">
        <v>0</v>
      </c>
      <c r="N70" s="31">
        <v>0</v>
      </c>
      <c r="O70" s="108" t="s">
        <v>177</v>
      </c>
      <c r="P70" s="169" t="s">
        <v>169</v>
      </c>
      <c r="Q70" s="108" t="s">
        <v>177</v>
      </c>
      <c r="R70" s="169" t="s">
        <v>169</v>
      </c>
      <c r="S70" s="108" t="s">
        <v>177</v>
      </c>
      <c r="T70" s="170" t="s">
        <v>169</v>
      </c>
      <c r="U70" s="173" t="s">
        <v>177</v>
      </c>
      <c r="V70" s="170" t="s">
        <v>169</v>
      </c>
      <c r="W70" s="108" t="s">
        <v>177</v>
      </c>
      <c r="X70" s="108" t="s">
        <v>169</v>
      </c>
      <c r="Y70" s="108" t="s">
        <v>177</v>
      </c>
      <c r="Z70" s="170" t="s">
        <v>169</v>
      </c>
      <c r="AA70" s="108" t="s">
        <v>177</v>
      </c>
      <c r="AB70" s="169"/>
    </row>
    <row r="71" spans="1:28">
      <c r="A71" s="122" t="s">
        <v>149</v>
      </c>
      <c r="B71" s="31">
        <v>0</v>
      </c>
      <c r="C71" s="31">
        <v>0</v>
      </c>
      <c r="D71" s="31">
        <v>6.5</v>
      </c>
      <c r="E71" s="31">
        <v>0</v>
      </c>
      <c r="F71" s="31">
        <v>0</v>
      </c>
      <c r="G71" s="31">
        <v>0</v>
      </c>
      <c r="H71" s="31">
        <v>0</v>
      </c>
      <c r="I71" s="31">
        <v>0</v>
      </c>
      <c r="J71" s="31">
        <v>0</v>
      </c>
      <c r="K71" s="31">
        <v>0</v>
      </c>
      <c r="L71" s="31">
        <v>0</v>
      </c>
      <c r="M71" s="31">
        <v>0</v>
      </c>
      <c r="N71" s="31">
        <v>0</v>
      </c>
      <c r="O71" s="169">
        <v>20.5</v>
      </c>
      <c r="P71" s="169" t="s">
        <v>298</v>
      </c>
      <c r="Q71" s="169">
        <v>16.3</v>
      </c>
      <c r="R71" s="169" t="s">
        <v>298</v>
      </c>
      <c r="S71" s="170">
        <v>15.2</v>
      </c>
      <c r="T71" s="170" t="s">
        <v>169</v>
      </c>
      <c r="U71" s="170">
        <v>17.3</v>
      </c>
      <c r="V71" s="170" t="s">
        <v>169</v>
      </c>
      <c r="W71" s="169">
        <v>18.100000000000001</v>
      </c>
      <c r="X71" s="169" t="s">
        <v>298</v>
      </c>
      <c r="Y71" s="169">
        <v>17.899999999999999</v>
      </c>
      <c r="Z71" s="170" t="s">
        <v>169</v>
      </c>
      <c r="AA71" s="169">
        <v>17.399999999999999</v>
      </c>
      <c r="AB71" s="169"/>
    </row>
    <row r="72" spans="1:28">
      <c r="A72" s="122" t="s">
        <v>92</v>
      </c>
      <c r="B72" s="31">
        <v>0</v>
      </c>
      <c r="C72" s="31">
        <v>2</v>
      </c>
      <c r="D72" s="31">
        <v>4.7</v>
      </c>
      <c r="E72" s="31">
        <v>6.6</v>
      </c>
      <c r="F72" s="31">
        <v>0.5</v>
      </c>
      <c r="G72" s="31">
        <v>0</v>
      </c>
      <c r="H72" s="31">
        <v>0.5</v>
      </c>
      <c r="I72" s="31">
        <v>5.5</v>
      </c>
      <c r="J72" s="31">
        <v>6.1</v>
      </c>
      <c r="K72" s="31">
        <v>5.4</v>
      </c>
      <c r="L72" s="31">
        <v>4.0999999999999996</v>
      </c>
      <c r="M72" s="31">
        <v>3.7</v>
      </c>
      <c r="N72" s="31">
        <v>4.8</v>
      </c>
      <c r="O72" s="169">
        <v>4.7</v>
      </c>
      <c r="P72" s="169" t="s">
        <v>169</v>
      </c>
      <c r="Q72" s="169">
        <v>4.3</v>
      </c>
      <c r="R72" s="169" t="s">
        <v>169</v>
      </c>
      <c r="S72" s="170">
        <v>4.3</v>
      </c>
      <c r="T72" s="170" t="s">
        <v>169</v>
      </c>
      <c r="U72" s="170">
        <v>3.8</v>
      </c>
      <c r="V72" s="169" t="s">
        <v>298</v>
      </c>
      <c r="W72" s="169">
        <v>4</v>
      </c>
      <c r="X72" s="169" t="s">
        <v>298</v>
      </c>
      <c r="Y72" s="169">
        <v>3.6</v>
      </c>
      <c r="Z72" s="170" t="s">
        <v>298</v>
      </c>
      <c r="AA72" s="169">
        <v>3.4</v>
      </c>
      <c r="AB72" s="169"/>
    </row>
    <row r="73" spans="1:28">
      <c r="A73" s="122" t="s">
        <v>148</v>
      </c>
      <c r="B73" s="31">
        <v>4</v>
      </c>
      <c r="C73" s="31">
        <v>1.3</v>
      </c>
      <c r="D73" s="31">
        <v>2.7</v>
      </c>
      <c r="E73" s="31">
        <v>0</v>
      </c>
      <c r="F73" s="31">
        <v>0</v>
      </c>
      <c r="G73" s="31">
        <v>0</v>
      </c>
      <c r="H73" s="31">
        <v>0</v>
      </c>
      <c r="I73" s="31">
        <v>2.2000000000000002</v>
      </c>
      <c r="J73" s="31">
        <v>1.8</v>
      </c>
      <c r="K73" s="31">
        <v>0</v>
      </c>
      <c r="L73" s="31">
        <v>0</v>
      </c>
      <c r="M73" s="31">
        <v>0</v>
      </c>
      <c r="N73" s="31">
        <v>0</v>
      </c>
      <c r="O73" s="169">
        <v>0</v>
      </c>
      <c r="P73" s="169" t="s">
        <v>169</v>
      </c>
      <c r="Q73" s="169">
        <v>0</v>
      </c>
      <c r="R73" s="169" t="s">
        <v>169</v>
      </c>
      <c r="S73" s="170">
        <v>0</v>
      </c>
      <c r="T73" s="170" t="s">
        <v>169</v>
      </c>
      <c r="U73" s="170">
        <v>0</v>
      </c>
      <c r="V73" s="170" t="s">
        <v>169</v>
      </c>
      <c r="W73" s="169">
        <v>0</v>
      </c>
      <c r="X73" s="169" t="s">
        <v>169</v>
      </c>
      <c r="Y73" s="169">
        <v>0</v>
      </c>
      <c r="Z73" s="170" t="s">
        <v>169</v>
      </c>
      <c r="AA73" s="169">
        <v>0</v>
      </c>
      <c r="AB73" s="169"/>
    </row>
    <row r="74" spans="1:28">
      <c r="A74" s="122" t="s">
        <v>45</v>
      </c>
      <c r="B74" s="31">
        <v>0</v>
      </c>
      <c r="C74" s="31">
        <v>2.1</v>
      </c>
      <c r="D74" s="31">
        <v>5.7</v>
      </c>
      <c r="E74" s="31">
        <v>1.1000000000000001</v>
      </c>
      <c r="F74" s="31">
        <v>0</v>
      </c>
      <c r="G74" s="31">
        <v>0</v>
      </c>
      <c r="H74" s="31">
        <v>0</v>
      </c>
      <c r="I74" s="31">
        <v>0</v>
      </c>
      <c r="J74" s="31">
        <v>0</v>
      </c>
      <c r="K74" s="31">
        <v>0</v>
      </c>
      <c r="L74" s="31">
        <v>0</v>
      </c>
      <c r="M74" s="31">
        <v>0</v>
      </c>
      <c r="N74" s="31">
        <v>0</v>
      </c>
      <c r="O74" s="169">
        <v>0</v>
      </c>
      <c r="P74" s="169" t="s">
        <v>169</v>
      </c>
      <c r="Q74" s="169">
        <v>0</v>
      </c>
      <c r="R74" s="169" t="s">
        <v>169</v>
      </c>
      <c r="S74" s="170">
        <v>0</v>
      </c>
      <c r="T74" s="170" t="s">
        <v>169</v>
      </c>
      <c r="U74" s="170">
        <v>0</v>
      </c>
      <c r="V74" s="170" t="s">
        <v>169</v>
      </c>
      <c r="W74" s="169">
        <v>0</v>
      </c>
      <c r="X74" s="169" t="s">
        <v>169</v>
      </c>
      <c r="Y74" s="169">
        <v>0</v>
      </c>
      <c r="Z74" s="170" t="s">
        <v>169</v>
      </c>
      <c r="AA74" s="169">
        <v>0</v>
      </c>
      <c r="AB74" s="169"/>
    </row>
    <row r="75" spans="1:28">
      <c r="A75" s="122" t="s">
        <v>93</v>
      </c>
      <c r="B75" s="31">
        <v>0</v>
      </c>
      <c r="C75" s="31">
        <v>0</v>
      </c>
      <c r="D75" s="31">
        <v>0</v>
      </c>
      <c r="E75" s="31">
        <v>0</v>
      </c>
      <c r="F75" s="31">
        <v>0</v>
      </c>
      <c r="G75" s="31">
        <v>0</v>
      </c>
      <c r="H75" s="31">
        <v>0</v>
      </c>
      <c r="I75" s="31">
        <v>0</v>
      </c>
      <c r="J75" s="31">
        <v>0</v>
      </c>
      <c r="K75" s="31">
        <v>0</v>
      </c>
      <c r="L75" s="31">
        <v>0</v>
      </c>
      <c r="M75" s="31">
        <v>0</v>
      </c>
      <c r="N75" s="31">
        <v>0</v>
      </c>
      <c r="O75" s="169">
        <v>0</v>
      </c>
      <c r="P75" s="169" t="s">
        <v>169</v>
      </c>
      <c r="Q75" s="169">
        <v>0</v>
      </c>
      <c r="R75" s="169" t="s">
        <v>169</v>
      </c>
      <c r="S75" s="170">
        <v>0</v>
      </c>
      <c r="T75" s="170" t="s">
        <v>169</v>
      </c>
      <c r="U75" s="170">
        <v>0</v>
      </c>
      <c r="V75" s="170" t="s">
        <v>169</v>
      </c>
      <c r="W75" s="169">
        <v>0</v>
      </c>
      <c r="X75" s="169" t="s">
        <v>169</v>
      </c>
      <c r="Y75" s="169">
        <v>0</v>
      </c>
      <c r="Z75" s="170" t="s">
        <v>169</v>
      </c>
      <c r="AA75" s="169">
        <v>0</v>
      </c>
      <c r="AB75" s="169"/>
    </row>
    <row r="76" spans="1:28">
      <c r="A76" s="122" t="s">
        <v>94</v>
      </c>
      <c r="B76" s="31">
        <v>0</v>
      </c>
      <c r="C76" s="31">
        <v>0</v>
      </c>
      <c r="D76" s="31">
        <v>9.4</v>
      </c>
      <c r="E76" s="31">
        <v>7.6</v>
      </c>
      <c r="F76" s="31">
        <v>11.5</v>
      </c>
      <c r="G76" s="31">
        <v>0</v>
      </c>
      <c r="H76" s="31">
        <v>9.4</v>
      </c>
      <c r="I76" s="31">
        <v>20.6</v>
      </c>
      <c r="J76" s="31">
        <v>21</v>
      </c>
      <c r="K76" s="31">
        <v>26.1</v>
      </c>
      <c r="L76" s="31">
        <v>26.2</v>
      </c>
      <c r="M76" s="31">
        <v>28.1</v>
      </c>
      <c r="N76" s="31">
        <v>27.6</v>
      </c>
      <c r="O76" s="169">
        <v>25.2</v>
      </c>
      <c r="P76" s="169" t="s">
        <v>169</v>
      </c>
      <c r="Q76" s="169">
        <v>25.8</v>
      </c>
      <c r="R76" s="169" t="s">
        <v>169</v>
      </c>
      <c r="S76" s="170">
        <v>18.7</v>
      </c>
      <c r="T76" s="170" t="s">
        <v>169</v>
      </c>
      <c r="U76" s="170">
        <v>27.4</v>
      </c>
      <c r="V76" s="170" t="s">
        <v>169</v>
      </c>
      <c r="W76" s="169">
        <v>23.6</v>
      </c>
      <c r="X76" s="169" t="s">
        <v>169</v>
      </c>
      <c r="Y76" s="169">
        <v>29.9</v>
      </c>
      <c r="Z76" s="170" t="s">
        <v>169</v>
      </c>
      <c r="AA76" s="169">
        <v>31.7</v>
      </c>
      <c r="AB76" s="169"/>
    </row>
    <row r="77" spans="1:28">
      <c r="A77" s="122" t="s">
        <v>46</v>
      </c>
      <c r="B77" s="31">
        <v>42.8</v>
      </c>
      <c r="C77" s="31">
        <v>28.3</v>
      </c>
      <c r="D77" s="31">
        <v>1.2</v>
      </c>
      <c r="E77" s="31">
        <v>2.1</v>
      </c>
      <c r="F77" s="31">
        <v>0</v>
      </c>
      <c r="G77" s="31">
        <v>0</v>
      </c>
      <c r="H77" s="31">
        <v>0</v>
      </c>
      <c r="I77" s="31">
        <v>45.4</v>
      </c>
      <c r="J77" s="31">
        <v>42.9</v>
      </c>
      <c r="K77" s="31">
        <v>46.9</v>
      </c>
      <c r="L77" s="31">
        <v>52.1</v>
      </c>
      <c r="M77" s="31">
        <v>55.8</v>
      </c>
      <c r="N77" s="31">
        <v>54.3</v>
      </c>
      <c r="O77" s="169">
        <v>55.8</v>
      </c>
      <c r="P77" s="169" t="s">
        <v>169</v>
      </c>
      <c r="Q77" s="169">
        <v>53.7</v>
      </c>
      <c r="R77" s="169" t="s">
        <v>169</v>
      </c>
      <c r="S77" s="170">
        <v>50.3</v>
      </c>
      <c r="T77" s="170" t="s">
        <v>169</v>
      </c>
      <c r="U77" s="170">
        <v>48.4</v>
      </c>
      <c r="V77" s="170" t="s">
        <v>169</v>
      </c>
      <c r="W77" s="169">
        <v>33.1</v>
      </c>
      <c r="X77" s="169" t="s">
        <v>169</v>
      </c>
      <c r="Y77" s="169">
        <v>49.5</v>
      </c>
      <c r="Z77" s="170" t="s">
        <v>169</v>
      </c>
      <c r="AA77" s="169">
        <v>53.5</v>
      </c>
      <c r="AB77" s="169"/>
    </row>
    <row r="78" spans="1:28">
      <c r="A78" s="122" t="s">
        <v>288</v>
      </c>
      <c r="B78" s="35" t="s">
        <v>169</v>
      </c>
      <c r="C78" s="35" t="s">
        <v>169</v>
      </c>
      <c r="D78" s="35" t="s">
        <v>169</v>
      </c>
      <c r="E78" s="35" t="s">
        <v>169</v>
      </c>
      <c r="F78" s="35" t="s">
        <v>169</v>
      </c>
      <c r="G78" s="35" t="s">
        <v>169</v>
      </c>
      <c r="H78" s="35" t="s">
        <v>169</v>
      </c>
      <c r="I78" s="35" t="s">
        <v>169</v>
      </c>
      <c r="J78" s="35" t="s">
        <v>169</v>
      </c>
      <c r="K78" s="35" t="s">
        <v>169</v>
      </c>
      <c r="L78" s="35" t="s">
        <v>169</v>
      </c>
      <c r="M78" s="35" t="s">
        <v>169</v>
      </c>
      <c r="N78" s="35" t="s">
        <v>169</v>
      </c>
      <c r="O78" s="35" t="s">
        <v>169</v>
      </c>
      <c r="P78" s="169" t="s">
        <v>169</v>
      </c>
      <c r="Q78" s="35" t="s">
        <v>169</v>
      </c>
      <c r="R78" s="169" t="s">
        <v>169</v>
      </c>
      <c r="S78" s="35" t="s">
        <v>169</v>
      </c>
      <c r="T78" s="170" t="s">
        <v>169</v>
      </c>
      <c r="U78" s="35" t="s">
        <v>169</v>
      </c>
      <c r="V78" s="170" t="s">
        <v>169</v>
      </c>
      <c r="W78" s="35" t="s">
        <v>169</v>
      </c>
      <c r="X78" s="108" t="s">
        <v>169</v>
      </c>
      <c r="Y78" s="108">
        <v>21.1</v>
      </c>
      <c r="Z78" s="170" t="s">
        <v>298</v>
      </c>
      <c r="AA78" s="108">
        <v>17.2</v>
      </c>
      <c r="AB78" s="169"/>
    </row>
    <row r="79" spans="1:28">
      <c r="A79" s="122" t="s">
        <v>47</v>
      </c>
      <c r="B79" s="31">
        <v>0</v>
      </c>
      <c r="C79" s="31">
        <v>0.3</v>
      </c>
      <c r="D79" s="31">
        <v>5.6</v>
      </c>
      <c r="E79" s="31">
        <v>4.5</v>
      </c>
      <c r="F79" s="31">
        <v>1.1000000000000001</v>
      </c>
      <c r="G79" s="31">
        <v>0</v>
      </c>
      <c r="H79" s="31">
        <v>0</v>
      </c>
      <c r="I79" s="31">
        <v>0</v>
      </c>
      <c r="J79" s="31">
        <v>0</v>
      </c>
      <c r="K79" s="31">
        <v>0</v>
      </c>
      <c r="L79" s="31">
        <v>0</v>
      </c>
      <c r="M79" s="31">
        <v>0</v>
      </c>
      <c r="N79" s="31">
        <v>0</v>
      </c>
      <c r="O79" s="169">
        <v>0</v>
      </c>
      <c r="P79" s="169" t="s">
        <v>169</v>
      </c>
      <c r="Q79" s="108">
        <v>0</v>
      </c>
      <c r="R79" s="169" t="s">
        <v>169</v>
      </c>
      <c r="S79" s="170">
        <v>0</v>
      </c>
      <c r="T79" s="170" t="s">
        <v>169</v>
      </c>
      <c r="U79" s="170">
        <v>12.3</v>
      </c>
      <c r="V79" s="170" t="s">
        <v>169</v>
      </c>
      <c r="W79" s="169">
        <v>24.9</v>
      </c>
      <c r="X79" s="169" t="s">
        <v>169</v>
      </c>
      <c r="Y79" s="169">
        <v>34.5</v>
      </c>
      <c r="Z79" s="170" t="s">
        <v>169</v>
      </c>
      <c r="AA79" s="169">
        <v>47</v>
      </c>
      <c r="AB79" s="169"/>
    </row>
    <row r="80" spans="1:28">
      <c r="A80" s="122" t="s">
        <v>195</v>
      </c>
      <c r="B80" s="35" t="s">
        <v>169</v>
      </c>
      <c r="C80" s="35" t="s">
        <v>169</v>
      </c>
      <c r="D80" s="35" t="s">
        <v>169</v>
      </c>
      <c r="E80" s="35" t="s">
        <v>169</v>
      </c>
      <c r="F80" s="35" t="s">
        <v>169</v>
      </c>
      <c r="G80" s="35" t="s">
        <v>169</v>
      </c>
      <c r="H80" s="35" t="s">
        <v>169</v>
      </c>
      <c r="I80" s="35" t="s">
        <v>169</v>
      </c>
      <c r="J80" s="35" t="s">
        <v>169</v>
      </c>
      <c r="K80" s="35" t="s">
        <v>169</v>
      </c>
      <c r="L80" s="35" t="s">
        <v>169</v>
      </c>
      <c r="M80" s="35" t="s">
        <v>169</v>
      </c>
      <c r="N80" s="35" t="s">
        <v>169</v>
      </c>
      <c r="O80" s="108" t="s">
        <v>169</v>
      </c>
      <c r="P80" s="169" t="s">
        <v>169</v>
      </c>
      <c r="Q80" s="108" t="s">
        <v>169</v>
      </c>
      <c r="R80" s="169" t="s">
        <v>169</v>
      </c>
      <c r="S80" s="170">
        <v>0</v>
      </c>
      <c r="T80" s="169" t="s">
        <v>298</v>
      </c>
      <c r="U80" s="170">
        <v>39.1</v>
      </c>
      <c r="V80" s="170" t="s">
        <v>169</v>
      </c>
      <c r="W80" s="169">
        <v>38</v>
      </c>
      <c r="X80" s="169" t="s">
        <v>169</v>
      </c>
      <c r="Y80" s="169">
        <v>39.6</v>
      </c>
      <c r="Z80" s="170" t="s">
        <v>169</v>
      </c>
      <c r="AA80" s="169">
        <v>42.4</v>
      </c>
      <c r="AB80" s="169"/>
    </row>
    <row r="81" spans="1:28">
      <c r="A81" s="122" t="s">
        <v>208</v>
      </c>
      <c r="B81" s="38" t="s">
        <v>177</v>
      </c>
      <c r="C81" s="38" t="s">
        <v>177</v>
      </c>
      <c r="D81" s="38" t="s">
        <v>177</v>
      </c>
      <c r="E81" s="38" t="s">
        <v>177</v>
      </c>
      <c r="F81" s="38" t="s">
        <v>177</v>
      </c>
      <c r="G81" s="38" t="s">
        <v>177</v>
      </c>
      <c r="H81" s="38" t="s">
        <v>177</v>
      </c>
      <c r="I81" s="38" t="s">
        <v>177</v>
      </c>
      <c r="J81" s="38" t="s">
        <v>177</v>
      </c>
      <c r="K81" s="38" t="s">
        <v>177</v>
      </c>
      <c r="L81" s="38" t="s">
        <v>177</v>
      </c>
      <c r="M81" s="38" t="s">
        <v>177</v>
      </c>
      <c r="N81" s="38" t="s">
        <v>177</v>
      </c>
      <c r="O81" s="108" t="s">
        <v>177</v>
      </c>
      <c r="P81" s="169" t="s">
        <v>169</v>
      </c>
      <c r="Q81" s="108">
        <v>12.4</v>
      </c>
      <c r="R81" s="169" t="s">
        <v>298</v>
      </c>
      <c r="S81" s="108">
        <v>23.1</v>
      </c>
      <c r="T81" s="169" t="s">
        <v>298</v>
      </c>
      <c r="U81" s="83">
        <v>23</v>
      </c>
      <c r="V81" s="169" t="s">
        <v>298</v>
      </c>
      <c r="W81" s="169">
        <v>25.5</v>
      </c>
      <c r="X81" s="169" t="s">
        <v>169</v>
      </c>
      <c r="Y81" s="169">
        <v>12.2</v>
      </c>
      <c r="Z81" s="170" t="s">
        <v>169</v>
      </c>
      <c r="AA81" s="169">
        <v>14</v>
      </c>
      <c r="AB81" s="169"/>
    </row>
    <row r="82" spans="1:28">
      <c r="A82" s="122" t="s">
        <v>187</v>
      </c>
      <c r="B82" s="35" t="s">
        <v>169</v>
      </c>
      <c r="C82" s="35" t="s">
        <v>169</v>
      </c>
      <c r="D82" s="35" t="s">
        <v>169</v>
      </c>
      <c r="E82" s="35" t="s">
        <v>169</v>
      </c>
      <c r="F82" s="35" t="s">
        <v>169</v>
      </c>
      <c r="G82" s="35" t="s">
        <v>169</v>
      </c>
      <c r="H82" s="35" t="s">
        <v>169</v>
      </c>
      <c r="I82" s="35" t="s">
        <v>169</v>
      </c>
      <c r="J82" s="35" t="s">
        <v>169</v>
      </c>
      <c r="K82" s="35" t="s">
        <v>169</v>
      </c>
      <c r="L82" s="35" t="s">
        <v>169</v>
      </c>
      <c r="M82" s="35" t="s">
        <v>169</v>
      </c>
      <c r="N82" s="31">
        <v>91.5</v>
      </c>
      <c r="O82" s="169">
        <v>96.7</v>
      </c>
      <c r="P82" s="169" t="s">
        <v>169</v>
      </c>
      <c r="Q82" s="169">
        <v>94.7</v>
      </c>
      <c r="R82" s="169" t="s">
        <v>169</v>
      </c>
      <c r="S82" s="170">
        <v>98.2</v>
      </c>
      <c r="T82" s="170" t="s">
        <v>169</v>
      </c>
      <c r="U82" s="170">
        <v>98.2</v>
      </c>
      <c r="V82" s="170" t="s">
        <v>169</v>
      </c>
      <c r="W82" s="169">
        <v>97.6</v>
      </c>
      <c r="X82" s="169" t="s">
        <v>298</v>
      </c>
      <c r="Y82" s="169">
        <v>84.7</v>
      </c>
      <c r="Z82" s="170" t="s">
        <v>169</v>
      </c>
      <c r="AA82" s="169">
        <v>68.8</v>
      </c>
      <c r="AB82" s="169"/>
    </row>
    <row r="83" spans="1:28">
      <c r="A83" s="122" t="s">
        <v>95</v>
      </c>
      <c r="B83" s="31">
        <v>0</v>
      </c>
      <c r="C83" s="31">
        <v>0</v>
      </c>
      <c r="D83" s="31">
        <v>0</v>
      </c>
      <c r="E83" s="31">
        <v>0</v>
      </c>
      <c r="F83" s="31">
        <v>0</v>
      </c>
      <c r="G83" s="31">
        <v>0</v>
      </c>
      <c r="H83" s="31">
        <v>0</v>
      </c>
      <c r="I83" s="31">
        <v>0</v>
      </c>
      <c r="J83" s="31">
        <v>0</v>
      </c>
      <c r="K83" s="31">
        <v>0</v>
      </c>
      <c r="L83" s="31">
        <v>0</v>
      </c>
      <c r="M83" s="31">
        <v>0</v>
      </c>
      <c r="N83" s="31">
        <v>0</v>
      </c>
      <c r="O83" s="169">
        <v>0</v>
      </c>
      <c r="P83" s="169" t="s">
        <v>169</v>
      </c>
      <c r="Q83" s="169">
        <v>0</v>
      </c>
      <c r="R83" s="169" t="s">
        <v>169</v>
      </c>
      <c r="S83" s="170">
        <v>0</v>
      </c>
      <c r="T83" s="170" t="s">
        <v>169</v>
      </c>
      <c r="U83" s="170">
        <v>0</v>
      </c>
      <c r="V83" s="170" t="s">
        <v>169</v>
      </c>
      <c r="W83" s="169">
        <v>0</v>
      </c>
      <c r="X83" s="169" t="s">
        <v>169</v>
      </c>
      <c r="Y83" s="169" t="s">
        <v>169</v>
      </c>
      <c r="Z83" s="170" t="s">
        <v>169</v>
      </c>
      <c r="AA83" s="169" t="s">
        <v>169</v>
      </c>
      <c r="AB83" s="169"/>
    </row>
    <row r="84" spans="1:28">
      <c r="A84" s="122" t="s">
        <v>151</v>
      </c>
      <c r="B84" s="31">
        <v>0</v>
      </c>
      <c r="C84" s="31">
        <v>0</v>
      </c>
      <c r="D84" s="31">
        <v>0</v>
      </c>
      <c r="E84" s="31">
        <v>0</v>
      </c>
      <c r="F84" s="31">
        <v>0</v>
      </c>
      <c r="G84" s="31">
        <v>0</v>
      </c>
      <c r="H84" s="31">
        <v>0</v>
      </c>
      <c r="I84" s="31">
        <v>0</v>
      </c>
      <c r="J84" s="31">
        <v>0</v>
      </c>
      <c r="K84" s="31">
        <v>0</v>
      </c>
      <c r="L84" s="31">
        <v>0</v>
      </c>
      <c r="M84" s="31">
        <v>0</v>
      </c>
      <c r="N84" s="31">
        <v>0</v>
      </c>
      <c r="O84" s="169">
        <v>0</v>
      </c>
      <c r="P84" s="169" t="s">
        <v>169</v>
      </c>
      <c r="Q84" s="169">
        <v>0</v>
      </c>
      <c r="R84" s="169" t="s">
        <v>169</v>
      </c>
      <c r="S84" s="170">
        <v>0</v>
      </c>
      <c r="T84" s="170" t="s">
        <v>169</v>
      </c>
      <c r="U84" s="170">
        <v>0</v>
      </c>
      <c r="V84" s="170" t="s">
        <v>169</v>
      </c>
      <c r="W84" s="169">
        <v>0</v>
      </c>
      <c r="X84" s="169" t="s">
        <v>169</v>
      </c>
      <c r="Y84" s="169">
        <v>0</v>
      </c>
      <c r="Z84" s="170" t="s">
        <v>169</v>
      </c>
      <c r="AA84" s="169">
        <v>0</v>
      </c>
      <c r="AB84" s="169"/>
    </row>
    <row r="85" spans="1:28">
      <c r="A85" s="122" t="s">
        <v>48</v>
      </c>
      <c r="B85" s="31">
        <v>0</v>
      </c>
      <c r="C85" s="31">
        <v>0</v>
      </c>
      <c r="D85" s="31">
        <v>0</v>
      </c>
      <c r="E85" s="31">
        <v>0</v>
      </c>
      <c r="F85" s="31">
        <v>0</v>
      </c>
      <c r="G85" s="31">
        <v>0</v>
      </c>
      <c r="H85" s="31">
        <v>0</v>
      </c>
      <c r="I85" s="31">
        <v>0</v>
      </c>
      <c r="J85" s="31">
        <v>0</v>
      </c>
      <c r="K85" s="31">
        <v>0</v>
      </c>
      <c r="L85" s="31">
        <v>0</v>
      </c>
      <c r="M85" s="31">
        <v>0</v>
      </c>
      <c r="N85" s="31">
        <v>0</v>
      </c>
      <c r="O85" s="169">
        <v>0</v>
      </c>
      <c r="P85" s="169" t="s">
        <v>169</v>
      </c>
      <c r="Q85" s="108">
        <v>0</v>
      </c>
      <c r="R85" s="169" t="s">
        <v>169</v>
      </c>
      <c r="S85" s="108">
        <v>0</v>
      </c>
      <c r="T85" s="170" t="s">
        <v>169</v>
      </c>
      <c r="U85" s="83">
        <v>0</v>
      </c>
      <c r="V85" s="170" t="s">
        <v>169</v>
      </c>
      <c r="W85" s="87">
        <v>0</v>
      </c>
      <c r="X85" s="87" t="s">
        <v>169</v>
      </c>
      <c r="Y85" s="87">
        <v>0</v>
      </c>
      <c r="Z85" s="170" t="s">
        <v>169</v>
      </c>
      <c r="AA85" s="87">
        <v>0</v>
      </c>
      <c r="AB85" s="169"/>
    </row>
    <row r="86" spans="1:28">
      <c r="A86" s="122" t="s">
        <v>49</v>
      </c>
      <c r="B86" s="31">
        <v>0</v>
      </c>
      <c r="C86" s="31">
        <v>0</v>
      </c>
      <c r="D86" s="31">
        <v>0</v>
      </c>
      <c r="E86" s="31">
        <v>0</v>
      </c>
      <c r="F86" s="31">
        <v>0</v>
      </c>
      <c r="G86" s="31">
        <v>0</v>
      </c>
      <c r="H86" s="31">
        <v>0</v>
      </c>
      <c r="I86" s="31">
        <v>38.200000000000003</v>
      </c>
      <c r="J86" s="31">
        <v>66.5</v>
      </c>
      <c r="K86" s="31">
        <v>68.599999999999994</v>
      </c>
      <c r="L86" s="31">
        <v>69.099999999999994</v>
      </c>
      <c r="M86" s="31">
        <v>67</v>
      </c>
      <c r="N86" s="31">
        <v>71</v>
      </c>
      <c r="O86" s="169">
        <v>65.900000000000006</v>
      </c>
      <c r="P86" s="169" t="s">
        <v>169</v>
      </c>
      <c r="Q86" s="169">
        <v>65.7</v>
      </c>
      <c r="R86" s="169" t="s">
        <v>169</v>
      </c>
      <c r="S86" s="170">
        <v>67.400000000000006</v>
      </c>
      <c r="T86" s="170" t="s">
        <v>169</v>
      </c>
      <c r="U86" s="108" t="s">
        <v>169</v>
      </c>
      <c r="V86" s="170" t="s">
        <v>169</v>
      </c>
      <c r="W86" s="108" t="s">
        <v>169</v>
      </c>
      <c r="X86" s="108" t="s">
        <v>169</v>
      </c>
      <c r="Y86" s="108" t="s">
        <v>169</v>
      </c>
      <c r="Z86" s="170" t="s">
        <v>169</v>
      </c>
      <c r="AA86" s="108" t="s">
        <v>169</v>
      </c>
      <c r="AB86" s="169"/>
    </row>
    <row r="87" spans="1:28">
      <c r="A87" s="122" t="s">
        <v>96</v>
      </c>
      <c r="B87" s="31">
        <v>0</v>
      </c>
      <c r="C87" s="31">
        <v>5.0999999999999996</v>
      </c>
      <c r="D87" s="31">
        <v>10.199999999999999</v>
      </c>
      <c r="E87" s="31">
        <v>12.1</v>
      </c>
      <c r="F87" s="31">
        <v>8.6</v>
      </c>
      <c r="G87" s="31">
        <v>5.3</v>
      </c>
      <c r="H87" s="31">
        <v>11</v>
      </c>
      <c r="I87" s="31">
        <v>10.4</v>
      </c>
      <c r="J87" s="31">
        <v>9.3000000000000007</v>
      </c>
      <c r="K87" s="31">
        <v>9.3000000000000007</v>
      </c>
      <c r="L87" s="31">
        <v>11.1</v>
      </c>
      <c r="M87" s="31">
        <v>11</v>
      </c>
      <c r="N87" s="31">
        <v>11.8</v>
      </c>
      <c r="O87" s="169">
        <v>13.5</v>
      </c>
      <c r="P87" s="169" t="s">
        <v>169</v>
      </c>
      <c r="Q87" s="169">
        <v>17</v>
      </c>
      <c r="R87" s="169" t="s">
        <v>169</v>
      </c>
      <c r="S87" s="170">
        <v>17.100000000000001</v>
      </c>
      <c r="T87" s="170" t="s">
        <v>169</v>
      </c>
      <c r="U87" s="170">
        <v>17.5</v>
      </c>
      <c r="V87" s="170" t="s">
        <v>169</v>
      </c>
      <c r="W87" s="169">
        <v>18.5</v>
      </c>
      <c r="X87" s="169" t="s">
        <v>169</v>
      </c>
      <c r="Y87" s="169">
        <v>18.399999999999999</v>
      </c>
      <c r="Z87" s="170" t="s">
        <v>169</v>
      </c>
      <c r="AA87" s="169">
        <v>16</v>
      </c>
      <c r="AB87" s="169"/>
    </row>
    <row r="88" spans="1:28">
      <c r="A88" s="122" t="s">
        <v>50</v>
      </c>
      <c r="B88" s="31">
        <v>0</v>
      </c>
      <c r="C88" s="31">
        <v>0</v>
      </c>
      <c r="D88" s="31">
        <v>0</v>
      </c>
      <c r="E88" s="31">
        <v>0</v>
      </c>
      <c r="F88" s="31">
        <v>0</v>
      </c>
      <c r="G88" s="31">
        <v>0</v>
      </c>
      <c r="H88" s="31">
        <v>0</v>
      </c>
      <c r="I88" s="31">
        <v>0</v>
      </c>
      <c r="J88" s="31">
        <v>0</v>
      </c>
      <c r="K88" s="31">
        <v>0</v>
      </c>
      <c r="L88" s="31">
        <v>0</v>
      </c>
      <c r="M88" s="31">
        <v>0</v>
      </c>
      <c r="N88" s="31">
        <v>0</v>
      </c>
      <c r="O88" s="169">
        <v>0</v>
      </c>
      <c r="P88" s="169" t="s">
        <v>169</v>
      </c>
      <c r="Q88" s="169">
        <v>0</v>
      </c>
      <c r="R88" s="169" t="s">
        <v>169</v>
      </c>
      <c r="S88" s="170">
        <v>0</v>
      </c>
      <c r="T88" s="170" t="s">
        <v>169</v>
      </c>
      <c r="U88" s="170">
        <v>0</v>
      </c>
      <c r="V88" s="170" t="s">
        <v>169</v>
      </c>
      <c r="W88" s="87">
        <v>0</v>
      </c>
      <c r="X88" s="87" t="s">
        <v>169</v>
      </c>
      <c r="Y88" s="87" t="s">
        <v>169</v>
      </c>
      <c r="Z88" s="170" t="s">
        <v>169</v>
      </c>
      <c r="AA88" s="87" t="s">
        <v>169</v>
      </c>
      <c r="AB88" s="169"/>
    </row>
    <row r="89" spans="1:28">
      <c r="A89" s="122" t="s">
        <v>97</v>
      </c>
      <c r="B89" s="31">
        <v>50.4</v>
      </c>
      <c r="C89" s="31">
        <v>7.6</v>
      </c>
      <c r="D89" s="31">
        <v>31.5</v>
      </c>
      <c r="E89" s="31">
        <v>44.9</v>
      </c>
      <c r="F89" s="31">
        <v>51.4</v>
      </c>
      <c r="G89" s="31">
        <v>68.5</v>
      </c>
      <c r="H89" s="31">
        <v>73.599999999999994</v>
      </c>
      <c r="I89" s="31">
        <v>74.599999999999994</v>
      </c>
      <c r="J89" s="31">
        <v>75.099999999999994</v>
      </c>
      <c r="K89" s="31">
        <v>74.5</v>
      </c>
      <c r="L89" s="31">
        <v>74.2</v>
      </c>
      <c r="M89" s="31">
        <v>73.3</v>
      </c>
      <c r="N89" s="31">
        <v>73.2</v>
      </c>
      <c r="O89" s="169">
        <v>59.5</v>
      </c>
      <c r="P89" s="169" t="s">
        <v>169</v>
      </c>
      <c r="Q89" s="169">
        <v>55.5</v>
      </c>
      <c r="R89" s="169" t="s">
        <v>169</v>
      </c>
      <c r="S89" s="170">
        <v>46.4</v>
      </c>
      <c r="T89" s="170" t="s">
        <v>169</v>
      </c>
      <c r="U89" s="170">
        <v>46.6</v>
      </c>
      <c r="V89" s="170" t="s">
        <v>169</v>
      </c>
      <c r="W89" s="169">
        <v>49</v>
      </c>
      <c r="X89" s="169" t="s">
        <v>169</v>
      </c>
      <c r="Y89" s="169">
        <v>42.4</v>
      </c>
      <c r="Z89" s="170" t="s">
        <v>169</v>
      </c>
      <c r="AA89" s="169">
        <v>88.1</v>
      </c>
      <c r="AB89" s="169"/>
    </row>
    <row r="90" spans="1:28">
      <c r="A90" s="122" t="s">
        <v>51</v>
      </c>
      <c r="B90" s="31">
        <v>82.5</v>
      </c>
      <c r="C90" s="31">
        <v>80.099999999999994</v>
      </c>
      <c r="D90" s="31">
        <v>82.2</v>
      </c>
      <c r="E90" s="31">
        <v>80</v>
      </c>
      <c r="F90" s="31">
        <v>82.3</v>
      </c>
      <c r="G90" s="31">
        <v>83</v>
      </c>
      <c r="H90" s="31">
        <v>84.6</v>
      </c>
      <c r="I90" s="31">
        <v>89.2</v>
      </c>
      <c r="J90" s="31">
        <v>88</v>
      </c>
      <c r="K90" s="31">
        <v>86</v>
      </c>
      <c r="L90" s="31">
        <v>86.4</v>
      </c>
      <c r="M90" s="31">
        <v>83.5</v>
      </c>
      <c r="N90" s="31">
        <v>82.7</v>
      </c>
      <c r="O90" s="169">
        <v>83.8</v>
      </c>
      <c r="P90" s="169" t="s">
        <v>298</v>
      </c>
      <c r="Q90" s="169">
        <v>83.9</v>
      </c>
      <c r="R90" s="169" t="s">
        <v>169</v>
      </c>
      <c r="S90" s="170">
        <v>93.7</v>
      </c>
      <c r="T90" s="170" t="s">
        <v>169</v>
      </c>
      <c r="U90" s="170">
        <v>91.6</v>
      </c>
      <c r="V90" s="170" t="s">
        <v>169</v>
      </c>
      <c r="W90" s="169">
        <v>90.8</v>
      </c>
      <c r="X90" s="169" t="s">
        <v>169</v>
      </c>
      <c r="Y90" s="169">
        <v>89.1</v>
      </c>
      <c r="Z90" s="170" t="s">
        <v>298</v>
      </c>
      <c r="AA90" s="169">
        <v>87.3</v>
      </c>
      <c r="AB90" s="169"/>
    </row>
    <row r="91" spans="1:28">
      <c r="A91" s="122" t="s">
        <v>98</v>
      </c>
      <c r="B91" s="31">
        <v>4.9000000000000004</v>
      </c>
      <c r="C91" s="31">
        <v>9.8000000000000007</v>
      </c>
      <c r="D91" s="31">
        <v>6.7</v>
      </c>
      <c r="E91" s="31">
        <v>6.6</v>
      </c>
      <c r="F91" s="31">
        <v>6.6</v>
      </c>
      <c r="G91" s="31">
        <v>7.3</v>
      </c>
      <c r="H91" s="31">
        <v>5.3</v>
      </c>
      <c r="I91" s="31">
        <v>21.2</v>
      </c>
      <c r="J91" s="31">
        <v>29</v>
      </c>
      <c r="K91" s="31">
        <v>27.7</v>
      </c>
      <c r="L91" s="31">
        <v>30.2</v>
      </c>
      <c r="M91" s="31">
        <v>31</v>
      </c>
      <c r="N91" s="31">
        <v>28.3</v>
      </c>
      <c r="O91" s="169">
        <v>21.8</v>
      </c>
      <c r="P91" s="169" t="s">
        <v>169</v>
      </c>
      <c r="Q91" s="169">
        <v>19</v>
      </c>
      <c r="R91" s="169" t="s">
        <v>169</v>
      </c>
      <c r="S91" s="170">
        <v>0.1</v>
      </c>
      <c r="T91" s="170" t="s">
        <v>169</v>
      </c>
      <c r="U91" s="170">
        <v>13.5</v>
      </c>
      <c r="V91" s="170" t="s">
        <v>169</v>
      </c>
      <c r="W91" s="169">
        <v>9.1</v>
      </c>
      <c r="X91" s="169" t="s">
        <v>169</v>
      </c>
      <c r="Y91" s="169">
        <v>13.3</v>
      </c>
      <c r="Z91" s="170" t="s">
        <v>298</v>
      </c>
      <c r="AA91" s="169">
        <v>20.399999999999999</v>
      </c>
      <c r="AB91" s="169"/>
    </row>
    <row r="92" spans="1:28">
      <c r="A92" s="122" t="s">
        <v>152</v>
      </c>
      <c r="B92" s="31">
        <v>0</v>
      </c>
      <c r="C92" s="31">
        <v>0</v>
      </c>
      <c r="D92" s="31">
        <v>0</v>
      </c>
      <c r="E92" s="31">
        <v>0</v>
      </c>
      <c r="F92" s="31">
        <v>0</v>
      </c>
      <c r="G92" s="31">
        <v>0</v>
      </c>
      <c r="H92" s="31">
        <v>0</v>
      </c>
      <c r="I92" s="31">
        <v>0</v>
      </c>
      <c r="J92" s="31">
        <v>0</v>
      </c>
      <c r="K92" s="31">
        <v>0</v>
      </c>
      <c r="L92" s="31">
        <v>0</v>
      </c>
      <c r="M92" s="31">
        <v>0</v>
      </c>
      <c r="N92" s="31">
        <v>0</v>
      </c>
      <c r="O92" s="169">
        <v>0</v>
      </c>
      <c r="P92" s="169" t="s">
        <v>169</v>
      </c>
      <c r="Q92" s="169">
        <v>0</v>
      </c>
      <c r="R92" s="169" t="s">
        <v>169</v>
      </c>
      <c r="S92" s="170">
        <v>0</v>
      </c>
      <c r="T92" s="170" t="s">
        <v>169</v>
      </c>
      <c r="U92" s="170">
        <v>0</v>
      </c>
      <c r="V92" s="170" t="s">
        <v>169</v>
      </c>
      <c r="W92" s="169">
        <v>0</v>
      </c>
      <c r="X92" s="169" t="s">
        <v>169</v>
      </c>
      <c r="Y92" s="169">
        <v>0</v>
      </c>
      <c r="Z92" s="170" t="s">
        <v>169</v>
      </c>
      <c r="AA92" s="169">
        <v>0</v>
      </c>
      <c r="AB92" s="169"/>
    </row>
    <row r="93" spans="1:28">
      <c r="A93" s="122" t="s">
        <v>52</v>
      </c>
      <c r="B93" s="31">
        <v>71.8</v>
      </c>
      <c r="C93" s="31">
        <v>77.400000000000006</v>
      </c>
      <c r="D93" s="31">
        <v>70.5</v>
      </c>
      <c r="E93" s="31">
        <v>68</v>
      </c>
      <c r="F93" s="31">
        <v>64.400000000000006</v>
      </c>
      <c r="G93" s="31">
        <v>64.3</v>
      </c>
      <c r="H93" s="31">
        <v>63.4</v>
      </c>
      <c r="I93" s="31">
        <v>59.7</v>
      </c>
      <c r="J93" s="31">
        <v>68</v>
      </c>
      <c r="K93" s="31">
        <v>69.8</v>
      </c>
      <c r="L93" s="31">
        <v>67.900000000000006</v>
      </c>
      <c r="M93" s="31">
        <v>70.5</v>
      </c>
      <c r="N93" s="31">
        <v>73.5</v>
      </c>
      <c r="O93" s="169">
        <v>73.400000000000006</v>
      </c>
      <c r="P93" s="169" t="s">
        <v>169</v>
      </c>
      <c r="Q93" s="169">
        <v>69.5</v>
      </c>
      <c r="R93" s="169" t="s">
        <v>169</v>
      </c>
      <c r="S93" s="170">
        <v>55.5</v>
      </c>
      <c r="T93" s="170" t="s">
        <v>169</v>
      </c>
      <c r="U93" s="170">
        <v>70.8</v>
      </c>
      <c r="V93" s="170" t="s">
        <v>169</v>
      </c>
      <c r="W93" s="169">
        <v>73.400000000000006</v>
      </c>
      <c r="X93" s="169" t="s">
        <v>169</v>
      </c>
      <c r="Y93" s="169">
        <v>76.400000000000006</v>
      </c>
      <c r="Z93" s="170" t="s">
        <v>169</v>
      </c>
      <c r="AA93" s="169">
        <v>72.2</v>
      </c>
      <c r="AB93" s="169"/>
    </row>
    <row r="94" spans="1:28">
      <c r="A94" s="122" t="s">
        <v>53</v>
      </c>
      <c r="B94" s="31">
        <v>0</v>
      </c>
      <c r="C94" s="31">
        <v>0</v>
      </c>
      <c r="D94" s="31">
        <v>0</v>
      </c>
      <c r="E94" s="31">
        <v>5.9</v>
      </c>
      <c r="F94" s="31">
        <v>5</v>
      </c>
      <c r="G94" s="31">
        <v>0</v>
      </c>
      <c r="H94" s="31">
        <v>0</v>
      </c>
      <c r="I94" s="31">
        <v>0</v>
      </c>
      <c r="J94" s="31">
        <v>0</v>
      </c>
      <c r="K94" s="31">
        <v>1</v>
      </c>
      <c r="L94" s="31">
        <v>6.5</v>
      </c>
      <c r="M94" s="31">
        <v>4.4000000000000004</v>
      </c>
      <c r="N94" s="31">
        <v>8.6</v>
      </c>
      <c r="O94" s="169">
        <v>10.3</v>
      </c>
      <c r="P94" s="169" t="s">
        <v>298</v>
      </c>
      <c r="Q94" s="169">
        <v>5.5</v>
      </c>
      <c r="R94" s="169" t="s">
        <v>298</v>
      </c>
      <c r="S94" s="170">
        <v>5.8</v>
      </c>
      <c r="T94" s="170" t="s">
        <v>169</v>
      </c>
      <c r="U94" s="170">
        <v>8.4</v>
      </c>
      <c r="V94" s="169" t="s">
        <v>298</v>
      </c>
      <c r="W94" s="169">
        <v>10.1</v>
      </c>
      <c r="X94" s="169" t="s">
        <v>169</v>
      </c>
      <c r="Y94" s="169">
        <v>12.3</v>
      </c>
      <c r="Z94" s="170" t="s">
        <v>298</v>
      </c>
      <c r="AA94" s="169">
        <v>16.899999999999999</v>
      </c>
      <c r="AB94" s="169"/>
    </row>
    <row r="95" spans="1:28">
      <c r="A95" s="122" t="s">
        <v>54</v>
      </c>
      <c r="B95" s="31">
        <v>0</v>
      </c>
      <c r="C95" s="31">
        <v>2.4</v>
      </c>
      <c r="D95" s="31">
        <v>6.5</v>
      </c>
      <c r="E95" s="31">
        <v>7.5</v>
      </c>
      <c r="F95" s="31">
        <v>6.9</v>
      </c>
      <c r="G95" s="31">
        <v>6.4</v>
      </c>
      <c r="H95" s="31">
        <v>6</v>
      </c>
      <c r="I95" s="31">
        <v>10.199999999999999</v>
      </c>
      <c r="J95" s="31">
        <v>10.4</v>
      </c>
      <c r="K95" s="31">
        <v>13.1</v>
      </c>
      <c r="L95" s="31">
        <v>10.7</v>
      </c>
      <c r="M95" s="31">
        <v>12.2</v>
      </c>
      <c r="N95" s="31">
        <v>12.8</v>
      </c>
      <c r="O95" s="169">
        <v>17.2</v>
      </c>
      <c r="P95" s="169" t="s">
        <v>169</v>
      </c>
      <c r="Q95" s="169">
        <v>16.5</v>
      </c>
      <c r="R95" s="169" t="s">
        <v>169</v>
      </c>
      <c r="S95" s="170">
        <v>9.6999999999999993</v>
      </c>
      <c r="T95" s="169" t="s">
        <v>298</v>
      </c>
      <c r="U95" s="170">
        <v>12.5</v>
      </c>
      <c r="V95" s="169" t="s">
        <v>298</v>
      </c>
      <c r="W95" s="169">
        <v>11.2</v>
      </c>
      <c r="X95" s="169" t="s">
        <v>169</v>
      </c>
      <c r="Y95" s="169">
        <v>10.1</v>
      </c>
      <c r="Z95" s="170" t="s">
        <v>169</v>
      </c>
      <c r="AA95" s="169">
        <v>10.6</v>
      </c>
      <c r="AB95" s="169"/>
    </row>
    <row r="96" spans="1:28">
      <c r="A96" s="122" t="s">
        <v>55</v>
      </c>
      <c r="B96" s="31">
        <v>21.7</v>
      </c>
      <c r="C96" s="31">
        <v>20.2</v>
      </c>
      <c r="D96" s="31">
        <v>30.6</v>
      </c>
      <c r="E96" s="31">
        <v>28.1</v>
      </c>
      <c r="F96" s="31">
        <v>29.5</v>
      </c>
      <c r="G96" s="31">
        <v>27.8</v>
      </c>
      <c r="H96" s="31">
        <v>32.200000000000003</v>
      </c>
      <c r="I96" s="31">
        <v>32.299999999999997</v>
      </c>
      <c r="J96" s="31">
        <v>34.6</v>
      </c>
      <c r="K96" s="31">
        <v>32.4</v>
      </c>
      <c r="L96" s="31">
        <v>29.4</v>
      </c>
      <c r="M96" s="31">
        <v>29.3</v>
      </c>
      <c r="N96" s="31">
        <v>30</v>
      </c>
      <c r="O96" s="169">
        <v>29.4</v>
      </c>
      <c r="P96" s="169" t="s">
        <v>169</v>
      </c>
      <c r="Q96" s="169">
        <v>26.9</v>
      </c>
      <c r="R96" s="169" t="s">
        <v>169</v>
      </c>
      <c r="S96" s="170">
        <v>28.5</v>
      </c>
      <c r="T96" s="170" t="s">
        <v>169</v>
      </c>
      <c r="U96" s="170">
        <v>28.2</v>
      </c>
      <c r="V96" s="169" t="s">
        <v>298</v>
      </c>
      <c r="W96" s="169">
        <v>29.8</v>
      </c>
      <c r="X96" s="169" t="s">
        <v>169</v>
      </c>
      <c r="Y96" s="169">
        <v>28.4</v>
      </c>
      <c r="Z96" s="170" t="s">
        <v>298</v>
      </c>
      <c r="AA96" s="169">
        <v>21</v>
      </c>
      <c r="AB96" s="169"/>
    </row>
    <row r="97" spans="1:28">
      <c r="A97" s="122" t="s">
        <v>99</v>
      </c>
      <c r="B97" s="31">
        <v>0</v>
      </c>
      <c r="C97" s="31">
        <v>0</v>
      </c>
      <c r="D97" s="31">
        <v>0</v>
      </c>
      <c r="E97" s="31">
        <v>0</v>
      </c>
      <c r="F97" s="31">
        <v>0</v>
      </c>
      <c r="G97" s="31">
        <v>0</v>
      </c>
      <c r="H97" s="31">
        <v>0</v>
      </c>
      <c r="I97" s="31">
        <v>0</v>
      </c>
      <c r="J97" s="31">
        <v>0</v>
      </c>
      <c r="K97" s="31">
        <v>0</v>
      </c>
      <c r="L97" s="31">
        <v>0</v>
      </c>
      <c r="M97" s="31">
        <v>0</v>
      </c>
      <c r="N97" s="31">
        <v>0</v>
      </c>
      <c r="O97" s="169">
        <v>0</v>
      </c>
      <c r="P97" s="169" t="s">
        <v>169</v>
      </c>
      <c r="Q97" s="169">
        <v>0</v>
      </c>
      <c r="R97" s="169" t="s">
        <v>169</v>
      </c>
      <c r="S97" s="170">
        <v>0</v>
      </c>
      <c r="T97" s="170" t="s">
        <v>169</v>
      </c>
      <c r="U97" s="170">
        <v>0</v>
      </c>
      <c r="V97" s="170" t="s">
        <v>169</v>
      </c>
      <c r="W97" s="169">
        <v>0</v>
      </c>
      <c r="X97" s="169" t="s">
        <v>169</v>
      </c>
      <c r="Y97" s="169">
        <v>0</v>
      </c>
      <c r="Z97" s="170" t="s">
        <v>169</v>
      </c>
      <c r="AA97" s="169">
        <v>0</v>
      </c>
      <c r="AB97" s="169"/>
    </row>
    <row r="98" spans="1:28">
      <c r="A98" s="122" t="s">
        <v>56</v>
      </c>
      <c r="B98" s="31">
        <v>76</v>
      </c>
      <c r="C98" s="31">
        <v>81.7</v>
      </c>
      <c r="D98" s="31">
        <v>84.2</v>
      </c>
      <c r="E98" s="31">
        <v>83.3</v>
      </c>
      <c r="F98" s="31">
        <v>25.3</v>
      </c>
      <c r="G98" s="31">
        <v>28.9</v>
      </c>
      <c r="H98" s="31">
        <v>28.3</v>
      </c>
      <c r="I98" s="31">
        <v>30.8</v>
      </c>
      <c r="J98" s="31">
        <v>28.8</v>
      </c>
      <c r="K98" s="31">
        <v>25.1</v>
      </c>
      <c r="L98" s="31">
        <v>22.9</v>
      </c>
      <c r="M98" s="31">
        <v>18.8</v>
      </c>
      <c r="N98" s="31">
        <v>19.5</v>
      </c>
      <c r="O98" s="169">
        <v>20.7</v>
      </c>
      <c r="P98" s="169" t="s">
        <v>169</v>
      </c>
      <c r="Q98" s="169">
        <v>17.7</v>
      </c>
      <c r="R98" s="169" t="s">
        <v>169</v>
      </c>
      <c r="S98" s="170">
        <v>14.3</v>
      </c>
      <c r="T98" s="170" t="s">
        <v>169</v>
      </c>
      <c r="U98" s="170">
        <v>16.399999999999999</v>
      </c>
      <c r="V98" s="170" t="s">
        <v>169</v>
      </c>
      <c r="W98" s="169">
        <v>11.8</v>
      </c>
      <c r="X98" s="169" t="s">
        <v>169</v>
      </c>
      <c r="Y98" s="169">
        <v>15.7</v>
      </c>
      <c r="Z98" s="170" t="s">
        <v>169</v>
      </c>
      <c r="AA98" s="169">
        <v>0</v>
      </c>
      <c r="AB98" s="169"/>
    </row>
    <row r="99" spans="1:28">
      <c r="A99" s="122" t="s">
        <v>57</v>
      </c>
      <c r="B99" s="35" t="s">
        <v>169</v>
      </c>
      <c r="C99" s="35" t="s">
        <v>169</v>
      </c>
      <c r="D99" s="36">
        <v>0</v>
      </c>
      <c r="E99" s="36">
        <v>0</v>
      </c>
      <c r="F99" s="36">
        <v>3.8</v>
      </c>
      <c r="G99" s="36">
        <v>1.4</v>
      </c>
      <c r="H99" s="36">
        <v>0</v>
      </c>
      <c r="I99" s="36">
        <v>3.8</v>
      </c>
      <c r="J99" s="36">
        <v>7.6</v>
      </c>
      <c r="K99" s="36">
        <v>5.0999999999999996</v>
      </c>
      <c r="L99" s="36">
        <v>4</v>
      </c>
      <c r="M99" s="36">
        <v>12.7</v>
      </c>
      <c r="N99" s="36">
        <v>9.6999999999999993</v>
      </c>
      <c r="O99" s="37">
        <v>13.1</v>
      </c>
      <c r="P99" s="37" t="s">
        <v>169</v>
      </c>
      <c r="Q99" s="37">
        <v>11.4</v>
      </c>
      <c r="R99" s="37" t="s">
        <v>169</v>
      </c>
      <c r="S99" s="171">
        <v>6.4</v>
      </c>
      <c r="T99" s="171" t="s">
        <v>169</v>
      </c>
      <c r="U99" s="171">
        <v>6.9</v>
      </c>
      <c r="V99" s="171" t="s">
        <v>169</v>
      </c>
      <c r="W99" s="37">
        <v>4.9000000000000004</v>
      </c>
      <c r="X99" s="37" t="s">
        <v>169</v>
      </c>
      <c r="Y99" s="37">
        <v>0.7</v>
      </c>
      <c r="Z99" s="171" t="s">
        <v>169</v>
      </c>
      <c r="AA99" s="37">
        <v>4.8</v>
      </c>
      <c r="AB99" s="37"/>
    </row>
    <row r="100" spans="1:28">
      <c r="A100" s="122" t="s">
        <v>100</v>
      </c>
      <c r="B100" s="31">
        <v>0</v>
      </c>
      <c r="C100" s="31">
        <v>1.8</v>
      </c>
      <c r="D100" s="31">
        <v>8.1</v>
      </c>
      <c r="E100" s="31">
        <v>7.3</v>
      </c>
      <c r="F100" s="31">
        <v>15.5</v>
      </c>
      <c r="G100" s="31">
        <v>15.5</v>
      </c>
      <c r="H100" s="31">
        <v>0.1</v>
      </c>
      <c r="I100" s="31">
        <v>0</v>
      </c>
      <c r="J100" s="31">
        <v>0</v>
      </c>
      <c r="K100" s="31">
        <v>22.6</v>
      </c>
      <c r="L100" s="31">
        <v>3.1</v>
      </c>
      <c r="M100" s="31">
        <v>9.3000000000000007</v>
      </c>
      <c r="N100" s="31">
        <v>10.5</v>
      </c>
      <c r="O100" s="169">
        <v>11.8</v>
      </c>
      <c r="P100" s="169" t="s">
        <v>169</v>
      </c>
      <c r="Q100" s="169">
        <v>9.6999999999999993</v>
      </c>
      <c r="R100" s="169" t="s">
        <v>169</v>
      </c>
      <c r="S100" s="170">
        <v>10.7</v>
      </c>
      <c r="T100" s="170" t="s">
        <v>169</v>
      </c>
      <c r="U100" s="170">
        <v>10</v>
      </c>
      <c r="V100" s="170" t="s">
        <v>169</v>
      </c>
      <c r="W100" s="169">
        <v>9.6999999999999993</v>
      </c>
      <c r="X100" s="169" t="s">
        <v>169</v>
      </c>
      <c r="Y100" s="169">
        <v>8</v>
      </c>
      <c r="Z100" s="170" t="s">
        <v>169</v>
      </c>
      <c r="AA100" s="169">
        <v>11.2</v>
      </c>
      <c r="AB100" s="169"/>
    </row>
    <row r="101" spans="1:28">
      <c r="A101" s="122" t="s">
        <v>101</v>
      </c>
      <c r="B101" s="31">
        <v>39</v>
      </c>
      <c r="C101" s="31">
        <v>41.5</v>
      </c>
      <c r="D101" s="31">
        <v>41.3</v>
      </c>
      <c r="E101" s="31">
        <v>35.5</v>
      </c>
      <c r="F101" s="31">
        <v>33.700000000000003</v>
      </c>
      <c r="G101" s="31">
        <v>28.5</v>
      </c>
      <c r="H101" s="31">
        <v>48</v>
      </c>
      <c r="I101" s="31">
        <v>57.4</v>
      </c>
      <c r="J101" s="31">
        <v>56.3</v>
      </c>
      <c r="K101" s="31">
        <v>55.6</v>
      </c>
      <c r="L101" s="31">
        <v>54.4</v>
      </c>
      <c r="M101" s="31">
        <v>53.2</v>
      </c>
      <c r="N101" s="31">
        <v>51.2</v>
      </c>
      <c r="O101" s="169">
        <v>50.7</v>
      </c>
      <c r="P101" s="169" t="s">
        <v>169</v>
      </c>
      <c r="Q101" s="169">
        <v>52.7</v>
      </c>
      <c r="R101" s="169" t="s">
        <v>169</v>
      </c>
      <c r="S101" s="170">
        <v>54</v>
      </c>
      <c r="T101" s="170" t="s">
        <v>169</v>
      </c>
      <c r="U101" s="170">
        <v>54.1</v>
      </c>
      <c r="V101" s="170" t="s">
        <v>169</v>
      </c>
      <c r="W101" s="169">
        <v>53.4</v>
      </c>
      <c r="X101" s="169" t="s">
        <v>169</v>
      </c>
      <c r="Y101" s="169">
        <v>49.7</v>
      </c>
      <c r="Z101" s="170" t="s">
        <v>169</v>
      </c>
      <c r="AA101" s="169">
        <v>49</v>
      </c>
      <c r="AB101" s="169"/>
    </row>
    <row r="102" spans="1:28">
      <c r="A102" s="122" t="s">
        <v>102</v>
      </c>
      <c r="B102" s="31">
        <v>0</v>
      </c>
      <c r="C102" s="31">
        <v>6.1</v>
      </c>
      <c r="D102" s="31">
        <v>9</v>
      </c>
      <c r="E102" s="31">
        <v>5.9</v>
      </c>
      <c r="F102" s="31">
        <v>5.5</v>
      </c>
      <c r="G102" s="31">
        <v>6.2</v>
      </c>
      <c r="H102" s="31">
        <v>6.1</v>
      </c>
      <c r="I102" s="31">
        <v>7.1</v>
      </c>
      <c r="J102" s="31">
        <v>5.8</v>
      </c>
      <c r="K102" s="31">
        <v>5.5</v>
      </c>
      <c r="L102" s="31">
        <v>5.5</v>
      </c>
      <c r="M102" s="31">
        <v>7</v>
      </c>
      <c r="N102" s="31">
        <v>6.8</v>
      </c>
      <c r="O102" s="169">
        <v>7.2</v>
      </c>
      <c r="P102" s="169" t="s">
        <v>169</v>
      </c>
      <c r="Q102" s="169">
        <v>7.3</v>
      </c>
      <c r="R102" s="169" t="s">
        <v>169</v>
      </c>
      <c r="S102" s="170">
        <v>6</v>
      </c>
      <c r="T102" s="170" t="s">
        <v>169</v>
      </c>
      <c r="U102" s="170">
        <v>5.9</v>
      </c>
      <c r="V102" s="170" t="s">
        <v>169</v>
      </c>
      <c r="W102" s="108" t="s">
        <v>177</v>
      </c>
      <c r="X102" s="108" t="s">
        <v>298</v>
      </c>
      <c r="Y102" s="108" t="s">
        <v>177</v>
      </c>
      <c r="Z102" s="170" t="s">
        <v>298</v>
      </c>
      <c r="AA102" s="108">
        <v>11</v>
      </c>
      <c r="AB102" s="169"/>
    </row>
    <row r="103" spans="1:28">
      <c r="A103" s="123" t="s">
        <v>292</v>
      </c>
      <c r="B103" s="31" t="s">
        <v>169</v>
      </c>
      <c r="C103" s="31" t="s">
        <v>169</v>
      </c>
      <c r="D103" s="31" t="s">
        <v>169</v>
      </c>
      <c r="E103" s="31" t="s">
        <v>169</v>
      </c>
      <c r="F103" s="31" t="s">
        <v>169</v>
      </c>
      <c r="G103" s="31" t="s">
        <v>169</v>
      </c>
      <c r="H103" s="31" t="s">
        <v>169</v>
      </c>
      <c r="I103" s="31" t="s">
        <v>169</v>
      </c>
      <c r="J103" s="31" t="s">
        <v>169</v>
      </c>
      <c r="K103" s="31" t="s">
        <v>169</v>
      </c>
      <c r="L103" s="31" t="s">
        <v>169</v>
      </c>
      <c r="M103" s="31" t="s">
        <v>169</v>
      </c>
      <c r="N103" s="31" t="s">
        <v>169</v>
      </c>
      <c r="O103" s="108" t="s">
        <v>177</v>
      </c>
      <c r="P103" s="169" t="s">
        <v>298</v>
      </c>
      <c r="Q103" s="108" t="s">
        <v>177</v>
      </c>
      <c r="R103" s="169" t="s">
        <v>298</v>
      </c>
      <c r="S103" s="108" t="s">
        <v>177</v>
      </c>
      <c r="T103" s="169" t="s">
        <v>298</v>
      </c>
      <c r="U103" s="108" t="s">
        <v>177</v>
      </c>
      <c r="V103" s="169" t="s">
        <v>298</v>
      </c>
      <c r="W103" s="169">
        <v>6.8</v>
      </c>
      <c r="X103" s="169" t="s">
        <v>298</v>
      </c>
      <c r="Y103" s="169">
        <v>6.4</v>
      </c>
      <c r="Z103" s="170" t="s">
        <v>298</v>
      </c>
      <c r="AA103" s="169" t="s">
        <v>169</v>
      </c>
      <c r="AB103" s="169"/>
    </row>
    <row r="104" spans="1:28">
      <c r="A104" s="122" t="s">
        <v>127</v>
      </c>
      <c r="B104" s="31">
        <v>0</v>
      </c>
      <c r="C104" s="31">
        <v>0</v>
      </c>
      <c r="D104" s="31">
        <v>0</v>
      </c>
      <c r="E104" s="31">
        <v>0</v>
      </c>
      <c r="F104" s="31">
        <v>0</v>
      </c>
      <c r="G104" s="31">
        <v>0</v>
      </c>
      <c r="H104" s="31">
        <v>0</v>
      </c>
      <c r="I104" s="31">
        <v>0</v>
      </c>
      <c r="J104" s="31">
        <v>0</v>
      </c>
      <c r="K104" s="31">
        <v>0</v>
      </c>
      <c r="L104" s="31">
        <v>0</v>
      </c>
      <c r="M104" s="31">
        <v>0</v>
      </c>
      <c r="N104" s="31">
        <v>0</v>
      </c>
      <c r="O104" s="169">
        <v>0</v>
      </c>
      <c r="P104" s="169" t="s">
        <v>169</v>
      </c>
      <c r="Q104" s="108">
        <v>0</v>
      </c>
      <c r="R104" s="169" t="s">
        <v>169</v>
      </c>
      <c r="S104" s="108">
        <v>0</v>
      </c>
      <c r="T104" s="170" t="s">
        <v>169</v>
      </c>
      <c r="U104" s="83">
        <v>0</v>
      </c>
      <c r="V104" s="170" t="s">
        <v>169</v>
      </c>
      <c r="W104" s="87">
        <v>0</v>
      </c>
      <c r="X104" s="87" t="s">
        <v>169</v>
      </c>
      <c r="Y104" s="87">
        <v>0</v>
      </c>
      <c r="Z104" s="170" t="s">
        <v>169</v>
      </c>
      <c r="AA104" s="87">
        <v>0</v>
      </c>
      <c r="AB104" s="169"/>
    </row>
    <row r="105" spans="1:28">
      <c r="A105" s="122" t="s">
        <v>58</v>
      </c>
      <c r="B105" s="31">
        <v>0</v>
      </c>
      <c r="C105" s="31">
        <v>6.2</v>
      </c>
      <c r="D105" s="31">
        <v>11.4</v>
      </c>
      <c r="E105" s="31">
        <v>11.2</v>
      </c>
      <c r="F105" s="31">
        <v>1.6</v>
      </c>
      <c r="G105" s="31">
        <v>8.3000000000000007</v>
      </c>
      <c r="H105" s="31">
        <v>8.6</v>
      </c>
      <c r="I105" s="31">
        <v>12.7</v>
      </c>
      <c r="J105" s="31">
        <v>13.5</v>
      </c>
      <c r="K105" s="31">
        <v>7.2</v>
      </c>
      <c r="L105" s="31">
        <v>1.6</v>
      </c>
      <c r="M105" s="31">
        <v>3.7</v>
      </c>
      <c r="N105" s="31">
        <v>3.4</v>
      </c>
      <c r="O105" s="169">
        <v>4</v>
      </c>
      <c r="P105" s="169" t="s">
        <v>169</v>
      </c>
      <c r="Q105" s="169">
        <v>4</v>
      </c>
      <c r="R105" s="169" t="s">
        <v>169</v>
      </c>
      <c r="S105" s="170">
        <v>4</v>
      </c>
      <c r="T105" s="170" t="s">
        <v>169</v>
      </c>
      <c r="U105" s="170">
        <v>6.4</v>
      </c>
      <c r="V105" s="170" t="s">
        <v>169</v>
      </c>
      <c r="W105" s="169">
        <v>5.0999999999999996</v>
      </c>
      <c r="X105" s="169" t="s">
        <v>169</v>
      </c>
      <c r="Y105" s="169">
        <v>4.5999999999999996</v>
      </c>
      <c r="Z105" s="170" t="s">
        <v>169</v>
      </c>
      <c r="AA105" s="169">
        <v>4.2</v>
      </c>
      <c r="AB105" s="169"/>
    </row>
    <row r="106" spans="1:28">
      <c r="A106" s="122" t="s">
        <v>103</v>
      </c>
      <c r="B106" s="31">
        <v>0</v>
      </c>
      <c r="C106" s="31">
        <v>0</v>
      </c>
      <c r="D106" s="31">
        <v>8.5</v>
      </c>
      <c r="E106" s="31">
        <v>14.1</v>
      </c>
      <c r="F106" s="31">
        <v>16.2</v>
      </c>
      <c r="G106" s="31">
        <v>16.600000000000001</v>
      </c>
      <c r="H106" s="31">
        <v>17.3</v>
      </c>
      <c r="I106" s="31">
        <v>16.600000000000001</v>
      </c>
      <c r="J106" s="31">
        <v>12.5</v>
      </c>
      <c r="K106" s="31">
        <v>8</v>
      </c>
      <c r="L106" s="31">
        <v>10.6</v>
      </c>
      <c r="M106" s="31">
        <v>11</v>
      </c>
      <c r="N106" s="31">
        <v>12.4</v>
      </c>
      <c r="O106" s="169">
        <v>13.8</v>
      </c>
      <c r="P106" s="169" t="s">
        <v>169</v>
      </c>
      <c r="Q106" s="169">
        <v>13.8</v>
      </c>
      <c r="R106" s="169" t="s">
        <v>169</v>
      </c>
      <c r="S106" s="170">
        <v>13.5</v>
      </c>
      <c r="T106" s="170" t="s">
        <v>169</v>
      </c>
      <c r="U106" s="170">
        <v>11.6</v>
      </c>
      <c r="V106" s="169" t="s">
        <v>298</v>
      </c>
      <c r="W106" s="169">
        <v>9</v>
      </c>
      <c r="X106" s="169" t="s">
        <v>298</v>
      </c>
      <c r="Y106" s="169">
        <v>9</v>
      </c>
      <c r="Z106" s="170" t="s">
        <v>298</v>
      </c>
      <c r="AA106" s="169">
        <v>0</v>
      </c>
      <c r="AB106" s="169"/>
    </row>
    <row r="107" spans="1:28">
      <c r="A107" s="122" t="s">
        <v>155</v>
      </c>
      <c r="B107" s="31">
        <v>0</v>
      </c>
      <c r="C107" s="31">
        <v>0</v>
      </c>
      <c r="D107" s="31">
        <v>0</v>
      </c>
      <c r="E107" s="31">
        <v>0</v>
      </c>
      <c r="F107" s="31">
        <v>0</v>
      </c>
      <c r="G107" s="31">
        <v>0</v>
      </c>
      <c r="H107" s="31">
        <v>0</v>
      </c>
      <c r="I107" s="31">
        <v>0</v>
      </c>
      <c r="J107" s="31">
        <v>0</v>
      </c>
      <c r="K107" s="31">
        <v>0</v>
      </c>
      <c r="L107" s="31">
        <v>0</v>
      </c>
      <c r="M107" s="31">
        <v>0</v>
      </c>
      <c r="N107" s="31">
        <v>0</v>
      </c>
      <c r="O107" s="169">
        <v>0.3</v>
      </c>
      <c r="P107" s="169" t="s">
        <v>298</v>
      </c>
      <c r="Q107" s="169">
        <v>2.2999999999999998</v>
      </c>
      <c r="R107" s="169" t="s">
        <v>169</v>
      </c>
      <c r="S107" s="170">
        <v>3.3</v>
      </c>
      <c r="T107" s="170" t="s">
        <v>169</v>
      </c>
      <c r="U107" s="170">
        <v>20</v>
      </c>
      <c r="V107" s="170" t="s">
        <v>169</v>
      </c>
      <c r="W107" s="169">
        <v>19.8</v>
      </c>
      <c r="X107" s="169" t="s">
        <v>169</v>
      </c>
      <c r="Y107" s="169">
        <v>19.7</v>
      </c>
      <c r="Z107" s="170" t="s">
        <v>169</v>
      </c>
      <c r="AA107" s="169">
        <v>21.1</v>
      </c>
      <c r="AB107" s="169"/>
    </row>
    <row r="108" spans="1:28">
      <c r="A108" s="122" t="s">
        <v>154</v>
      </c>
      <c r="B108" s="31">
        <v>73.400000000000006</v>
      </c>
      <c r="C108" s="31">
        <v>86.7</v>
      </c>
      <c r="D108" s="31">
        <v>93.6</v>
      </c>
      <c r="E108" s="31">
        <v>87.7</v>
      </c>
      <c r="F108" s="31">
        <v>95.7</v>
      </c>
      <c r="G108" s="31">
        <v>82</v>
      </c>
      <c r="H108" s="31">
        <v>69.599999999999994</v>
      </c>
      <c r="I108" s="31">
        <v>62</v>
      </c>
      <c r="J108" s="31">
        <v>68.400000000000006</v>
      </c>
      <c r="K108" s="31">
        <v>67.900000000000006</v>
      </c>
      <c r="L108" s="31">
        <v>65.099999999999994</v>
      </c>
      <c r="M108" s="31">
        <v>77.7</v>
      </c>
      <c r="N108" s="31">
        <v>78.599999999999994</v>
      </c>
      <c r="O108" s="169">
        <v>78.400000000000006</v>
      </c>
      <c r="P108" s="169" t="s">
        <v>169</v>
      </c>
      <c r="Q108" s="169">
        <v>69</v>
      </c>
      <c r="R108" s="169" t="s">
        <v>298</v>
      </c>
      <c r="S108" s="170">
        <v>49.7</v>
      </c>
      <c r="T108" s="170" t="s">
        <v>169</v>
      </c>
      <c r="U108" s="170">
        <v>64.7</v>
      </c>
      <c r="V108" s="170" t="s">
        <v>169</v>
      </c>
      <c r="W108" s="169">
        <v>71.2</v>
      </c>
      <c r="X108" s="169" t="s">
        <v>169</v>
      </c>
      <c r="Y108" s="169">
        <v>65.099999999999994</v>
      </c>
      <c r="Z108" s="170" t="s">
        <v>169</v>
      </c>
      <c r="AA108" s="169" t="s">
        <v>169</v>
      </c>
      <c r="AB108" s="169"/>
    </row>
    <row r="109" spans="1:28">
      <c r="A109" s="122" t="s">
        <v>199</v>
      </c>
      <c r="B109" s="31" t="s">
        <v>177</v>
      </c>
      <c r="C109" s="31" t="s">
        <v>177</v>
      </c>
      <c r="D109" s="31" t="s">
        <v>177</v>
      </c>
      <c r="E109" s="31" t="s">
        <v>177</v>
      </c>
      <c r="F109" s="31" t="s">
        <v>177</v>
      </c>
      <c r="G109" s="31" t="s">
        <v>177</v>
      </c>
      <c r="H109" s="31" t="s">
        <v>177</v>
      </c>
      <c r="I109" s="31" t="s">
        <v>177</v>
      </c>
      <c r="J109" s="31" t="s">
        <v>177</v>
      </c>
      <c r="K109" s="31" t="s">
        <v>177</v>
      </c>
      <c r="L109" s="31" t="s">
        <v>177</v>
      </c>
      <c r="M109" s="31" t="s">
        <v>177</v>
      </c>
      <c r="N109" s="31" t="s">
        <v>177</v>
      </c>
      <c r="O109" s="108" t="s">
        <v>177</v>
      </c>
      <c r="P109" s="169" t="s">
        <v>169</v>
      </c>
      <c r="Q109" s="108" t="s">
        <v>177</v>
      </c>
      <c r="R109" s="169" t="s">
        <v>169</v>
      </c>
      <c r="S109" s="108" t="s">
        <v>177</v>
      </c>
      <c r="T109" s="170" t="s">
        <v>169</v>
      </c>
      <c r="U109" s="170">
        <v>0</v>
      </c>
      <c r="V109" s="170" t="s">
        <v>169</v>
      </c>
      <c r="W109" s="169">
        <v>0</v>
      </c>
      <c r="X109" s="169" t="s">
        <v>169</v>
      </c>
      <c r="Y109" s="169">
        <v>0</v>
      </c>
      <c r="Z109" s="171" t="s">
        <v>169</v>
      </c>
      <c r="AA109" s="169">
        <v>0</v>
      </c>
      <c r="AB109" s="37"/>
    </row>
    <row r="110" spans="1:28">
      <c r="A110" s="122" t="s">
        <v>59</v>
      </c>
      <c r="B110" s="31">
        <v>7.2</v>
      </c>
      <c r="C110" s="31">
        <v>0</v>
      </c>
      <c r="D110" s="31">
        <v>15.8</v>
      </c>
      <c r="E110" s="31">
        <v>18.600000000000001</v>
      </c>
      <c r="F110" s="31">
        <v>32.299999999999997</v>
      </c>
      <c r="G110" s="31">
        <v>36</v>
      </c>
      <c r="H110" s="31">
        <v>47</v>
      </c>
      <c r="I110" s="31">
        <v>50.6</v>
      </c>
      <c r="J110" s="31">
        <v>48.5</v>
      </c>
      <c r="K110" s="31">
        <v>46.7</v>
      </c>
      <c r="L110" s="31">
        <v>50</v>
      </c>
      <c r="M110" s="31">
        <v>45</v>
      </c>
      <c r="N110" s="31">
        <v>33.799999999999997</v>
      </c>
      <c r="O110" s="169">
        <v>33.9</v>
      </c>
      <c r="P110" s="169" t="s">
        <v>298</v>
      </c>
      <c r="Q110" s="169">
        <v>33.200000000000003</v>
      </c>
      <c r="R110" s="169" t="s">
        <v>298</v>
      </c>
      <c r="S110" s="170">
        <v>31.9</v>
      </c>
      <c r="T110" s="169" t="s">
        <v>298</v>
      </c>
      <c r="U110" s="170">
        <v>34.799999999999997</v>
      </c>
      <c r="V110" s="169" t="s">
        <v>298</v>
      </c>
      <c r="W110" s="169">
        <v>32.5</v>
      </c>
      <c r="X110" s="169" t="s">
        <v>298</v>
      </c>
      <c r="Y110" s="169">
        <v>33.700000000000003</v>
      </c>
      <c r="Z110" s="170" t="s">
        <v>298</v>
      </c>
      <c r="AA110" s="169">
        <v>32.200000000000003</v>
      </c>
      <c r="AB110" s="169"/>
    </row>
    <row r="111" spans="1:28">
      <c r="A111" s="122" t="s">
        <v>153</v>
      </c>
      <c r="B111" s="31">
        <v>4.4000000000000004</v>
      </c>
      <c r="C111" s="31">
        <v>0</v>
      </c>
      <c r="D111" s="31">
        <v>0</v>
      </c>
      <c r="E111" s="31">
        <v>0</v>
      </c>
      <c r="F111" s="31">
        <v>0</v>
      </c>
      <c r="G111" s="31">
        <v>24.7</v>
      </c>
      <c r="H111" s="31">
        <v>45.5</v>
      </c>
      <c r="I111" s="31">
        <v>57</v>
      </c>
      <c r="J111" s="31">
        <v>56.7</v>
      </c>
      <c r="K111" s="31">
        <v>62.1</v>
      </c>
      <c r="L111" s="31">
        <v>54.7</v>
      </c>
      <c r="M111" s="31">
        <v>56.4</v>
      </c>
      <c r="N111" s="31">
        <v>61.7</v>
      </c>
      <c r="O111" s="169">
        <v>60.9</v>
      </c>
      <c r="P111" s="169" t="s">
        <v>169</v>
      </c>
      <c r="Q111" s="169">
        <v>58.4</v>
      </c>
      <c r="R111" s="169" t="s">
        <v>169</v>
      </c>
      <c r="S111" s="170">
        <v>56.9</v>
      </c>
      <c r="T111" s="170" t="s">
        <v>169</v>
      </c>
      <c r="U111" s="170">
        <v>58.7</v>
      </c>
      <c r="V111" s="170" t="s">
        <v>169</v>
      </c>
      <c r="W111" s="169">
        <v>56.6</v>
      </c>
      <c r="X111" s="169" t="s">
        <v>169</v>
      </c>
      <c r="Y111" s="169">
        <v>60.5</v>
      </c>
      <c r="Z111" s="170" t="s">
        <v>169</v>
      </c>
      <c r="AA111" s="169">
        <v>64.400000000000006</v>
      </c>
      <c r="AB111" s="169"/>
    </row>
    <row r="112" spans="1:28">
      <c r="A112" s="122" t="s">
        <v>207</v>
      </c>
      <c r="B112" s="35" t="s">
        <v>169</v>
      </c>
      <c r="C112" s="35" t="s">
        <v>169</v>
      </c>
      <c r="D112" s="35" t="s">
        <v>169</v>
      </c>
      <c r="E112" s="35" t="s">
        <v>169</v>
      </c>
      <c r="F112" s="35" t="s">
        <v>169</v>
      </c>
      <c r="G112" s="35" t="s">
        <v>169</v>
      </c>
      <c r="H112" s="35" t="s">
        <v>169</v>
      </c>
      <c r="I112" s="35" t="s">
        <v>169</v>
      </c>
      <c r="J112" s="35" t="s">
        <v>169</v>
      </c>
      <c r="K112" s="35" t="s">
        <v>169</v>
      </c>
      <c r="L112" s="35" t="s">
        <v>169</v>
      </c>
      <c r="M112" s="35" t="s">
        <v>169</v>
      </c>
      <c r="N112" s="35" t="s">
        <v>169</v>
      </c>
      <c r="O112" s="108" t="s">
        <v>169</v>
      </c>
      <c r="P112" s="169" t="s">
        <v>169</v>
      </c>
      <c r="Q112" s="108" t="s">
        <v>169</v>
      </c>
      <c r="R112" s="169" t="s">
        <v>169</v>
      </c>
      <c r="S112" s="108" t="s">
        <v>169</v>
      </c>
      <c r="T112" s="170" t="s">
        <v>169</v>
      </c>
      <c r="U112" s="108" t="s">
        <v>169</v>
      </c>
      <c r="V112" s="170" t="s">
        <v>169</v>
      </c>
      <c r="W112" s="169">
        <v>0</v>
      </c>
      <c r="X112" s="169" t="s">
        <v>169</v>
      </c>
      <c r="Y112" s="169">
        <v>0</v>
      </c>
      <c r="Z112" s="170" t="s">
        <v>169</v>
      </c>
      <c r="AA112" s="169">
        <v>0</v>
      </c>
      <c r="AB112" s="169"/>
    </row>
    <row r="113" spans="1:28">
      <c r="A113" s="122" t="s">
        <v>104</v>
      </c>
      <c r="B113" s="31">
        <v>0</v>
      </c>
      <c r="C113" s="31">
        <v>0</v>
      </c>
      <c r="D113" s="31">
        <v>0</v>
      </c>
      <c r="E113" s="31">
        <v>0</v>
      </c>
      <c r="F113" s="31">
        <v>0</v>
      </c>
      <c r="G113" s="31">
        <v>0</v>
      </c>
      <c r="H113" s="31">
        <v>0</v>
      </c>
      <c r="I113" s="31">
        <v>0</v>
      </c>
      <c r="J113" s="31">
        <v>0</v>
      </c>
      <c r="K113" s="31">
        <v>0</v>
      </c>
      <c r="L113" s="31">
        <v>0</v>
      </c>
      <c r="M113" s="31">
        <v>0</v>
      </c>
      <c r="N113" s="31">
        <v>0</v>
      </c>
      <c r="O113" s="169">
        <v>0</v>
      </c>
      <c r="P113" s="169" t="s">
        <v>169</v>
      </c>
      <c r="Q113" s="169">
        <v>0</v>
      </c>
      <c r="R113" s="169" t="s">
        <v>169</v>
      </c>
      <c r="S113" s="170">
        <v>0</v>
      </c>
      <c r="T113" s="170" t="s">
        <v>169</v>
      </c>
      <c r="U113" s="170">
        <v>0</v>
      </c>
      <c r="V113" s="170" t="s">
        <v>169</v>
      </c>
      <c r="W113" s="169">
        <v>0</v>
      </c>
      <c r="X113" s="169" t="s">
        <v>169</v>
      </c>
      <c r="Y113" s="169">
        <v>0</v>
      </c>
      <c r="Z113" s="170" t="s">
        <v>169</v>
      </c>
      <c r="AA113" s="169">
        <v>0</v>
      </c>
      <c r="AB113" s="169"/>
    </row>
    <row r="114" spans="1:28">
      <c r="A114" s="122" t="s">
        <v>60</v>
      </c>
      <c r="B114" s="35" t="s">
        <v>169</v>
      </c>
      <c r="C114" s="35" t="s">
        <v>169</v>
      </c>
      <c r="D114" s="36">
        <v>0</v>
      </c>
      <c r="E114" s="36">
        <v>0</v>
      </c>
      <c r="F114" s="36">
        <v>0</v>
      </c>
      <c r="G114" s="36">
        <v>0</v>
      </c>
      <c r="H114" s="36">
        <v>0</v>
      </c>
      <c r="I114" s="36">
        <v>0</v>
      </c>
      <c r="J114" s="36">
        <v>0</v>
      </c>
      <c r="K114" s="36">
        <v>11.7</v>
      </c>
      <c r="L114" s="36">
        <v>17.2</v>
      </c>
      <c r="M114" s="36">
        <v>18.899999999999999</v>
      </c>
      <c r="N114" s="36">
        <v>23.7</v>
      </c>
      <c r="O114" s="37">
        <v>39.700000000000003</v>
      </c>
      <c r="P114" s="37" t="s">
        <v>298</v>
      </c>
      <c r="Q114" s="37">
        <v>43.2</v>
      </c>
      <c r="R114" s="37" t="s">
        <v>298</v>
      </c>
      <c r="S114" s="171">
        <v>33.700000000000003</v>
      </c>
      <c r="T114" s="37" t="s">
        <v>298</v>
      </c>
      <c r="U114" s="171">
        <v>39.1</v>
      </c>
      <c r="V114" s="37" t="s">
        <v>298</v>
      </c>
      <c r="W114" s="37">
        <v>37.4</v>
      </c>
      <c r="X114" s="37" t="s">
        <v>298</v>
      </c>
      <c r="Y114" s="37">
        <v>19.899999999999999</v>
      </c>
      <c r="Z114" s="171" t="s">
        <v>298</v>
      </c>
      <c r="AA114" s="37">
        <v>30.8</v>
      </c>
      <c r="AB114" s="37"/>
    </row>
    <row r="115" spans="1:28">
      <c r="A115" s="122" t="s">
        <v>157</v>
      </c>
      <c r="B115" s="31">
        <v>0</v>
      </c>
      <c r="C115" s="31">
        <v>0</v>
      </c>
      <c r="D115" s="31">
        <v>10</v>
      </c>
      <c r="E115" s="31">
        <v>8</v>
      </c>
      <c r="F115" s="31">
        <v>4.8</v>
      </c>
      <c r="G115" s="31">
        <v>5.0999999999999996</v>
      </c>
      <c r="H115" s="31">
        <v>0.2</v>
      </c>
      <c r="I115" s="31">
        <v>0</v>
      </c>
      <c r="J115" s="31">
        <v>7.6</v>
      </c>
      <c r="K115" s="31">
        <v>7.5</v>
      </c>
      <c r="L115" s="31">
        <v>8</v>
      </c>
      <c r="M115" s="31">
        <v>10.7</v>
      </c>
      <c r="N115" s="31">
        <v>11.8</v>
      </c>
      <c r="O115" s="169">
        <v>13.5</v>
      </c>
      <c r="P115" s="169" t="s">
        <v>298</v>
      </c>
      <c r="Q115" s="174" t="s">
        <v>177</v>
      </c>
      <c r="R115" s="169" t="s">
        <v>298</v>
      </c>
      <c r="S115" s="175" t="s">
        <v>177</v>
      </c>
      <c r="T115" s="169" t="s">
        <v>298</v>
      </c>
      <c r="U115" s="175" t="s">
        <v>177</v>
      </c>
      <c r="V115" s="169" t="s">
        <v>298</v>
      </c>
      <c r="W115" s="87" t="s">
        <v>177</v>
      </c>
      <c r="X115" s="87" t="s">
        <v>169</v>
      </c>
      <c r="Y115" s="87" t="s">
        <v>177</v>
      </c>
      <c r="Z115" s="170" t="s">
        <v>169</v>
      </c>
      <c r="AA115" s="87" t="s">
        <v>177</v>
      </c>
      <c r="AB115" s="169"/>
    </row>
    <row r="116" spans="1:28">
      <c r="A116" s="122" t="s">
        <v>61</v>
      </c>
      <c r="B116" s="31">
        <v>66</v>
      </c>
      <c r="C116" s="31">
        <v>66.5</v>
      </c>
      <c r="D116" s="31">
        <v>44.8</v>
      </c>
      <c r="E116" s="31">
        <v>33.9</v>
      </c>
      <c r="F116" s="31">
        <v>32.200000000000003</v>
      </c>
      <c r="G116" s="31">
        <v>33.799999999999997</v>
      </c>
      <c r="H116" s="31">
        <v>33.799999999999997</v>
      </c>
      <c r="I116" s="31">
        <v>32.6</v>
      </c>
      <c r="J116" s="31">
        <v>36.799999999999997</v>
      </c>
      <c r="K116" s="31">
        <v>40.1</v>
      </c>
      <c r="L116" s="31">
        <v>35.9</v>
      </c>
      <c r="M116" s="31">
        <v>48.8</v>
      </c>
      <c r="N116" s="31">
        <v>64.099999999999994</v>
      </c>
      <c r="O116" s="169">
        <v>60.7</v>
      </c>
      <c r="P116" s="169" t="s">
        <v>169</v>
      </c>
      <c r="Q116" s="169">
        <v>45.4</v>
      </c>
      <c r="R116" s="169" t="s">
        <v>169</v>
      </c>
      <c r="S116" s="170">
        <v>54.3</v>
      </c>
      <c r="T116" s="170" t="s">
        <v>169</v>
      </c>
      <c r="U116" s="170">
        <v>51.9</v>
      </c>
      <c r="V116" s="170" t="s">
        <v>169</v>
      </c>
      <c r="W116" s="169">
        <v>53.7</v>
      </c>
      <c r="X116" s="169" t="s">
        <v>169</v>
      </c>
      <c r="Y116" s="169">
        <v>40.6</v>
      </c>
      <c r="Z116" s="170" t="s">
        <v>169</v>
      </c>
      <c r="AA116" s="169">
        <v>44.7</v>
      </c>
      <c r="AB116" s="169"/>
    </row>
    <row r="117" spans="1:28">
      <c r="A117" s="122" t="s">
        <v>156</v>
      </c>
      <c r="B117" s="35" t="s">
        <v>169</v>
      </c>
      <c r="C117" s="35" t="s">
        <v>169</v>
      </c>
      <c r="D117" s="35" t="s">
        <v>169</v>
      </c>
      <c r="E117" s="35" t="s">
        <v>169</v>
      </c>
      <c r="F117" s="35" t="s">
        <v>169</v>
      </c>
      <c r="G117" s="35" t="s">
        <v>169</v>
      </c>
      <c r="H117" s="35" t="s">
        <v>169</v>
      </c>
      <c r="I117" s="35" t="s">
        <v>169</v>
      </c>
      <c r="J117" s="35" t="s">
        <v>169</v>
      </c>
      <c r="K117" s="36">
        <v>0</v>
      </c>
      <c r="L117" s="36">
        <v>0</v>
      </c>
      <c r="M117" s="36">
        <v>0</v>
      </c>
      <c r="N117" s="36">
        <v>12.9</v>
      </c>
      <c r="O117" s="37">
        <v>25.5</v>
      </c>
      <c r="P117" s="37" t="s">
        <v>169</v>
      </c>
      <c r="Q117" s="37">
        <v>25.6</v>
      </c>
      <c r="R117" s="37" t="s">
        <v>298</v>
      </c>
      <c r="S117" s="171">
        <v>23</v>
      </c>
      <c r="T117" s="171" t="s">
        <v>169</v>
      </c>
      <c r="U117" s="171">
        <v>22.1</v>
      </c>
      <c r="V117" s="37" t="s">
        <v>298</v>
      </c>
      <c r="W117" s="37">
        <v>14.6</v>
      </c>
      <c r="X117" s="37" t="s">
        <v>298</v>
      </c>
      <c r="Y117" s="37">
        <v>8.1999999999999993</v>
      </c>
      <c r="Z117" s="171" t="s">
        <v>169</v>
      </c>
      <c r="AA117" s="37">
        <v>31.3</v>
      </c>
      <c r="AB117" s="37"/>
    </row>
    <row r="118" spans="1:28">
      <c r="A118" s="122" t="s">
        <v>62</v>
      </c>
      <c r="B118" s="31">
        <v>9.1</v>
      </c>
      <c r="C118" s="31">
        <v>7.9</v>
      </c>
      <c r="D118" s="31">
        <v>16.399999999999999</v>
      </c>
      <c r="E118" s="31">
        <v>16</v>
      </c>
      <c r="F118" s="31">
        <v>25.8</v>
      </c>
      <c r="G118" s="31">
        <v>23.5</v>
      </c>
      <c r="H118" s="31">
        <v>8</v>
      </c>
      <c r="I118" s="31">
        <v>0</v>
      </c>
      <c r="J118" s="31">
        <v>0</v>
      </c>
      <c r="K118" s="31">
        <v>0</v>
      </c>
      <c r="L118" s="31">
        <v>0</v>
      </c>
      <c r="M118" s="31">
        <v>0</v>
      </c>
      <c r="N118" s="31">
        <v>0</v>
      </c>
      <c r="O118" s="169">
        <v>8.5</v>
      </c>
      <c r="P118" s="169" t="s">
        <v>298</v>
      </c>
      <c r="Q118" s="169">
        <v>2.8</v>
      </c>
      <c r="R118" s="169" t="s">
        <v>298</v>
      </c>
      <c r="S118" s="170">
        <v>1.6</v>
      </c>
      <c r="T118" s="169" t="s">
        <v>298</v>
      </c>
      <c r="U118" s="170">
        <v>8</v>
      </c>
      <c r="V118" s="169" t="s">
        <v>298</v>
      </c>
      <c r="W118" s="169">
        <v>15</v>
      </c>
      <c r="X118" s="169" t="s">
        <v>298</v>
      </c>
      <c r="Y118" s="169">
        <v>27.5</v>
      </c>
      <c r="Z118" s="170" t="s">
        <v>298</v>
      </c>
      <c r="AA118" s="169">
        <v>27.1</v>
      </c>
      <c r="AB118" s="169"/>
    </row>
    <row r="119" spans="1:28">
      <c r="A119" s="122" t="s">
        <v>210</v>
      </c>
      <c r="B119" s="31" t="s">
        <v>177</v>
      </c>
      <c r="C119" s="31" t="s">
        <v>177</v>
      </c>
      <c r="D119" s="31" t="s">
        <v>177</v>
      </c>
      <c r="E119" s="31" t="s">
        <v>177</v>
      </c>
      <c r="F119" s="31" t="s">
        <v>177</v>
      </c>
      <c r="G119" s="31" t="s">
        <v>177</v>
      </c>
      <c r="H119" s="31" t="s">
        <v>177</v>
      </c>
      <c r="I119" s="31" t="s">
        <v>177</v>
      </c>
      <c r="J119" s="31" t="s">
        <v>177</v>
      </c>
      <c r="K119" s="31" t="s">
        <v>177</v>
      </c>
      <c r="L119" s="31" t="s">
        <v>177</v>
      </c>
      <c r="M119" s="31" t="s">
        <v>177</v>
      </c>
      <c r="N119" s="31" t="s">
        <v>177</v>
      </c>
      <c r="O119" s="108" t="s">
        <v>177</v>
      </c>
      <c r="P119" s="169" t="s">
        <v>169</v>
      </c>
      <c r="Q119" s="108" t="s">
        <v>177</v>
      </c>
      <c r="R119" s="169" t="s">
        <v>169</v>
      </c>
      <c r="S119" s="108" t="s">
        <v>177</v>
      </c>
      <c r="T119" s="170" t="s">
        <v>169</v>
      </c>
      <c r="U119" s="83" t="s">
        <v>177</v>
      </c>
      <c r="V119" s="170" t="s">
        <v>169</v>
      </c>
      <c r="W119" s="174" t="s">
        <v>177</v>
      </c>
      <c r="X119" s="174" t="s">
        <v>298</v>
      </c>
      <c r="Y119" s="174" t="s">
        <v>177</v>
      </c>
      <c r="Z119" s="170" t="s">
        <v>298</v>
      </c>
      <c r="AA119" s="174" t="s">
        <v>177</v>
      </c>
      <c r="AB119" s="169"/>
    </row>
    <row r="120" spans="1:28">
      <c r="A120" s="122" t="s">
        <v>105</v>
      </c>
      <c r="B120" s="31">
        <v>60.7</v>
      </c>
      <c r="C120" s="31">
        <v>80.5</v>
      </c>
      <c r="D120" s="31">
        <v>78.099999999999994</v>
      </c>
      <c r="E120" s="31">
        <v>79.599999999999994</v>
      </c>
      <c r="F120" s="31">
        <v>79.7</v>
      </c>
      <c r="G120" s="31">
        <v>80.900000000000006</v>
      </c>
      <c r="H120" s="31">
        <v>86.7</v>
      </c>
      <c r="I120" s="31">
        <v>92.3</v>
      </c>
      <c r="J120" s="31">
        <v>91.4</v>
      </c>
      <c r="K120" s="31">
        <v>90.2</v>
      </c>
      <c r="L120" s="31">
        <v>93.9</v>
      </c>
      <c r="M120" s="31">
        <v>91.1</v>
      </c>
      <c r="N120" s="31">
        <v>90.9</v>
      </c>
      <c r="O120" s="169">
        <v>90.2</v>
      </c>
      <c r="P120" s="169" t="s">
        <v>169</v>
      </c>
      <c r="Q120" s="169">
        <v>86.6</v>
      </c>
      <c r="R120" s="169" t="s">
        <v>169</v>
      </c>
      <c r="S120" s="170">
        <v>92.4</v>
      </c>
      <c r="T120" s="170" t="s">
        <v>169</v>
      </c>
      <c r="U120" s="170">
        <v>92.2</v>
      </c>
      <c r="V120" s="170" t="s">
        <v>169</v>
      </c>
      <c r="W120" s="169">
        <v>91.1</v>
      </c>
      <c r="X120" s="169" t="s">
        <v>169</v>
      </c>
      <c r="Y120" s="169">
        <v>89.8</v>
      </c>
      <c r="Z120" s="170" t="s">
        <v>298</v>
      </c>
      <c r="AA120" s="169">
        <v>89.9</v>
      </c>
      <c r="AB120" s="169"/>
    </row>
    <row r="121" spans="1:28">
      <c r="A121" s="122" t="s">
        <v>63</v>
      </c>
      <c r="B121" s="31">
        <v>0</v>
      </c>
      <c r="C121" s="31">
        <v>0</v>
      </c>
      <c r="D121" s="31">
        <v>8.9</v>
      </c>
      <c r="E121" s="31">
        <v>7.2</v>
      </c>
      <c r="F121" s="31">
        <v>6.8</v>
      </c>
      <c r="G121" s="31">
        <v>9.9</v>
      </c>
      <c r="H121" s="31">
        <v>11.7</v>
      </c>
      <c r="I121" s="31">
        <v>15.5</v>
      </c>
      <c r="J121" s="31">
        <v>21.6</v>
      </c>
      <c r="K121" s="31">
        <v>16.3</v>
      </c>
      <c r="L121" s="31">
        <v>23</v>
      </c>
      <c r="M121" s="31">
        <v>22.8</v>
      </c>
      <c r="N121" s="31">
        <v>22.8</v>
      </c>
      <c r="O121" s="169">
        <v>22.1</v>
      </c>
      <c r="P121" s="169" t="s">
        <v>169</v>
      </c>
      <c r="Q121" s="169">
        <v>22.1</v>
      </c>
      <c r="R121" s="169" t="s">
        <v>169</v>
      </c>
      <c r="S121" s="170">
        <v>29</v>
      </c>
      <c r="T121" s="170" t="s">
        <v>169</v>
      </c>
      <c r="U121" s="170">
        <v>34</v>
      </c>
      <c r="V121" s="170" t="s">
        <v>169</v>
      </c>
      <c r="W121" s="169">
        <v>33.6</v>
      </c>
      <c r="X121" s="169" t="s">
        <v>169</v>
      </c>
      <c r="Y121" s="169">
        <v>33.5</v>
      </c>
      <c r="Z121" s="170" t="s">
        <v>169</v>
      </c>
      <c r="AA121" s="169">
        <v>32.5</v>
      </c>
      <c r="AB121" s="169"/>
    </row>
    <row r="122" spans="1:28">
      <c r="A122" s="122" t="s">
        <v>158</v>
      </c>
      <c r="B122" s="31">
        <v>37.5</v>
      </c>
      <c r="C122" s="31">
        <v>43.6</v>
      </c>
      <c r="D122" s="31">
        <v>50.3</v>
      </c>
      <c r="E122" s="31">
        <v>60.9</v>
      </c>
      <c r="F122" s="31">
        <v>65.400000000000006</v>
      </c>
      <c r="G122" s="31">
        <v>61.5</v>
      </c>
      <c r="H122" s="31">
        <v>65.8</v>
      </c>
      <c r="I122" s="31">
        <v>67.2</v>
      </c>
      <c r="J122" s="31">
        <v>67.7</v>
      </c>
      <c r="K122" s="31">
        <v>68.099999999999994</v>
      </c>
      <c r="L122" s="31">
        <v>69.599999999999994</v>
      </c>
      <c r="M122" s="31">
        <v>63.7</v>
      </c>
      <c r="N122" s="31">
        <v>60.9</v>
      </c>
      <c r="O122" s="169">
        <v>51.2</v>
      </c>
      <c r="P122" s="169" t="s">
        <v>169</v>
      </c>
      <c r="Q122" s="169">
        <v>48.7</v>
      </c>
      <c r="R122" s="169" t="s">
        <v>169</v>
      </c>
      <c r="S122" s="170">
        <v>54.1</v>
      </c>
      <c r="T122" s="169" t="s">
        <v>298</v>
      </c>
      <c r="U122" s="170">
        <v>76.5</v>
      </c>
      <c r="V122" s="170" t="s">
        <v>169</v>
      </c>
      <c r="W122" s="169">
        <v>83.5</v>
      </c>
      <c r="X122" s="169" t="s">
        <v>169</v>
      </c>
      <c r="Y122" s="169">
        <v>88</v>
      </c>
      <c r="Z122" s="170" t="s">
        <v>169</v>
      </c>
      <c r="AA122" s="169" t="s">
        <v>169</v>
      </c>
      <c r="AB122" s="169"/>
    </row>
    <row r="123" spans="1:28">
      <c r="A123" s="122" t="s">
        <v>64</v>
      </c>
      <c r="B123" s="31">
        <v>0</v>
      </c>
      <c r="C123" s="31">
        <v>1.8</v>
      </c>
      <c r="D123" s="31">
        <v>4.4000000000000004</v>
      </c>
      <c r="E123" s="31">
        <v>8.5</v>
      </c>
      <c r="F123" s="31">
        <v>8.5</v>
      </c>
      <c r="G123" s="31">
        <v>0</v>
      </c>
      <c r="H123" s="31">
        <v>3.3</v>
      </c>
      <c r="I123" s="31">
        <v>6.6</v>
      </c>
      <c r="J123" s="31">
        <v>4.7</v>
      </c>
      <c r="K123" s="31">
        <v>5.5</v>
      </c>
      <c r="L123" s="31">
        <v>8.6</v>
      </c>
      <c r="M123" s="31">
        <v>7.8</v>
      </c>
      <c r="N123" s="31">
        <v>7.6</v>
      </c>
      <c r="O123" s="169">
        <v>7.3</v>
      </c>
      <c r="P123" s="169" t="s">
        <v>169</v>
      </c>
      <c r="Q123" s="169">
        <v>5.4</v>
      </c>
      <c r="R123" s="169" t="s">
        <v>298</v>
      </c>
      <c r="S123" s="170">
        <v>4.7</v>
      </c>
      <c r="T123" s="169" t="s">
        <v>298</v>
      </c>
      <c r="U123" s="170">
        <v>4.2</v>
      </c>
      <c r="V123" s="169" t="s">
        <v>298</v>
      </c>
      <c r="W123" s="169">
        <v>3.6</v>
      </c>
      <c r="X123" s="169" t="s">
        <v>169</v>
      </c>
      <c r="Y123" s="169">
        <v>5.4</v>
      </c>
      <c r="Z123" s="170" t="s">
        <v>298</v>
      </c>
      <c r="AA123" s="169">
        <v>5.5</v>
      </c>
      <c r="AB123" s="169"/>
    </row>
    <row r="124" spans="1:28">
      <c r="A124" s="122" t="s">
        <v>65</v>
      </c>
      <c r="B124" s="31">
        <v>1</v>
      </c>
      <c r="C124" s="31">
        <v>1.6</v>
      </c>
      <c r="D124" s="31">
        <v>0</v>
      </c>
      <c r="E124" s="31">
        <v>0</v>
      </c>
      <c r="F124" s="31">
        <v>0</v>
      </c>
      <c r="G124" s="31">
        <v>3.8</v>
      </c>
      <c r="H124" s="31">
        <v>0</v>
      </c>
      <c r="I124" s="31">
        <v>0</v>
      </c>
      <c r="J124" s="31">
        <v>0</v>
      </c>
      <c r="K124" s="31">
        <v>0</v>
      </c>
      <c r="L124" s="31">
        <v>0</v>
      </c>
      <c r="M124" s="31">
        <v>0</v>
      </c>
      <c r="N124" s="31">
        <v>0</v>
      </c>
      <c r="O124" s="169">
        <v>0</v>
      </c>
      <c r="P124" s="169" t="s">
        <v>169</v>
      </c>
      <c r="Q124" s="169">
        <v>0</v>
      </c>
      <c r="R124" s="169" t="s">
        <v>169</v>
      </c>
      <c r="S124" s="170">
        <v>0</v>
      </c>
      <c r="T124" s="170" t="s">
        <v>169</v>
      </c>
      <c r="U124" s="170">
        <v>0</v>
      </c>
      <c r="V124" s="170" t="s">
        <v>169</v>
      </c>
      <c r="W124" s="169">
        <v>0</v>
      </c>
      <c r="X124" s="169" t="s">
        <v>169</v>
      </c>
      <c r="Y124" s="169">
        <v>0</v>
      </c>
      <c r="Z124" s="170" t="s">
        <v>169</v>
      </c>
      <c r="AA124" s="169">
        <v>0</v>
      </c>
      <c r="AB124" s="169"/>
    </row>
    <row r="125" spans="1:28">
      <c r="A125" s="122" t="s">
        <v>66</v>
      </c>
      <c r="B125" s="35" t="s">
        <v>169</v>
      </c>
      <c r="C125" s="35" t="s">
        <v>169</v>
      </c>
      <c r="D125" s="35" t="s">
        <v>169</v>
      </c>
      <c r="E125" s="35" t="s">
        <v>169</v>
      </c>
      <c r="F125" s="35" t="s">
        <v>169</v>
      </c>
      <c r="G125" s="36">
        <v>0</v>
      </c>
      <c r="H125" s="36">
        <v>0</v>
      </c>
      <c r="I125" s="36">
        <v>15.2</v>
      </c>
      <c r="J125" s="36">
        <v>14.2</v>
      </c>
      <c r="K125" s="36">
        <v>10.4</v>
      </c>
      <c r="L125" s="36">
        <v>0</v>
      </c>
      <c r="M125" s="36">
        <v>1.1000000000000001</v>
      </c>
      <c r="N125" s="36">
        <v>2.7</v>
      </c>
      <c r="O125" s="37">
        <v>0</v>
      </c>
      <c r="P125" s="37" t="s">
        <v>169</v>
      </c>
      <c r="Q125" s="37">
        <v>0</v>
      </c>
      <c r="R125" s="37" t="s">
        <v>169</v>
      </c>
      <c r="S125" s="171">
        <v>0</v>
      </c>
      <c r="T125" s="171" t="s">
        <v>169</v>
      </c>
      <c r="U125" s="171">
        <v>0</v>
      </c>
      <c r="V125" s="171" t="s">
        <v>169</v>
      </c>
      <c r="W125" s="37">
        <v>0</v>
      </c>
      <c r="X125" s="37" t="s">
        <v>169</v>
      </c>
      <c r="Y125" s="37">
        <v>0</v>
      </c>
      <c r="Z125" s="171" t="s">
        <v>169</v>
      </c>
      <c r="AA125" s="37">
        <v>0</v>
      </c>
      <c r="AB125" s="37"/>
    </row>
    <row r="126" spans="1:28">
      <c r="A126" s="122" t="s">
        <v>67</v>
      </c>
      <c r="B126" s="31">
        <v>0</v>
      </c>
      <c r="C126" s="31">
        <v>0</v>
      </c>
      <c r="D126" s="31">
        <v>0</v>
      </c>
      <c r="E126" s="31">
        <v>0</v>
      </c>
      <c r="F126" s="31">
        <v>0</v>
      </c>
      <c r="G126" s="31">
        <v>0</v>
      </c>
      <c r="H126" s="31">
        <v>0</v>
      </c>
      <c r="I126" s="31">
        <v>0</v>
      </c>
      <c r="J126" s="31">
        <v>0</v>
      </c>
      <c r="K126" s="31">
        <v>0</v>
      </c>
      <c r="L126" s="31">
        <v>0</v>
      </c>
      <c r="M126" s="31">
        <v>0</v>
      </c>
      <c r="N126" s="31">
        <v>0</v>
      </c>
      <c r="O126" s="169">
        <v>0</v>
      </c>
      <c r="P126" s="169" t="s">
        <v>169</v>
      </c>
      <c r="Q126" s="169">
        <v>0</v>
      </c>
      <c r="R126" s="169" t="s">
        <v>169</v>
      </c>
      <c r="S126" s="170">
        <v>0</v>
      </c>
      <c r="T126" s="170" t="s">
        <v>169</v>
      </c>
      <c r="U126" s="170">
        <v>0</v>
      </c>
      <c r="V126" s="170" t="s">
        <v>169</v>
      </c>
      <c r="W126" s="169">
        <v>0</v>
      </c>
      <c r="X126" s="169" t="s">
        <v>169</v>
      </c>
      <c r="Y126" s="169">
        <v>0</v>
      </c>
      <c r="Z126" s="170" t="s">
        <v>169</v>
      </c>
      <c r="AA126" s="169">
        <v>0</v>
      </c>
      <c r="AB126" s="169"/>
    </row>
    <row r="127" spans="1:28">
      <c r="A127" s="123" t="s">
        <v>291</v>
      </c>
      <c r="B127" s="31" t="s">
        <v>177</v>
      </c>
      <c r="C127" s="31" t="s">
        <v>177</v>
      </c>
      <c r="D127" s="31" t="s">
        <v>177</v>
      </c>
      <c r="E127" s="31" t="s">
        <v>177</v>
      </c>
      <c r="F127" s="31" t="s">
        <v>177</v>
      </c>
      <c r="G127" s="31" t="s">
        <v>177</v>
      </c>
      <c r="H127" s="31" t="s">
        <v>177</v>
      </c>
      <c r="I127" s="31" t="s">
        <v>177</v>
      </c>
      <c r="J127" s="31" t="s">
        <v>177</v>
      </c>
      <c r="K127" s="31" t="s">
        <v>177</v>
      </c>
      <c r="L127" s="31" t="s">
        <v>177</v>
      </c>
      <c r="M127" s="31" t="s">
        <v>177</v>
      </c>
      <c r="N127" s="31" t="s">
        <v>177</v>
      </c>
      <c r="O127" s="108" t="s">
        <v>177</v>
      </c>
      <c r="P127" s="169" t="s">
        <v>169</v>
      </c>
      <c r="Q127" s="169">
        <v>12.6</v>
      </c>
      <c r="R127" s="169" t="s">
        <v>298</v>
      </c>
      <c r="S127" s="170">
        <v>13.3</v>
      </c>
      <c r="T127" s="169" t="s">
        <v>298</v>
      </c>
      <c r="U127" s="170">
        <v>13.3</v>
      </c>
      <c r="V127" s="169" t="s">
        <v>298</v>
      </c>
      <c r="W127" s="108" t="s">
        <v>177</v>
      </c>
      <c r="X127" s="108" t="s">
        <v>298</v>
      </c>
      <c r="Y127" s="108" t="s">
        <v>177</v>
      </c>
      <c r="Z127" s="170" t="s">
        <v>298</v>
      </c>
      <c r="AA127" s="108" t="s">
        <v>177</v>
      </c>
      <c r="AB127" s="169"/>
    </row>
    <row r="128" spans="1:28">
      <c r="A128" s="122" t="s">
        <v>106</v>
      </c>
      <c r="B128" s="31">
        <v>0</v>
      </c>
      <c r="C128" s="31">
        <v>44.4</v>
      </c>
      <c r="D128" s="31">
        <v>56</v>
      </c>
      <c r="E128" s="31">
        <v>47.3</v>
      </c>
      <c r="F128" s="31">
        <v>18.600000000000001</v>
      </c>
      <c r="G128" s="31">
        <v>48.9</v>
      </c>
      <c r="H128" s="31">
        <v>11.7</v>
      </c>
      <c r="I128" s="31">
        <v>25.3</v>
      </c>
      <c r="J128" s="31">
        <v>24</v>
      </c>
      <c r="K128" s="31">
        <v>23.1</v>
      </c>
      <c r="L128" s="31">
        <v>21.8</v>
      </c>
      <c r="M128" s="31">
        <v>23.1</v>
      </c>
      <c r="N128" s="31">
        <v>23.4</v>
      </c>
      <c r="O128" s="169">
        <v>24.7</v>
      </c>
      <c r="P128" s="169" t="s">
        <v>169</v>
      </c>
      <c r="Q128" s="169">
        <v>25</v>
      </c>
      <c r="R128" s="169" t="s">
        <v>169</v>
      </c>
      <c r="S128" s="170">
        <v>24.9</v>
      </c>
      <c r="T128" s="170" t="s">
        <v>169</v>
      </c>
      <c r="U128" s="170">
        <v>24.9</v>
      </c>
      <c r="V128" s="170" t="s">
        <v>169</v>
      </c>
      <c r="W128" s="169">
        <v>22.8</v>
      </c>
      <c r="X128" s="169" t="s">
        <v>169</v>
      </c>
      <c r="Y128" s="169" t="s">
        <v>169</v>
      </c>
      <c r="Z128" s="170" t="s">
        <v>169</v>
      </c>
      <c r="AA128" s="169" t="s">
        <v>169</v>
      </c>
      <c r="AB128" s="169"/>
    </row>
    <row r="129" spans="1:28">
      <c r="A129" s="122" t="s">
        <v>161</v>
      </c>
      <c r="B129" s="31">
        <v>84.5</v>
      </c>
      <c r="C129" s="31">
        <v>89.8</v>
      </c>
      <c r="D129" s="31">
        <v>91.8</v>
      </c>
      <c r="E129" s="31">
        <v>89.2</v>
      </c>
      <c r="F129" s="31">
        <v>0</v>
      </c>
      <c r="G129" s="31">
        <v>55.6</v>
      </c>
      <c r="H129" s="31">
        <v>86.6</v>
      </c>
      <c r="I129" s="31">
        <v>91.1</v>
      </c>
      <c r="J129" s="31">
        <v>89.6</v>
      </c>
      <c r="K129" s="31">
        <v>81.2</v>
      </c>
      <c r="L129" s="31">
        <v>81.900000000000006</v>
      </c>
      <c r="M129" s="31">
        <v>99.8</v>
      </c>
      <c r="N129" s="31">
        <v>92.6</v>
      </c>
      <c r="O129" s="169">
        <v>80.099999999999994</v>
      </c>
      <c r="P129" s="169" t="s">
        <v>169</v>
      </c>
      <c r="Q129" s="169">
        <v>71.099999999999994</v>
      </c>
      <c r="R129" s="169" t="s">
        <v>298</v>
      </c>
      <c r="S129" s="170">
        <v>80.599999999999994</v>
      </c>
      <c r="T129" s="169" t="s">
        <v>298</v>
      </c>
      <c r="U129" s="170">
        <v>95</v>
      </c>
      <c r="V129" s="170" t="s">
        <v>169</v>
      </c>
      <c r="W129" s="169">
        <v>95.6</v>
      </c>
      <c r="X129" s="169" t="s">
        <v>298</v>
      </c>
      <c r="Y129" s="169" t="s">
        <v>169</v>
      </c>
      <c r="Z129" s="170" t="s">
        <v>169</v>
      </c>
      <c r="AA129" s="169" t="s">
        <v>169</v>
      </c>
      <c r="AB129" s="169"/>
    </row>
    <row r="130" spans="1:28">
      <c r="A130" s="122" t="s">
        <v>68</v>
      </c>
      <c r="B130" s="31">
        <v>65.7</v>
      </c>
      <c r="C130" s="31">
        <v>37.1</v>
      </c>
      <c r="D130" s="31">
        <v>0</v>
      </c>
      <c r="E130" s="31">
        <v>0</v>
      </c>
      <c r="F130" s="31">
        <v>0</v>
      </c>
      <c r="G130" s="31">
        <v>0</v>
      </c>
      <c r="H130" s="31">
        <v>0</v>
      </c>
      <c r="I130" s="31">
        <v>0</v>
      </c>
      <c r="J130" s="31">
        <v>0</v>
      </c>
      <c r="K130" s="31">
        <v>0</v>
      </c>
      <c r="L130" s="31">
        <v>0</v>
      </c>
      <c r="M130" s="31">
        <v>0</v>
      </c>
      <c r="N130" s="31">
        <v>0</v>
      </c>
      <c r="O130" s="169">
        <v>0</v>
      </c>
      <c r="P130" s="169" t="s">
        <v>169</v>
      </c>
      <c r="Q130" s="169">
        <v>0</v>
      </c>
      <c r="R130" s="169" t="s">
        <v>169</v>
      </c>
      <c r="S130" s="170">
        <v>0</v>
      </c>
      <c r="T130" s="170" t="s">
        <v>169</v>
      </c>
      <c r="U130" s="170">
        <v>0</v>
      </c>
      <c r="V130" s="170" t="s">
        <v>169</v>
      </c>
      <c r="W130" s="169">
        <v>0</v>
      </c>
      <c r="X130" s="169" t="s">
        <v>169</v>
      </c>
      <c r="Y130" s="169">
        <v>0</v>
      </c>
      <c r="Z130" s="170" t="s">
        <v>169</v>
      </c>
      <c r="AA130" s="169">
        <v>0</v>
      </c>
      <c r="AB130" s="169"/>
    </row>
    <row r="131" spans="1:28">
      <c r="A131" s="122" t="s">
        <v>140</v>
      </c>
      <c r="B131" s="31">
        <v>0</v>
      </c>
      <c r="C131" s="31">
        <v>0</v>
      </c>
      <c r="D131" s="31">
        <v>0</v>
      </c>
      <c r="E131" s="31">
        <v>0</v>
      </c>
      <c r="F131" s="31">
        <v>0</v>
      </c>
      <c r="G131" s="31">
        <v>0</v>
      </c>
      <c r="H131" s="31">
        <v>0</v>
      </c>
      <c r="I131" s="31">
        <v>0</v>
      </c>
      <c r="J131" s="31">
        <v>0</v>
      </c>
      <c r="K131" s="31">
        <v>0</v>
      </c>
      <c r="L131" s="31">
        <v>0</v>
      </c>
      <c r="M131" s="31">
        <v>0</v>
      </c>
      <c r="N131" s="31">
        <v>0</v>
      </c>
      <c r="O131" s="169">
        <v>0</v>
      </c>
      <c r="P131" s="169" t="s">
        <v>169</v>
      </c>
      <c r="Q131" s="108">
        <v>0</v>
      </c>
      <c r="R131" s="169" t="s">
        <v>169</v>
      </c>
      <c r="S131" s="108">
        <v>0</v>
      </c>
      <c r="T131" s="170" t="s">
        <v>169</v>
      </c>
      <c r="U131" s="83">
        <v>0</v>
      </c>
      <c r="V131" s="170" t="s">
        <v>169</v>
      </c>
      <c r="W131" s="169">
        <v>0</v>
      </c>
      <c r="X131" s="169" t="s">
        <v>169</v>
      </c>
      <c r="Y131" s="169">
        <v>0</v>
      </c>
      <c r="Z131" s="170" t="s">
        <v>169</v>
      </c>
      <c r="AA131" s="169">
        <v>0</v>
      </c>
      <c r="AB131" s="169"/>
    </row>
    <row r="132" spans="1:28">
      <c r="A132" s="122" t="s">
        <v>69</v>
      </c>
      <c r="B132" s="31">
        <v>0</v>
      </c>
      <c r="C132" s="31">
        <v>8.5</v>
      </c>
      <c r="D132" s="31">
        <v>11.4</v>
      </c>
      <c r="E132" s="31">
        <v>7.8</v>
      </c>
      <c r="F132" s="31">
        <v>5.0999999999999996</v>
      </c>
      <c r="G132" s="31">
        <v>5.0999999999999996</v>
      </c>
      <c r="H132" s="31">
        <v>4.4000000000000004</v>
      </c>
      <c r="I132" s="31">
        <v>6.8</v>
      </c>
      <c r="J132" s="31">
        <v>4.2</v>
      </c>
      <c r="K132" s="31">
        <v>4.2</v>
      </c>
      <c r="L132" s="31">
        <v>4.2</v>
      </c>
      <c r="M132" s="31">
        <v>8.5</v>
      </c>
      <c r="N132" s="31">
        <v>7.5</v>
      </c>
      <c r="O132" s="169">
        <v>7.5</v>
      </c>
      <c r="P132" s="169" t="s">
        <v>169</v>
      </c>
      <c r="Q132" s="169">
        <v>8.6</v>
      </c>
      <c r="R132" s="169" t="s">
        <v>169</v>
      </c>
      <c r="S132" s="170">
        <v>14.8</v>
      </c>
      <c r="T132" s="170" t="s">
        <v>169</v>
      </c>
      <c r="U132" s="170">
        <v>12.8</v>
      </c>
      <c r="V132" s="170" t="s">
        <v>169</v>
      </c>
      <c r="W132" s="169">
        <v>11.9</v>
      </c>
      <c r="X132" s="169" t="s">
        <v>169</v>
      </c>
      <c r="Y132" s="169">
        <v>16.399999999999999</v>
      </c>
      <c r="Z132" s="170" t="s">
        <v>169</v>
      </c>
      <c r="AA132" s="169">
        <v>17.5</v>
      </c>
      <c r="AB132" s="169"/>
    </row>
    <row r="133" spans="1:28">
      <c r="A133" s="122" t="s">
        <v>159</v>
      </c>
      <c r="B133" s="31">
        <v>0</v>
      </c>
      <c r="C133" s="31">
        <v>0</v>
      </c>
      <c r="D133" s="31">
        <v>0</v>
      </c>
      <c r="E133" s="31">
        <v>0</v>
      </c>
      <c r="F133" s="31">
        <v>0</v>
      </c>
      <c r="G133" s="31">
        <v>7.8</v>
      </c>
      <c r="H133" s="31">
        <v>3.4</v>
      </c>
      <c r="I133" s="31">
        <v>28.8</v>
      </c>
      <c r="J133" s="31">
        <v>28.8</v>
      </c>
      <c r="K133" s="31">
        <v>23.7</v>
      </c>
      <c r="L133" s="31">
        <v>24.5</v>
      </c>
      <c r="M133" s="31">
        <v>27.3</v>
      </c>
      <c r="N133" s="31">
        <v>29.3</v>
      </c>
      <c r="O133" s="169">
        <v>22.1</v>
      </c>
      <c r="P133" s="169" t="s">
        <v>169</v>
      </c>
      <c r="Q133" s="169">
        <v>20.2</v>
      </c>
      <c r="R133" s="169" t="s">
        <v>169</v>
      </c>
      <c r="S133" s="170">
        <v>19.399999999999999</v>
      </c>
      <c r="T133" s="170" t="s">
        <v>169</v>
      </c>
      <c r="U133" s="170">
        <v>18.7</v>
      </c>
      <c r="V133" s="170" t="s">
        <v>169</v>
      </c>
      <c r="W133" s="169">
        <v>26.8</v>
      </c>
      <c r="X133" s="169" t="s">
        <v>169</v>
      </c>
      <c r="Y133" s="169">
        <v>24</v>
      </c>
      <c r="Z133" s="170" t="s">
        <v>169</v>
      </c>
      <c r="AA133" s="169">
        <v>22.9</v>
      </c>
      <c r="AB133" s="169"/>
    </row>
    <row r="134" spans="1:28">
      <c r="A134" s="122" t="s">
        <v>70</v>
      </c>
      <c r="B134" s="31">
        <v>0</v>
      </c>
      <c r="C134" s="31">
        <v>0</v>
      </c>
      <c r="D134" s="31">
        <v>0</v>
      </c>
      <c r="E134" s="31">
        <v>0</v>
      </c>
      <c r="F134" s="31">
        <v>5.4</v>
      </c>
      <c r="G134" s="31">
        <v>7.6</v>
      </c>
      <c r="H134" s="31">
        <v>10.7</v>
      </c>
      <c r="I134" s="31">
        <v>8.9</v>
      </c>
      <c r="J134" s="31">
        <v>7</v>
      </c>
      <c r="K134" s="31">
        <v>17</v>
      </c>
      <c r="L134" s="31">
        <v>19.399999999999999</v>
      </c>
      <c r="M134" s="31">
        <v>12.2</v>
      </c>
      <c r="N134" s="31">
        <v>4.0999999999999996</v>
      </c>
      <c r="O134" s="169">
        <v>4.5</v>
      </c>
      <c r="P134" s="169" t="s">
        <v>169</v>
      </c>
      <c r="Q134" s="169">
        <v>4.5999999999999996</v>
      </c>
      <c r="R134" s="169" t="s">
        <v>169</v>
      </c>
      <c r="S134" s="170">
        <v>4.2</v>
      </c>
      <c r="T134" s="170" t="s">
        <v>169</v>
      </c>
      <c r="U134" s="170">
        <v>4.2</v>
      </c>
      <c r="V134" s="170" t="s">
        <v>169</v>
      </c>
      <c r="W134" s="169">
        <v>4.2</v>
      </c>
      <c r="X134" s="169" t="s">
        <v>169</v>
      </c>
      <c r="Y134" s="169">
        <v>5.3</v>
      </c>
      <c r="Z134" s="170" t="s">
        <v>169</v>
      </c>
      <c r="AA134" s="169">
        <v>3.2</v>
      </c>
      <c r="AB134" s="169"/>
    </row>
    <row r="135" spans="1:28">
      <c r="A135" s="122" t="s">
        <v>107</v>
      </c>
      <c r="B135" s="31">
        <v>0</v>
      </c>
      <c r="C135" s="31">
        <v>0</v>
      </c>
      <c r="D135" s="31">
        <v>0</v>
      </c>
      <c r="E135" s="31">
        <v>0</v>
      </c>
      <c r="F135" s="31">
        <v>0</v>
      </c>
      <c r="G135" s="31">
        <v>0</v>
      </c>
      <c r="H135" s="31">
        <v>0</v>
      </c>
      <c r="I135" s="31">
        <v>0</v>
      </c>
      <c r="J135" s="31">
        <v>0.6</v>
      </c>
      <c r="K135" s="31">
        <v>0.2</v>
      </c>
      <c r="L135" s="31">
        <v>0</v>
      </c>
      <c r="M135" s="31">
        <v>0</v>
      </c>
      <c r="N135" s="31">
        <v>0.1</v>
      </c>
      <c r="O135" s="169">
        <v>0</v>
      </c>
      <c r="P135" s="169" t="s">
        <v>169</v>
      </c>
      <c r="Q135" s="169">
        <v>0</v>
      </c>
      <c r="R135" s="169" t="s">
        <v>169</v>
      </c>
      <c r="S135" s="170">
        <v>0</v>
      </c>
      <c r="T135" s="170" t="s">
        <v>169</v>
      </c>
      <c r="U135" s="170">
        <v>0</v>
      </c>
      <c r="V135" s="170" t="s">
        <v>169</v>
      </c>
      <c r="W135" s="169">
        <v>0</v>
      </c>
      <c r="X135" s="169" t="s">
        <v>169</v>
      </c>
      <c r="Y135" s="169">
        <v>0</v>
      </c>
      <c r="Z135" s="170" t="s">
        <v>169</v>
      </c>
      <c r="AA135" s="169">
        <v>0</v>
      </c>
      <c r="AB135" s="169"/>
    </row>
    <row r="136" spans="1:28">
      <c r="A136" s="122" t="s">
        <v>108</v>
      </c>
      <c r="B136" s="31">
        <v>0</v>
      </c>
      <c r="C136" s="31">
        <v>3.4</v>
      </c>
      <c r="D136" s="31">
        <v>5.6</v>
      </c>
      <c r="E136" s="31">
        <v>1.5</v>
      </c>
      <c r="F136" s="31">
        <v>0</v>
      </c>
      <c r="G136" s="31">
        <v>0</v>
      </c>
      <c r="H136" s="31">
        <v>0.4</v>
      </c>
      <c r="I136" s="31">
        <v>3.1</v>
      </c>
      <c r="J136" s="31">
        <v>3.2</v>
      </c>
      <c r="K136" s="31">
        <v>3</v>
      </c>
      <c r="L136" s="31">
        <v>4.5</v>
      </c>
      <c r="M136" s="31">
        <v>3.8</v>
      </c>
      <c r="N136" s="31">
        <v>3.9</v>
      </c>
      <c r="O136" s="169">
        <v>3.6</v>
      </c>
      <c r="P136" s="169" t="s">
        <v>169</v>
      </c>
      <c r="Q136" s="174" t="s">
        <v>177</v>
      </c>
      <c r="R136" s="169" t="s">
        <v>298</v>
      </c>
      <c r="S136" s="175" t="s">
        <v>177</v>
      </c>
      <c r="T136" s="169" t="s">
        <v>298</v>
      </c>
      <c r="U136" s="175" t="s">
        <v>177</v>
      </c>
      <c r="V136" s="169" t="s">
        <v>298</v>
      </c>
      <c r="W136" s="169">
        <v>0</v>
      </c>
      <c r="X136" s="169" t="s">
        <v>169</v>
      </c>
      <c r="Y136" s="169">
        <v>0</v>
      </c>
      <c r="Z136" s="170" t="s">
        <v>169</v>
      </c>
      <c r="AA136" s="169">
        <v>0</v>
      </c>
      <c r="AB136" s="169"/>
    </row>
    <row r="137" spans="1:28">
      <c r="A137" s="122" t="s">
        <v>109</v>
      </c>
      <c r="B137" s="31">
        <v>68.5</v>
      </c>
      <c r="C137" s="31">
        <v>68.900000000000006</v>
      </c>
      <c r="D137" s="31">
        <v>70.400000000000006</v>
      </c>
      <c r="E137" s="31">
        <v>67.8</v>
      </c>
      <c r="F137" s="31">
        <v>65</v>
      </c>
      <c r="G137" s="31">
        <v>68.900000000000006</v>
      </c>
      <c r="H137" s="31">
        <v>66.7</v>
      </c>
      <c r="I137" s="31">
        <v>77.599999999999994</v>
      </c>
      <c r="J137" s="31">
        <v>71.599999999999994</v>
      </c>
      <c r="K137" s="31">
        <v>68.5</v>
      </c>
      <c r="L137" s="31">
        <v>65.099999999999994</v>
      </c>
      <c r="M137" s="31">
        <v>64.400000000000006</v>
      </c>
      <c r="N137" s="31">
        <v>77.400000000000006</v>
      </c>
      <c r="O137" s="169">
        <v>80.5</v>
      </c>
      <c r="P137" s="169" t="s">
        <v>298</v>
      </c>
      <c r="Q137" s="169">
        <v>76.5</v>
      </c>
      <c r="R137" s="169" t="s">
        <v>298</v>
      </c>
      <c r="S137" s="170">
        <v>81.3</v>
      </c>
      <c r="T137" s="169" t="s">
        <v>298</v>
      </c>
      <c r="U137" s="170">
        <v>87</v>
      </c>
      <c r="V137" s="169" t="s">
        <v>298</v>
      </c>
      <c r="W137" s="169">
        <v>84.1</v>
      </c>
      <c r="X137" s="169" t="s">
        <v>298</v>
      </c>
      <c r="Y137" s="169">
        <v>85.7</v>
      </c>
      <c r="Z137" s="170" t="s">
        <v>298</v>
      </c>
      <c r="AA137" s="169">
        <v>81.900000000000006</v>
      </c>
      <c r="AB137" s="169"/>
    </row>
    <row r="138" spans="1:28">
      <c r="A138" s="122" t="s">
        <v>160</v>
      </c>
      <c r="B138" s="31">
        <v>0</v>
      </c>
      <c r="C138" s="31">
        <v>0</v>
      </c>
      <c r="D138" s="31">
        <v>0</v>
      </c>
      <c r="E138" s="31">
        <v>13.5</v>
      </c>
      <c r="F138" s="31">
        <v>13.7</v>
      </c>
      <c r="G138" s="31">
        <v>0</v>
      </c>
      <c r="H138" s="31">
        <v>0</v>
      </c>
      <c r="I138" s="31">
        <v>0</v>
      </c>
      <c r="J138" s="31">
        <v>0</v>
      </c>
      <c r="K138" s="31">
        <v>0</v>
      </c>
      <c r="L138" s="31">
        <v>0</v>
      </c>
      <c r="M138" s="31">
        <v>0</v>
      </c>
      <c r="N138" s="31">
        <v>1.3</v>
      </c>
      <c r="O138" s="169">
        <v>4.7</v>
      </c>
      <c r="P138" s="169" t="s">
        <v>169</v>
      </c>
      <c r="Q138" s="169">
        <v>5.2</v>
      </c>
      <c r="R138" s="169" t="s">
        <v>169</v>
      </c>
      <c r="S138" s="170">
        <v>6.5</v>
      </c>
      <c r="T138" s="170" t="s">
        <v>169</v>
      </c>
      <c r="U138" s="170">
        <v>10.7</v>
      </c>
      <c r="V138" s="170" t="s">
        <v>169</v>
      </c>
      <c r="W138" s="169">
        <v>8.5</v>
      </c>
      <c r="X138" s="169" t="s">
        <v>298</v>
      </c>
      <c r="Y138" s="169">
        <v>9.6999999999999993</v>
      </c>
      <c r="Z138" s="170" t="s">
        <v>298</v>
      </c>
      <c r="AA138" s="169">
        <v>17.100000000000001</v>
      </c>
      <c r="AB138" s="169"/>
    </row>
    <row r="139" spans="1:28">
      <c r="A139" s="122" t="s">
        <v>200</v>
      </c>
      <c r="B139" s="35" t="s">
        <v>169</v>
      </c>
      <c r="C139" s="35" t="s">
        <v>169</v>
      </c>
      <c r="D139" s="35" t="s">
        <v>169</v>
      </c>
      <c r="E139" s="35" t="s">
        <v>169</v>
      </c>
      <c r="F139" s="35" t="s">
        <v>169</v>
      </c>
      <c r="G139" s="35" t="s">
        <v>169</v>
      </c>
      <c r="H139" s="35" t="s">
        <v>169</v>
      </c>
      <c r="I139" s="35" t="s">
        <v>169</v>
      </c>
      <c r="J139" s="35" t="s">
        <v>169</v>
      </c>
      <c r="K139" s="35" t="s">
        <v>169</v>
      </c>
      <c r="L139" s="35" t="s">
        <v>169</v>
      </c>
      <c r="M139" s="35" t="s">
        <v>169</v>
      </c>
      <c r="N139" s="35" t="s">
        <v>169</v>
      </c>
      <c r="O139" s="108" t="s">
        <v>169</v>
      </c>
      <c r="P139" s="169" t="s">
        <v>169</v>
      </c>
      <c r="Q139" s="108" t="s">
        <v>169</v>
      </c>
      <c r="R139" s="169" t="s">
        <v>169</v>
      </c>
      <c r="S139" s="108" t="s">
        <v>169</v>
      </c>
      <c r="T139" s="170" t="s">
        <v>169</v>
      </c>
      <c r="U139" s="170">
        <v>0</v>
      </c>
      <c r="V139" s="170" t="s">
        <v>169</v>
      </c>
      <c r="W139" s="169">
        <v>39.4</v>
      </c>
      <c r="X139" s="169" t="s">
        <v>298</v>
      </c>
      <c r="Y139" s="169">
        <v>59.7</v>
      </c>
      <c r="Z139" s="170" t="s">
        <v>298</v>
      </c>
      <c r="AA139" s="169">
        <v>59.1</v>
      </c>
      <c r="AB139" s="169"/>
    </row>
    <row r="140" spans="1:28">
      <c r="A140" s="122" t="s">
        <v>71</v>
      </c>
      <c r="B140" s="31">
        <v>0</v>
      </c>
      <c r="C140" s="31">
        <v>0</v>
      </c>
      <c r="D140" s="31">
        <v>0</v>
      </c>
      <c r="E140" s="31">
        <v>0</v>
      </c>
      <c r="F140" s="31">
        <v>0</v>
      </c>
      <c r="G140" s="31">
        <v>0</v>
      </c>
      <c r="H140" s="31">
        <v>0</v>
      </c>
      <c r="I140" s="31">
        <v>0</v>
      </c>
      <c r="J140" s="31">
        <v>0</v>
      </c>
      <c r="K140" s="31">
        <v>0</v>
      </c>
      <c r="L140" s="31">
        <v>0</v>
      </c>
      <c r="M140" s="31">
        <v>0</v>
      </c>
      <c r="N140" s="31">
        <v>0</v>
      </c>
      <c r="O140" s="169">
        <v>0</v>
      </c>
      <c r="P140" s="169" t="s">
        <v>169</v>
      </c>
      <c r="Q140" s="169">
        <v>0</v>
      </c>
      <c r="R140" s="169" t="s">
        <v>169</v>
      </c>
      <c r="S140" s="170">
        <v>0</v>
      </c>
      <c r="T140" s="170" t="s">
        <v>169</v>
      </c>
      <c r="U140" s="170">
        <v>0</v>
      </c>
      <c r="V140" s="170" t="s">
        <v>169</v>
      </c>
      <c r="W140" s="169">
        <v>0</v>
      </c>
      <c r="X140" s="169" t="s">
        <v>169</v>
      </c>
      <c r="Y140" s="169">
        <v>0</v>
      </c>
      <c r="Z140" s="170" t="s">
        <v>169</v>
      </c>
      <c r="AA140" s="169">
        <v>0</v>
      </c>
      <c r="AB140" s="169"/>
    </row>
    <row r="141" spans="1:28">
      <c r="A141" s="122" t="s">
        <v>209</v>
      </c>
      <c r="B141" s="31" t="s">
        <v>177</v>
      </c>
      <c r="C141" s="31" t="s">
        <v>177</v>
      </c>
      <c r="D141" s="31" t="s">
        <v>177</v>
      </c>
      <c r="E141" s="31" t="s">
        <v>177</v>
      </c>
      <c r="F141" s="31" t="s">
        <v>177</v>
      </c>
      <c r="G141" s="31" t="s">
        <v>177</v>
      </c>
      <c r="H141" s="31" t="s">
        <v>177</v>
      </c>
      <c r="I141" s="31" t="s">
        <v>177</v>
      </c>
      <c r="J141" s="31" t="s">
        <v>177</v>
      </c>
      <c r="K141" s="31" t="s">
        <v>177</v>
      </c>
      <c r="L141" s="31" t="s">
        <v>177</v>
      </c>
      <c r="M141" s="31" t="s">
        <v>177</v>
      </c>
      <c r="N141" s="31" t="s">
        <v>177</v>
      </c>
      <c r="O141" s="108" t="s">
        <v>177</v>
      </c>
      <c r="P141" s="169" t="s">
        <v>169</v>
      </c>
      <c r="Q141" s="108" t="s">
        <v>177</v>
      </c>
      <c r="R141" s="169" t="s">
        <v>169</v>
      </c>
      <c r="S141" s="108" t="s">
        <v>177</v>
      </c>
      <c r="T141" s="170" t="s">
        <v>169</v>
      </c>
      <c r="U141" s="83" t="s">
        <v>177</v>
      </c>
      <c r="V141" s="170" t="s">
        <v>169</v>
      </c>
      <c r="W141" s="174" t="s">
        <v>177</v>
      </c>
      <c r="X141" s="174" t="s">
        <v>298</v>
      </c>
      <c r="Y141" s="174" t="s">
        <v>177</v>
      </c>
      <c r="Z141" s="170" t="s">
        <v>298</v>
      </c>
      <c r="AA141" s="174" t="s">
        <v>177</v>
      </c>
      <c r="AB141" s="169"/>
    </row>
    <row r="142" spans="1:28">
      <c r="A142" s="122" t="s">
        <v>162</v>
      </c>
      <c r="B142" s="31">
        <v>25.1</v>
      </c>
      <c r="C142" s="31">
        <v>35.200000000000003</v>
      </c>
      <c r="D142" s="31">
        <v>41.8</v>
      </c>
      <c r="E142" s="31">
        <v>50.6</v>
      </c>
      <c r="F142" s="31">
        <v>51</v>
      </c>
      <c r="G142" s="31">
        <v>52.2</v>
      </c>
      <c r="H142" s="31">
        <v>54</v>
      </c>
      <c r="I142" s="31">
        <v>55.2</v>
      </c>
      <c r="J142" s="31">
        <v>50.4</v>
      </c>
      <c r="K142" s="31">
        <v>53.3</v>
      </c>
      <c r="L142" s="31">
        <v>53.6</v>
      </c>
      <c r="M142" s="31">
        <v>53.2</v>
      </c>
      <c r="N142" s="31">
        <v>52.6</v>
      </c>
      <c r="O142" s="169">
        <v>54.6</v>
      </c>
      <c r="P142" s="169" t="s">
        <v>298</v>
      </c>
      <c r="Q142" s="169">
        <v>55.5</v>
      </c>
      <c r="R142" s="169" t="s">
        <v>298</v>
      </c>
      <c r="S142" s="170">
        <v>51.9</v>
      </c>
      <c r="T142" s="169" t="s">
        <v>298</v>
      </c>
      <c r="U142" s="170">
        <v>52.2</v>
      </c>
      <c r="V142" s="169" t="s">
        <v>298</v>
      </c>
      <c r="W142" s="169">
        <v>46.5</v>
      </c>
      <c r="X142" s="169" t="s">
        <v>298</v>
      </c>
      <c r="Y142" s="169">
        <v>46.5</v>
      </c>
      <c r="Z142" s="170" t="s">
        <v>298</v>
      </c>
      <c r="AA142" s="169">
        <v>50.7</v>
      </c>
      <c r="AB142" s="169"/>
    </row>
    <row r="143" spans="1:28">
      <c r="A143" s="122" t="s">
        <v>72</v>
      </c>
      <c r="B143" s="31">
        <v>0</v>
      </c>
      <c r="C143" s="31">
        <v>2.6</v>
      </c>
      <c r="D143" s="31">
        <v>6.4</v>
      </c>
      <c r="E143" s="31">
        <v>6.8</v>
      </c>
      <c r="F143" s="31">
        <v>6.1</v>
      </c>
      <c r="G143" s="31">
        <v>5.0999999999999996</v>
      </c>
      <c r="H143" s="31">
        <v>6.4</v>
      </c>
      <c r="I143" s="31">
        <v>10.1</v>
      </c>
      <c r="J143" s="31">
        <v>9.6999999999999993</v>
      </c>
      <c r="K143" s="31">
        <v>9.1999999999999993</v>
      </c>
      <c r="L143" s="31">
        <v>10.9</v>
      </c>
      <c r="M143" s="31">
        <v>11.4</v>
      </c>
      <c r="N143" s="31">
        <v>11.2</v>
      </c>
      <c r="O143" s="169">
        <v>11.1</v>
      </c>
      <c r="P143" s="169" t="s">
        <v>169</v>
      </c>
      <c r="Q143" s="169">
        <v>10.9</v>
      </c>
      <c r="R143" s="169" t="s">
        <v>169</v>
      </c>
      <c r="S143" s="170">
        <v>11.6</v>
      </c>
      <c r="T143" s="170" t="s">
        <v>169</v>
      </c>
      <c r="U143" s="170">
        <v>11.4</v>
      </c>
      <c r="V143" s="170" t="s">
        <v>169</v>
      </c>
      <c r="W143" s="169">
        <v>9.3000000000000007</v>
      </c>
      <c r="X143" s="169" t="s">
        <v>169</v>
      </c>
      <c r="Y143" s="169">
        <v>8.1</v>
      </c>
      <c r="Z143" s="170" t="s">
        <v>169</v>
      </c>
      <c r="AA143" s="169" t="s">
        <v>177</v>
      </c>
      <c r="AB143" s="169"/>
    </row>
    <row r="144" spans="1:28">
      <c r="A144" s="122" t="s">
        <v>163</v>
      </c>
      <c r="B144" s="31">
        <v>0</v>
      </c>
      <c r="C144" s="31">
        <v>11.6</v>
      </c>
      <c r="D144" s="31">
        <v>17.5</v>
      </c>
      <c r="E144" s="31">
        <v>3.8</v>
      </c>
      <c r="F144" s="31">
        <v>0</v>
      </c>
      <c r="G144" s="31">
        <v>0</v>
      </c>
      <c r="H144" s="31">
        <v>0</v>
      </c>
      <c r="I144" s="31">
        <v>0</v>
      </c>
      <c r="J144" s="31">
        <v>0</v>
      </c>
      <c r="K144" s="31">
        <v>0</v>
      </c>
      <c r="L144" s="31">
        <v>0</v>
      </c>
      <c r="M144" s="31">
        <v>0</v>
      </c>
      <c r="N144" s="31">
        <v>0</v>
      </c>
      <c r="O144" s="169">
        <v>0</v>
      </c>
      <c r="P144" s="169" t="s">
        <v>169</v>
      </c>
      <c r="Q144" s="169">
        <v>0</v>
      </c>
      <c r="R144" s="169" t="s">
        <v>169</v>
      </c>
      <c r="S144" s="170">
        <v>0</v>
      </c>
      <c r="T144" s="170" t="s">
        <v>169</v>
      </c>
      <c r="U144" s="170">
        <v>0</v>
      </c>
      <c r="V144" s="170" t="s">
        <v>169</v>
      </c>
      <c r="W144" s="169">
        <v>0</v>
      </c>
      <c r="X144" s="169" t="s">
        <v>169</v>
      </c>
      <c r="Y144" s="169">
        <v>0</v>
      </c>
      <c r="Z144" s="170" t="s">
        <v>169</v>
      </c>
      <c r="AA144" s="169">
        <v>0.6</v>
      </c>
      <c r="AB144" s="169"/>
    </row>
    <row r="145" spans="1:28">
      <c r="A145" s="122" t="s">
        <v>110</v>
      </c>
      <c r="B145" s="31">
        <v>18.399999999999999</v>
      </c>
      <c r="C145" s="31">
        <v>18.2</v>
      </c>
      <c r="D145" s="31">
        <v>21.9</v>
      </c>
      <c r="E145" s="31">
        <v>28.9</v>
      </c>
      <c r="F145" s="31">
        <v>33.299999999999997</v>
      </c>
      <c r="G145" s="31">
        <v>34.799999999999997</v>
      </c>
      <c r="H145" s="31">
        <v>37.200000000000003</v>
      </c>
      <c r="I145" s="31">
        <v>46.5</v>
      </c>
      <c r="J145" s="31">
        <v>58.9</v>
      </c>
      <c r="K145" s="31">
        <v>63.7</v>
      </c>
      <c r="L145" s="31">
        <v>72.7</v>
      </c>
      <c r="M145" s="31">
        <v>79</v>
      </c>
      <c r="N145" s="31">
        <v>79.2</v>
      </c>
      <c r="O145" s="169">
        <v>70.400000000000006</v>
      </c>
      <c r="P145" s="169" t="s">
        <v>169</v>
      </c>
      <c r="Q145" s="169">
        <v>66.900000000000006</v>
      </c>
      <c r="R145" s="169" t="s">
        <v>298</v>
      </c>
      <c r="S145" s="170">
        <v>66.099999999999994</v>
      </c>
      <c r="T145" s="170" t="s">
        <v>169</v>
      </c>
      <c r="U145" s="170">
        <v>67.599999999999994</v>
      </c>
      <c r="V145" s="169" t="s">
        <v>298</v>
      </c>
      <c r="W145" s="169">
        <v>69.5</v>
      </c>
      <c r="X145" s="169" t="s">
        <v>169</v>
      </c>
      <c r="Y145" s="169">
        <v>80.099999999999994</v>
      </c>
      <c r="Z145" s="170" t="s">
        <v>169</v>
      </c>
      <c r="AA145" s="169">
        <v>82.4</v>
      </c>
      <c r="AB145" s="169"/>
    </row>
    <row r="146" spans="1:28">
      <c r="A146" s="122" t="s">
        <v>111</v>
      </c>
      <c r="B146" s="31">
        <v>0</v>
      </c>
      <c r="C146" s="31">
        <v>0</v>
      </c>
      <c r="D146" s="31">
        <v>0</v>
      </c>
      <c r="E146" s="31">
        <v>0</v>
      </c>
      <c r="F146" s="31">
        <v>0</v>
      </c>
      <c r="G146" s="31">
        <v>0</v>
      </c>
      <c r="H146" s="31">
        <v>0</v>
      </c>
      <c r="I146" s="31">
        <v>0</v>
      </c>
      <c r="J146" s="31">
        <v>0</v>
      </c>
      <c r="K146" s="31">
        <v>0</v>
      </c>
      <c r="L146" s="31">
        <v>0</v>
      </c>
      <c r="M146" s="31">
        <v>0</v>
      </c>
      <c r="N146" s="31">
        <v>0</v>
      </c>
      <c r="O146" s="169">
        <v>0</v>
      </c>
      <c r="P146" s="169" t="s">
        <v>169</v>
      </c>
      <c r="Q146" s="169">
        <v>0</v>
      </c>
      <c r="R146" s="169" t="s">
        <v>169</v>
      </c>
      <c r="S146" s="170">
        <v>0</v>
      </c>
      <c r="T146" s="170" t="s">
        <v>169</v>
      </c>
      <c r="U146" s="170">
        <v>0</v>
      </c>
      <c r="V146" s="170" t="s">
        <v>169</v>
      </c>
      <c r="W146" s="169">
        <v>0</v>
      </c>
      <c r="X146" s="169" t="s">
        <v>169</v>
      </c>
      <c r="Y146" s="169">
        <v>0</v>
      </c>
      <c r="Z146" s="170" t="s">
        <v>169</v>
      </c>
      <c r="AA146" s="169">
        <v>0</v>
      </c>
      <c r="AB146" s="169"/>
    </row>
    <row r="147" spans="1:28">
      <c r="A147" s="122" t="s">
        <v>112</v>
      </c>
      <c r="B147" s="31">
        <v>0</v>
      </c>
      <c r="C147" s="31">
        <v>4.0999999999999996</v>
      </c>
      <c r="D147" s="31">
        <v>7.8</v>
      </c>
      <c r="E147" s="31">
        <v>6.9</v>
      </c>
      <c r="F147" s="31">
        <v>4.9000000000000004</v>
      </c>
      <c r="G147" s="31">
        <v>5.7</v>
      </c>
      <c r="H147" s="31">
        <v>6.2</v>
      </c>
      <c r="I147" s="31">
        <v>11.4</v>
      </c>
      <c r="J147" s="31">
        <v>11.9</v>
      </c>
      <c r="K147" s="31">
        <v>10.9</v>
      </c>
      <c r="L147" s="31">
        <v>11.6</v>
      </c>
      <c r="M147" s="31">
        <v>11.8</v>
      </c>
      <c r="N147" s="31">
        <v>11.2</v>
      </c>
      <c r="O147" s="169">
        <v>8.6999999999999993</v>
      </c>
      <c r="P147" s="169" t="s">
        <v>169</v>
      </c>
      <c r="Q147" s="169">
        <v>8.6999999999999993</v>
      </c>
      <c r="R147" s="169" t="s">
        <v>169</v>
      </c>
      <c r="S147" s="170">
        <v>7.8</v>
      </c>
      <c r="T147" s="169" t="s">
        <v>298</v>
      </c>
      <c r="U147" s="170">
        <v>10.7</v>
      </c>
      <c r="V147" s="169" t="s">
        <v>298</v>
      </c>
      <c r="W147" s="169">
        <v>9.6999999999999993</v>
      </c>
      <c r="X147" s="169" t="s">
        <v>169</v>
      </c>
      <c r="Y147" s="169">
        <v>10.9</v>
      </c>
      <c r="Z147" s="170" t="s">
        <v>169</v>
      </c>
      <c r="AA147" s="169">
        <v>12.7</v>
      </c>
      <c r="AB147" s="169"/>
    </row>
    <row r="148" spans="1:28">
      <c r="A148" s="122" t="s">
        <v>73</v>
      </c>
      <c r="B148" s="31">
        <v>0</v>
      </c>
      <c r="C148" s="31">
        <v>0.8</v>
      </c>
      <c r="D148" s="31">
        <v>1.7</v>
      </c>
      <c r="E148" s="31">
        <v>1.6</v>
      </c>
      <c r="F148" s="31">
        <v>1.7</v>
      </c>
      <c r="G148" s="31">
        <v>0.4</v>
      </c>
      <c r="H148" s="31">
        <v>0</v>
      </c>
      <c r="I148" s="31">
        <v>0</v>
      </c>
      <c r="J148" s="31">
        <v>0</v>
      </c>
      <c r="K148" s="31">
        <v>0</v>
      </c>
      <c r="L148" s="31">
        <v>2.8</v>
      </c>
      <c r="M148" s="31">
        <v>3.8</v>
      </c>
      <c r="N148" s="31">
        <v>4</v>
      </c>
      <c r="O148" s="169">
        <v>6.8</v>
      </c>
      <c r="P148" s="169" t="s">
        <v>169</v>
      </c>
      <c r="Q148" s="169">
        <v>7.3</v>
      </c>
      <c r="R148" s="169" t="s">
        <v>169</v>
      </c>
      <c r="S148" s="170">
        <v>5.0999999999999996</v>
      </c>
      <c r="T148" s="170" t="s">
        <v>169</v>
      </c>
      <c r="U148" s="170">
        <v>4.5999999999999996</v>
      </c>
      <c r="V148" s="169" t="s">
        <v>298</v>
      </c>
      <c r="W148" s="169">
        <v>3.7</v>
      </c>
      <c r="X148" s="169" t="s">
        <v>298</v>
      </c>
      <c r="Y148" s="169">
        <v>3.9</v>
      </c>
      <c r="Z148" s="170" t="s">
        <v>169</v>
      </c>
      <c r="AA148" s="169">
        <v>4.0999999999999996</v>
      </c>
      <c r="AB148" s="169"/>
    </row>
    <row r="149" spans="1:28">
      <c r="A149" s="122" t="s">
        <v>74</v>
      </c>
      <c r="B149" s="35" t="s">
        <v>169</v>
      </c>
      <c r="C149" s="35" t="s">
        <v>169</v>
      </c>
      <c r="D149" s="31">
        <v>0</v>
      </c>
      <c r="E149" s="31">
        <v>0</v>
      </c>
      <c r="F149" s="31">
        <v>0</v>
      </c>
      <c r="G149" s="31">
        <v>0</v>
      </c>
      <c r="H149" s="31">
        <v>0</v>
      </c>
      <c r="I149" s="31">
        <v>0</v>
      </c>
      <c r="J149" s="31">
        <v>0</v>
      </c>
      <c r="K149" s="31">
        <v>0</v>
      </c>
      <c r="L149" s="31">
        <v>0</v>
      </c>
      <c r="M149" s="35" t="s">
        <v>169</v>
      </c>
      <c r="N149" s="35" t="s">
        <v>169</v>
      </c>
      <c r="O149" s="108">
        <v>0</v>
      </c>
      <c r="P149" s="169" t="s">
        <v>169</v>
      </c>
      <c r="Q149" s="108">
        <v>0</v>
      </c>
      <c r="R149" s="169" t="s">
        <v>169</v>
      </c>
      <c r="S149" s="108">
        <v>0</v>
      </c>
      <c r="T149" s="170" t="s">
        <v>169</v>
      </c>
      <c r="U149" s="83" t="s">
        <v>169</v>
      </c>
      <c r="V149" s="170" t="s">
        <v>169</v>
      </c>
      <c r="W149" s="87" t="s">
        <v>169</v>
      </c>
      <c r="X149" s="87" t="s">
        <v>169</v>
      </c>
      <c r="Y149" s="87" t="s">
        <v>169</v>
      </c>
      <c r="Z149" s="170" t="s">
        <v>169</v>
      </c>
      <c r="AA149" s="87" t="s">
        <v>169</v>
      </c>
      <c r="AB149" s="169"/>
    </row>
    <row r="150" spans="1:28">
      <c r="A150" s="122" t="s">
        <v>75</v>
      </c>
      <c r="B150" s="31">
        <v>0</v>
      </c>
      <c r="C150" s="31">
        <v>0</v>
      </c>
      <c r="D150" s="31">
        <v>0</v>
      </c>
      <c r="E150" s="31">
        <v>0</v>
      </c>
      <c r="F150" s="31">
        <v>0</v>
      </c>
      <c r="G150" s="31">
        <v>0</v>
      </c>
      <c r="H150" s="31">
        <v>0</v>
      </c>
      <c r="I150" s="31">
        <v>0</v>
      </c>
      <c r="J150" s="31">
        <v>0.6</v>
      </c>
      <c r="K150" s="31">
        <v>3.9</v>
      </c>
      <c r="L150" s="31">
        <v>0</v>
      </c>
      <c r="M150" s="31">
        <v>0</v>
      </c>
      <c r="N150" s="31">
        <v>0.3</v>
      </c>
      <c r="O150" s="169">
        <v>0.5</v>
      </c>
      <c r="P150" s="169" t="s">
        <v>298</v>
      </c>
      <c r="Q150" s="169">
        <v>0.6</v>
      </c>
      <c r="R150" s="169" t="s">
        <v>298</v>
      </c>
      <c r="S150" s="170">
        <v>0.1</v>
      </c>
      <c r="T150" s="170" t="s">
        <v>169</v>
      </c>
      <c r="U150" s="170">
        <v>0.6</v>
      </c>
      <c r="V150" s="169" t="s">
        <v>298</v>
      </c>
      <c r="W150" s="169">
        <v>0.2</v>
      </c>
      <c r="X150" s="169" t="s">
        <v>298</v>
      </c>
      <c r="Y150" s="169" t="s">
        <v>169</v>
      </c>
      <c r="Z150" s="170" t="s">
        <v>169</v>
      </c>
      <c r="AA150" s="169" t="s">
        <v>169</v>
      </c>
      <c r="AB150" s="169"/>
    </row>
    <row r="151" spans="1:28">
      <c r="A151" s="122" t="s">
        <v>76</v>
      </c>
      <c r="B151" s="31">
        <v>0</v>
      </c>
      <c r="C151" s="31">
        <v>0</v>
      </c>
      <c r="D151" s="31">
        <v>0</v>
      </c>
      <c r="E151" s="31">
        <v>0</v>
      </c>
      <c r="F151" s="31">
        <v>0</v>
      </c>
      <c r="G151" s="31">
        <v>12.2</v>
      </c>
      <c r="H151" s="31">
        <v>0</v>
      </c>
      <c r="I151" s="31">
        <v>0</v>
      </c>
      <c r="J151" s="31">
        <v>0</v>
      </c>
      <c r="K151" s="31">
        <v>0</v>
      </c>
      <c r="L151" s="31">
        <v>0</v>
      </c>
      <c r="M151" s="31">
        <v>0</v>
      </c>
      <c r="N151" s="31">
        <v>0</v>
      </c>
      <c r="O151" s="169">
        <v>0</v>
      </c>
      <c r="P151" s="169" t="s">
        <v>169</v>
      </c>
      <c r="Q151" s="169">
        <v>0</v>
      </c>
      <c r="R151" s="169" t="s">
        <v>169</v>
      </c>
      <c r="S151" s="170">
        <v>0</v>
      </c>
      <c r="T151" s="170" t="s">
        <v>169</v>
      </c>
      <c r="U151" s="170">
        <v>0</v>
      </c>
      <c r="V151" s="170" t="s">
        <v>169</v>
      </c>
      <c r="W151" s="169">
        <v>0</v>
      </c>
      <c r="X151" s="169" t="s">
        <v>169</v>
      </c>
      <c r="Y151" s="169">
        <v>0</v>
      </c>
      <c r="Z151" s="170" t="s">
        <v>169</v>
      </c>
      <c r="AA151" s="169">
        <v>0</v>
      </c>
      <c r="AB151" s="169"/>
    </row>
    <row r="152" spans="1:28">
      <c r="A152" s="122" t="s">
        <v>77</v>
      </c>
      <c r="B152" s="31">
        <v>0</v>
      </c>
      <c r="C152" s="31">
        <v>0</v>
      </c>
      <c r="D152" s="31">
        <v>0</v>
      </c>
      <c r="E152" s="31">
        <v>0</v>
      </c>
      <c r="F152" s="31">
        <v>0</v>
      </c>
      <c r="G152" s="31">
        <v>0</v>
      </c>
      <c r="H152" s="31">
        <v>0</v>
      </c>
      <c r="I152" s="31">
        <v>0</v>
      </c>
      <c r="J152" s="31">
        <v>0</v>
      </c>
      <c r="K152" s="31">
        <v>1.7</v>
      </c>
      <c r="L152" s="31">
        <v>0</v>
      </c>
      <c r="M152" s="31">
        <v>2.8</v>
      </c>
      <c r="N152" s="31">
        <v>5.7</v>
      </c>
      <c r="O152" s="169">
        <v>3</v>
      </c>
      <c r="P152" s="169" t="s">
        <v>169</v>
      </c>
      <c r="Q152" s="169">
        <v>0</v>
      </c>
      <c r="R152" s="169" t="s">
        <v>169</v>
      </c>
      <c r="S152" s="170">
        <v>0</v>
      </c>
      <c r="T152" s="170" t="s">
        <v>169</v>
      </c>
      <c r="U152" s="170">
        <v>0</v>
      </c>
      <c r="V152" s="170" t="s">
        <v>169</v>
      </c>
      <c r="W152" s="169">
        <v>0</v>
      </c>
      <c r="X152" s="169" t="s">
        <v>169</v>
      </c>
      <c r="Y152" s="169">
        <v>0</v>
      </c>
      <c r="Z152" s="170" t="s">
        <v>169</v>
      </c>
      <c r="AA152" s="169">
        <v>0</v>
      </c>
      <c r="AB152" s="169"/>
    </row>
    <row r="153" spans="1:28">
      <c r="A153" s="122" t="s">
        <v>166</v>
      </c>
      <c r="B153" s="31">
        <v>0</v>
      </c>
      <c r="C153" s="31">
        <v>0</v>
      </c>
      <c r="D153" s="31">
        <v>0</v>
      </c>
      <c r="E153" s="31">
        <v>0</v>
      </c>
      <c r="F153" s="31">
        <v>0</v>
      </c>
      <c r="G153" s="31">
        <v>0</v>
      </c>
      <c r="H153" s="31">
        <v>0</v>
      </c>
      <c r="I153" s="31">
        <v>0</v>
      </c>
      <c r="J153" s="31">
        <v>7</v>
      </c>
      <c r="K153" s="31">
        <v>10</v>
      </c>
      <c r="L153" s="31">
        <v>18.5</v>
      </c>
      <c r="M153" s="31">
        <v>5.6</v>
      </c>
      <c r="N153" s="31">
        <v>8.1999999999999993</v>
      </c>
      <c r="O153" s="169">
        <v>10.3</v>
      </c>
      <c r="P153" s="169" t="s">
        <v>298</v>
      </c>
      <c r="Q153" s="169">
        <v>16.2</v>
      </c>
      <c r="R153" s="169" t="s">
        <v>298</v>
      </c>
      <c r="S153" s="170">
        <v>11.5</v>
      </c>
      <c r="T153" s="169" t="s">
        <v>298</v>
      </c>
      <c r="U153" s="170">
        <v>13.3</v>
      </c>
      <c r="V153" s="169" t="s">
        <v>298</v>
      </c>
      <c r="W153" s="169">
        <v>11.7</v>
      </c>
      <c r="X153" s="169" t="s">
        <v>298</v>
      </c>
      <c r="Y153" s="169">
        <v>15</v>
      </c>
      <c r="Z153" s="170" t="s">
        <v>298</v>
      </c>
      <c r="AA153" s="169">
        <v>13.7</v>
      </c>
      <c r="AB153" s="169"/>
    </row>
    <row r="154" spans="1:28">
      <c r="A154" s="122" t="s">
        <v>165</v>
      </c>
      <c r="B154" s="31">
        <v>0</v>
      </c>
      <c r="C154" s="31">
        <v>0</v>
      </c>
      <c r="D154" s="31">
        <v>0</v>
      </c>
      <c r="E154" s="31">
        <v>0</v>
      </c>
      <c r="F154" s="31">
        <v>0</v>
      </c>
      <c r="G154" s="31">
        <v>0</v>
      </c>
      <c r="H154" s="31">
        <v>0</v>
      </c>
      <c r="I154" s="31">
        <v>0</v>
      </c>
      <c r="J154" s="31">
        <v>0</v>
      </c>
      <c r="K154" s="31">
        <v>0</v>
      </c>
      <c r="L154" s="31">
        <v>0</v>
      </c>
      <c r="M154" s="31">
        <v>0</v>
      </c>
      <c r="N154" s="31">
        <v>0</v>
      </c>
      <c r="O154" s="169">
        <v>0</v>
      </c>
      <c r="P154" s="169" t="s">
        <v>169</v>
      </c>
      <c r="Q154" s="169">
        <v>0</v>
      </c>
      <c r="R154" s="169" t="s">
        <v>169</v>
      </c>
      <c r="S154" s="170">
        <v>0</v>
      </c>
      <c r="T154" s="170" t="s">
        <v>169</v>
      </c>
      <c r="U154" s="170">
        <v>0</v>
      </c>
      <c r="V154" s="170" t="s">
        <v>169</v>
      </c>
      <c r="W154" s="169">
        <v>0</v>
      </c>
      <c r="X154" s="169" t="s">
        <v>169</v>
      </c>
      <c r="Y154" s="169">
        <v>0</v>
      </c>
      <c r="Z154" s="170" t="s">
        <v>169</v>
      </c>
      <c r="AA154" s="169">
        <v>0</v>
      </c>
      <c r="AB154" s="169"/>
    </row>
    <row r="155" spans="1:28">
      <c r="A155" s="122" t="s">
        <v>78</v>
      </c>
      <c r="B155" s="31">
        <v>34.299999999999997</v>
      </c>
      <c r="C155" s="31">
        <v>44</v>
      </c>
      <c r="D155" s="31">
        <v>50.1</v>
      </c>
      <c r="E155" s="31">
        <v>45.6</v>
      </c>
      <c r="F155" s="31">
        <v>51.2</v>
      </c>
      <c r="G155" s="31">
        <v>49.5</v>
      </c>
      <c r="H155" s="31">
        <v>49</v>
      </c>
      <c r="I155" s="31">
        <v>54.7</v>
      </c>
      <c r="J155" s="31">
        <v>59.7</v>
      </c>
      <c r="K155" s="31">
        <v>60</v>
      </c>
      <c r="L155" s="31">
        <v>59</v>
      </c>
      <c r="M155" s="31">
        <v>59.2</v>
      </c>
      <c r="N155" s="31">
        <v>61.1</v>
      </c>
      <c r="O155" s="169">
        <v>59.6</v>
      </c>
      <c r="P155" s="169" t="s">
        <v>298</v>
      </c>
      <c r="Q155" s="169">
        <v>59.6</v>
      </c>
      <c r="R155" s="169" t="s">
        <v>169</v>
      </c>
      <c r="S155" s="170">
        <v>59.6</v>
      </c>
      <c r="T155" s="170" t="s">
        <v>169</v>
      </c>
      <c r="U155" s="170">
        <v>59.3</v>
      </c>
      <c r="V155" s="170" t="s">
        <v>169</v>
      </c>
      <c r="W155" s="169">
        <v>60.5</v>
      </c>
      <c r="X155" s="169" t="s">
        <v>169</v>
      </c>
      <c r="Y155" s="169">
        <v>60.2</v>
      </c>
      <c r="Z155" s="170" t="s">
        <v>169</v>
      </c>
      <c r="AA155" s="169">
        <v>57.8</v>
      </c>
      <c r="AB155" s="169"/>
    </row>
    <row r="156" spans="1:28">
      <c r="A156" s="122" t="s">
        <v>164</v>
      </c>
      <c r="B156" s="36">
        <v>0.2</v>
      </c>
      <c r="C156" s="36">
        <v>0</v>
      </c>
      <c r="D156" s="36">
        <v>22.2</v>
      </c>
      <c r="E156" s="36">
        <v>22.8</v>
      </c>
      <c r="F156" s="36">
        <v>21.1</v>
      </c>
      <c r="G156" s="36">
        <v>16.7</v>
      </c>
      <c r="H156" s="36">
        <v>21.7</v>
      </c>
      <c r="I156" s="36">
        <v>11.7</v>
      </c>
      <c r="J156" s="36">
        <v>21.9</v>
      </c>
      <c r="K156" s="36">
        <v>22.3</v>
      </c>
      <c r="L156" s="36">
        <v>0.3</v>
      </c>
      <c r="M156" s="36">
        <v>15</v>
      </c>
      <c r="N156" s="36">
        <v>22.8</v>
      </c>
      <c r="O156" s="37">
        <v>25.2</v>
      </c>
      <c r="P156" s="37" t="s">
        <v>169</v>
      </c>
      <c r="Q156" s="37">
        <v>27</v>
      </c>
      <c r="R156" s="37" t="s">
        <v>169</v>
      </c>
      <c r="S156" s="171">
        <v>26.9</v>
      </c>
      <c r="T156" s="171" t="s">
        <v>169</v>
      </c>
      <c r="U156" s="171">
        <v>30.4</v>
      </c>
      <c r="V156" s="171" t="s">
        <v>169</v>
      </c>
      <c r="W156" s="169">
        <v>27.9</v>
      </c>
      <c r="X156" s="169" t="s">
        <v>169</v>
      </c>
      <c r="Y156" s="169" t="s">
        <v>177</v>
      </c>
      <c r="Z156" s="170" t="s">
        <v>298</v>
      </c>
      <c r="AA156" s="169" t="s">
        <v>177</v>
      </c>
      <c r="AB156" s="169"/>
    </row>
    <row r="157" spans="1:28">
      <c r="A157" s="122" t="s">
        <v>113</v>
      </c>
      <c r="B157" s="31">
        <v>0</v>
      </c>
      <c r="C157" s="31">
        <v>6.1</v>
      </c>
      <c r="D157" s="31">
        <v>15.4</v>
      </c>
      <c r="E157" s="31">
        <v>13.6</v>
      </c>
      <c r="F157" s="31">
        <v>15.2</v>
      </c>
      <c r="G157" s="31">
        <v>16.8</v>
      </c>
      <c r="H157" s="31">
        <v>19</v>
      </c>
      <c r="I157" s="31">
        <v>24.4</v>
      </c>
      <c r="J157" s="31">
        <v>29.5</v>
      </c>
      <c r="K157" s="31">
        <v>31.3</v>
      </c>
      <c r="L157" s="31">
        <v>35</v>
      </c>
      <c r="M157" s="31">
        <v>38.799999999999997</v>
      </c>
      <c r="N157" s="31">
        <v>31.5</v>
      </c>
      <c r="O157" s="169">
        <v>36.4</v>
      </c>
      <c r="P157" s="169" t="s">
        <v>169</v>
      </c>
      <c r="Q157" s="169">
        <v>44.4</v>
      </c>
      <c r="R157" s="169" t="s">
        <v>169</v>
      </c>
      <c r="S157" s="170">
        <v>46.6</v>
      </c>
      <c r="T157" s="170" t="s">
        <v>169</v>
      </c>
      <c r="U157" s="170">
        <v>46.3</v>
      </c>
      <c r="V157" s="170" t="s">
        <v>169</v>
      </c>
      <c r="W157" s="169">
        <v>41</v>
      </c>
      <c r="X157" s="169" t="s">
        <v>169</v>
      </c>
      <c r="Y157" s="169">
        <v>44.3</v>
      </c>
      <c r="Z157" s="170" t="s">
        <v>169</v>
      </c>
      <c r="AA157" s="169">
        <v>48.1</v>
      </c>
      <c r="AB157" s="169"/>
    </row>
    <row r="158" spans="1:28">
      <c r="A158" s="122" t="s">
        <v>79</v>
      </c>
      <c r="B158" s="31">
        <v>37.700000000000003</v>
      </c>
      <c r="C158" s="31">
        <v>25.9</v>
      </c>
      <c r="D158" s="31">
        <v>28.4</v>
      </c>
      <c r="E158" s="31">
        <v>26.7</v>
      </c>
      <c r="F158" s="31">
        <v>57.5</v>
      </c>
      <c r="G158" s="31">
        <v>0</v>
      </c>
      <c r="H158" s="31">
        <v>1</v>
      </c>
      <c r="I158" s="31">
        <v>7.4</v>
      </c>
      <c r="J158" s="31">
        <v>10.199999999999999</v>
      </c>
      <c r="K158" s="31">
        <v>10</v>
      </c>
      <c r="L158" s="31">
        <v>10</v>
      </c>
      <c r="M158" s="31">
        <v>9.9</v>
      </c>
      <c r="N158" s="31">
        <v>9.8000000000000007</v>
      </c>
      <c r="O158" s="169">
        <v>9.9</v>
      </c>
      <c r="P158" s="169" t="s">
        <v>169</v>
      </c>
      <c r="Q158" s="169">
        <v>12</v>
      </c>
      <c r="R158" s="169" t="s">
        <v>298</v>
      </c>
      <c r="S158" s="170">
        <v>9.9</v>
      </c>
      <c r="T158" s="170" t="s">
        <v>169</v>
      </c>
      <c r="U158" s="170">
        <v>11</v>
      </c>
      <c r="V158" s="169" t="s">
        <v>298</v>
      </c>
      <c r="W158" s="169">
        <v>10.3</v>
      </c>
      <c r="X158" s="169" t="s">
        <v>169</v>
      </c>
      <c r="Y158" s="169">
        <v>11.6</v>
      </c>
      <c r="Z158" s="170" t="s">
        <v>298</v>
      </c>
      <c r="AA158" s="169">
        <v>10</v>
      </c>
      <c r="AB158" s="169"/>
    </row>
    <row r="159" spans="1:28">
      <c r="A159" s="177" t="s">
        <v>114</v>
      </c>
      <c r="B159" s="43">
        <v>0</v>
      </c>
      <c r="C159" s="43">
        <v>0</v>
      </c>
      <c r="D159" s="43">
        <v>0</v>
      </c>
      <c r="E159" s="43">
        <v>0</v>
      </c>
      <c r="F159" s="43">
        <v>0</v>
      </c>
      <c r="G159" s="43">
        <v>0</v>
      </c>
      <c r="H159" s="43">
        <v>0</v>
      </c>
      <c r="I159" s="43">
        <v>3.3</v>
      </c>
      <c r="J159" s="43">
        <v>4</v>
      </c>
      <c r="K159" s="43">
        <v>3.3</v>
      </c>
      <c r="L159" s="43">
        <v>4.9000000000000004</v>
      </c>
      <c r="M159" s="43">
        <v>7.1</v>
      </c>
      <c r="N159" s="43">
        <v>8.5</v>
      </c>
      <c r="O159" s="132">
        <v>9.5</v>
      </c>
      <c r="P159" s="132" t="s">
        <v>169</v>
      </c>
      <c r="Q159" s="132">
        <v>9.1999999999999993</v>
      </c>
      <c r="R159" s="132" t="s">
        <v>169</v>
      </c>
      <c r="S159" s="178">
        <v>11.5</v>
      </c>
      <c r="T159" s="178" t="s">
        <v>169</v>
      </c>
      <c r="U159" s="178">
        <v>11.5</v>
      </c>
      <c r="V159" s="178" t="s">
        <v>169</v>
      </c>
      <c r="W159" s="132">
        <v>11.3</v>
      </c>
      <c r="X159" s="132" t="s">
        <v>169</v>
      </c>
      <c r="Y159" s="132">
        <v>10.4</v>
      </c>
      <c r="Z159" s="178" t="s">
        <v>169</v>
      </c>
      <c r="AA159" s="132">
        <v>13.3</v>
      </c>
      <c r="AB159" s="132"/>
    </row>
    <row r="160" spans="1:28" s="165" customFormat="1">
      <c r="A160" s="179" t="s">
        <v>80</v>
      </c>
      <c r="B160" s="45">
        <v>16.7</v>
      </c>
      <c r="C160" s="45">
        <v>16.7</v>
      </c>
      <c r="D160" s="45">
        <v>17.899999999999999</v>
      </c>
      <c r="E160" s="45">
        <v>17.899999999999999</v>
      </c>
      <c r="F160" s="45">
        <v>18.2</v>
      </c>
      <c r="G160" s="45">
        <v>16.399999999999999</v>
      </c>
      <c r="H160" s="45">
        <v>17.399999999999999</v>
      </c>
      <c r="I160" s="45">
        <v>21.1</v>
      </c>
      <c r="J160" s="45">
        <v>21.4</v>
      </c>
      <c r="K160" s="45">
        <v>22.1</v>
      </c>
      <c r="L160" s="180">
        <v>21.8</v>
      </c>
      <c r="M160" s="180">
        <v>22.4</v>
      </c>
      <c r="N160" s="180">
        <v>22.7</v>
      </c>
      <c r="O160" s="180">
        <v>22.7</v>
      </c>
      <c r="P160" s="416" t="s">
        <v>298</v>
      </c>
      <c r="Q160" s="180">
        <v>22</v>
      </c>
      <c r="R160" s="416" t="s">
        <v>298</v>
      </c>
      <c r="S160" s="180">
        <v>22.1</v>
      </c>
      <c r="T160" s="416" t="s">
        <v>298</v>
      </c>
      <c r="U160" s="417">
        <v>22.7</v>
      </c>
      <c r="V160" s="416" t="s">
        <v>298</v>
      </c>
      <c r="W160" s="180">
        <v>21.7</v>
      </c>
      <c r="X160" s="180" t="s">
        <v>298</v>
      </c>
      <c r="Y160" s="180">
        <v>22.9</v>
      </c>
      <c r="Z160" s="418" t="s">
        <v>298</v>
      </c>
      <c r="AA160" s="180">
        <v>22.7</v>
      </c>
      <c r="AB160" s="416"/>
    </row>
    <row r="161" spans="1:28" s="165" customFormat="1">
      <c r="A161" s="181" t="s">
        <v>173</v>
      </c>
      <c r="B161" s="48">
        <v>11.3</v>
      </c>
      <c r="C161" s="48">
        <v>23.4</v>
      </c>
      <c r="D161" s="48">
        <v>27.3</v>
      </c>
      <c r="E161" s="48">
        <v>27.9</v>
      </c>
      <c r="F161" s="48">
        <v>28</v>
      </c>
      <c r="G161" s="48">
        <v>29.1</v>
      </c>
      <c r="H161" s="48">
        <v>24.4</v>
      </c>
      <c r="I161" s="48">
        <v>17.8</v>
      </c>
      <c r="J161" s="48">
        <v>28.2</v>
      </c>
      <c r="K161" s="48">
        <v>27.2</v>
      </c>
      <c r="L161" s="48">
        <v>24.5</v>
      </c>
      <c r="M161" s="48">
        <v>28.3</v>
      </c>
      <c r="N161" s="48">
        <v>31.4</v>
      </c>
      <c r="O161" s="48">
        <v>35.9</v>
      </c>
      <c r="P161" s="182" t="s">
        <v>298</v>
      </c>
      <c r="Q161" s="48">
        <v>35.9</v>
      </c>
      <c r="R161" s="182" t="s">
        <v>298</v>
      </c>
      <c r="S161" s="145">
        <v>32.4</v>
      </c>
      <c r="T161" s="182" t="s">
        <v>298</v>
      </c>
      <c r="U161" s="145">
        <v>33.299999999999997</v>
      </c>
      <c r="V161" s="182" t="s">
        <v>298</v>
      </c>
      <c r="W161" s="48">
        <v>30.8</v>
      </c>
      <c r="X161" s="48" t="s">
        <v>298</v>
      </c>
      <c r="Y161" s="48">
        <v>24.4</v>
      </c>
      <c r="Z161" s="183" t="s">
        <v>298</v>
      </c>
      <c r="AA161" s="48">
        <v>33.4</v>
      </c>
      <c r="AB161" s="182"/>
    </row>
    <row r="162" spans="1:28" s="165" customFormat="1">
      <c r="A162" s="184" t="s">
        <v>167</v>
      </c>
      <c r="B162" s="50">
        <v>16.5</v>
      </c>
      <c r="C162" s="50">
        <v>16.899999999999999</v>
      </c>
      <c r="D162" s="50">
        <v>18.399999999999999</v>
      </c>
      <c r="E162" s="50">
        <v>18.600000000000001</v>
      </c>
      <c r="F162" s="50">
        <v>19</v>
      </c>
      <c r="G162" s="50">
        <v>17.5</v>
      </c>
      <c r="H162" s="50">
        <v>18</v>
      </c>
      <c r="I162" s="50">
        <v>20.8</v>
      </c>
      <c r="J162" s="50">
        <v>22.1</v>
      </c>
      <c r="K162" s="50">
        <v>22.5</v>
      </c>
      <c r="L162" s="50">
        <v>22.1</v>
      </c>
      <c r="M162" s="50">
        <v>23.1</v>
      </c>
      <c r="N162" s="50">
        <v>23.6</v>
      </c>
      <c r="O162" s="50">
        <v>24.2</v>
      </c>
      <c r="P162" s="185" t="s">
        <v>298</v>
      </c>
      <c r="Q162" s="50">
        <v>23.6</v>
      </c>
      <c r="R162" s="185" t="s">
        <v>298</v>
      </c>
      <c r="S162" s="149">
        <v>23.3</v>
      </c>
      <c r="T162" s="185" t="s">
        <v>298</v>
      </c>
      <c r="U162" s="149">
        <v>24.1</v>
      </c>
      <c r="V162" s="185" t="s">
        <v>298</v>
      </c>
      <c r="W162" s="50">
        <v>23</v>
      </c>
      <c r="X162" s="50" t="s">
        <v>298</v>
      </c>
      <c r="Y162" s="50">
        <v>23.2</v>
      </c>
      <c r="Z162" s="186" t="s">
        <v>298</v>
      </c>
      <c r="AA162" s="50">
        <v>24.5</v>
      </c>
      <c r="AB162" s="185"/>
    </row>
    <row r="164" spans="1:28">
      <c r="A164" s="153" t="s">
        <v>178</v>
      </c>
      <c r="B164" s="150"/>
      <c r="C164" s="376" t="s">
        <v>364</v>
      </c>
    </row>
    <row r="165" spans="1:28">
      <c r="A165" s="154" t="s">
        <v>180</v>
      </c>
      <c r="B165" s="150"/>
      <c r="C165" s="58" t="s">
        <v>367</v>
      </c>
      <c r="N165" s="162"/>
      <c r="O165" s="162"/>
      <c r="P165" s="162"/>
      <c r="Q165" s="162"/>
      <c r="R165" s="162"/>
    </row>
    <row r="166" spans="1:28">
      <c r="A166" s="155" t="s">
        <v>174</v>
      </c>
      <c r="B166" s="150"/>
      <c r="C166" s="157"/>
      <c r="N166" s="162"/>
      <c r="O166" s="162"/>
      <c r="P166" s="162"/>
      <c r="Q166" s="162"/>
      <c r="R166" s="162"/>
    </row>
    <row r="167" spans="1:28" ht="13.5" customHeight="1">
      <c r="C167" s="159" t="s">
        <v>311</v>
      </c>
      <c r="N167" s="162"/>
      <c r="O167" s="162"/>
      <c r="P167" s="162"/>
      <c r="Q167" s="162"/>
      <c r="R167" s="162"/>
    </row>
    <row r="168" spans="1:28">
      <c r="C168" s="159" t="s">
        <v>312</v>
      </c>
      <c r="N168" s="162"/>
      <c r="O168" s="162"/>
      <c r="P168" s="162"/>
      <c r="Q168" s="162"/>
      <c r="R168" s="162"/>
    </row>
    <row r="169" spans="1:28">
      <c r="C169" s="159" t="s">
        <v>313</v>
      </c>
      <c r="N169" s="162"/>
      <c r="O169" s="162"/>
      <c r="P169" s="162"/>
      <c r="Q169" s="162"/>
      <c r="R169" s="162"/>
    </row>
    <row r="170" spans="1:28">
      <c r="C170" s="159" t="s">
        <v>314</v>
      </c>
      <c r="N170" s="162"/>
      <c r="O170" s="162"/>
      <c r="P170" s="162"/>
      <c r="Q170" s="162"/>
      <c r="R170" s="162"/>
    </row>
    <row r="171" spans="1:28">
      <c r="C171" s="159" t="s">
        <v>315</v>
      </c>
    </row>
    <row r="172" spans="1:28">
      <c r="C172" s="159" t="s">
        <v>316</v>
      </c>
    </row>
    <row r="173" spans="1:28">
      <c r="C173" s="159" t="s">
        <v>317</v>
      </c>
    </row>
    <row r="174" spans="1:28">
      <c r="B174" s="187"/>
      <c r="C174" s="159" t="s">
        <v>318</v>
      </c>
    </row>
    <row r="175" spans="1:28">
      <c r="B175" s="187"/>
      <c r="C175" s="159" t="s">
        <v>319</v>
      </c>
      <c r="D175" s="187"/>
      <c r="E175" s="187"/>
      <c r="F175" s="187"/>
      <c r="G175" s="187"/>
      <c r="H175" s="187"/>
      <c r="I175" s="187"/>
      <c r="J175" s="187"/>
      <c r="K175" s="187"/>
      <c r="L175" s="187"/>
      <c r="M175" s="187"/>
    </row>
    <row r="176" spans="1:28">
      <c r="B176" s="187"/>
      <c r="C176" s="159" t="s">
        <v>320</v>
      </c>
      <c r="D176" s="187"/>
      <c r="E176" s="187"/>
      <c r="F176" s="187"/>
      <c r="G176" s="187"/>
      <c r="H176" s="187"/>
      <c r="I176" s="187"/>
      <c r="J176" s="187"/>
      <c r="K176" s="187"/>
      <c r="L176" s="187"/>
      <c r="M176" s="187"/>
    </row>
    <row r="177" spans="3:27">
      <c r="C177" s="159" t="s">
        <v>332</v>
      </c>
      <c r="D177" s="187"/>
      <c r="E177" s="187"/>
      <c r="F177" s="187"/>
      <c r="G177" s="187"/>
      <c r="H177" s="187"/>
      <c r="I177" s="187"/>
      <c r="J177" s="187"/>
      <c r="K177" s="187"/>
      <c r="L177" s="187"/>
      <c r="M177" s="187"/>
    </row>
    <row r="178" spans="3:27">
      <c r="C178" s="159" t="s">
        <v>322</v>
      </c>
    </row>
    <row r="179" spans="3:27">
      <c r="C179" s="159" t="s">
        <v>323</v>
      </c>
    </row>
    <row r="180" spans="3:27">
      <c r="C180" s="159" t="s">
        <v>324</v>
      </c>
    </row>
    <row r="181" spans="3:27" ht="14.25" customHeight="1">
      <c r="C181" s="159" t="s">
        <v>325</v>
      </c>
    </row>
    <row r="182" spans="3:27" ht="14.25" customHeight="1">
      <c r="C182" s="159" t="s">
        <v>326</v>
      </c>
    </row>
    <row r="183" spans="3:27" ht="14.25" customHeight="1">
      <c r="C183" s="160" t="s">
        <v>327</v>
      </c>
    </row>
    <row r="184" spans="3:27" ht="22.5" customHeight="1">
      <c r="C184" s="70" t="s">
        <v>335</v>
      </c>
    </row>
    <row r="185" spans="3:27" ht="14.25" customHeight="1">
      <c r="C185" s="160" t="s">
        <v>328</v>
      </c>
    </row>
    <row r="186" spans="3:27" ht="14.25" customHeight="1">
      <c r="C186" s="160" t="s">
        <v>329</v>
      </c>
    </row>
    <row r="187" spans="3:27" ht="22.5" customHeight="1">
      <c r="C187" s="161" t="s">
        <v>330</v>
      </c>
    </row>
    <row r="188" spans="3:27" ht="11.25" customHeight="1">
      <c r="C188" s="60" t="s">
        <v>331</v>
      </c>
    </row>
    <row r="189" spans="3:27" ht="24" customHeight="1">
      <c r="C189" s="428" t="s">
        <v>337</v>
      </c>
      <c r="D189" s="428"/>
      <c r="E189" s="428"/>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row>
    <row r="190" spans="3:27" ht="24.75" customHeight="1">
      <c r="C190" s="431" t="s">
        <v>373</v>
      </c>
      <c r="D190" s="432"/>
      <c r="E190" s="432"/>
      <c r="F190" s="432"/>
      <c r="G190" s="432"/>
    </row>
  </sheetData>
  <mergeCells count="3">
    <mergeCell ref="B3:Y3"/>
    <mergeCell ref="C189:AA189"/>
    <mergeCell ref="C190:G190"/>
  </mergeCells>
  <phoneticPr fontId="4" type="noConversion"/>
  <hyperlinks>
    <hyperlink ref="W1" location="'Introduction for Digest'!A1" display="Back"/>
    <hyperlink ref="Y1" location="rDbl" display="Doubling Explained"/>
  </hyperlinks>
  <pageMargins left="0.75" right="0.75" top="0.7" bottom="0.65" header="0.5" footer="0.5"/>
  <pageSetup paperSize="9" scale="61" fitToHeight="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185"/>
  <sheetViews>
    <sheetView showGridLines="0" zoomScale="85" zoomScaleNormal="85" zoomScaleSheetLayoutView="100" workbookViewId="0">
      <pane xSplit="1" ySplit="4" topLeftCell="B5" activePane="bottomRight" state="frozen"/>
      <selection activeCell="C196" sqref="C196"/>
      <selection pane="topRight" activeCell="C196" sqref="C196"/>
      <selection pane="bottomLeft" activeCell="C196" sqref="C196"/>
      <selection pane="bottomRight"/>
    </sheetView>
  </sheetViews>
  <sheetFormatPr defaultRowHeight="14.25"/>
  <cols>
    <col min="1" max="1" width="11.85546875" style="59" customWidth="1"/>
    <col min="2" max="7" width="8" style="188" customWidth="1"/>
    <col min="8" max="13" width="8.7109375" style="188" customWidth="1"/>
    <col min="14" max="16" width="8.7109375" style="59" customWidth="1"/>
    <col min="17" max="17" width="8.7109375" style="4" customWidth="1"/>
    <col min="18" max="21" width="8.7109375" style="59" customWidth="1"/>
    <col min="22" max="16384" width="9.140625" style="59"/>
  </cols>
  <sheetData>
    <row r="1" spans="1:21" ht="35.25" customHeight="1">
      <c r="A1" s="12" t="s">
        <v>344</v>
      </c>
      <c r="R1" s="23" t="s">
        <v>221</v>
      </c>
      <c r="S1" s="433" t="s">
        <v>229</v>
      </c>
      <c r="T1" s="433"/>
    </row>
    <row r="2" spans="1:21">
      <c r="A2" s="4" t="s">
        <v>343</v>
      </c>
      <c r="R2" s="23"/>
      <c r="S2" s="388"/>
      <c r="T2" s="388"/>
    </row>
    <row r="3" spans="1:21" s="190" customFormat="1" ht="15.75">
      <c r="A3" s="424" t="s">
        <v>182</v>
      </c>
      <c r="B3" s="425"/>
      <c r="C3" s="425"/>
      <c r="D3" s="425"/>
      <c r="E3" s="425"/>
      <c r="F3" s="425"/>
      <c r="G3" s="425"/>
      <c r="H3" s="425"/>
      <c r="I3" s="425"/>
      <c r="J3" s="425"/>
      <c r="K3" s="425"/>
      <c r="L3" s="425"/>
      <c r="M3" s="425"/>
      <c r="N3" s="425"/>
      <c r="O3" s="425"/>
      <c r="P3" s="425"/>
      <c r="Q3" s="425"/>
      <c r="R3" s="425"/>
      <c r="S3" s="425"/>
      <c r="T3" s="425"/>
      <c r="U3" s="189"/>
    </row>
    <row r="4" spans="1:21" s="190" customFormat="1" ht="11.25">
      <c r="A4" s="26" t="s">
        <v>129</v>
      </c>
      <c r="B4" s="27" t="s">
        <v>0</v>
      </c>
      <c r="C4" s="27" t="s">
        <v>1</v>
      </c>
      <c r="D4" s="27" t="s">
        <v>2</v>
      </c>
      <c r="E4" s="27" t="s">
        <v>3</v>
      </c>
      <c r="F4" s="27" t="s">
        <v>4</v>
      </c>
      <c r="G4" s="27" t="s">
        <v>5</v>
      </c>
      <c r="H4" s="27" t="s">
        <v>6</v>
      </c>
      <c r="I4" s="27" t="s">
        <v>7</v>
      </c>
      <c r="J4" s="27" t="s">
        <v>8</v>
      </c>
      <c r="K4" s="27" t="s">
        <v>9</v>
      </c>
      <c r="L4" s="27" t="s">
        <v>10</v>
      </c>
      <c r="M4" s="27" t="s">
        <v>11</v>
      </c>
      <c r="N4" s="191" t="s">
        <v>171</v>
      </c>
      <c r="O4" s="191" t="s">
        <v>172</v>
      </c>
      <c r="P4" s="191" t="s">
        <v>188</v>
      </c>
      <c r="Q4" s="191" t="s">
        <v>189</v>
      </c>
      <c r="R4" s="192" t="s">
        <v>198</v>
      </c>
      <c r="S4" s="192" t="s">
        <v>206</v>
      </c>
      <c r="T4" s="192" t="s">
        <v>223</v>
      </c>
      <c r="U4" s="27" t="s">
        <v>289</v>
      </c>
    </row>
    <row r="5" spans="1:21" ht="11.25">
      <c r="A5" s="29" t="s">
        <v>81</v>
      </c>
      <c r="B5" s="193"/>
      <c r="C5" s="193"/>
      <c r="D5" s="193">
        <v>1</v>
      </c>
      <c r="E5" s="193"/>
      <c r="F5" s="193"/>
      <c r="G5" s="193"/>
      <c r="H5" s="193"/>
      <c r="I5" s="193"/>
      <c r="J5" s="193"/>
      <c r="K5" s="193"/>
      <c r="L5" s="193"/>
      <c r="M5" s="193"/>
      <c r="N5" s="194"/>
      <c r="O5" s="194"/>
      <c r="P5" s="194"/>
      <c r="Q5" s="194" t="s">
        <v>169</v>
      </c>
      <c r="R5" s="195" t="s">
        <v>177</v>
      </c>
      <c r="S5" s="196" t="s">
        <v>177</v>
      </c>
      <c r="T5" s="196" t="s">
        <v>177</v>
      </c>
      <c r="U5" s="196" t="s">
        <v>177</v>
      </c>
    </row>
    <row r="6" spans="1:21" ht="11.25">
      <c r="A6" s="34" t="s">
        <v>131</v>
      </c>
      <c r="B6" s="194"/>
      <c r="C6" s="194"/>
      <c r="D6" s="194"/>
      <c r="E6" s="194"/>
      <c r="F6" s="194"/>
      <c r="G6" s="194"/>
      <c r="H6" s="194"/>
      <c r="I6" s="194"/>
      <c r="J6" s="194"/>
      <c r="K6" s="194"/>
      <c r="L6" s="194"/>
      <c r="M6" s="194"/>
      <c r="N6" s="194"/>
      <c r="O6" s="194"/>
      <c r="P6" s="194"/>
      <c r="Q6" s="194" t="s">
        <v>169</v>
      </c>
      <c r="R6" s="197"/>
      <c r="S6" s="89" t="s">
        <v>177</v>
      </c>
      <c r="T6" s="89" t="s">
        <v>177</v>
      </c>
      <c r="U6" s="89" t="s">
        <v>177</v>
      </c>
    </row>
    <row r="7" spans="1:21" ht="11.25">
      <c r="A7" s="34" t="s">
        <v>12</v>
      </c>
      <c r="B7" s="194"/>
      <c r="C7" s="194"/>
      <c r="D7" s="194"/>
      <c r="E7" s="194"/>
      <c r="F7" s="194"/>
      <c r="G7" s="198"/>
      <c r="H7" s="198"/>
      <c r="I7" s="198"/>
      <c r="J7" s="198"/>
      <c r="K7" s="198"/>
      <c r="L7" s="198"/>
      <c r="M7" s="198"/>
      <c r="N7" s="198"/>
      <c r="O7" s="198"/>
      <c r="P7" s="198"/>
      <c r="Q7" s="198"/>
      <c r="R7" s="199"/>
      <c r="S7" s="200"/>
      <c r="T7" s="200"/>
      <c r="U7" s="200"/>
    </row>
    <row r="8" spans="1:21" ht="11.25">
      <c r="A8" s="34" t="s">
        <v>13</v>
      </c>
      <c r="B8" s="198"/>
      <c r="C8" s="198"/>
      <c r="D8" s="201"/>
      <c r="E8" s="201"/>
      <c r="F8" s="201"/>
      <c r="G8" s="201"/>
      <c r="H8" s="201"/>
      <c r="I8" s="201"/>
      <c r="J8" s="201"/>
      <c r="K8" s="201"/>
      <c r="L8" s="201"/>
      <c r="M8" s="201"/>
      <c r="N8" s="201"/>
      <c r="O8" s="201"/>
      <c r="P8" s="201">
        <v>1</v>
      </c>
      <c r="Q8" s="201" t="s">
        <v>169</v>
      </c>
      <c r="R8" s="102"/>
      <c r="S8" s="100" t="s">
        <v>169</v>
      </c>
      <c r="T8" s="100"/>
      <c r="U8" s="100"/>
    </row>
    <row r="9" spans="1:21" ht="11.25">
      <c r="A9" s="34" t="s">
        <v>126</v>
      </c>
      <c r="B9" s="198"/>
      <c r="C9" s="198"/>
      <c r="D9" s="198"/>
      <c r="E9" s="198"/>
      <c r="F9" s="201"/>
      <c r="G9" s="201"/>
      <c r="H9" s="201"/>
      <c r="I9" s="201"/>
      <c r="J9" s="201"/>
      <c r="K9" s="201"/>
      <c r="L9" s="201"/>
      <c r="M9" s="201"/>
      <c r="N9" s="201"/>
      <c r="O9" s="201"/>
      <c r="P9" s="201"/>
      <c r="Q9" s="201" t="s">
        <v>169</v>
      </c>
      <c r="R9" s="102"/>
      <c r="S9" s="100" t="s">
        <v>169</v>
      </c>
      <c r="T9" s="100"/>
      <c r="U9" s="100"/>
    </row>
    <row r="10" spans="1:21" ht="11.25">
      <c r="A10" s="34" t="s">
        <v>14</v>
      </c>
      <c r="B10" s="194"/>
      <c r="C10" s="194"/>
      <c r="D10" s="194"/>
      <c r="E10" s="194"/>
      <c r="F10" s="194"/>
      <c r="G10" s="194"/>
      <c r="H10" s="194"/>
      <c r="I10" s="194"/>
      <c r="J10" s="194"/>
      <c r="K10" s="194"/>
      <c r="L10" s="194">
        <v>1</v>
      </c>
      <c r="M10" s="194"/>
      <c r="N10" s="194"/>
      <c r="O10" s="194"/>
      <c r="P10" s="194"/>
      <c r="Q10" s="194" t="s">
        <v>169</v>
      </c>
      <c r="R10" s="199"/>
      <c r="S10" s="200"/>
      <c r="T10" s="200"/>
      <c r="U10" s="200"/>
    </row>
    <row r="11" spans="1:21" ht="11.25">
      <c r="A11" s="34" t="s">
        <v>130</v>
      </c>
      <c r="B11" s="194"/>
      <c r="C11" s="194"/>
      <c r="D11" s="194"/>
      <c r="E11" s="194"/>
      <c r="F11" s="194"/>
      <c r="G11" s="194"/>
      <c r="H11" s="194"/>
      <c r="I11" s="194"/>
      <c r="J11" s="194"/>
      <c r="K11" s="194"/>
      <c r="L11" s="194"/>
      <c r="M11" s="194"/>
      <c r="N11" s="194"/>
      <c r="O11" s="194"/>
      <c r="P11" s="194"/>
      <c r="Q11" s="194" t="s">
        <v>169</v>
      </c>
      <c r="R11" s="197"/>
      <c r="S11" s="89" t="s">
        <v>169</v>
      </c>
      <c r="T11" s="89"/>
      <c r="U11" s="89"/>
    </row>
    <row r="12" spans="1:21" ht="11.25">
      <c r="A12" s="34" t="s">
        <v>132</v>
      </c>
      <c r="B12" s="194"/>
      <c r="C12" s="194"/>
      <c r="D12" s="194"/>
      <c r="E12" s="194"/>
      <c r="F12" s="194"/>
      <c r="G12" s="194"/>
      <c r="H12" s="194"/>
      <c r="I12" s="194"/>
      <c r="J12" s="194"/>
      <c r="K12" s="194"/>
      <c r="L12" s="194"/>
      <c r="M12" s="194"/>
      <c r="N12" s="194"/>
      <c r="O12" s="194"/>
      <c r="P12" s="194"/>
      <c r="Q12" s="194" t="s">
        <v>169</v>
      </c>
      <c r="R12" s="197"/>
      <c r="S12" s="89" t="s">
        <v>169</v>
      </c>
      <c r="T12" s="89"/>
      <c r="U12" s="89"/>
    </row>
    <row r="13" spans="1:21" ht="11.25">
      <c r="A13" s="34" t="s">
        <v>133</v>
      </c>
      <c r="B13" s="194"/>
      <c r="C13" s="194"/>
      <c r="D13" s="194"/>
      <c r="E13" s="194"/>
      <c r="F13" s="194"/>
      <c r="G13" s="194"/>
      <c r="H13" s="194"/>
      <c r="I13" s="194"/>
      <c r="J13" s="194"/>
      <c r="K13" s="194"/>
      <c r="L13" s="194"/>
      <c r="M13" s="194"/>
      <c r="N13" s="194"/>
      <c r="O13" s="194"/>
      <c r="P13" s="194"/>
      <c r="Q13" s="194" t="s">
        <v>169</v>
      </c>
      <c r="R13" s="197"/>
      <c r="S13" s="89" t="s">
        <v>169</v>
      </c>
      <c r="T13" s="89"/>
      <c r="U13" s="89"/>
    </row>
    <row r="14" spans="1:21" ht="11.25">
      <c r="A14" s="34" t="s">
        <v>15</v>
      </c>
      <c r="B14" s="194">
        <v>1</v>
      </c>
      <c r="C14" s="194"/>
      <c r="D14" s="194"/>
      <c r="E14" s="194"/>
      <c r="F14" s="194"/>
      <c r="G14" s="194"/>
      <c r="H14" s="194"/>
      <c r="I14" s="194"/>
      <c r="J14" s="194"/>
      <c r="K14" s="194"/>
      <c r="L14" s="194"/>
      <c r="M14" s="194"/>
      <c r="N14" s="194"/>
      <c r="O14" s="194"/>
      <c r="P14" s="194"/>
      <c r="Q14" s="194" t="s">
        <v>169</v>
      </c>
      <c r="R14" s="197"/>
      <c r="S14" s="89" t="s">
        <v>169</v>
      </c>
      <c r="T14" s="89"/>
      <c r="U14" s="89"/>
    </row>
    <row r="15" spans="1:21" ht="11.25">
      <c r="A15" s="34" t="s">
        <v>82</v>
      </c>
      <c r="B15" s="194">
        <v>1</v>
      </c>
      <c r="C15" s="194">
        <v>1</v>
      </c>
      <c r="D15" s="194"/>
      <c r="E15" s="194">
        <v>1</v>
      </c>
      <c r="F15" s="194"/>
      <c r="G15" s="194"/>
      <c r="H15" s="194"/>
      <c r="I15" s="194"/>
      <c r="J15" s="194">
        <v>1</v>
      </c>
      <c r="K15" s="194">
        <v>1</v>
      </c>
      <c r="L15" s="194"/>
      <c r="M15" s="194"/>
      <c r="N15" s="194"/>
      <c r="O15" s="194">
        <v>1</v>
      </c>
      <c r="P15" s="194"/>
      <c r="Q15" s="194" t="s">
        <v>169</v>
      </c>
      <c r="R15" s="102"/>
      <c r="S15" s="100" t="s">
        <v>169</v>
      </c>
      <c r="T15" s="100"/>
      <c r="U15" s="100"/>
    </row>
    <row r="16" spans="1:21" ht="11.25">
      <c r="A16" s="34" t="s">
        <v>83</v>
      </c>
      <c r="B16" s="201"/>
      <c r="C16" s="201">
        <v>1</v>
      </c>
      <c r="D16" s="201"/>
      <c r="E16" s="201"/>
      <c r="F16" s="201"/>
      <c r="G16" s="201"/>
      <c r="H16" s="194"/>
      <c r="I16" s="194"/>
      <c r="J16" s="194"/>
      <c r="K16" s="194"/>
      <c r="L16" s="194"/>
      <c r="M16" s="194"/>
      <c r="N16" s="194"/>
      <c r="O16" s="31" t="s">
        <v>177</v>
      </c>
      <c r="P16" s="31" t="s">
        <v>177</v>
      </c>
      <c r="Q16" s="31" t="s">
        <v>177</v>
      </c>
      <c r="R16" s="195" t="s">
        <v>177</v>
      </c>
      <c r="S16" s="202" t="s">
        <v>177</v>
      </c>
      <c r="T16" s="202" t="s">
        <v>177</v>
      </c>
      <c r="U16" s="202" t="s">
        <v>177</v>
      </c>
    </row>
    <row r="17" spans="1:21" ht="11.25">
      <c r="A17" s="34" t="s">
        <v>16</v>
      </c>
      <c r="B17" s="194"/>
      <c r="C17" s="194"/>
      <c r="D17" s="194"/>
      <c r="E17" s="194"/>
      <c r="F17" s="194"/>
      <c r="G17" s="194"/>
      <c r="H17" s="194"/>
      <c r="I17" s="194"/>
      <c r="J17" s="194"/>
      <c r="K17" s="194"/>
      <c r="L17" s="194"/>
      <c r="M17" s="194"/>
      <c r="N17" s="194"/>
      <c r="O17" s="194"/>
      <c r="P17" s="194"/>
      <c r="Q17" s="194" t="s">
        <v>169</v>
      </c>
      <c r="R17" s="197"/>
      <c r="S17" s="89" t="s">
        <v>169</v>
      </c>
      <c r="T17" s="89"/>
      <c r="U17" s="89"/>
    </row>
    <row r="18" spans="1:21" ht="11.25">
      <c r="A18" s="34" t="s">
        <v>17</v>
      </c>
      <c r="B18" s="194">
        <v>1</v>
      </c>
      <c r="C18" s="194">
        <v>6</v>
      </c>
      <c r="D18" s="194"/>
      <c r="E18" s="194"/>
      <c r="F18" s="194"/>
      <c r="G18" s="194"/>
      <c r="H18" s="194"/>
      <c r="I18" s="194"/>
      <c r="J18" s="194"/>
      <c r="K18" s="194"/>
      <c r="L18" s="194"/>
      <c r="M18" s="194"/>
      <c r="N18" s="194"/>
      <c r="O18" s="194"/>
      <c r="P18" s="194"/>
      <c r="Q18" s="194" t="s">
        <v>169</v>
      </c>
      <c r="R18" s="197"/>
      <c r="S18" s="89" t="s">
        <v>169</v>
      </c>
      <c r="T18" s="89"/>
      <c r="U18" s="198"/>
    </row>
    <row r="19" spans="1:21" ht="11.25">
      <c r="A19" s="34" t="s">
        <v>18</v>
      </c>
      <c r="B19" s="194"/>
      <c r="C19" s="194"/>
      <c r="D19" s="194"/>
      <c r="E19" s="194"/>
      <c r="F19" s="194"/>
      <c r="G19" s="194"/>
      <c r="H19" s="194"/>
      <c r="I19" s="194"/>
      <c r="J19" s="194"/>
      <c r="K19" s="194"/>
      <c r="L19" s="194"/>
      <c r="M19" s="194"/>
      <c r="N19" s="194"/>
      <c r="O19" s="194"/>
      <c r="P19" s="194"/>
      <c r="Q19" s="194" t="s">
        <v>169</v>
      </c>
      <c r="R19" s="197"/>
      <c r="S19" s="89" t="s">
        <v>169</v>
      </c>
      <c r="T19" s="89"/>
      <c r="U19" s="89"/>
    </row>
    <row r="20" spans="1:21" ht="11.25">
      <c r="A20" s="34" t="s">
        <v>19</v>
      </c>
      <c r="B20" s="194">
        <v>1</v>
      </c>
      <c r="C20" s="194">
        <v>1</v>
      </c>
      <c r="D20" s="194"/>
      <c r="E20" s="194"/>
      <c r="F20" s="194"/>
      <c r="G20" s="194"/>
      <c r="H20" s="194"/>
      <c r="I20" s="194"/>
      <c r="J20" s="194">
        <v>1</v>
      </c>
      <c r="K20" s="194"/>
      <c r="L20" s="194"/>
      <c r="M20" s="194"/>
      <c r="N20" s="194"/>
      <c r="O20" s="194"/>
      <c r="P20" s="194"/>
      <c r="Q20" s="194" t="s">
        <v>169</v>
      </c>
      <c r="R20" s="197"/>
      <c r="S20" s="89" t="s">
        <v>169</v>
      </c>
      <c r="T20" s="89"/>
      <c r="U20" s="89"/>
    </row>
    <row r="21" spans="1:21" ht="11.25">
      <c r="A21" s="34" t="s">
        <v>20</v>
      </c>
      <c r="B21" s="194"/>
      <c r="C21" s="194"/>
      <c r="D21" s="194">
        <v>1</v>
      </c>
      <c r="E21" s="194"/>
      <c r="F21" s="194"/>
      <c r="G21" s="194"/>
      <c r="H21" s="194">
        <v>1</v>
      </c>
      <c r="I21" s="194">
        <v>1</v>
      </c>
      <c r="J21" s="194"/>
      <c r="K21" s="194"/>
      <c r="L21" s="194"/>
      <c r="M21" s="194"/>
      <c r="N21" s="194"/>
      <c r="O21" s="194"/>
      <c r="P21" s="194"/>
      <c r="Q21" s="194" t="s">
        <v>169</v>
      </c>
      <c r="R21" s="197"/>
      <c r="S21" s="89" t="s">
        <v>169</v>
      </c>
      <c r="T21" s="89"/>
      <c r="U21" s="89"/>
    </row>
    <row r="22" spans="1:21" ht="11.25">
      <c r="A22" s="34" t="s">
        <v>84</v>
      </c>
      <c r="B22" s="194">
        <v>1</v>
      </c>
      <c r="C22" s="194"/>
      <c r="D22" s="194"/>
      <c r="E22" s="194"/>
      <c r="F22" s="194"/>
      <c r="G22" s="194"/>
      <c r="H22" s="194"/>
      <c r="I22" s="194"/>
      <c r="J22" s="194"/>
      <c r="K22" s="194"/>
      <c r="L22" s="194"/>
      <c r="M22" s="194"/>
      <c r="N22" s="194"/>
      <c r="O22" s="31" t="s">
        <v>177</v>
      </c>
      <c r="P22" s="31" t="s">
        <v>177</v>
      </c>
      <c r="Q22" s="31" t="s">
        <v>177</v>
      </c>
      <c r="R22" s="195" t="s">
        <v>177</v>
      </c>
      <c r="S22" s="202" t="s">
        <v>177</v>
      </c>
      <c r="T22" s="202" t="s">
        <v>177</v>
      </c>
      <c r="U22" s="202" t="s">
        <v>177</v>
      </c>
    </row>
    <row r="23" spans="1:21" ht="11.25">
      <c r="A23" s="34" t="s">
        <v>135</v>
      </c>
      <c r="B23" s="198"/>
      <c r="C23" s="198"/>
      <c r="D23" s="198"/>
      <c r="E23" s="198"/>
      <c r="F23" s="198"/>
      <c r="G23" s="198"/>
      <c r="H23" s="198"/>
      <c r="I23" s="198"/>
      <c r="J23" s="198"/>
      <c r="K23" s="201"/>
      <c r="L23" s="201"/>
      <c r="M23" s="201"/>
      <c r="N23" s="201"/>
      <c r="O23" s="201"/>
      <c r="P23" s="201"/>
      <c r="Q23" s="201" t="s">
        <v>169</v>
      </c>
      <c r="R23" s="102"/>
      <c r="S23" s="100" t="s">
        <v>169</v>
      </c>
      <c r="T23" s="100"/>
      <c r="U23" s="100"/>
    </row>
    <row r="24" spans="1:21" ht="11.25">
      <c r="A24" s="34" t="s">
        <v>21</v>
      </c>
      <c r="B24" s="201">
        <v>1</v>
      </c>
      <c r="C24" s="201"/>
      <c r="D24" s="201">
        <v>1</v>
      </c>
      <c r="E24" s="201"/>
      <c r="F24" s="201"/>
      <c r="G24" s="203"/>
      <c r="H24" s="203"/>
      <c r="I24" s="203"/>
      <c r="J24" s="203"/>
      <c r="K24" s="203"/>
      <c r="L24" s="203"/>
      <c r="M24" s="203"/>
      <c r="N24" s="194"/>
      <c r="O24" s="194"/>
      <c r="P24" s="194"/>
      <c r="Q24" s="194" t="s">
        <v>169</v>
      </c>
      <c r="R24" s="204"/>
      <c r="S24" s="110" t="s">
        <v>169</v>
      </c>
      <c r="T24" s="110"/>
      <c r="U24" s="110"/>
    </row>
    <row r="25" spans="1:21" ht="11.25">
      <c r="A25" s="34" t="s">
        <v>22</v>
      </c>
      <c r="B25" s="194"/>
      <c r="C25" s="194"/>
      <c r="D25" s="194">
        <v>1</v>
      </c>
      <c r="E25" s="194"/>
      <c r="F25" s="194"/>
      <c r="G25" s="194"/>
      <c r="H25" s="194"/>
      <c r="I25" s="194"/>
      <c r="J25" s="194"/>
      <c r="K25" s="194"/>
      <c r="L25" s="194"/>
      <c r="M25" s="194"/>
      <c r="N25" s="194"/>
      <c r="O25" s="194"/>
      <c r="P25" s="194"/>
      <c r="Q25" s="194" t="s">
        <v>169</v>
      </c>
      <c r="R25" s="197"/>
      <c r="S25" s="89" t="s">
        <v>169</v>
      </c>
      <c r="T25" s="89"/>
      <c r="U25" s="89"/>
    </row>
    <row r="26" spans="1:21" ht="11.25">
      <c r="A26" s="34" t="s">
        <v>134</v>
      </c>
      <c r="B26" s="194"/>
      <c r="C26" s="194"/>
      <c r="D26" s="194"/>
      <c r="E26" s="194"/>
      <c r="F26" s="194"/>
      <c r="G26" s="194"/>
      <c r="H26" s="194"/>
      <c r="I26" s="194"/>
      <c r="J26" s="194"/>
      <c r="K26" s="194"/>
      <c r="L26" s="194"/>
      <c r="M26" s="194"/>
      <c r="N26" s="194"/>
      <c r="O26" s="194"/>
      <c r="P26" s="194"/>
      <c r="Q26" s="194" t="s">
        <v>169</v>
      </c>
      <c r="R26" s="197"/>
      <c r="S26" s="89" t="s">
        <v>169</v>
      </c>
      <c r="T26" s="92"/>
      <c r="U26" s="92"/>
    </row>
    <row r="27" spans="1:21" ht="11.25">
      <c r="A27" s="34" t="s">
        <v>192</v>
      </c>
      <c r="B27" s="198"/>
      <c r="C27" s="198"/>
      <c r="D27" s="198"/>
      <c r="E27" s="198"/>
      <c r="F27" s="198"/>
      <c r="G27" s="198"/>
      <c r="H27" s="198"/>
      <c r="I27" s="198"/>
      <c r="J27" s="198"/>
      <c r="K27" s="198"/>
      <c r="L27" s="198"/>
      <c r="M27" s="198"/>
      <c r="N27" s="198"/>
      <c r="O27" s="198"/>
      <c r="P27" s="203"/>
      <c r="Q27" s="194"/>
      <c r="R27" s="197"/>
      <c r="S27" s="89" t="s">
        <v>169</v>
      </c>
      <c r="T27" s="89"/>
      <c r="U27" s="89"/>
    </row>
    <row r="28" spans="1:21" ht="11.25">
      <c r="A28" s="34" t="s">
        <v>136</v>
      </c>
      <c r="B28" s="194"/>
      <c r="C28" s="194"/>
      <c r="D28" s="194"/>
      <c r="E28" s="194"/>
      <c r="F28" s="194"/>
      <c r="G28" s="194"/>
      <c r="H28" s="194"/>
      <c r="I28" s="194"/>
      <c r="J28" s="194"/>
      <c r="K28" s="194"/>
      <c r="L28" s="194"/>
      <c r="M28" s="194"/>
      <c r="N28" s="194"/>
      <c r="O28" s="194"/>
      <c r="P28" s="194"/>
      <c r="Q28" s="194" t="s">
        <v>169</v>
      </c>
      <c r="R28" s="197"/>
      <c r="S28" s="89" t="s">
        <v>177</v>
      </c>
      <c r="T28" s="92"/>
      <c r="U28" s="92"/>
    </row>
    <row r="29" spans="1:21" ht="11.25">
      <c r="A29" s="34" t="s">
        <v>85</v>
      </c>
      <c r="B29" s="194"/>
      <c r="C29" s="194"/>
      <c r="D29" s="194"/>
      <c r="E29" s="194"/>
      <c r="F29" s="194">
        <v>1</v>
      </c>
      <c r="G29" s="194"/>
      <c r="H29" s="194"/>
      <c r="I29" s="194"/>
      <c r="J29" s="194"/>
      <c r="K29" s="194"/>
      <c r="L29" s="194"/>
      <c r="M29" s="194"/>
      <c r="N29" s="194"/>
      <c r="O29" s="194"/>
      <c r="P29" s="194"/>
      <c r="Q29" s="194" t="s">
        <v>169</v>
      </c>
      <c r="R29" s="197"/>
      <c r="S29" s="89" t="s">
        <v>169</v>
      </c>
      <c r="T29" s="92"/>
      <c r="U29" s="92"/>
    </row>
    <row r="30" spans="1:21" ht="11.25">
      <c r="A30" s="34" t="s">
        <v>23</v>
      </c>
      <c r="B30" s="194">
        <v>2</v>
      </c>
      <c r="C30" s="194"/>
      <c r="D30" s="194"/>
      <c r="E30" s="194"/>
      <c r="F30" s="194">
        <v>1</v>
      </c>
      <c r="G30" s="194"/>
      <c r="H30" s="194"/>
      <c r="I30" s="194"/>
      <c r="J30" s="194"/>
      <c r="K30" s="194"/>
      <c r="L30" s="194"/>
      <c r="M30" s="194"/>
      <c r="N30" s="194"/>
      <c r="O30" s="194"/>
      <c r="P30" s="194"/>
      <c r="Q30" s="194" t="s">
        <v>169</v>
      </c>
      <c r="R30" s="197"/>
      <c r="S30" s="89" t="s">
        <v>169</v>
      </c>
      <c r="T30" s="89"/>
      <c r="U30" s="89"/>
    </row>
    <row r="31" spans="1:21" ht="11.25">
      <c r="A31" s="34" t="s">
        <v>24</v>
      </c>
      <c r="B31" s="194">
        <v>1</v>
      </c>
      <c r="C31" s="194"/>
      <c r="D31" s="194"/>
      <c r="E31" s="194"/>
      <c r="F31" s="194"/>
      <c r="G31" s="194"/>
      <c r="H31" s="194"/>
      <c r="I31" s="194"/>
      <c r="J31" s="194"/>
      <c r="K31" s="194"/>
      <c r="L31" s="194"/>
      <c r="M31" s="194"/>
      <c r="N31" s="194"/>
      <c r="O31" s="194"/>
      <c r="P31" s="194"/>
      <c r="Q31" s="194" t="s">
        <v>169</v>
      </c>
      <c r="R31" s="197" t="s">
        <v>177</v>
      </c>
      <c r="S31" s="89" t="s">
        <v>177</v>
      </c>
      <c r="T31" s="89" t="s">
        <v>177</v>
      </c>
      <c r="U31" s="89" t="s">
        <v>177</v>
      </c>
    </row>
    <row r="32" spans="1:21" ht="11.25">
      <c r="A32" s="34" t="s">
        <v>138</v>
      </c>
      <c r="B32" s="194"/>
      <c r="C32" s="194"/>
      <c r="D32" s="194"/>
      <c r="E32" s="194"/>
      <c r="F32" s="194"/>
      <c r="G32" s="194"/>
      <c r="H32" s="194"/>
      <c r="I32" s="194"/>
      <c r="J32" s="194"/>
      <c r="K32" s="194"/>
      <c r="L32" s="194"/>
      <c r="M32" s="194"/>
      <c r="N32" s="194"/>
      <c r="O32" s="194"/>
      <c r="P32" s="194"/>
      <c r="Q32" s="194" t="s">
        <v>169</v>
      </c>
      <c r="R32" s="197"/>
      <c r="S32" s="89" t="s">
        <v>169</v>
      </c>
      <c r="T32" s="89"/>
      <c r="U32" s="89"/>
    </row>
    <row r="33" spans="1:21" ht="11.25">
      <c r="A33" s="34" t="s">
        <v>86</v>
      </c>
      <c r="B33" s="194"/>
      <c r="C33" s="194"/>
      <c r="D33" s="194"/>
      <c r="E33" s="194"/>
      <c r="F33" s="194">
        <v>1</v>
      </c>
      <c r="G33" s="194"/>
      <c r="H33" s="194"/>
      <c r="I33" s="194"/>
      <c r="J33" s="194"/>
      <c r="K33" s="194"/>
      <c r="L33" s="194"/>
      <c r="M33" s="194"/>
      <c r="N33" s="194"/>
      <c r="O33" s="194"/>
      <c r="P33" s="194"/>
      <c r="Q33" s="194" t="s">
        <v>169</v>
      </c>
      <c r="R33" s="197"/>
      <c r="S33" s="89" t="s">
        <v>169</v>
      </c>
      <c r="T33" s="89"/>
      <c r="U33" s="89"/>
    </row>
    <row r="34" spans="1:21" ht="11.25">
      <c r="A34" s="34" t="s">
        <v>137</v>
      </c>
      <c r="B34" s="198"/>
      <c r="C34" s="194"/>
      <c r="D34" s="194"/>
      <c r="E34" s="198"/>
      <c r="F34" s="198"/>
      <c r="G34" s="198"/>
      <c r="H34" s="198"/>
      <c r="I34" s="198"/>
      <c r="J34" s="198"/>
      <c r="K34" s="198"/>
      <c r="L34" s="198"/>
      <c r="M34" s="198"/>
      <c r="N34" s="198"/>
      <c r="O34" s="198"/>
      <c r="P34" s="198"/>
      <c r="Q34" s="198"/>
      <c r="R34" s="205"/>
      <c r="S34" s="92"/>
      <c r="T34" s="92"/>
      <c r="U34" s="92"/>
    </row>
    <row r="35" spans="1:21" ht="11.25">
      <c r="A35" s="34" t="s">
        <v>25</v>
      </c>
      <c r="B35" s="194">
        <v>1</v>
      </c>
      <c r="C35" s="194"/>
      <c r="D35" s="194"/>
      <c r="E35" s="194"/>
      <c r="F35" s="194"/>
      <c r="G35" s="194"/>
      <c r="H35" s="194"/>
      <c r="I35" s="194"/>
      <c r="J35" s="194"/>
      <c r="K35" s="194"/>
      <c r="L35" s="194">
        <v>1</v>
      </c>
      <c r="M35" s="194">
        <v>1</v>
      </c>
      <c r="N35" s="194"/>
      <c r="O35" s="194"/>
      <c r="P35" s="194"/>
      <c r="Q35" s="194" t="s">
        <v>169</v>
      </c>
      <c r="R35" s="197"/>
      <c r="S35" s="89" t="s">
        <v>169</v>
      </c>
      <c r="T35" s="89"/>
      <c r="U35" s="89"/>
    </row>
    <row r="36" spans="1:21" ht="11.25">
      <c r="A36" s="34" t="s">
        <v>87</v>
      </c>
      <c r="B36" s="194"/>
      <c r="C36" s="194"/>
      <c r="D36" s="194"/>
      <c r="E36" s="194">
        <v>1</v>
      </c>
      <c r="F36" s="194"/>
      <c r="G36" s="194"/>
      <c r="H36" s="194"/>
      <c r="I36" s="194"/>
      <c r="J36" s="194"/>
      <c r="K36" s="194"/>
      <c r="L36" s="194"/>
      <c r="M36" s="194"/>
      <c r="N36" s="194"/>
      <c r="O36" s="194"/>
      <c r="P36" s="194"/>
      <c r="Q36" s="194" t="s">
        <v>169</v>
      </c>
      <c r="R36" s="197"/>
      <c r="S36" s="89" t="s">
        <v>169</v>
      </c>
      <c r="T36" s="89"/>
      <c r="U36" s="89"/>
    </row>
    <row r="37" spans="1:21" ht="11.25">
      <c r="A37" s="34" t="s">
        <v>26</v>
      </c>
      <c r="B37" s="194"/>
      <c r="C37" s="194"/>
      <c r="D37" s="194"/>
      <c r="E37" s="194"/>
      <c r="F37" s="194">
        <v>1</v>
      </c>
      <c r="G37" s="194"/>
      <c r="H37" s="194"/>
      <c r="I37" s="194"/>
      <c r="J37" s="194"/>
      <c r="K37" s="194"/>
      <c r="L37" s="194"/>
      <c r="M37" s="194">
        <v>1</v>
      </c>
      <c r="N37" s="194"/>
      <c r="O37" s="194"/>
      <c r="P37" s="194"/>
      <c r="Q37" s="194" t="s">
        <v>169</v>
      </c>
      <c r="R37" s="197"/>
      <c r="S37" s="89" t="s">
        <v>169</v>
      </c>
      <c r="T37" s="89"/>
      <c r="U37" s="89"/>
    </row>
    <row r="38" spans="1:21" ht="11.25">
      <c r="A38" s="34" t="s">
        <v>27</v>
      </c>
      <c r="B38" s="194">
        <v>1</v>
      </c>
      <c r="C38" s="194">
        <v>1</v>
      </c>
      <c r="D38" s="194"/>
      <c r="E38" s="194"/>
      <c r="F38" s="194"/>
      <c r="G38" s="194"/>
      <c r="H38" s="194">
        <v>1</v>
      </c>
      <c r="I38" s="194"/>
      <c r="J38" s="194"/>
      <c r="K38" s="194"/>
      <c r="L38" s="194"/>
      <c r="M38" s="194"/>
      <c r="N38" s="194"/>
      <c r="O38" s="194"/>
      <c r="P38" s="194"/>
      <c r="Q38" s="194" t="s">
        <v>169</v>
      </c>
      <c r="R38" s="197"/>
      <c r="S38" s="89" t="s">
        <v>169</v>
      </c>
      <c r="T38" s="89"/>
      <c r="U38" s="89"/>
    </row>
    <row r="39" spans="1:21" ht="11.25">
      <c r="A39" s="34" t="s">
        <v>28</v>
      </c>
      <c r="B39" s="201"/>
      <c r="C39" s="201"/>
      <c r="D39" s="201"/>
      <c r="E39" s="201"/>
      <c r="F39" s="201"/>
      <c r="G39" s="201"/>
      <c r="H39" s="201">
        <v>1</v>
      </c>
      <c r="I39" s="201"/>
      <c r="J39" s="201"/>
      <c r="K39" s="201"/>
      <c r="L39" s="201"/>
      <c r="M39" s="201"/>
      <c r="N39" s="201"/>
      <c r="O39" s="201">
        <v>1</v>
      </c>
      <c r="P39" s="201"/>
      <c r="Q39" s="201" t="s">
        <v>169</v>
      </c>
      <c r="R39" s="102"/>
      <c r="S39" s="100" t="s">
        <v>169</v>
      </c>
      <c r="T39" s="100"/>
      <c r="U39" s="100"/>
    </row>
    <row r="40" spans="1:21" ht="11.25">
      <c r="A40" s="34" t="s">
        <v>88</v>
      </c>
      <c r="B40" s="194"/>
      <c r="C40" s="194"/>
      <c r="D40" s="194"/>
      <c r="E40" s="194"/>
      <c r="F40" s="194"/>
      <c r="G40" s="194"/>
      <c r="H40" s="194"/>
      <c r="I40" s="194">
        <v>1</v>
      </c>
      <c r="J40" s="194"/>
      <c r="K40" s="194">
        <v>1</v>
      </c>
      <c r="L40" s="194"/>
      <c r="M40" s="194"/>
      <c r="N40" s="194"/>
      <c r="O40" s="194"/>
      <c r="P40" s="194"/>
      <c r="Q40" s="194" t="s">
        <v>169</v>
      </c>
      <c r="R40" s="197"/>
      <c r="S40" s="89" t="s">
        <v>169</v>
      </c>
      <c r="T40" s="89"/>
      <c r="U40" s="206"/>
    </row>
    <row r="41" spans="1:21" ht="11.25">
      <c r="A41" s="34" t="s">
        <v>128</v>
      </c>
      <c r="B41" s="198"/>
      <c r="C41" s="198"/>
      <c r="D41" s="198"/>
      <c r="E41" s="198"/>
      <c r="F41" s="198"/>
      <c r="G41" s="198"/>
      <c r="H41" s="201"/>
      <c r="I41" s="201"/>
      <c r="J41" s="201"/>
      <c r="K41" s="201"/>
      <c r="L41" s="201"/>
      <c r="M41" s="201"/>
      <c r="N41" s="201"/>
      <c r="O41" s="201"/>
      <c r="P41" s="201"/>
      <c r="Q41" s="201" t="s">
        <v>169</v>
      </c>
      <c r="R41" s="102"/>
      <c r="S41" s="100" t="s">
        <v>169</v>
      </c>
      <c r="T41" s="100"/>
      <c r="U41" s="100"/>
    </row>
    <row r="42" spans="1:21" ht="11.25">
      <c r="A42" s="34" t="s">
        <v>29</v>
      </c>
      <c r="B42" s="194"/>
      <c r="C42" s="194"/>
      <c r="D42" s="194"/>
      <c r="E42" s="194"/>
      <c r="F42" s="194"/>
      <c r="G42" s="194"/>
      <c r="H42" s="194"/>
      <c r="I42" s="194"/>
      <c r="J42" s="194"/>
      <c r="K42" s="194"/>
      <c r="L42" s="194"/>
      <c r="M42" s="194"/>
      <c r="N42" s="194"/>
      <c r="O42" s="194"/>
      <c r="P42" s="194"/>
      <c r="Q42" s="194" t="s">
        <v>169</v>
      </c>
      <c r="R42" s="197"/>
      <c r="S42" s="89" t="s">
        <v>169</v>
      </c>
      <c r="T42" s="89"/>
      <c r="U42" s="89"/>
    </row>
    <row r="43" spans="1:21" ht="11.25">
      <c r="A43" s="34" t="s">
        <v>30</v>
      </c>
      <c r="B43" s="194"/>
      <c r="C43" s="194"/>
      <c r="D43" s="194"/>
      <c r="E43" s="194"/>
      <c r="F43" s="194"/>
      <c r="G43" s="194"/>
      <c r="H43" s="194"/>
      <c r="I43" s="194"/>
      <c r="J43" s="194"/>
      <c r="K43" s="194"/>
      <c r="L43" s="194"/>
      <c r="M43" s="194"/>
      <c r="N43" s="194"/>
      <c r="O43" s="194"/>
      <c r="P43" s="194"/>
      <c r="Q43" s="194" t="s">
        <v>169</v>
      </c>
      <c r="R43" s="197"/>
      <c r="S43" s="89" t="s">
        <v>169</v>
      </c>
      <c r="T43" s="89"/>
      <c r="U43" s="89"/>
    </row>
    <row r="44" spans="1:21" ht="11.25">
      <c r="A44" s="34" t="s">
        <v>139</v>
      </c>
      <c r="B44" s="194"/>
      <c r="C44" s="194"/>
      <c r="D44" s="194"/>
      <c r="E44" s="194"/>
      <c r="F44" s="194"/>
      <c r="G44" s="194"/>
      <c r="H44" s="194"/>
      <c r="I44" s="194"/>
      <c r="J44" s="194"/>
      <c r="K44" s="194"/>
      <c r="L44" s="194"/>
      <c r="M44" s="194"/>
      <c r="N44" s="194"/>
      <c r="O44" s="194"/>
      <c r="P44" s="194"/>
      <c r="Q44" s="194" t="s">
        <v>169</v>
      </c>
      <c r="R44" s="197"/>
      <c r="S44" s="89" t="s">
        <v>169</v>
      </c>
      <c r="T44" s="89"/>
      <c r="U44" s="89"/>
    </row>
    <row r="45" spans="1:21" ht="11.25">
      <c r="A45" s="34" t="s">
        <v>89</v>
      </c>
      <c r="B45" s="194">
        <v>2</v>
      </c>
      <c r="C45" s="194"/>
      <c r="D45" s="194"/>
      <c r="E45" s="194"/>
      <c r="F45" s="194"/>
      <c r="G45" s="194"/>
      <c r="H45" s="194"/>
      <c r="I45" s="194"/>
      <c r="J45" s="194"/>
      <c r="K45" s="194"/>
      <c r="L45" s="194"/>
      <c r="M45" s="194"/>
      <c r="N45" s="194"/>
      <c r="O45" s="194"/>
      <c r="P45" s="194"/>
      <c r="Q45" s="194" t="s">
        <v>169</v>
      </c>
      <c r="R45" s="197"/>
      <c r="S45" s="89" t="s">
        <v>169</v>
      </c>
      <c r="T45" s="89"/>
      <c r="U45" s="89"/>
    </row>
    <row r="46" spans="1:21" ht="11.25">
      <c r="A46" s="34" t="s">
        <v>141</v>
      </c>
      <c r="B46" s="194"/>
      <c r="C46" s="194"/>
      <c r="D46" s="194"/>
      <c r="E46" s="194"/>
      <c r="F46" s="194"/>
      <c r="G46" s="194"/>
      <c r="H46" s="194"/>
      <c r="I46" s="194"/>
      <c r="J46" s="194"/>
      <c r="K46" s="194"/>
      <c r="L46" s="194"/>
      <c r="M46" s="194"/>
      <c r="N46" s="194"/>
      <c r="O46" s="194"/>
      <c r="P46" s="194"/>
      <c r="Q46" s="194" t="s">
        <v>169</v>
      </c>
      <c r="R46" s="197"/>
      <c r="S46" s="89" t="s">
        <v>169</v>
      </c>
      <c r="T46" s="89"/>
      <c r="U46" s="89"/>
    </row>
    <row r="47" spans="1:21" ht="11.25">
      <c r="A47" s="34" t="s">
        <v>31</v>
      </c>
      <c r="B47" s="194"/>
      <c r="C47" s="194"/>
      <c r="D47" s="194"/>
      <c r="E47" s="194"/>
      <c r="F47" s="194"/>
      <c r="G47" s="194">
        <v>1</v>
      </c>
      <c r="H47" s="194"/>
      <c r="I47" s="194"/>
      <c r="J47" s="194"/>
      <c r="K47" s="194"/>
      <c r="L47" s="194"/>
      <c r="M47" s="194"/>
      <c r="N47" s="194"/>
      <c r="O47" s="194"/>
      <c r="P47" s="194"/>
      <c r="Q47" s="194" t="s">
        <v>169</v>
      </c>
      <c r="R47" s="197"/>
      <c r="S47" s="89" t="s">
        <v>169</v>
      </c>
      <c r="T47" s="89"/>
      <c r="U47" s="89"/>
    </row>
    <row r="48" spans="1:21" ht="11.25">
      <c r="A48" s="34" t="s">
        <v>150</v>
      </c>
      <c r="B48" s="194" t="s">
        <v>177</v>
      </c>
      <c r="C48" s="194" t="s">
        <v>177</v>
      </c>
      <c r="D48" s="194" t="s">
        <v>177</v>
      </c>
      <c r="E48" s="194" t="s">
        <v>177</v>
      </c>
      <c r="F48" s="194" t="s">
        <v>177</v>
      </c>
      <c r="G48" s="194" t="s">
        <v>177</v>
      </c>
      <c r="H48" s="194" t="s">
        <v>177</v>
      </c>
      <c r="I48" s="194" t="s">
        <v>177</v>
      </c>
      <c r="J48" s="194"/>
      <c r="K48" s="194"/>
      <c r="L48" s="194"/>
      <c r="M48" s="194"/>
      <c r="N48" s="194"/>
      <c r="O48" s="194"/>
      <c r="P48" s="194"/>
      <c r="Q48" s="194" t="s">
        <v>169</v>
      </c>
      <c r="R48" s="197"/>
      <c r="S48" s="89" t="s">
        <v>177</v>
      </c>
      <c r="T48" s="89" t="s">
        <v>177</v>
      </c>
      <c r="U48" s="89" t="s">
        <v>177</v>
      </c>
    </row>
    <row r="49" spans="1:21" ht="11.25">
      <c r="A49" s="34" t="s">
        <v>142</v>
      </c>
      <c r="B49" s="194"/>
      <c r="C49" s="194"/>
      <c r="D49" s="194"/>
      <c r="E49" s="194"/>
      <c r="F49" s="194"/>
      <c r="G49" s="194"/>
      <c r="H49" s="194"/>
      <c r="I49" s="194"/>
      <c r="J49" s="194"/>
      <c r="K49" s="194"/>
      <c r="L49" s="194"/>
      <c r="M49" s="194"/>
      <c r="N49" s="194"/>
      <c r="O49" s="194"/>
      <c r="P49" s="194"/>
      <c r="Q49" s="194" t="s">
        <v>169</v>
      </c>
      <c r="R49" s="197"/>
      <c r="S49" s="89" t="s">
        <v>169</v>
      </c>
      <c r="T49" s="89"/>
      <c r="U49" s="89"/>
    </row>
    <row r="50" spans="1:21" ht="11.25">
      <c r="A50" s="34" t="s">
        <v>32</v>
      </c>
      <c r="B50" s="194"/>
      <c r="C50" s="194"/>
      <c r="D50" s="194"/>
      <c r="E50" s="194"/>
      <c r="F50" s="194"/>
      <c r="G50" s="194"/>
      <c r="H50" s="194"/>
      <c r="I50" s="194"/>
      <c r="J50" s="194"/>
      <c r="K50" s="194"/>
      <c r="L50" s="194"/>
      <c r="M50" s="194"/>
      <c r="N50" s="194"/>
      <c r="O50" s="194"/>
      <c r="P50" s="194"/>
      <c r="Q50" s="194" t="s">
        <v>169</v>
      </c>
      <c r="R50" s="197"/>
      <c r="S50" s="89" t="s">
        <v>169</v>
      </c>
      <c r="T50" s="89"/>
      <c r="U50" s="89"/>
    </row>
    <row r="51" spans="1:21" ht="11.25">
      <c r="A51" s="34" t="s">
        <v>33</v>
      </c>
      <c r="B51" s="194"/>
      <c r="C51" s="194"/>
      <c r="D51" s="194"/>
      <c r="E51" s="194"/>
      <c r="F51" s="194"/>
      <c r="G51" s="194"/>
      <c r="H51" s="194"/>
      <c r="I51" s="194"/>
      <c r="J51" s="194"/>
      <c r="K51" s="194"/>
      <c r="L51" s="194"/>
      <c r="M51" s="194"/>
      <c r="N51" s="194"/>
      <c r="O51" s="194"/>
      <c r="P51" s="194"/>
      <c r="Q51" s="194" t="s">
        <v>169</v>
      </c>
      <c r="R51" s="197"/>
      <c r="S51" s="89" t="s">
        <v>169</v>
      </c>
      <c r="T51" s="89"/>
      <c r="U51" s="89"/>
    </row>
    <row r="52" spans="1:21" ht="11.25">
      <c r="A52" s="34" t="s">
        <v>34</v>
      </c>
      <c r="B52" s="194"/>
      <c r="C52" s="194"/>
      <c r="D52" s="194"/>
      <c r="E52" s="194"/>
      <c r="F52" s="194"/>
      <c r="G52" s="194"/>
      <c r="H52" s="194"/>
      <c r="I52" s="194"/>
      <c r="J52" s="194">
        <v>1</v>
      </c>
      <c r="K52" s="194"/>
      <c r="L52" s="194"/>
      <c r="M52" s="194"/>
      <c r="N52" s="194"/>
      <c r="O52" s="194"/>
      <c r="P52" s="194"/>
      <c r="Q52" s="194" t="s">
        <v>169</v>
      </c>
      <c r="R52" s="197"/>
      <c r="S52" s="89" t="s">
        <v>169</v>
      </c>
      <c r="T52" s="89"/>
      <c r="U52" s="89"/>
    </row>
    <row r="53" spans="1:21" ht="11.25">
      <c r="A53" s="34" t="s">
        <v>35</v>
      </c>
      <c r="B53" s="194">
        <v>1</v>
      </c>
      <c r="C53" s="194"/>
      <c r="D53" s="194"/>
      <c r="E53" s="194"/>
      <c r="F53" s="194"/>
      <c r="G53" s="194"/>
      <c r="H53" s="194"/>
      <c r="I53" s="194"/>
      <c r="J53" s="194"/>
      <c r="K53" s="194"/>
      <c r="L53" s="194"/>
      <c r="M53" s="194"/>
      <c r="N53" s="194"/>
      <c r="O53" s="194"/>
      <c r="P53" s="194"/>
      <c r="Q53" s="194" t="s">
        <v>169</v>
      </c>
      <c r="R53" s="207"/>
      <c r="S53" s="208" t="s">
        <v>169</v>
      </c>
      <c r="T53" s="208"/>
      <c r="U53" s="208"/>
    </row>
    <row r="54" spans="1:21" ht="11.25">
      <c r="A54" s="34" t="s">
        <v>36</v>
      </c>
      <c r="B54" s="194"/>
      <c r="C54" s="194"/>
      <c r="D54" s="194"/>
      <c r="E54" s="194"/>
      <c r="F54" s="194">
        <v>1</v>
      </c>
      <c r="G54" s="194"/>
      <c r="H54" s="194"/>
      <c r="I54" s="194"/>
      <c r="J54" s="194"/>
      <c r="K54" s="194"/>
      <c r="L54" s="194"/>
      <c r="M54" s="194"/>
      <c r="N54" s="194"/>
      <c r="O54" s="194"/>
      <c r="P54" s="194"/>
      <c r="Q54" s="194" t="s">
        <v>169</v>
      </c>
      <c r="R54" s="207"/>
      <c r="S54" s="208" t="s">
        <v>169</v>
      </c>
      <c r="T54" s="208"/>
      <c r="U54" s="208"/>
    </row>
    <row r="55" spans="1:21" ht="11.25">
      <c r="A55" s="34" t="s">
        <v>37</v>
      </c>
      <c r="B55" s="194"/>
      <c r="C55" s="194"/>
      <c r="D55" s="194"/>
      <c r="E55" s="194"/>
      <c r="F55" s="194"/>
      <c r="G55" s="194"/>
      <c r="H55" s="194"/>
      <c r="I55" s="194"/>
      <c r="J55" s="194"/>
      <c r="K55" s="194"/>
      <c r="L55" s="194"/>
      <c r="M55" s="194"/>
      <c r="N55" s="194"/>
      <c r="O55" s="194"/>
      <c r="P55" s="194"/>
      <c r="Q55" s="194" t="s">
        <v>169</v>
      </c>
      <c r="R55" s="207"/>
      <c r="S55" s="208" t="s">
        <v>169</v>
      </c>
      <c r="T55" s="208"/>
      <c r="U55" s="208"/>
    </row>
    <row r="56" spans="1:21" ht="11.25">
      <c r="A56" s="34" t="s">
        <v>90</v>
      </c>
      <c r="B56" s="198"/>
      <c r="C56" s="198"/>
      <c r="D56" s="198"/>
      <c r="E56" s="198"/>
      <c r="F56" s="201"/>
      <c r="G56" s="201"/>
      <c r="H56" s="201"/>
      <c r="I56" s="201"/>
      <c r="J56" s="201"/>
      <c r="K56" s="201">
        <v>1</v>
      </c>
      <c r="L56" s="201">
        <v>1</v>
      </c>
      <c r="M56" s="201"/>
      <c r="N56" s="201"/>
      <c r="O56" s="201"/>
      <c r="P56" s="201"/>
      <c r="Q56" s="201">
        <v>1</v>
      </c>
      <c r="R56" s="209"/>
      <c r="S56" s="210" t="s">
        <v>169</v>
      </c>
      <c r="T56" s="210"/>
      <c r="U56" s="210"/>
    </row>
    <row r="57" spans="1:21" ht="11.25">
      <c r="A57" s="34" t="s">
        <v>38</v>
      </c>
      <c r="B57" s="198"/>
      <c r="C57" s="198"/>
      <c r="D57" s="194"/>
      <c r="E57" s="194"/>
      <c r="F57" s="194"/>
      <c r="G57" s="194"/>
      <c r="H57" s="194"/>
      <c r="I57" s="194"/>
      <c r="J57" s="194"/>
      <c r="K57" s="194"/>
      <c r="L57" s="194"/>
      <c r="M57" s="194"/>
      <c r="N57" s="194"/>
      <c r="O57" s="194"/>
      <c r="P57" s="194"/>
      <c r="Q57" s="194" t="s">
        <v>169</v>
      </c>
      <c r="R57" s="207"/>
      <c r="S57" s="208" t="s">
        <v>169</v>
      </c>
      <c r="T57" s="208"/>
      <c r="U57" s="208"/>
    </row>
    <row r="58" spans="1:21" ht="11.25">
      <c r="A58" s="34" t="s">
        <v>91</v>
      </c>
      <c r="B58" s="194">
        <v>2</v>
      </c>
      <c r="C58" s="194"/>
      <c r="D58" s="194"/>
      <c r="E58" s="194"/>
      <c r="F58" s="194"/>
      <c r="G58" s="194"/>
      <c r="H58" s="194"/>
      <c r="I58" s="194"/>
      <c r="J58" s="194"/>
      <c r="K58" s="194"/>
      <c r="L58" s="194"/>
      <c r="M58" s="194"/>
      <c r="N58" s="194">
        <v>1</v>
      </c>
      <c r="O58" s="194"/>
      <c r="P58" s="194"/>
      <c r="Q58" s="194" t="s">
        <v>169</v>
      </c>
      <c r="R58" s="207"/>
      <c r="S58" s="208" t="s">
        <v>169</v>
      </c>
      <c r="T58" s="208"/>
      <c r="U58" s="208"/>
    </row>
    <row r="59" spans="1:21" ht="11.25">
      <c r="A59" s="34" t="s">
        <v>143</v>
      </c>
      <c r="B59" s="194"/>
      <c r="C59" s="194"/>
      <c r="D59" s="194"/>
      <c r="E59" s="194"/>
      <c r="F59" s="194"/>
      <c r="G59" s="194"/>
      <c r="H59" s="194"/>
      <c r="I59" s="194"/>
      <c r="J59" s="194"/>
      <c r="K59" s="194"/>
      <c r="L59" s="194"/>
      <c r="M59" s="194"/>
      <c r="N59" s="194"/>
      <c r="O59" s="194"/>
      <c r="P59" s="194"/>
      <c r="Q59" s="194" t="s">
        <v>169</v>
      </c>
      <c r="R59" s="207"/>
      <c r="S59" s="208" t="s">
        <v>169</v>
      </c>
      <c r="T59" s="208"/>
      <c r="U59" s="208"/>
    </row>
    <row r="60" spans="1:21" ht="11.25">
      <c r="A60" s="34" t="s">
        <v>144</v>
      </c>
      <c r="B60" s="194"/>
      <c r="C60" s="194"/>
      <c r="D60" s="194"/>
      <c r="E60" s="194"/>
      <c r="F60" s="194"/>
      <c r="G60" s="194"/>
      <c r="H60" s="194"/>
      <c r="I60" s="194"/>
      <c r="J60" s="194"/>
      <c r="K60" s="194"/>
      <c r="L60" s="194"/>
      <c r="M60" s="194"/>
      <c r="N60" s="194"/>
      <c r="O60" s="194"/>
      <c r="P60" s="194"/>
      <c r="Q60" s="194" t="s">
        <v>169</v>
      </c>
      <c r="R60" s="207">
        <v>1</v>
      </c>
      <c r="S60" s="208" t="s">
        <v>169</v>
      </c>
      <c r="T60" s="208"/>
      <c r="U60" s="208"/>
    </row>
    <row r="61" spans="1:21" ht="11.25">
      <c r="A61" s="34" t="s">
        <v>145</v>
      </c>
      <c r="B61" s="194"/>
      <c r="C61" s="194"/>
      <c r="D61" s="194"/>
      <c r="E61" s="194"/>
      <c r="F61" s="194"/>
      <c r="G61" s="194"/>
      <c r="H61" s="194"/>
      <c r="I61" s="194"/>
      <c r="J61" s="194"/>
      <c r="K61" s="194"/>
      <c r="L61" s="194"/>
      <c r="M61" s="194"/>
      <c r="N61" s="194"/>
      <c r="O61" s="194"/>
      <c r="P61" s="194"/>
      <c r="Q61" s="194" t="s">
        <v>169</v>
      </c>
      <c r="R61" s="207"/>
      <c r="S61" s="208" t="s">
        <v>169</v>
      </c>
      <c r="T61" s="208"/>
      <c r="U61" s="208"/>
    </row>
    <row r="62" spans="1:21" ht="11.25">
      <c r="A62" s="34" t="s">
        <v>39</v>
      </c>
      <c r="B62" s="194"/>
      <c r="C62" s="194"/>
      <c r="D62" s="194"/>
      <c r="E62" s="194"/>
      <c r="F62" s="194"/>
      <c r="G62" s="194"/>
      <c r="H62" s="194"/>
      <c r="I62" s="194"/>
      <c r="J62" s="194"/>
      <c r="K62" s="194"/>
      <c r="L62" s="194"/>
      <c r="M62" s="194"/>
      <c r="N62" s="194"/>
      <c r="O62" s="194"/>
      <c r="P62" s="194"/>
      <c r="Q62" s="194" t="s">
        <v>169</v>
      </c>
      <c r="R62" s="207"/>
      <c r="S62" s="208" t="s">
        <v>169</v>
      </c>
      <c r="T62" s="208"/>
      <c r="U62" s="208"/>
    </row>
    <row r="63" spans="1:21" ht="11.25">
      <c r="A63" s="34" t="s">
        <v>40</v>
      </c>
      <c r="B63" s="194">
        <v>1</v>
      </c>
      <c r="C63" s="194"/>
      <c r="D63" s="194"/>
      <c r="E63" s="194"/>
      <c r="F63" s="194"/>
      <c r="G63" s="194"/>
      <c r="H63" s="194"/>
      <c r="I63" s="194">
        <v>1</v>
      </c>
      <c r="J63" s="194"/>
      <c r="K63" s="194"/>
      <c r="L63" s="194"/>
      <c r="M63" s="194"/>
      <c r="N63" s="194"/>
      <c r="O63" s="194"/>
      <c r="P63" s="194"/>
      <c r="Q63" s="194" t="s">
        <v>169</v>
      </c>
      <c r="R63" s="207"/>
      <c r="S63" s="208" t="s">
        <v>169</v>
      </c>
      <c r="T63" s="211"/>
      <c r="U63" s="211"/>
    </row>
    <row r="64" spans="1:21" ht="11.25">
      <c r="A64" s="34" t="s">
        <v>41</v>
      </c>
      <c r="B64" s="194"/>
      <c r="C64" s="194"/>
      <c r="D64" s="194"/>
      <c r="E64" s="194"/>
      <c r="F64" s="194"/>
      <c r="G64" s="194"/>
      <c r="H64" s="194"/>
      <c r="I64" s="194"/>
      <c r="J64" s="194"/>
      <c r="K64" s="194"/>
      <c r="L64" s="194"/>
      <c r="M64" s="194"/>
      <c r="N64" s="194"/>
      <c r="O64" s="194"/>
      <c r="P64" s="194"/>
      <c r="Q64" s="194" t="s">
        <v>169</v>
      </c>
      <c r="R64" s="207"/>
      <c r="S64" s="208" t="s">
        <v>169</v>
      </c>
      <c r="T64" s="208"/>
      <c r="U64" s="208"/>
    </row>
    <row r="65" spans="1:21" ht="11.25">
      <c r="A65" s="34" t="s">
        <v>42</v>
      </c>
      <c r="B65" s="194"/>
      <c r="C65" s="194"/>
      <c r="D65" s="194"/>
      <c r="E65" s="194"/>
      <c r="F65" s="194"/>
      <c r="G65" s="194"/>
      <c r="H65" s="194"/>
      <c r="I65" s="194"/>
      <c r="J65" s="194"/>
      <c r="K65" s="194"/>
      <c r="L65" s="194"/>
      <c r="M65" s="194"/>
      <c r="N65" s="194"/>
      <c r="O65" s="194"/>
      <c r="P65" s="194"/>
      <c r="Q65" s="194" t="s">
        <v>169</v>
      </c>
      <c r="R65" s="207"/>
      <c r="S65" s="208" t="s">
        <v>169</v>
      </c>
      <c r="T65" s="208"/>
      <c r="U65" s="208"/>
    </row>
    <row r="66" spans="1:21" ht="11.25">
      <c r="A66" s="34" t="s">
        <v>43</v>
      </c>
      <c r="B66" s="194"/>
      <c r="C66" s="194"/>
      <c r="D66" s="194"/>
      <c r="E66" s="194"/>
      <c r="F66" s="194"/>
      <c r="G66" s="194"/>
      <c r="H66" s="194"/>
      <c r="I66" s="194"/>
      <c r="J66" s="194"/>
      <c r="K66" s="194"/>
      <c r="L66" s="194"/>
      <c r="M66" s="194"/>
      <c r="N66" s="194"/>
      <c r="O66" s="194"/>
      <c r="P66" s="194"/>
      <c r="Q66" s="194" t="s">
        <v>169</v>
      </c>
      <c r="R66" s="207"/>
      <c r="S66" s="208" t="s">
        <v>169</v>
      </c>
      <c r="T66" s="208"/>
      <c r="U66" s="208"/>
    </row>
    <row r="67" spans="1:21" ht="11.25">
      <c r="A67" s="34" t="s">
        <v>146</v>
      </c>
      <c r="B67" s="194"/>
      <c r="C67" s="194"/>
      <c r="D67" s="194"/>
      <c r="E67" s="194"/>
      <c r="F67" s="194"/>
      <c r="G67" s="194"/>
      <c r="H67" s="194"/>
      <c r="I67" s="194"/>
      <c r="J67" s="194" t="s">
        <v>177</v>
      </c>
      <c r="K67" s="194" t="s">
        <v>177</v>
      </c>
      <c r="L67" s="194" t="s">
        <v>177</v>
      </c>
      <c r="M67" s="194" t="s">
        <v>177</v>
      </c>
      <c r="N67" s="194" t="s">
        <v>177</v>
      </c>
      <c r="O67" s="194" t="s">
        <v>177</v>
      </c>
      <c r="P67" s="194" t="s">
        <v>177</v>
      </c>
      <c r="Q67" s="194" t="s">
        <v>177</v>
      </c>
      <c r="R67" s="207"/>
      <c r="S67" s="208" t="s">
        <v>169</v>
      </c>
      <c r="T67" s="208"/>
      <c r="U67" s="208"/>
    </row>
    <row r="68" spans="1:21" ht="11.25">
      <c r="A68" s="34" t="s">
        <v>44</v>
      </c>
      <c r="B68" s="194"/>
      <c r="C68" s="194"/>
      <c r="D68" s="194"/>
      <c r="E68" s="194">
        <v>1</v>
      </c>
      <c r="F68" s="194"/>
      <c r="G68" s="194"/>
      <c r="H68" s="194"/>
      <c r="I68" s="194"/>
      <c r="J68" s="194"/>
      <c r="K68" s="194"/>
      <c r="L68" s="194"/>
      <c r="M68" s="194"/>
      <c r="N68" s="194"/>
      <c r="O68" s="194"/>
      <c r="P68" s="194"/>
      <c r="Q68" s="194" t="s">
        <v>169</v>
      </c>
      <c r="R68" s="207"/>
      <c r="S68" s="208" t="s">
        <v>169</v>
      </c>
      <c r="T68" s="208"/>
      <c r="U68" s="208"/>
    </row>
    <row r="69" spans="1:21" ht="11.25">
      <c r="A69" s="34" t="s">
        <v>191</v>
      </c>
      <c r="B69" s="198"/>
      <c r="C69" s="198"/>
      <c r="D69" s="198"/>
      <c r="E69" s="198"/>
      <c r="F69" s="198"/>
      <c r="G69" s="198"/>
      <c r="H69" s="198"/>
      <c r="I69" s="198"/>
      <c r="J69" s="198"/>
      <c r="K69" s="198"/>
      <c r="L69" s="198"/>
      <c r="M69" s="198"/>
      <c r="N69" s="198"/>
      <c r="O69" s="194"/>
      <c r="P69" s="194"/>
      <c r="Q69" s="194" t="s">
        <v>169</v>
      </c>
      <c r="R69" s="207"/>
      <c r="S69" s="208" t="s">
        <v>169</v>
      </c>
      <c r="T69" s="208"/>
      <c r="U69" s="208"/>
    </row>
    <row r="70" spans="1:21" ht="11.25">
      <c r="A70" s="34" t="s">
        <v>147</v>
      </c>
      <c r="B70" s="194"/>
      <c r="C70" s="194"/>
      <c r="D70" s="194"/>
      <c r="E70" s="194"/>
      <c r="F70" s="194"/>
      <c r="G70" s="194"/>
      <c r="H70" s="194"/>
      <c r="I70" s="194"/>
      <c r="J70" s="194"/>
      <c r="K70" s="194"/>
      <c r="L70" s="194"/>
      <c r="M70" s="194"/>
      <c r="N70" s="194"/>
      <c r="O70" s="31" t="s">
        <v>177</v>
      </c>
      <c r="P70" s="31" t="s">
        <v>177</v>
      </c>
      <c r="Q70" s="31" t="s">
        <v>177</v>
      </c>
      <c r="R70" s="195" t="s">
        <v>177</v>
      </c>
      <c r="S70" s="202" t="s">
        <v>177</v>
      </c>
      <c r="T70" s="202" t="s">
        <v>177</v>
      </c>
      <c r="U70" s="202" t="s">
        <v>177</v>
      </c>
    </row>
    <row r="71" spans="1:21" ht="11.25">
      <c r="A71" s="34" t="s">
        <v>149</v>
      </c>
      <c r="B71" s="194"/>
      <c r="C71" s="194"/>
      <c r="D71" s="194"/>
      <c r="E71" s="194"/>
      <c r="F71" s="194"/>
      <c r="G71" s="194"/>
      <c r="H71" s="194"/>
      <c r="I71" s="194"/>
      <c r="J71" s="194"/>
      <c r="K71" s="194"/>
      <c r="L71" s="194"/>
      <c r="M71" s="194"/>
      <c r="N71" s="194"/>
      <c r="O71" s="194">
        <v>1</v>
      </c>
      <c r="P71" s="194"/>
      <c r="Q71" s="194" t="s">
        <v>169</v>
      </c>
      <c r="R71" s="207"/>
      <c r="S71" s="208" t="s">
        <v>169</v>
      </c>
      <c r="T71" s="208"/>
      <c r="U71" s="208"/>
    </row>
    <row r="72" spans="1:21" ht="11.25">
      <c r="A72" s="34" t="s">
        <v>92</v>
      </c>
      <c r="B72" s="194"/>
      <c r="C72" s="194">
        <v>1</v>
      </c>
      <c r="D72" s="194"/>
      <c r="E72" s="194"/>
      <c r="F72" s="194"/>
      <c r="G72" s="194"/>
      <c r="H72" s="194">
        <v>1</v>
      </c>
      <c r="I72" s="194"/>
      <c r="J72" s="194"/>
      <c r="K72" s="194"/>
      <c r="L72" s="194"/>
      <c r="M72" s="194"/>
      <c r="N72" s="194"/>
      <c r="O72" s="194"/>
      <c r="P72" s="194"/>
      <c r="Q72" s="194" t="s">
        <v>169</v>
      </c>
      <c r="R72" s="207">
        <v>1</v>
      </c>
      <c r="S72" s="208" t="s">
        <v>169</v>
      </c>
      <c r="T72" s="208"/>
      <c r="U72" s="208"/>
    </row>
    <row r="73" spans="1:21" ht="11.25">
      <c r="A73" s="34" t="s">
        <v>148</v>
      </c>
      <c r="B73" s="194"/>
      <c r="C73" s="194"/>
      <c r="D73" s="194"/>
      <c r="E73" s="194"/>
      <c r="F73" s="194"/>
      <c r="G73" s="194"/>
      <c r="H73" s="194"/>
      <c r="I73" s="194"/>
      <c r="J73" s="194"/>
      <c r="K73" s="194"/>
      <c r="L73" s="194"/>
      <c r="M73" s="194"/>
      <c r="N73" s="194"/>
      <c r="O73" s="194"/>
      <c r="P73" s="194"/>
      <c r="Q73" s="194" t="s">
        <v>169</v>
      </c>
      <c r="R73" s="207"/>
      <c r="S73" s="208" t="s">
        <v>169</v>
      </c>
      <c r="T73" s="208"/>
      <c r="U73" s="208"/>
    </row>
    <row r="74" spans="1:21" ht="11.25">
      <c r="A74" s="34" t="s">
        <v>45</v>
      </c>
      <c r="B74" s="194"/>
      <c r="C74" s="194"/>
      <c r="D74" s="194"/>
      <c r="E74" s="194"/>
      <c r="F74" s="194"/>
      <c r="G74" s="194"/>
      <c r="H74" s="194"/>
      <c r="I74" s="194"/>
      <c r="J74" s="194"/>
      <c r="K74" s="194"/>
      <c r="L74" s="194"/>
      <c r="M74" s="194"/>
      <c r="N74" s="194"/>
      <c r="O74" s="194"/>
      <c r="P74" s="194"/>
      <c r="Q74" s="194" t="s">
        <v>169</v>
      </c>
      <c r="R74" s="207"/>
      <c r="S74" s="208" t="s">
        <v>169</v>
      </c>
      <c r="T74" s="208"/>
      <c r="U74" s="208"/>
    </row>
    <row r="75" spans="1:21" ht="11.25">
      <c r="A75" s="34" t="s">
        <v>93</v>
      </c>
      <c r="B75" s="194">
        <v>2</v>
      </c>
      <c r="C75" s="194"/>
      <c r="D75" s="194"/>
      <c r="E75" s="194">
        <v>2</v>
      </c>
      <c r="F75" s="194">
        <v>1</v>
      </c>
      <c r="G75" s="194">
        <v>2</v>
      </c>
      <c r="H75" s="194">
        <v>1</v>
      </c>
      <c r="I75" s="194"/>
      <c r="J75" s="194"/>
      <c r="K75" s="194"/>
      <c r="L75" s="194"/>
      <c r="M75" s="194"/>
      <c r="N75" s="194"/>
      <c r="O75" s="194"/>
      <c r="P75" s="194"/>
      <c r="Q75" s="194" t="s">
        <v>169</v>
      </c>
      <c r="R75" s="207"/>
      <c r="S75" s="208" t="s">
        <v>169</v>
      </c>
      <c r="T75" s="208"/>
      <c r="U75" s="208"/>
    </row>
    <row r="76" spans="1:21" ht="11.25">
      <c r="A76" s="34" t="s">
        <v>94</v>
      </c>
      <c r="B76" s="194"/>
      <c r="C76" s="194"/>
      <c r="D76" s="194"/>
      <c r="E76" s="194"/>
      <c r="F76" s="194"/>
      <c r="G76" s="194"/>
      <c r="H76" s="194"/>
      <c r="I76" s="194">
        <v>1</v>
      </c>
      <c r="J76" s="194"/>
      <c r="K76" s="194"/>
      <c r="L76" s="194"/>
      <c r="M76" s="194"/>
      <c r="N76" s="194"/>
      <c r="O76" s="194"/>
      <c r="P76" s="194"/>
      <c r="Q76" s="194" t="s">
        <v>169</v>
      </c>
      <c r="R76" s="207"/>
      <c r="S76" s="208" t="s">
        <v>169</v>
      </c>
      <c r="T76" s="208"/>
      <c r="U76" s="208"/>
    </row>
    <row r="77" spans="1:21" ht="11.25">
      <c r="A77" s="34" t="s">
        <v>46</v>
      </c>
      <c r="B77" s="194">
        <v>1</v>
      </c>
      <c r="C77" s="194"/>
      <c r="D77" s="194"/>
      <c r="E77" s="194"/>
      <c r="F77" s="194"/>
      <c r="G77" s="194"/>
      <c r="H77" s="194"/>
      <c r="I77" s="194">
        <v>1</v>
      </c>
      <c r="J77" s="194"/>
      <c r="K77" s="194"/>
      <c r="L77" s="194">
        <v>1</v>
      </c>
      <c r="M77" s="194"/>
      <c r="N77" s="194"/>
      <c r="O77" s="194"/>
      <c r="P77" s="194"/>
      <c r="Q77" s="194" t="s">
        <v>169</v>
      </c>
      <c r="R77" s="207"/>
      <c r="S77" s="208" t="s">
        <v>169</v>
      </c>
      <c r="T77" s="208"/>
      <c r="U77" s="208"/>
    </row>
    <row r="78" spans="1:21" ht="11.25">
      <c r="A78" s="34" t="s">
        <v>288</v>
      </c>
      <c r="B78" s="198"/>
      <c r="C78" s="198"/>
      <c r="D78" s="198"/>
      <c r="E78" s="198"/>
      <c r="F78" s="198"/>
      <c r="G78" s="198"/>
      <c r="H78" s="198"/>
      <c r="I78" s="198"/>
      <c r="J78" s="198"/>
      <c r="K78" s="198"/>
      <c r="L78" s="198"/>
      <c r="M78" s="198"/>
      <c r="N78" s="198"/>
      <c r="O78" s="198"/>
      <c r="P78" s="198"/>
      <c r="Q78" s="198"/>
      <c r="R78" s="198"/>
      <c r="S78" s="198"/>
      <c r="T78" s="198"/>
      <c r="U78" s="208"/>
    </row>
    <row r="79" spans="1:21" ht="11.25">
      <c r="A79" s="34" t="s">
        <v>47</v>
      </c>
      <c r="B79" s="194"/>
      <c r="C79" s="194"/>
      <c r="D79" s="194"/>
      <c r="E79" s="194"/>
      <c r="F79" s="194"/>
      <c r="G79" s="194"/>
      <c r="H79" s="194"/>
      <c r="I79" s="194"/>
      <c r="J79" s="194"/>
      <c r="K79" s="194"/>
      <c r="L79" s="194"/>
      <c r="M79" s="194"/>
      <c r="N79" s="194"/>
      <c r="O79" s="194"/>
      <c r="P79" s="194"/>
      <c r="Q79" s="194" t="s">
        <v>169</v>
      </c>
      <c r="R79" s="197"/>
      <c r="S79" s="89" t="s">
        <v>169</v>
      </c>
      <c r="T79" s="89"/>
      <c r="U79" s="89"/>
    </row>
    <row r="80" spans="1:21" ht="11.25">
      <c r="A80" s="34" t="s">
        <v>195</v>
      </c>
      <c r="B80" s="198"/>
      <c r="C80" s="198"/>
      <c r="D80" s="198"/>
      <c r="E80" s="198"/>
      <c r="F80" s="198"/>
      <c r="G80" s="198"/>
      <c r="H80" s="198"/>
      <c r="I80" s="198"/>
      <c r="J80" s="198"/>
      <c r="K80" s="198"/>
      <c r="L80" s="198"/>
      <c r="M80" s="198"/>
      <c r="N80" s="198"/>
      <c r="O80" s="198"/>
      <c r="P80" s="198"/>
      <c r="Q80" s="194"/>
      <c r="R80" s="197"/>
      <c r="S80" s="89" t="s">
        <v>169</v>
      </c>
      <c r="T80" s="89"/>
      <c r="U80" s="89"/>
    </row>
    <row r="81" spans="1:21" ht="11.25">
      <c r="A81" s="34" t="s">
        <v>208</v>
      </c>
      <c r="B81" s="203" t="s">
        <v>177</v>
      </c>
      <c r="C81" s="203" t="s">
        <v>177</v>
      </c>
      <c r="D81" s="203" t="s">
        <v>177</v>
      </c>
      <c r="E81" s="203" t="s">
        <v>177</v>
      </c>
      <c r="F81" s="203" t="s">
        <v>177</v>
      </c>
      <c r="G81" s="203" t="s">
        <v>177</v>
      </c>
      <c r="H81" s="203" t="s">
        <v>177</v>
      </c>
      <c r="I81" s="203" t="s">
        <v>177</v>
      </c>
      <c r="J81" s="203" t="s">
        <v>177</v>
      </c>
      <c r="K81" s="203" t="s">
        <v>177</v>
      </c>
      <c r="L81" s="203" t="s">
        <v>177</v>
      </c>
      <c r="M81" s="203" t="s">
        <v>177</v>
      </c>
      <c r="N81" s="203" t="s">
        <v>177</v>
      </c>
      <c r="O81" s="203" t="s">
        <v>177</v>
      </c>
      <c r="P81" s="203" t="s">
        <v>177</v>
      </c>
      <c r="Q81" s="194" t="s">
        <v>177</v>
      </c>
      <c r="R81" s="197" t="s">
        <v>177</v>
      </c>
      <c r="S81" s="89"/>
      <c r="T81" s="89"/>
      <c r="U81" s="89"/>
    </row>
    <row r="82" spans="1:21" ht="11.25">
      <c r="A82" s="34" t="s">
        <v>187</v>
      </c>
      <c r="B82" s="198"/>
      <c r="C82" s="198"/>
      <c r="D82" s="198"/>
      <c r="E82" s="198"/>
      <c r="F82" s="198"/>
      <c r="G82" s="198"/>
      <c r="H82" s="198"/>
      <c r="I82" s="198"/>
      <c r="J82" s="198"/>
      <c r="K82" s="198"/>
      <c r="L82" s="198"/>
      <c r="M82" s="198"/>
      <c r="N82" s="194"/>
      <c r="O82" s="194"/>
      <c r="P82" s="194"/>
      <c r="Q82" s="194" t="s">
        <v>169</v>
      </c>
      <c r="R82" s="197"/>
      <c r="S82" s="89" t="s">
        <v>169</v>
      </c>
      <c r="T82" s="89"/>
      <c r="U82" s="89"/>
    </row>
    <row r="83" spans="1:21" ht="11.25">
      <c r="A83" s="34" t="s">
        <v>95</v>
      </c>
      <c r="B83" s="194">
        <v>1</v>
      </c>
      <c r="C83" s="194"/>
      <c r="D83" s="194"/>
      <c r="E83" s="194"/>
      <c r="F83" s="194"/>
      <c r="G83" s="194"/>
      <c r="H83" s="194"/>
      <c r="I83" s="194"/>
      <c r="J83" s="194"/>
      <c r="K83" s="194"/>
      <c r="L83" s="194"/>
      <c r="M83" s="194"/>
      <c r="N83" s="194"/>
      <c r="O83" s="194"/>
      <c r="P83" s="194"/>
      <c r="Q83" s="194" t="s">
        <v>169</v>
      </c>
      <c r="R83" s="197"/>
      <c r="S83" s="89" t="s">
        <v>169</v>
      </c>
      <c r="T83" s="92"/>
      <c r="U83" s="92"/>
    </row>
    <row r="84" spans="1:21" ht="11.25">
      <c r="A84" s="34" t="s">
        <v>151</v>
      </c>
      <c r="B84" s="194"/>
      <c r="C84" s="194"/>
      <c r="D84" s="194"/>
      <c r="E84" s="194"/>
      <c r="F84" s="194"/>
      <c r="G84" s="194"/>
      <c r="H84" s="194"/>
      <c r="I84" s="194"/>
      <c r="J84" s="194"/>
      <c r="K84" s="194"/>
      <c r="L84" s="194"/>
      <c r="M84" s="194"/>
      <c r="N84" s="194"/>
      <c r="O84" s="194"/>
      <c r="P84" s="194"/>
      <c r="Q84" s="194" t="s">
        <v>169</v>
      </c>
      <c r="R84" s="197"/>
      <c r="S84" s="89" t="s">
        <v>169</v>
      </c>
      <c r="T84" s="89"/>
      <c r="U84" s="89"/>
    </row>
    <row r="85" spans="1:21" ht="11.25">
      <c r="A85" s="34" t="s">
        <v>48</v>
      </c>
      <c r="B85" s="194"/>
      <c r="C85" s="194"/>
      <c r="D85" s="194"/>
      <c r="E85" s="194"/>
      <c r="F85" s="194"/>
      <c r="G85" s="194"/>
      <c r="H85" s="194"/>
      <c r="I85" s="194"/>
      <c r="J85" s="194"/>
      <c r="K85" s="194"/>
      <c r="L85" s="194"/>
      <c r="M85" s="194"/>
      <c r="N85" s="194"/>
      <c r="O85" s="194"/>
      <c r="P85" s="194"/>
      <c r="Q85" s="194" t="s">
        <v>169</v>
      </c>
      <c r="R85" s="197"/>
      <c r="S85" s="89" t="s">
        <v>169</v>
      </c>
      <c r="T85" s="89"/>
      <c r="U85" s="89"/>
    </row>
    <row r="86" spans="1:21" ht="11.25">
      <c r="A86" s="34" t="s">
        <v>49</v>
      </c>
      <c r="B86" s="194"/>
      <c r="C86" s="194"/>
      <c r="D86" s="194"/>
      <c r="E86" s="194"/>
      <c r="F86" s="194"/>
      <c r="G86" s="194"/>
      <c r="H86" s="194"/>
      <c r="I86" s="194"/>
      <c r="J86" s="194"/>
      <c r="K86" s="194"/>
      <c r="L86" s="194"/>
      <c r="M86" s="194"/>
      <c r="N86" s="194"/>
      <c r="O86" s="194"/>
      <c r="P86" s="194"/>
      <c r="Q86" s="194" t="s">
        <v>169</v>
      </c>
      <c r="R86" s="198"/>
      <c r="S86" s="198"/>
      <c r="T86" s="198"/>
      <c r="U86" s="198"/>
    </row>
    <row r="87" spans="1:21" ht="11.25">
      <c r="A87" s="34" t="s">
        <v>96</v>
      </c>
      <c r="B87" s="194"/>
      <c r="C87" s="194"/>
      <c r="D87" s="194"/>
      <c r="E87" s="194"/>
      <c r="F87" s="194"/>
      <c r="G87" s="194"/>
      <c r="H87" s="194"/>
      <c r="I87" s="194"/>
      <c r="J87" s="194"/>
      <c r="K87" s="194"/>
      <c r="L87" s="194"/>
      <c r="M87" s="194">
        <v>1</v>
      </c>
      <c r="N87" s="194"/>
      <c r="O87" s="194"/>
      <c r="P87" s="194"/>
      <c r="Q87" s="194" t="s">
        <v>169</v>
      </c>
      <c r="R87" s="197"/>
      <c r="S87" s="89" t="s">
        <v>169</v>
      </c>
      <c r="T87" s="208">
        <v>1</v>
      </c>
      <c r="U87" s="212"/>
    </row>
    <row r="88" spans="1:21" ht="11.25">
      <c r="A88" s="34" t="s">
        <v>50</v>
      </c>
      <c r="B88" s="194"/>
      <c r="C88" s="194"/>
      <c r="D88" s="194"/>
      <c r="E88" s="194"/>
      <c r="F88" s="194"/>
      <c r="G88" s="194"/>
      <c r="H88" s="194"/>
      <c r="I88" s="194"/>
      <c r="J88" s="194"/>
      <c r="K88" s="194"/>
      <c r="L88" s="194"/>
      <c r="M88" s="194"/>
      <c r="N88" s="194"/>
      <c r="O88" s="194"/>
      <c r="P88" s="194"/>
      <c r="Q88" s="194" t="s">
        <v>169</v>
      </c>
      <c r="R88" s="197"/>
      <c r="S88" s="89" t="s">
        <v>169</v>
      </c>
      <c r="T88" s="92"/>
      <c r="U88" s="92"/>
    </row>
    <row r="89" spans="1:21" ht="11.25">
      <c r="A89" s="34" t="s">
        <v>97</v>
      </c>
      <c r="B89" s="194"/>
      <c r="C89" s="194"/>
      <c r="D89" s="194"/>
      <c r="E89" s="194"/>
      <c r="F89" s="194"/>
      <c r="G89" s="194">
        <v>1</v>
      </c>
      <c r="H89" s="194"/>
      <c r="I89" s="194"/>
      <c r="J89" s="194"/>
      <c r="K89" s="194"/>
      <c r="L89" s="194">
        <v>1</v>
      </c>
      <c r="M89" s="194"/>
      <c r="N89" s="194"/>
      <c r="O89" s="194"/>
      <c r="P89" s="194"/>
      <c r="Q89" s="194" t="s">
        <v>169</v>
      </c>
      <c r="R89" s="197"/>
      <c r="S89" s="89" t="s">
        <v>169</v>
      </c>
      <c r="T89" s="208">
        <v>1</v>
      </c>
      <c r="U89" s="213"/>
    </row>
    <row r="90" spans="1:21" ht="11.25">
      <c r="A90" s="34" t="s">
        <v>51</v>
      </c>
      <c r="B90" s="194"/>
      <c r="C90" s="194"/>
      <c r="D90" s="194"/>
      <c r="E90" s="194"/>
      <c r="F90" s="194"/>
      <c r="G90" s="194"/>
      <c r="H90" s="194"/>
      <c r="I90" s="194"/>
      <c r="J90" s="194">
        <v>1</v>
      </c>
      <c r="K90" s="194"/>
      <c r="L90" s="194"/>
      <c r="M90" s="194"/>
      <c r="N90" s="194"/>
      <c r="O90" s="194"/>
      <c r="P90" s="194"/>
      <c r="Q90" s="194" t="s">
        <v>169</v>
      </c>
      <c r="R90" s="197"/>
      <c r="S90" s="89" t="s">
        <v>169</v>
      </c>
      <c r="T90" s="89"/>
      <c r="U90" s="90"/>
    </row>
    <row r="91" spans="1:21" ht="11.25">
      <c r="A91" s="34" t="s">
        <v>98</v>
      </c>
      <c r="B91" s="194"/>
      <c r="C91" s="194"/>
      <c r="D91" s="194"/>
      <c r="E91" s="194"/>
      <c r="F91" s="194"/>
      <c r="G91" s="194">
        <v>1</v>
      </c>
      <c r="H91" s="194">
        <v>1</v>
      </c>
      <c r="I91" s="194"/>
      <c r="J91" s="194"/>
      <c r="K91" s="194"/>
      <c r="L91" s="194"/>
      <c r="M91" s="194"/>
      <c r="N91" s="194"/>
      <c r="O91" s="194"/>
      <c r="P91" s="194"/>
      <c r="Q91" s="194" t="s">
        <v>169</v>
      </c>
      <c r="R91" s="197"/>
      <c r="S91" s="89" t="s">
        <v>169</v>
      </c>
      <c r="T91" s="89"/>
      <c r="U91" s="214">
        <v>1</v>
      </c>
    </row>
    <row r="92" spans="1:21" ht="11.25">
      <c r="A92" s="34" t="s">
        <v>152</v>
      </c>
      <c r="B92" s="194"/>
      <c r="C92" s="194"/>
      <c r="D92" s="194"/>
      <c r="E92" s="194"/>
      <c r="F92" s="194"/>
      <c r="G92" s="194"/>
      <c r="H92" s="194"/>
      <c r="I92" s="194"/>
      <c r="J92" s="194"/>
      <c r="K92" s="194"/>
      <c r="L92" s="194"/>
      <c r="M92" s="194"/>
      <c r="N92" s="194"/>
      <c r="O92" s="194"/>
      <c r="P92" s="194"/>
      <c r="Q92" s="194" t="s">
        <v>169</v>
      </c>
      <c r="R92" s="197"/>
      <c r="S92" s="89" t="s">
        <v>169</v>
      </c>
      <c r="T92" s="89"/>
      <c r="U92" s="89"/>
    </row>
    <row r="93" spans="1:21" ht="11.25">
      <c r="A93" s="34" t="s">
        <v>52</v>
      </c>
      <c r="B93" s="194"/>
      <c r="C93" s="194"/>
      <c r="D93" s="194"/>
      <c r="E93" s="194"/>
      <c r="F93" s="194"/>
      <c r="G93" s="194"/>
      <c r="H93" s="194"/>
      <c r="I93" s="194"/>
      <c r="J93" s="194"/>
      <c r="K93" s="194"/>
      <c r="L93" s="194"/>
      <c r="M93" s="194"/>
      <c r="N93" s="194"/>
      <c r="O93" s="194"/>
      <c r="P93" s="194"/>
      <c r="Q93" s="194" t="s">
        <v>169</v>
      </c>
      <c r="R93" s="197"/>
      <c r="S93" s="89" t="s">
        <v>169</v>
      </c>
      <c r="T93" s="89"/>
      <c r="U93" s="89"/>
    </row>
    <row r="94" spans="1:21" ht="11.25">
      <c r="A94" s="34" t="s">
        <v>53</v>
      </c>
      <c r="B94" s="194">
        <v>2</v>
      </c>
      <c r="C94" s="194"/>
      <c r="D94" s="194"/>
      <c r="E94" s="194"/>
      <c r="F94" s="194"/>
      <c r="G94" s="194">
        <v>1</v>
      </c>
      <c r="H94" s="194"/>
      <c r="I94" s="194"/>
      <c r="J94" s="194"/>
      <c r="K94" s="194"/>
      <c r="L94" s="194"/>
      <c r="M94" s="194"/>
      <c r="N94" s="194"/>
      <c r="O94" s="194"/>
      <c r="P94" s="194">
        <v>1</v>
      </c>
      <c r="Q94" s="194" t="s">
        <v>169</v>
      </c>
      <c r="R94" s="197"/>
      <c r="S94" s="89" t="s">
        <v>169</v>
      </c>
      <c r="T94" s="89"/>
      <c r="U94" s="89"/>
    </row>
    <row r="95" spans="1:21" ht="11.25">
      <c r="A95" s="34" t="s">
        <v>54</v>
      </c>
      <c r="B95" s="194"/>
      <c r="C95" s="194">
        <v>1</v>
      </c>
      <c r="D95" s="194"/>
      <c r="E95" s="194"/>
      <c r="F95" s="194"/>
      <c r="G95" s="194"/>
      <c r="H95" s="194"/>
      <c r="I95" s="194">
        <v>1</v>
      </c>
      <c r="J95" s="194"/>
      <c r="K95" s="194"/>
      <c r="L95" s="194"/>
      <c r="M95" s="194"/>
      <c r="N95" s="194"/>
      <c r="O95" s="194"/>
      <c r="P95" s="194"/>
      <c r="Q95" s="194" t="s">
        <v>169</v>
      </c>
      <c r="R95" s="197"/>
      <c r="S95" s="89" t="s">
        <v>169</v>
      </c>
      <c r="T95" s="89"/>
      <c r="U95" s="89"/>
    </row>
    <row r="96" spans="1:21" ht="11.25">
      <c r="A96" s="34" t="s">
        <v>55</v>
      </c>
      <c r="B96" s="194"/>
      <c r="C96" s="194">
        <v>1</v>
      </c>
      <c r="D96" s="194">
        <v>1</v>
      </c>
      <c r="E96" s="194"/>
      <c r="F96" s="194"/>
      <c r="G96" s="194"/>
      <c r="H96" s="194">
        <v>1</v>
      </c>
      <c r="I96" s="194">
        <v>1</v>
      </c>
      <c r="J96" s="194"/>
      <c r="K96" s="194">
        <v>1</v>
      </c>
      <c r="L96" s="194">
        <v>1</v>
      </c>
      <c r="M96" s="194"/>
      <c r="N96" s="194"/>
      <c r="O96" s="194"/>
      <c r="P96" s="194">
        <v>1</v>
      </c>
      <c r="Q96" s="194" t="s">
        <v>169</v>
      </c>
      <c r="R96" s="197"/>
      <c r="S96" s="89" t="s">
        <v>169</v>
      </c>
      <c r="T96" s="89"/>
      <c r="U96" s="89"/>
    </row>
    <row r="97" spans="1:21" ht="11.25">
      <c r="A97" s="34" t="s">
        <v>99</v>
      </c>
      <c r="B97" s="194"/>
      <c r="C97" s="194"/>
      <c r="D97" s="194"/>
      <c r="E97" s="194"/>
      <c r="F97" s="194"/>
      <c r="G97" s="194"/>
      <c r="H97" s="194"/>
      <c r="I97" s="194">
        <v>1</v>
      </c>
      <c r="J97" s="194"/>
      <c r="K97" s="194"/>
      <c r="L97" s="194"/>
      <c r="M97" s="194"/>
      <c r="N97" s="194"/>
      <c r="O97" s="194"/>
      <c r="P97" s="194"/>
      <c r="Q97" s="194" t="s">
        <v>169</v>
      </c>
      <c r="R97" s="197"/>
      <c r="S97" s="89" t="s">
        <v>169</v>
      </c>
      <c r="T97" s="89"/>
      <c r="U97" s="89"/>
    </row>
    <row r="98" spans="1:21" ht="11.25">
      <c r="A98" s="34" t="s">
        <v>56</v>
      </c>
      <c r="B98" s="194">
        <v>1</v>
      </c>
      <c r="C98" s="194">
        <v>2</v>
      </c>
      <c r="D98" s="194"/>
      <c r="E98" s="194"/>
      <c r="F98" s="194"/>
      <c r="G98" s="194">
        <v>1</v>
      </c>
      <c r="H98" s="194"/>
      <c r="I98" s="194"/>
      <c r="J98" s="194"/>
      <c r="K98" s="194"/>
      <c r="L98" s="194"/>
      <c r="M98" s="194"/>
      <c r="N98" s="194"/>
      <c r="O98" s="194"/>
      <c r="P98" s="194"/>
      <c r="Q98" s="194" t="s">
        <v>169</v>
      </c>
      <c r="R98" s="197"/>
      <c r="S98" s="89" t="s">
        <v>169</v>
      </c>
      <c r="T98" s="89"/>
      <c r="U98" s="89"/>
    </row>
    <row r="99" spans="1:21" ht="11.25">
      <c r="A99" s="34" t="s">
        <v>57</v>
      </c>
      <c r="B99" s="198"/>
      <c r="C99" s="198"/>
      <c r="D99" s="201"/>
      <c r="E99" s="201"/>
      <c r="F99" s="201"/>
      <c r="G99" s="201"/>
      <c r="H99" s="201">
        <v>1</v>
      </c>
      <c r="I99" s="201"/>
      <c r="J99" s="201"/>
      <c r="K99" s="201"/>
      <c r="L99" s="201"/>
      <c r="M99" s="201"/>
      <c r="N99" s="201"/>
      <c r="O99" s="201"/>
      <c r="P99" s="201"/>
      <c r="Q99" s="201" t="s">
        <v>169</v>
      </c>
      <c r="R99" s="102"/>
      <c r="S99" s="100" t="s">
        <v>169</v>
      </c>
      <c r="T99" s="100"/>
      <c r="U99" s="100"/>
    </row>
    <row r="100" spans="1:21" ht="11.25">
      <c r="A100" s="34" t="s">
        <v>100</v>
      </c>
      <c r="B100" s="194">
        <v>2</v>
      </c>
      <c r="C100" s="194"/>
      <c r="D100" s="194"/>
      <c r="E100" s="194"/>
      <c r="F100" s="194"/>
      <c r="G100" s="194"/>
      <c r="H100" s="194"/>
      <c r="I100" s="194"/>
      <c r="J100" s="194"/>
      <c r="K100" s="194"/>
      <c r="L100" s="194"/>
      <c r="M100" s="194"/>
      <c r="N100" s="194"/>
      <c r="O100" s="194"/>
      <c r="P100" s="194"/>
      <c r="Q100" s="194" t="s">
        <v>169</v>
      </c>
      <c r="R100" s="197"/>
      <c r="S100" s="89" t="s">
        <v>169</v>
      </c>
      <c r="T100" s="89"/>
      <c r="U100" s="89"/>
    </row>
    <row r="101" spans="1:21" ht="11.25">
      <c r="A101" s="34" t="s">
        <v>101</v>
      </c>
      <c r="B101" s="194"/>
      <c r="C101" s="194">
        <v>1</v>
      </c>
      <c r="D101" s="194"/>
      <c r="E101" s="194"/>
      <c r="F101" s="194"/>
      <c r="G101" s="194"/>
      <c r="H101" s="194"/>
      <c r="I101" s="194"/>
      <c r="J101" s="194">
        <v>1</v>
      </c>
      <c r="K101" s="194"/>
      <c r="L101" s="194"/>
      <c r="M101" s="194"/>
      <c r="N101" s="194"/>
      <c r="O101" s="194"/>
      <c r="P101" s="194"/>
      <c r="Q101" s="194" t="s">
        <v>169</v>
      </c>
      <c r="R101" s="197"/>
      <c r="S101" s="89" t="s">
        <v>169</v>
      </c>
      <c r="T101" s="89"/>
      <c r="U101" s="89"/>
    </row>
    <row r="102" spans="1:21" ht="11.25">
      <c r="A102" s="34" t="s">
        <v>102</v>
      </c>
      <c r="B102" s="194">
        <v>1</v>
      </c>
      <c r="C102" s="194"/>
      <c r="D102" s="194"/>
      <c r="E102" s="194"/>
      <c r="F102" s="194"/>
      <c r="G102" s="194"/>
      <c r="H102" s="194"/>
      <c r="I102" s="194"/>
      <c r="J102" s="194"/>
      <c r="K102" s="194"/>
      <c r="L102" s="194"/>
      <c r="M102" s="194"/>
      <c r="N102" s="194"/>
      <c r="O102" s="194"/>
      <c r="P102" s="194"/>
      <c r="Q102" s="194" t="s">
        <v>169</v>
      </c>
      <c r="R102" s="197"/>
      <c r="S102" s="89" t="s">
        <v>169</v>
      </c>
      <c r="T102" s="89"/>
      <c r="U102" s="89"/>
    </row>
    <row r="103" spans="1:21" ht="11.25">
      <c r="A103" s="34" t="s">
        <v>127</v>
      </c>
      <c r="B103" s="194"/>
      <c r="C103" s="194"/>
      <c r="D103" s="194"/>
      <c r="E103" s="194"/>
      <c r="F103" s="194"/>
      <c r="G103" s="194"/>
      <c r="H103" s="194"/>
      <c r="I103" s="194"/>
      <c r="J103" s="194"/>
      <c r="K103" s="194"/>
      <c r="L103" s="194"/>
      <c r="M103" s="194"/>
      <c r="N103" s="194"/>
      <c r="O103" s="194"/>
      <c r="P103" s="194"/>
      <c r="Q103" s="194" t="s">
        <v>169</v>
      </c>
      <c r="R103" s="197"/>
      <c r="S103" s="89" t="s">
        <v>169</v>
      </c>
      <c r="T103" s="89"/>
      <c r="U103" s="89"/>
    </row>
    <row r="104" spans="1:21" ht="11.25">
      <c r="A104" s="34" t="s">
        <v>58</v>
      </c>
      <c r="B104" s="194"/>
      <c r="C104" s="194"/>
      <c r="D104" s="194"/>
      <c r="E104" s="194"/>
      <c r="F104" s="194"/>
      <c r="G104" s="194"/>
      <c r="H104" s="194"/>
      <c r="I104" s="194"/>
      <c r="J104" s="194"/>
      <c r="K104" s="194"/>
      <c r="L104" s="194"/>
      <c r="M104" s="194"/>
      <c r="N104" s="194"/>
      <c r="O104" s="194"/>
      <c r="P104" s="194"/>
      <c r="Q104" s="194" t="s">
        <v>169</v>
      </c>
      <c r="R104" s="197"/>
      <c r="S104" s="89" t="s">
        <v>169</v>
      </c>
      <c r="T104" s="89"/>
      <c r="U104" s="89"/>
    </row>
    <row r="105" spans="1:21" ht="11.25">
      <c r="A105" s="34" t="s">
        <v>103</v>
      </c>
      <c r="B105" s="194"/>
      <c r="C105" s="194"/>
      <c r="D105" s="194"/>
      <c r="E105" s="194"/>
      <c r="F105" s="194"/>
      <c r="G105" s="194"/>
      <c r="H105" s="194">
        <v>1</v>
      </c>
      <c r="I105" s="194"/>
      <c r="J105" s="194"/>
      <c r="K105" s="194"/>
      <c r="L105" s="194"/>
      <c r="M105" s="194"/>
      <c r="N105" s="194"/>
      <c r="O105" s="194"/>
      <c r="P105" s="194"/>
      <c r="Q105" s="194" t="s">
        <v>169</v>
      </c>
      <c r="R105" s="197"/>
      <c r="S105" s="89" t="s">
        <v>169</v>
      </c>
      <c r="T105" s="89"/>
      <c r="U105" s="89"/>
    </row>
    <row r="106" spans="1:21" ht="11.25">
      <c r="A106" s="34" t="s">
        <v>155</v>
      </c>
      <c r="B106" s="194"/>
      <c r="C106" s="194"/>
      <c r="D106" s="194"/>
      <c r="E106" s="194"/>
      <c r="F106" s="194"/>
      <c r="G106" s="194"/>
      <c r="H106" s="194"/>
      <c r="I106" s="194"/>
      <c r="J106" s="194"/>
      <c r="K106" s="194"/>
      <c r="L106" s="194"/>
      <c r="M106" s="194"/>
      <c r="N106" s="194"/>
      <c r="O106" s="194"/>
      <c r="P106" s="194"/>
      <c r="Q106" s="194" t="s">
        <v>169</v>
      </c>
      <c r="R106" s="197"/>
      <c r="S106" s="89" t="s">
        <v>169</v>
      </c>
      <c r="T106" s="89"/>
      <c r="U106" s="89"/>
    </row>
    <row r="107" spans="1:21" ht="11.25">
      <c r="A107" s="34" t="s">
        <v>154</v>
      </c>
      <c r="B107" s="194"/>
      <c r="C107" s="194"/>
      <c r="D107" s="194"/>
      <c r="E107" s="194"/>
      <c r="F107" s="194"/>
      <c r="G107" s="194"/>
      <c r="H107" s="194"/>
      <c r="I107" s="194"/>
      <c r="J107" s="194"/>
      <c r="K107" s="194"/>
      <c r="L107" s="194"/>
      <c r="M107" s="194"/>
      <c r="N107" s="194"/>
      <c r="O107" s="194"/>
      <c r="P107" s="194"/>
      <c r="Q107" s="194" t="s">
        <v>169</v>
      </c>
      <c r="R107" s="197"/>
      <c r="S107" s="89" t="s">
        <v>169</v>
      </c>
      <c r="T107" s="89"/>
      <c r="U107" s="206"/>
    </row>
    <row r="108" spans="1:21" ht="11.25">
      <c r="A108" s="34" t="s">
        <v>199</v>
      </c>
      <c r="B108" s="194" t="s">
        <v>177</v>
      </c>
      <c r="C108" s="194" t="s">
        <v>177</v>
      </c>
      <c r="D108" s="194" t="s">
        <v>177</v>
      </c>
      <c r="E108" s="194" t="s">
        <v>177</v>
      </c>
      <c r="F108" s="194" t="s">
        <v>177</v>
      </c>
      <c r="G108" s="194" t="s">
        <v>177</v>
      </c>
      <c r="H108" s="194" t="s">
        <v>177</v>
      </c>
      <c r="I108" s="194" t="s">
        <v>177</v>
      </c>
      <c r="J108" s="194" t="s">
        <v>177</v>
      </c>
      <c r="K108" s="194" t="s">
        <v>177</v>
      </c>
      <c r="L108" s="194" t="s">
        <v>177</v>
      </c>
      <c r="M108" s="194" t="s">
        <v>177</v>
      </c>
      <c r="N108" s="194" t="s">
        <v>177</v>
      </c>
      <c r="O108" s="194" t="s">
        <v>177</v>
      </c>
      <c r="P108" s="194" t="s">
        <v>177</v>
      </c>
      <c r="Q108" s="194" t="s">
        <v>177</v>
      </c>
      <c r="R108" s="207"/>
      <c r="S108" s="208" t="s">
        <v>169</v>
      </c>
      <c r="T108" s="210"/>
      <c r="U108" s="210"/>
    </row>
    <row r="109" spans="1:21" ht="11.25">
      <c r="A109" s="34" t="s">
        <v>59</v>
      </c>
      <c r="B109" s="194"/>
      <c r="C109" s="194">
        <v>1</v>
      </c>
      <c r="D109" s="194"/>
      <c r="E109" s="194"/>
      <c r="F109" s="194"/>
      <c r="G109" s="194"/>
      <c r="H109" s="194"/>
      <c r="I109" s="194"/>
      <c r="J109" s="194"/>
      <c r="K109" s="194"/>
      <c r="L109" s="194"/>
      <c r="M109" s="194"/>
      <c r="N109" s="194"/>
      <c r="O109" s="194"/>
      <c r="P109" s="194"/>
      <c r="Q109" s="194" t="s">
        <v>169</v>
      </c>
      <c r="R109" s="197"/>
      <c r="S109" s="89" t="s">
        <v>169</v>
      </c>
      <c r="T109" s="89"/>
      <c r="U109" s="89"/>
    </row>
    <row r="110" spans="1:21" ht="11.25">
      <c r="A110" s="34" t="s">
        <v>153</v>
      </c>
      <c r="B110" s="194"/>
      <c r="C110" s="194"/>
      <c r="D110" s="194"/>
      <c r="E110" s="194"/>
      <c r="F110" s="194"/>
      <c r="G110" s="194"/>
      <c r="H110" s="194"/>
      <c r="I110" s="194"/>
      <c r="J110" s="194"/>
      <c r="K110" s="194"/>
      <c r="L110" s="194"/>
      <c r="M110" s="194"/>
      <c r="N110" s="194"/>
      <c r="O110" s="194"/>
      <c r="P110" s="194"/>
      <c r="Q110" s="194" t="s">
        <v>169</v>
      </c>
      <c r="R110" s="197"/>
      <c r="S110" s="89" t="s">
        <v>169</v>
      </c>
      <c r="T110" s="89"/>
      <c r="U110" s="89"/>
    </row>
    <row r="111" spans="1:21" ht="11.25">
      <c r="A111" s="34" t="s">
        <v>207</v>
      </c>
      <c r="B111" s="198"/>
      <c r="C111" s="198"/>
      <c r="D111" s="198"/>
      <c r="E111" s="198"/>
      <c r="F111" s="198"/>
      <c r="G111" s="198"/>
      <c r="H111" s="198"/>
      <c r="I111" s="198"/>
      <c r="J111" s="198"/>
      <c r="K111" s="198"/>
      <c r="L111" s="198"/>
      <c r="M111" s="198"/>
      <c r="N111" s="198"/>
      <c r="O111" s="198"/>
      <c r="P111" s="198"/>
      <c r="Q111" s="198"/>
      <c r="R111" s="206"/>
      <c r="S111" s="100" t="s">
        <v>169</v>
      </c>
      <c r="T111" s="100"/>
      <c r="U111" s="100"/>
    </row>
    <row r="112" spans="1:21" ht="11.25">
      <c r="A112" s="34" t="s">
        <v>104</v>
      </c>
      <c r="B112" s="194"/>
      <c r="C112" s="194"/>
      <c r="D112" s="194"/>
      <c r="E112" s="194"/>
      <c r="F112" s="194"/>
      <c r="G112" s="194"/>
      <c r="H112" s="194"/>
      <c r="I112" s="194">
        <v>1</v>
      </c>
      <c r="J112" s="194"/>
      <c r="K112" s="194"/>
      <c r="L112" s="194"/>
      <c r="M112" s="194"/>
      <c r="N112" s="194"/>
      <c r="O112" s="194"/>
      <c r="P112" s="194"/>
      <c r="Q112" s="194" t="s">
        <v>169</v>
      </c>
      <c r="R112" s="197"/>
      <c r="S112" s="89" t="s">
        <v>169</v>
      </c>
      <c r="T112" s="89"/>
      <c r="U112" s="89"/>
    </row>
    <row r="113" spans="1:21" ht="11.25">
      <c r="A113" s="34" t="s">
        <v>60</v>
      </c>
      <c r="B113" s="198"/>
      <c r="C113" s="198"/>
      <c r="D113" s="201"/>
      <c r="E113" s="201"/>
      <c r="F113" s="201"/>
      <c r="G113" s="201"/>
      <c r="H113" s="201"/>
      <c r="I113" s="201"/>
      <c r="J113" s="201"/>
      <c r="K113" s="201"/>
      <c r="L113" s="201"/>
      <c r="M113" s="201"/>
      <c r="N113" s="201"/>
      <c r="O113" s="201"/>
      <c r="P113" s="201"/>
      <c r="Q113" s="201" t="s">
        <v>169</v>
      </c>
      <c r="R113" s="102"/>
      <c r="S113" s="100" t="s">
        <v>169</v>
      </c>
      <c r="T113" s="100"/>
      <c r="U113" s="100"/>
    </row>
    <row r="114" spans="1:21" ht="11.25">
      <c r="A114" s="34" t="s">
        <v>157</v>
      </c>
      <c r="B114" s="194"/>
      <c r="C114" s="194"/>
      <c r="D114" s="194"/>
      <c r="E114" s="194"/>
      <c r="F114" s="194"/>
      <c r="G114" s="194"/>
      <c r="H114" s="194"/>
      <c r="I114" s="194"/>
      <c r="J114" s="194"/>
      <c r="K114" s="194"/>
      <c r="L114" s="194"/>
      <c r="M114" s="194"/>
      <c r="N114" s="194"/>
      <c r="O114" s="194"/>
      <c r="P114" s="194"/>
      <c r="Q114" s="194" t="s">
        <v>169</v>
      </c>
      <c r="R114" s="197"/>
      <c r="S114" s="89" t="s">
        <v>177</v>
      </c>
      <c r="T114" s="89" t="s">
        <v>177</v>
      </c>
      <c r="U114" s="89" t="s">
        <v>177</v>
      </c>
    </row>
    <row r="115" spans="1:21" ht="11.25">
      <c r="A115" s="34" t="s">
        <v>61</v>
      </c>
      <c r="B115" s="194"/>
      <c r="C115" s="194"/>
      <c r="D115" s="194"/>
      <c r="E115" s="194"/>
      <c r="F115" s="194">
        <v>1</v>
      </c>
      <c r="G115" s="194">
        <v>1</v>
      </c>
      <c r="H115" s="194"/>
      <c r="I115" s="194"/>
      <c r="J115" s="194"/>
      <c r="K115" s="194"/>
      <c r="L115" s="194"/>
      <c r="M115" s="194">
        <v>1</v>
      </c>
      <c r="N115" s="194"/>
      <c r="O115" s="194"/>
      <c r="P115" s="194"/>
      <c r="Q115" s="194" t="s">
        <v>169</v>
      </c>
      <c r="R115" s="197"/>
      <c r="S115" s="89" t="s">
        <v>169</v>
      </c>
      <c r="T115" s="89"/>
      <c r="U115" s="89"/>
    </row>
    <row r="116" spans="1:21" ht="11.25">
      <c r="A116" s="34" t="s">
        <v>156</v>
      </c>
      <c r="B116" s="198"/>
      <c r="C116" s="198"/>
      <c r="D116" s="198"/>
      <c r="E116" s="198"/>
      <c r="F116" s="198"/>
      <c r="G116" s="198"/>
      <c r="H116" s="198"/>
      <c r="I116" s="198"/>
      <c r="J116" s="198"/>
      <c r="K116" s="201"/>
      <c r="L116" s="201"/>
      <c r="M116" s="201"/>
      <c r="N116" s="201">
        <v>1</v>
      </c>
      <c r="O116" s="201"/>
      <c r="P116" s="201"/>
      <c r="Q116" s="201" t="s">
        <v>169</v>
      </c>
      <c r="R116" s="102"/>
      <c r="S116" s="100"/>
      <c r="T116" s="100"/>
      <c r="U116" s="100"/>
    </row>
    <row r="117" spans="1:21" ht="11.25">
      <c r="A117" s="34" t="s">
        <v>62</v>
      </c>
      <c r="B117" s="194"/>
      <c r="C117" s="194"/>
      <c r="D117" s="194"/>
      <c r="E117" s="194"/>
      <c r="F117" s="194"/>
      <c r="G117" s="194"/>
      <c r="H117" s="194"/>
      <c r="I117" s="194"/>
      <c r="J117" s="194"/>
      <c r="K117" s="194"/>
      <c r="L117" s="194"/>
      <c r="M117" s="194"/>
      <c r="N117" s="194"/>
      <c r="O117" s="194"/>
      <c r="P117" s="194"/>
      <c r="Q117" s="194" t="s">
        <v>169</v>
      </c>
      <c r="R117" s="197"/>
      <c r="S117" s="89" t="s">
        <v>169</v>
      </c>
      <c r="T117" s="89"/>
      <c r="U117" s="89"/>
    </row>
    <row r="118" spans="1:21" ht="11.25">
      <c r="A118" s="34" t="s">
        <v>210</v>
      </c>
      <c r="B118" s="194" t="s">
        <v>177</v>
      </c>
      <c r="C118" s="194" t="s">
        <v>177</v>
      </c>
      <c r="D118" s="194" t="s">
        <v>177</v>
      </c>
      <c r="E118" s="194" t="s">
        <v>177</v>
      </c>
      <c r="F118" s="194" t="s">
        <v>177</v>
      </c>
      <c r="G118" s="194" t="s">
        <v>177</v>
      </c>
      <c r="H118" s="194" t="s">
        <v>177</v>
      </c>
      <c r="I118" s="194" t="s">
        <v>177</v>
      </c>
      <c r="J118" s="194" t="s">
        <v>177</v>
      </c>
      <c r="K118" s="194" t="s">
        <v>177</v>
      </c>
      <c r="L118" s="194" t="s">
        <v>177</v>
      </c>
      <c r="M118" s="194" t="s">
        <v>177</v>
      </c>
      <c r="N118" s="194" t="s">
        <v>177</v>
      </c>
      <c r="O118" s="194" t="s">
        <v>177</v>
      </c>
      <c r="P118" s="194" t="s">
        <v>177</v>
      </c>
      <c r="Q118" s="194" t="s">
        <v>177</v>
      </c>
      <c r="R118" s="197" t="s">
        <v>177</v>
      </c>
      <c r="S118" s="89" t="s">
        <v>169</v>
      </c>
      <c r="T118" s="89"/>
      <c r="U118" s="89"/>
    </row>
    <row r="119" spans="1:21" ht="11.25">
      <c r="A119" s="34" t="s">
        <v>105</v>
      </c>
      <c r="B119" s="194"/>
      <c r="C119" s="194"/>
      <c r="D119" s="194">
        <v>1</v>
      </c>
      <c r="E119" s="194"/>
      <c r="F119" s="194"/>
      <c r="G119" s="194"/>
      <c r="H119" s="194"/>
      <c r="I119" s="194"/>
      <c r="J119" s="194"/>
      <c r="K119" s="194"/>
      <c r="L119" s="194"/>
      <c r="M119" s="194"/>
      <c r="N119" s="194"/>
      <c r="O119" s="194"/>
      <c r="P119" s="194"/>
      <c r="Q119" s="194" t="s">
        <v>169</v>
      </c>
      <c r="R119" s="197"/>
      <c r="S119" s="89" t="s">
        <v>169</v>
      </c>
      <c r="T119" s="89"/>
      <c r="U119" s="89"/>
    </row>
    <row r="120" spans="1:21" ht="11.25">
      <c r="A120" s="34" t="s">
        <v>63</v>
      </c>
      <c r="B120" s="194"/>
      <c r="C120" s="194">
        <v>1</v>
      </c>
      <c r="D120" s="194"/>
      <c r="E120" s="194"/>
      <c r="F120" s="194"/>
      <c r="G120" s="194"/>
      <c r="H120" s="194"/>
      <c r="I120" s="194"/>
      <c r="J120" s="194"/>
      <c r="K120" s="194"/>
      <c r="L120" s="194"/>
      <c r="M120" s="194"/>
      <c r="N120" s="194"/>
      <c r="O120" s="194"/>
      <c r="P120" s="194"/>
      <c r="Q120" s="194" t="s">
        <v>169</v>
      </c>
      <c r="R120" s="197"/>
      <c r="S120" s="89" t="s">
        <v>169</v>
      </c>
      <c r="T120" s="89"/>
      <c r="U120" s="89"/>
    </row>
    <row r="121" spans="1:21" ht="11.25">
      <c r="A121" s="34" t="s">
        <v>158</v>
      </c>
      <c r="B121" s="194"/>
      <c r="C121" s="194"/>
      <c r="D121" s="194"/>
      <c r="E121" s="194"/>
      <c r="F121" s="194"/>
      <c r="G121" s="194"/>
      <c r="H121" s="194"/>
      <c r="I121" s="194"/>
      <c r="J121" s="194"/>
      <c r="K121" s="194"/>
      <c r="L121" s="194"/>
      <c r="M121" s="194"/>
      <c r="N121" s="194"/>
      <c r="O121" s="194"/>
      <c r="P121" s="194"/>
      <c r="Q121" s="194" t="s">
        <v>169</v>
      </c>
      <c r="R121" s="197"/>
      <c r="S121" s="89" t="s">
        <v>169</v>
      </c>
      <c r="T121" s="89"/>
      <c r="U121" s="206"/>
    </row>
    <row r="122" spans="1:21" ht="11.25">
      <c r="A122" s="34" t="s">
        <v>64</v>
      </c>
      <c r="B122" s="194">
        <v>2</v>
      </c>
      <c r="C122" s="194"/>
      <c r="D122" s="194"/>
      <c r="E122" s="194"/>
      <c r="F122" s="194"/>
      <c r="G122" s="194"/>
      <c r="H122" s="194"/>
      <c r="I122" s="194"/>
      <c r="J122" s="194"/>
      <c r="K122" s="194"/>
      <c r="L122" s="194"/>
      <c r="M122" s="194"/>
      <c r="N122" s="194"/>
      <c r="O122" s="194">
        <v>1</v>
      </c>
      <c r="P122" s="194"/>
      <c r="Q122" s="194" t="s">
        <v>169</v>
      </c>
      <c r="R122" s="197"/>
      <c r="S122" s="89" t="s">
        <v>169</v>
      </c>
      <c r="T122" s="89"/>
      <c r="U122" s="89"/>
    </row>
    <row r="123" spans="1:21" ht="11.25">
      <c r="A123" s="34" t="s">
        <v>65</v>
      </c>
      <c r="B123" s="194">
        <v>1</v>
      </c>
      <c r="C123" s="194"/>
      <c r="D123" s="194"/>
      <c r="E123" s="194"/>
      <c r="F123" s="194"/>
      <c r="G123" s="194"/>
      <c r="H123" s="194"/>
      <c r="I123" s="194"/>
      <c r="J123" s="194"/>
      <c r="K123" s="194"/>
      <c r="L123" s="194"/>
      <c r="M123" s="194"/>
      <c r="N123" s="194"/>
      <c r="O123" s="194"/>
      <c r="P123" s="194"/>
      <c r="Q123" s="194" t="s">
        <v>169</v>
      </c>
      <c r="R123" s="197"/>
      <c r="S123" s="89" t="s">
        <v>169</v>
      </c>
      <c r="T123" s="89"/>
      <c r="U123" s="89"/>
    </row>
    <row r="124" spans="1:21" ht="11.25">
      <c r="A124" s="34" t="s">
        <v>66</v>
      </c>
      <c r="B124" s="198"/>
      <c r="C124" s="198"/>
      <c r="D124" s="198"/>
      <c r="E124" s="198"/>
      <c r="F124" s="198"/>
      <c r="G124" s="201"/>
      <c r="H124" s="201">
        <v>1</v>
      </c>
      <c r="I124" s="201"/>
      <c r="J124" s="201"/>
      <c r="K124" s="201">
        <v>1</v>
      </c>
      <c r="L124" s="201">
        <v>1</v>
      </c>
      <c r="M124" s="201"/>
      <c r="N124" s="201"/>
      <c r="O124" s="201"/>
      <c r="P124" s="201"/>
      <c r="Q124" s="201" t="s">
        <v>169</v>
      </c>
      <c r="R124" s="102"/>
      <c r="S124" s="100" t="s">
        <v>169</v>
      </c>
      <c r="T124" s="100"/>
      <c r="U124" s="100"/>
    </row>
    <row r="125" spans="1:21" ht="11.25">
      <c r="A125" s="34" t="s">
        <v>67</v>
      </c>
      <c r="B125" s="194"/>
      <c r="C125" s="194"/>
      <c r="D125" s="194"/>
      <c r="E125" s="194"/>
      <c r="F125" s="194"/>
      <c r="G125" s="194"/>
      <c r="H125" s="194"/>
      <c r="I125" s="194"/>
      <c r="J125" s="194"/>
      <c r="K125" s="194"/>
      <c r="L125" s="194"/>
      <c r="M125" s="194"/>
      <c r="N125" s="194"/>
      <c r="O125" s="194"/>
      <c r="P125" s="194"/>
      <c r="Q125" s="194" t="s">
        <v>169</v>
      </c>
      <c r="R125" s="197"/>
      <c r="S125" s="89" t="s">
        <v>169</v>
      </c>
      <c r="T125" s="89"/>
      <c r="U125" s="89"/>
    </row>
    <row r="126" spans="1:21" ht="11.25">
      <c r="A126" s="34" t="s">
        <v>106</v>
      </c>
      <c r="B126" s="194"/>
      <c r="C126" s="194">
        <v>1</v>
      </c>
      <c r="D126" s="194"/>
      <c r="E126" s="194"/>
      <c r="F126" s="194"/>
      <c r="G126" s="194"/>
      <c r="H126" s="194"/>
      <c r="I126" s="194"/>
      <c r="J126" s="194"/>
      <c r="K126" s="194"/>
      <c r="L126" s="194"/>
      <c r="M126" s="194"/>
      <c r="N126" s="194"/>
      <c r="O126" s="194"/>
      <c r="P126" s="194"/>
      <c r="Q126" s="194" t="s">
        <v>169</v>
      </c>
      <c r="R126" s="197"/>
      <c r="S126" s="89" t="s">
        <v>169</v>
      </c>
      <c r="T126" s="92"/>
      <c r="U126" s="92"/>
    </row>
    <row r="127" spans="1:21" ht="11.25">
      <c r="A127" s="34" t="s">
        <v>161</v>
      </c>
      <c r="B127" s="194"/>
      <c r="C127" s="194"/>
      <c r="D127" s="194"/>
      <c r="E127" s="194"/>
      <c r="F127" s="194"/>
      <c r="G127" s="194"/>
      <c r="H127" s="194"/>
      <c r="I127" s="194"/>
      <c r="J127" s="194"/>
      <c r="K127" s="194"/>
      <c r="L127" s="194"/>
      <c r="M127" s="194"/>
      <c r="N127" s="194"/>
      <c r="O127" s="194"/>
      <c r="P127" s="194"/>
      <c r="Q127" s="194" t="s">
        <v>169</v>
      </c>
      <c r="R127" s="197"/>
      <c r="S127" s="89" t="s">
        <v>169</v>
      </c>
      <c r="T127" s="92"/>
      <c r="U127" s="92"/>
    </row>
    <row r="128" spans="1:21" ht="11.25">
      <c r="A128" s="34" t="s">
        <v>68</v>
      </c>
      <c r="B128" s="194"/>
      <c r="C128" s="194"/>
      <c r="D128" s="194"/>
      <c r="E128" s="194"/>
      <c r="F128" s="194"/>
      <c r="G128" s="194"/>
      <c r="H128" s="194"/>
      <c r="I128" s="194">
        <v>1</v>
      </c>
      <c r="J128" s="194"/>
      <c r="K128" s="194"/>
      <c r="L128" s="194"/>
      <c r="M128" s="194"/>
      <c r="N128" s="194"/>
      <c r="O128" s="194"/>
      <c r="P128" s="194"/>
      <c r="Q128" s="194" t="s">
        <v>169</v>
      </c>
      <c r="R128" s="197"/>
      <c r="S128" s="89" t="s">
        <v>169</v>
      </c>
      <c r="T128" s="89"/>
      <c r="U128" s="89"/>
    </row>
    <row r="129" spans="1:21" ht="11.25">
      <c r="A129" s="34" t="s">
        <v>140</v>
      </c>
      <c r="B129" s="194"/>
      <c r="C129" s="194"/>
      <c r="D129" s="194"/>
      <c r="E129" s="194"/>
      <c r="F129" s="194"/>
      <c r="G129" s="194"/>
      <c r="H129" s="194"/>
      <c r="I129" s="194"/>
      <c r="J129" s="194"/>
      <c r="K129" s="194"/>
      <c r="L129" s="194"/>
      <c r="M129" s="194"/>
      <c r="N129" s="194"/>
      <c r="O129" s="194"/>
      <c r="P129" s="194"/>
      <c r="Q129" s="194" t="s">
        <v>169</v>
      </c>
      <c r="R129" s="197"/>
      <c r="S129" s="89" t="s">
        <v>169</v>
      </c>
      <c r="T129" s="89"/>
      <c r="U129" s="89"/>
    </row>
    <row r="130" spans="1:21" ht="11.25">
      <c r="A130" s="34" t="s">
        <v>69</v>
      </c>
      <c r="B130" s="194"/>
      <c r="C130" s="194"/>
      <c r="D130" s="194"/>
      <c r="E130" s="194"/>
      <c r="F130" s="194"/>
      <c r="G130" s="194"/>
      <c r="H130" s="194"/>
      <c r="I130" s="194"/>
      <c r="J130" s="194"/>
      <c r="K130" s="194"/>
      <c r="L130" s="194"/>
      <c r="M130" s="194"/>
      <c r="N130" s="194"/>
      <c r="O130" s="194"/>
      <c r="P130" s="194"/>
      <c r="Q130" s="194" t="s">
        <v>169</v>
      </c>
      <c r="R130" s="197"/>
      <c r="S130" s="89" t="s">
        <v>169</v>
      </c>
      <c r="T130" s="89"/>
      <c r="U130" s="89"/>
    </row>
    <row r="131" spans="1:21" ht="11.25">
      <c r="A131" s="34" t="s">
        <v>159</v>
      </c>
      <c r="B131" s="194"/>
      <c r="C131" s="194"/>
      <c r="D131" s="194"/>
      <c r="E131" s="194"/>
      <c r="F131" s="194"/>
      <c r="G131" s="194"/>
      <c r="H131" s="194"/>
      <c r="I131" s="194"/>
      <c r="J131" s="194"/>
      <c r="K131" s="194"/>
      <c r="L131" s="194"/>
      <c r="M131" s="194"/>
      <c r="N131" s="194"/>
      <c r="O131" s="194"/>
      <c r="P131" s="194"/>
      <c r="Q131" s="194" t="s">
        <v>169</v>
      </c>
      <c r="R131" s="197"/>
      <c r="S131" s="89" t="s">
        <v>169</v>
      </c>
      <c r="T131" s="89"/>
      <c r="U131" s="89"/>
    </row>
    <row r="132" spans="1:21" ht="11.25">
      <c r="A132" s="34" t="s">
        <v>70</v>
      </c>
      <c r="B132" s="194"/>
      <c r="C132" s="194"/>
      <c r="D132" s="194"/>
      <c r="E132" s="194">
        <v>1</v>
      </c>
      <c r="F132" s="194">
        <v>1</v>
      </c>
      <c r="G132" s="194"/>
      <c r="H132" s="194"/>
      <c r="I132" s="194"/>
      <c r="J132" s="194"/>
      <c r="K132" s="194"/>
      <c r="L132" s="194"/>
      <c r="M132" s="194"/>
      <c r="N132" s="194"/>
      <c r="O132" s="194"/>
      <c r="P132" s="194"/>
      <c r="Q132" s="194" t="s">
        <v>169</v>
      </c>
      <c r="R132" s="197"/>
      <c r="S132" s="89" t="s">
        <v>169</v>
      </c>
      <c r="T132" s="89"/>
      <c r="U132" s="89"/>
    </row>
    <row r="133" spans="1:21" ht="11.25">
      <c r="A133" s="34" t="s">
        <v>107</v>
      </c>
      <c r="B133" s="194"/>
      <c r="C133" s="194"/>
      <c r="D133" s="194">
        <v>1</v>
      </c>
      <c r="E133" s="194"/>
      <c r="F133" s="194"/>
      <c r="G133" s="194"/>
      <c r="H133" s="194"/>
      <c r="I133" s="194"/>
      <c r="J133" s="194"/>
      <c r="K133" s="194"/>
      <c r="L133" s="194"/>
      <c r="M133" s="194"/>
      <c r="N133" s="194"/>
      <c r="O133" s="194"/>
      <c r="P133" s="194"/>
      <c r="Q133" s="194" t="s">
        <v>169</v>
      </c>
      <c r="R133" s="197"/>
      <c r="S133" s="89" t="s">
        <v>169</v>
      </c>
      <c r="T133" s="89"/>
      <c r="U133" s="89"/>
    </row>
    <row r="134" spans="1:21" ht="11.25">
      <c r="A134" s="34" t="s">
        <v>108</v>
      </c>
      <c r="B134" s="194"/>
      <c r="C134" s="194"/>
      <c r="D134" s="194">
        <v>1</v>
      </c>
      <c r="E134" s="194"/>
      <c r="F134" s="194"/>
      <c r="G134" s="194"/>
      <c r="H134" s="194"/>
      <c r="I134" s="194"/>
      <c r="J134" s="194"/>
      <c r="K134" s="194"/>
      <c r="L134" s="194"/>
      <c r="M134" s="194"/>
      <c r="N134" s="194"/>
      <c r="O134" s="194"/>
      <c r="P134" s="194"/>
      <c r="Q134" s="194" t="s">
        <v>169</v>
      </c>
      <c r="R134" s="197"/>
      <c r="S134" s="89" t="s">
        <v>169</v>
      </c>
      <c r="T134" s="89"/>
      <c r="U134" s="89"/>
    </row>
    <row r="135" spans="1:21" ht="11.25">
      <c r="A135" s="34" t="s">
        <v>109</v>
      </c>
      <c r="B135" s="194">
        <v>1</v>
      </c>
      <c r="C135" s="194"/>
      <c r="D135" s="194"/>
      <c r="E135" s="194"/>
      <c r="F135" s="194"/>
      <c r="G135" s="194"/>
      <c r="H135" s="194"/>
      <c r="I135" s="194"/>
      <c r="J135" s="194"/>
      <c r="K135" s="194"/>
      <c r="L135" s="194"/>
      <c r="M135" s="194"/>
      <c r="N135" s="194"/>
      <c r="O135" s="194"/>
      <c r="P135" s="194"/>
      <c r="Q135" s="194" t="s">
        <v>169</v>
      </c>
      <c r="R135" s="197"/>
      <c r="S135" s="89" t="s">
        <v>169</v>
      </c>
      <c r="T135" s="89"/>
      <c r="U135" s="89"/>
    </row>
    <row r="136" spans="1:21" ht="11.25">
      <c r="A136" s="34" t="s">
        <v>160</v>
      </c>
      <c r="B136" s="194"/>
      <c r="C136" s="194"/>
      <c r="D136" s="194"/>
      <c r="E136" s="194"/>
      <c r="F136" s="194"/>
      <c r="G136" s="194"/>
      <c r="H136" s="194"/>
      <c r="I136" s="194"/>
      <c r="J136" s="194"/>
      <c r="K136" s="194"/>
      <c r="L136" s="194"/>
      <c r="M136" s="194"/>
      <c r="N136" s="194"/>
      <c r="O136" s="194"/>
      <c r="P136" s="194"/>
      <c r="Q136" s="194" t="s">
        <v>169</v>
      </c>
      <c r="R136" s="197"/>
      <c r="S136" s="89" t="s">
        <v>169</v>
      </c>
      <c r="T136" s="89"/>
      <c r="U136" s="89"/>
    </row>
    <row r="137" spans="1:21" ht="11.25">
      <c r="A137" s="34" t="s">
        <v>200</v>
      </c>
      <c r="B137" s="35" t="s">
        <v>169</v>
      </c>
      <c r="C137" s="35" t="s">
        <v>169</v>
      </c>
      <c r="D137" s="35" t="s">
        <v>169</v>
      </c>
      <c r="E137" s="35" t="s">
        <v>169</v>
      </c>
      <c r="F137" s="35" t="s">
        <v>169</v>
      </c>
      <c r="G137" s="35" t="s">
        <v>169</v>
      </c>
      <c r="H137" s="35" t="s">
        <v>169</v>
      </c>
      <c r="I137" s="35" t="s">
        <v>169</v>
      </c>
      <c r="J137" s="35" t="s">
        <v>169</v>
      </c>
      <c r="K137" s="35" t="s">
        <v>169</v>
      </c>
      <c r="L137" s="35" t="s">
        <v>169</v>
      </c>
      <c r="M137" s="35" t="s">
        <v>169</v>
      </c>
      <c r="N137" s="35" t="s">
        <v>169</v>
      </c>
      <c r="O137" s="35" t="s">
        <v>169</v>
      </c>
      <c r="P137" s="35" t="s">
        <v>169</v>
      </c>
      <c r="Q137" s="35" t="s">
        <v>169</v>
      </c>
      <c r="R137" s="102"/>
      <c r="S137" s="100" t="s">
        <v>169</v>
      </c>
      <c r="T137" s="100"/>
      <c r="U137" s="100"/>
    </row>
    <row r="138" spans="1:21" ht="11.25">
      <c r="A138" s="34" t="s">
        <v>71</v>
      </c>
      <c r="B138" s="194"/>
      <c r="C138" s="194"/>
      <c r="D138" s="194"/>
      <c r="E138" s="194"/>
      <c r="F138" s="194"/>
      <c r="G138" s="194"/>
      <c r="H138" s="194"/>
      <c r="I138" s="194"/>
      <c r="J138" s="194"/>
      <c r="K138" s="194"/>
      <c r="L138" s="194"/>
      <c r="M138" s="194"/>
      <c r="N138" s="194"/>
      <c r="O138" s="194"/>
      <c r="P138" s="194"/>
      <c r="Q138" s="194" t="s">
        <v>169</v>
      </c>
      <c r="R138" s="197"/>
      <c r="S138" s="89" t="s">
        <v>169</v>
      </c>
      <c r="T138" s="89"/>
      <c r="U138" s="89"/>
    </row>
    <row r="139" spans="1:21" ht="11.25">
      <c r="A139" s="34" t="s">
        <v>209</v>
      </c>
      <c r="B139" s="194" t="s">
        <v>177</v>
      </c>
      <c r="C139" s="194" t="s">
        <v>177</v>
      </c>
      <c r="D139" s="194" t="s">
        <v>177</v>
      </c>
      <c r="E139" s="194" t="s">
        <v>177</v>
      </c>
      <c r="F139" s="194" t="s">
        <v>177</v>
      </c>
      <c r="G139" s="194" t="s">
        <v>177</v>
      </c>
      <c r="H139" s="194" t="s">
        <v>177</v>
      </c>
      <c r="I139" s="194" t="s">
        <v>177</v>
      </c>
      <c r="J139" s="194" t="s">
        <v>177</v>
      </c>
      <c r="K139" s="194" t="s">
        <v>177</v>
      </c>
      <c r="L139" s="194" t="s">
        <v>177</v>
      </c>
      <c r="M139" s="194" t="s">
        <v>177</v>
      </c>
      <c r="N139" s="194" t="s">
        <v>177</v>
      </c>
      <c r="O139" s="194" t="s">
        <v>177</v>
      </c>
      <c r="P139" s="194" t="s">
        <v>177</v>
      </c>
      <c r="Q139" s="194" t="s">
        <v>177</v>
      </c>
      <c r="R139" s="197" t="s">
        <v>177</v>
      </c>
      <c r="S139" s="89" t="s">
        <v>169</v>
      </c>
      <c r="T139" s="89"/>
      <c r="U139" s="89"/>
    </row>
    <row r="140" spans="1:21" ht="11.25">
      <c r="A140" s="34" t="s">
        <v>162</v>
      </c>
      <c r="B140" s="194"/>
      <c r="C140" s="194"/>
      <c r="D140" s="194"/>
      <c r="E140" s="194"/>
      <c r="F140" s="194"/>
      <c r="G140" s="194"/>
      <c r="H140" s="194"/>
      <c r="I140" s="194"/>
      <c r="J140" s="194"/>
      <c r="K140" s="194"/>
      <c r="L140" s="194"/>
      <c r="M140" s="194"/>
      <c r="N140" s="194"/>
      <c r="O140" s="194"/>
      <c r="P140" s="194"/>
      <c r="Q140" s="194" t="s">
        <v>169</v>
      </c>
      <c r="R140" s="197"/>
      <c r="S140" s="110" t="s">
        <v>177</v>
      </c>
      <c r="T140" s="110" t="s">
        <v>177</v>
      </c>
      <c r="U140" s="110" t="s">
        <v>177</v>
      </c>
    </row>
    <row r="141" spans="1:21" ht="11.25">
      <c r="A141" s="34" t="s">
        <v>72</v>
      </c>
      <c r="B141" s="194">
        <v>2</v>
      </c>
      <c r="C141" s="194"/>
      <c r="D141" s="194"/>
      <c r="E141" s="194"/>
      <c r="F141" s="194"/>
      <c r="G141" s="194"/>
      <c r="H141" s="194"/>
      <c r="I141" s="194">
        <v>1</v>
      </c>
      <c r="J141" s="194"/>
      <c r="K141" s="194"/>
      <c r="L141" s="194"/>
      <c r="M141" s="194"/>
      <c r="N141" s="194"/>
      <c r="O141" s="194"/>
      <c r="P141" s="194"/>
      <c r="Q141" s="194" t="s">
        <v>169</v>
      </c>
      <c r="R141" s="197"/>
      <c r="S141" s="89" t="s">
        <v>169</v>
      </c>
      <c r="T141" s="89"/>
      <c r="U141" s="89"/>
    </row>
    <row r="142" spans="1:21" ht="11.25">
      <c r="A142" s="34" t="s">
        <v>163</v>
      </c>
      <c r="B142" s="194"/>
      <c r="C142" s="194"/>
      <c r="D142" s="194"/>
      <c r="E142" s="194"/>
      <c r="F142" s="194"/>
      <c r="G142" s="194"/>
      <c r="H142" s="194"/>
      <c r="I142" s="194"/>
      <c r="J142" s="194"/>
      <c r="K142" s="194"/>
      <c r="L142" s="194"/>
      <c r="M142" s="194"/>
      <c r="N142" s="194"/>
      <c r="O142" s="194"/>
      <c r="P142" s="194"/>
      <c r="Q142" s="194" t="s">
        <v>169</v>
      </c>
      <c r="R142" s="197"/>
      <c r="S142" s="89" t="s">
        <v>169</v>
      </c>
      <c r="T142" s="89"/>
      <c r="U142" s="89"/>
    </row>
    <row r="143" spans="1:21" ht="11.25">
      <c r="A143" s="34" t="s">
        <v>110</v>
      </c>
      <c r="B143" s="194"/>
      <c r="C143" s="194"/>
      <c r="D143" s="194"/>
      <c r="E143" s="194">
        <v>1</v>
      </c>
      <c r="F143" s="194"/>
      <c r="G143" s="194"/>
      <c r="H143" s="194"/>
      <c r="I143" s="194"/>
      <c r="J143" s="194"/>
      <c r="K143" s="194"/>
      <c r="L143" s="194">
        <v>1</v>
      </c>
      <c r="M143" s="194"/>
      <c r="N143" s="194"/>
      <c r="O143" s="194"/>
      <c r="P143" s="194"/>
      <c r="Q143" s="194" t="s">
        <v>169</v>
      </c>
      <c r="R143" s="197"/>
      <c r="S143" s="89" t="s">
        <v>169</v>
      </c>
      <c r="T143" s="89"/>
      <c r="U143" s="89"/>
    </row>
    <row r="144" spans="1:21" ht="11.25">
      <c r="A144" s="34" t="s">
        <v>111</v>
      </c>
      <c r="B144" s="194" t="s">
        <v>177</v>
      </c>
      <c r="C144" s="194" t="s">
        <v>177</v>
      </c>
      <c r="D144" s="194" t="s">
        <v>177</v>
      </c>
      <c r="E144" s="194" t="s">
        <v>177</v>
      </c>
      <c r="F144" s="194" t="s">
        <v>177</v>
      </c>
      <c r="G144" s="194" t="s">
        <v>177</v>
      </c>
      <c r="H144" s="194" t="s">
        <v>177</v>
      </c>
      <c r="I144" s="194" t="s">
        <v>177</v>
      </c>
      <c r="J144" s="194"/>
      <c r="K144" s="194">
        <v>1</v>
      </c>
      <c r="L144" s="194"/>
      <c r="M144" s="194"/>
      <c r="N144" s="194"/>
      <c r="O144" s="194"/>
      <c r="P144" s="194"/>
      <c r="Q144" s="194" t="s">
        <v>169</v>
      </c>
      <c r="R144" s="197"/>
      <c r="S144" s="89" t="s">
        <v>169</v>
      </c>
      <c r="T144" s="89"/>
      <c r="U144" s="89"/>
    </row>
    <row r="145" spans="1:21" ht="11.25">
      <c r="A145" s="34" t="s">
        <v>112</v>
      </c>
      <c r="B145" s="194"/>
      <c r="C145" s="194"/>
      <c r="D145" s="194">
        <v>1</v>
      </c>
      <c r="E145" s="194"/>
      <c r="F145" s="194"/>
      <c r="G145" s="194"/>
      <c r="H145" s="194"/>
      <c r="I145" s="194"/>
      <c r="J145" s="194"/>
      <c r="K145" s="194"/>
      <c r="L145" s="194"/>
      <c r="M145" s="194"/>
      <c r="N145" s="194"/>
      <c r="O145" s="194"/>
      <c r="P145" s="194"/>
      <c r="Q145" s="194" t="s">
        <v>169</v>
      </c>
      <c r="R145" s="197"/>
      <c r="S145" s="89" t="s">
        <v>169</v>
      </c>
      <c r="T145" s="89"/>
      <c r="U145" s="89"/>
    </row>
    <row r="146" spans="1:21" ht="11.25">
      <c r="A146" s="34" t="s">
        <v>73</v>
      </c>
      <c r="B146" s="194">
        <v>1</v>
      </c>
      <c r="C146" s="194"/>
      <c r="D146" s="194"/>
      <c r="E146" s="194"/>
      <c r="F146" s="194"/>
      <c r="G146" s="194"/>
      <c r="H146" s="194"/>
      <c r="I146" s="194"/>
      <c r="J146" s="194"/>
      <c r="K146" s="194"/>
      <c r="L146" s="194"/>
      <c r="M146" s="194"/>
      <c r="N146" s="194"/>
      <c r="O146" s="194"/>
      <c r="P146" s="194"/>
      <c r="Q146" s="194" t="s">
        <v>169</v>
      </c>
      <c r="R146" s="197"/>
      <c r="S146" s="89" t="s">
        <v>169</v>
      </c>
      <c r="T146" s="89"/>
      <c r="U146" s="89"/>
    </row>
    <row r="147" spans="1:21" ht="11.25">
      <c r="A147" s="34" t="s">
        <v>74</v>
      </c>
      <c r="B147" s="198"/>
      <c r="C147" s="198"/>
      <c r="D147" s="194"/>
      <c r="E147" s="194"/>
      <c r="F147" s="194"/>
      <c r="G147" s="194"/>
      <c r="H147" s="194"/>
      <c r="I147" s="194"/>
      <c r="J147" s="194"/>
      <c r="K147" s="194"/>
      <c r="L147" s="194"/>
      <c r="M147" s="198"/>
      <c r="N147" s="198"/>
      <c r="O147" s="198"/>
      <c r="P147" s="198"/>
      <c r="Q147" s="198"/>
      <c r="R147" s="205"/>
      <c r="S147" s="92"/>
      <c r="T147" s="92"/>
      <c r="U147" s="92"/>
    </row>
    <row r="148" spans="1:21" ht="11.25">
      <c r="A148" s="34" t="s">
        <v>75</v>
      </c>
      <c r="B148" s="194">
        <v>1</v>
      </c>
      <c r="C148" s="194"/>
      <c r="D148" s="194">
        <v>1</v>
      </c>
      <c r="E148" s="194"/>
      <c r="F148" s="194"/>
      <c r="G148" s="194"/>
      <c r="H148" s="194"/>
      <c r="I148" s="194"/>
      <c r="J148" s="194">
        <v>1</v>
      </c>
      <c r="K148" s="194"/>
      <c r="L148" s="194"/>
      <c r="M148" s="194"/>
      <c r="N148" s="194"/>
      <c r="O148" s="194"/>
      <c r="P148" s="194"/>
      <c r="Q148" s="194" t="s">
        <v>169</v>
      </c>
      <c r="R148" s="197"/>
      <c r="S148" s="89" t="s">
        <v>169</v>
      </c>
      <c r="T148" s="92"/>
      <c r="U148" s="92"/>
    </row>
    <row r="149" spans="1:21" ht="11.25">
      <c r="A149" s="34" t="s">
        <v>76</v>
      </c>
      <c r="B149" s="194"/>
      <c r="C149" s="194"/>
      <c r="D149" s="194"/>
      <c r="E149" s="194"/>
      <c r="F149" s="194"/>
      <c r="G149" s="194"/>
      <c r="H149" s="194"/>
      <c r="I149" s="194"/>
      <c r="J149" s="194"/>
      <c r="K149" s="194"/>
      <c r="L149" s="194"/>
      <c r="M149" s="194"/>
      <c r="N149" s="194"/>
      <c r="O149" s="194"/>
      <c r="P149" s="194"/>
      <c r="Q149" s="194" t="s">
        <v>169</v>
      </c>
      <c r="R149" s="197"/>
      <c r="S149" s="89" t="s">
        <v>169</v>
      </c>
      <c r="T149" s="89"/>
      <c r="U149" s="89"/>
    </row>
    <row r="150" spans="1:21" ht="11.25">
      <c r="A150" s="34" t="s">
        <v>77</v>
      </c>
      <c r="B150" s="194"/>
      <c r="C150" s="194"/>
      <c r="D150" s="194"/>
      <c r="E150" s="194"/>
      <c r="F150" s="194"/>
      <c r="G150" s="194"/>
      <c r="H150" s="194"/>
      <c r="I150" s="194"/>
      <c r="J150" s="194"/>
      <c r="K150" s="194"/>
      <c r="L150" s="194"/>
      <c r="M150" s="194"/>
      <c r="N150" s="194"/>
      <c r="O150" s="194"/>
      <c r="P150" s="194"/>
      <c r="Q150" s="194" t="s">
        <v>169</v>
      </c>
      <c r="R150" s="197"/>
      <c r="S150" s="89" t="s">
        <v>169</v>
      </c>
      <c r="T150" s="89"/>
      <c r="U150" s="89"/>
    </row>
    <row r="151" spans="1:21" ht="11.25">
      <c r="A151" s="34" t="s">
        <v>166</v>
      </c>
      <c r="B151" s="194"/>
      <c r="C151" s="194"/>
      <c r="D151" s="194"/>
      <c r="E151" s="194"/>
      <c r="F151" s="194"/>
      <c r="G151" s="194"/>
      <c r="H151" s="194"/>
      <c r="I151" s="194"/>
      <c r="J151" s="194"/>
      <c r="K151" s="194"/>
      <c r="L151" s="194"/>
      <c r="M151" s="194"/>
      <c r="N151" s="194"/>
      <c r="O151" s="194"/>
      <c r="P151" s="194"/>
      <c r="Q151" s="194" t="s">
        <v>169</v>
      </c>
      <c r="R151" s="197"/>
      <c r="S151" s="89" t="s">
        <v>169</v>
      </c>
      <c r="T151" s="89"/>
      <c r="U151" s="89"/>
    </row>
    <row r="152" spans="1:21" ht="11.25">
      <c r="A152" s="34" t="s">
        <v>165</v>
      </c>
      <c r="B152" s="194"/>
      <c r="C152" s="194"/>
      <c r="D152" s="194"/>
      <c r="E152" s="194"/>
      <c r="F152" s="194"/>
      <c r="G152" s="194"/>
      <c r="H152" s="194"/>
      <c r="I152" s="194"/>
      <c r="J152" s="194"/>
      <c r="K152" s="194"/>
      <c r="L152" s="194"/>
      <c r="M152" s="194"/>
      <c r="N152" s="194"/>
      <c r="O152" s="194"/>
      <c r="P152" s="194"/>
      <c r="Q152" s="194" t="s">
        <v>169</v>
      </c>
      <c r="R152" s="197"/>
      <c r="S152" s="89" t="s">
        <v>169</v>
      </c>
      <c r="T152" s="89"/>
      <c r="U152" s="89"/>
    </row>
    <row r="153" spans="1:21" ht="11.25">
      <c r="A153" s="34" t="s">
        <v>78</v>
      </c>
      <c r="B153" s="194"/>
      <c r="C153" s="194">
        <v>1</v>
      </c>
      <c r="D153" s="194"/>
      <c r="E153" s="194"/>
      <c r="F153" s="194"/>
      <c r="G153" s="194"/>
      <c r="H153" s="194">
        <v>1</v>
      </c>
      <c r="I153" s="194"/>
      <c r="J153" s="194"/>
      <c r="K153" s="194"/>
      <c r="L153" s="194"/>
      <c r="M153" s="194"/>
      <c r="N153" s="194"/>
      <c r="O153" s="194"/>
      <c r="P153" s="194"/>
      <c r="Q153" s="194" t="s">
        <v>169</v>
      </c>
      <c r="R153" s="197"/>
      <c r="S153" s="89" t="s">
        <v>169</v>
      </c>
      <c r="T153" s="89"/>
      <c r="U153" s="89"/>
    </row>
    <row r="154" spans="1:21" ht="11.25">
      <c r="A154" s="34" t="s">
        <v>164</v>
      </c>
      <c r="B154" s="201"/>
      <c r="C154" s="201"/>
      <c r="D154" s="201"/>
      <c r="E154" s="201"/>
      <c r="F154" s="201"/>
      <c r="G154" s="201"/>
      <c r="H154" s="201"/>
      <c r="I154" s="201"/>
      <c r="J154" s="201"/>
      <c r="K154" s="201"/>
      <c r="L154" s="201"/>
      <c r="M154" s="201"/>
      <c r="N154" s="201"/>
      <c r="O154" s="201"/>
      <c r="P154" s="201"/>
      <c r="Q154" s="201" t="s">
        <v>169</v>
      </c>
      <c r="R154" s="102"/>
      <c r="S154" s="100" t="s">
        <v>169</v>
      </c>
      <c r="T154" s="110"/>
      <c r="U154" s="92"/>
    </row>
    <row r="155" spans="1:21" ht="11.25">
      <c r="A155" s="34" t="s">
        <v>113</v>
      </c>
      <c r="B155" s="194"/>
      <c r="C155" s="194"/>
      <c r="D155" s="194"/>
      <c r="E155" s="194"/>
      <c r="F155" s="194"/>
      <c r="G155" s="194"/>
      <c r="H155" s="194"/>
      <c r="I155" s="194"/>
      <c r="J155" s="194"/>
      <c r="K155" s="194">
        <v>1</v>
      </c>
      <c r="L155" s="194"/>
      <c r="M155" s="194"/>
      <c r="N155" s="194"/>
      <c r="O155" s="194"/>
      <c r="P155" s="194"/>
      <c r="Q155" s="194" t="s">
        <v>169</v>
      </c>
      <c r="R155" s="197"/>
      <c r="S155" s="89" t="s">
        <v>169</v>
      </c>
      <c r="T155" s="89"/>
      <c r="U155" s="89"/>
    </row>
    <row r="156" spans="1:21" ht="11.25">
      <c r="A156" s="34" t="s">
        <v>79</v>
      </c>
      <c r="B156" s="194">
        <v>1</v>
      </c>
      <c r="C156" s="194"/>
      <c r="D156" s="194"/>
      <c r="E156" s="194"/>
      <c r="F156" s="194"/>
      <c r="G156" s="194"/>
      <c r="H156" s="194"/>
      <c r="I156" s="194"/>
      <c r="J156" s="194"/>
      <c r="K156" s="194">
        <v>1</v>
      </c>
      <c r="L156" s="194"/>
      <c r="M156" s="194">
        <v>2</v>
      </c>
      <c r="N156" s="194"/>
      <c r="O156" s="194"/>
      <c r="P156" s="194"/>
      <c r="Q156" s="194" t="s">
        <v>169</v>
      </c>
      <c r="R156" s="197"/>
      <c r="S156" s="89" t="s">
        <v>169</v>
      </c>
      <c r="T156" s="89"/>
      <c r="U156" s="89"/>
    </row>
    <row r="157" spans="1:21" ht="11.25">
      <c r="A157" s="42" t="s">
        <v>114</v>
      </c>
      <c r="B157" s="215"/>
      <c r="C157" s="215"/>
      <c r="D157" s="215"/>
      <c r="E157" s="215"/>
      <c r="F157" s="215"/>
      <c r="G157" s="215"/>
      <c r="H157" s="215"/>
      <c r="I157" s="215">
        <v>1</v>
      </c>
      <c r="J157" s="215"/>
      <c r="K157" s="215"/>
      <c r="L157" s="215"/>
      <c r="M157" s="215"/>
      <c r="N157" s="194"/>
      <c r="O157" s="194"/>
      <c r="P157" s="194"/>
      <c r="Q157" s="194" t="s">
        <v>169</v>
      </c>
      <c r="R157" s="216"/>
      <c r="S157" s="217" t="s">
        <v>169</v>
      </c>
      <c r="T157" s="217"/>
      <c r="U157" s="218"/>
    </row>
    <row r="158" spans="1:21" ht="11.25">
      <c r="A158" s="44" t="s">
        <v>80</v>
      </c>
      <c r="B158" s="219">
        <v>35</v>
      </c>
      <c r="C158" s="219">
        <v>19</v>
      </c>
      <c r="D158" s="219">
        <v>9</v>
      </c>
      <c r="E158" s="219">
        <v>7</v>
      </c>
      <c r="F158" s="219">
        <v>8</v>
      </c>
      <c r="G158" s="219">
        <v>8</v>
      </c>
      <c r="H158" s="219">
        <v>8</v>
      </c>
      <c r="I158" s="219">
        <v>12</v>
      </c>
      <c r="J158" s="219">
        <v>6</v>
      </c>
      <c r="K158" s="219">
        <v>6</v>
      </c>
      <c r="L158" s="219">
        <v>6</v>
      </c>
      <c r="M158" s="219">
        <v>6</v>
      </c>
      <c r="N158" s="220">
        <v>1</v>
      </c>
      <c r="O158" s="220">
        <v>3</v>
      </c>
      <c r="P158" s="220">
        <v>2</v>
      </c>
      <c r="Q158" s="220">
        <v>0</v>
      </c>
      <c r="R158" s="221">
        <v>2</v>
      </c>
      <c r="S158" s="222">
        <v>0</v>
      </c>
      <c r="T158" s="223">
        <v>2</v>
      </c>
      <c r="U158" s="46">
        <v>1</v>
      </c>
    </row>
    <row r="159" spans="1:21" ht="11.25">
      <c r="A159" s="47" t="s">
        <v>173</v>
      </c>
      <c r="B159" s="224">
        <v>1</v>
      </c>
      <c r="C159" s="224">
        <v>1</v>
      </c>
      <c r="D159" s="224">
        <v>1</v>
      </c>
      <c r="E159" s="224">
        <v>0</v>
      </c>
      <c r="F159" s="224">
        <v>0</v>
      </c>
      <c r="G159" s="224">
        <v>0</v>
      </c>
      <c r="H159" s="224">
        <v>3</v>
      </c>
      <c r="I159" s="224">
        <v>0</v>
      </c>
      <c r="J159" s="224">
        <v>0</v>
      </c>
      <c r="K159" s="224">
        <v>2</v>
      </c>
      <c r="L159" s="224">
        <v>2</v>
      </c>
      <c r="M159" s="224">
        <v>0</v>
      </c>
      <c r="N159" s="224">
        <v>1</v>
      </c>
      <c r="O159" s="224">
        <v>1</v>
      </c>
      <c r="P159" s="224">
        <v>1</v>
      </c>
      <c r="Q159" s="224">
        <v>1</v>
      </c>
      <c r="R159" s="225">
        <v>0</v>
      </c>
      <c r="S159" s="226">
        <v>0</v>
      </c>
      <c r="T159" s="227">
        <v>0</v>
      </c>
      <c r="U159" s="224">
        <v>0</v>
      </c>
    </row>
    <row r="160" spans="1:21" ht="11.25">
      <c r="A160" s="26" t="s">
        <v>167</v>
      </c>
      <c r="B160" s="228">
        <v>36</v>
      </c>
      <c r="C160" s="228">
        <v>20</v>
      </c>
      <c r="D160" s="228">
        <v>10</v>
      </c>
      <c r="E160" s="228">
        <v>7</v>
      </c>
      <c r="F160" s="228">
        <v>8</v>
      </c>
      <c r="G160" s="228">
        <v>8</v>
      </c>
      <c r="H160" s="228">
        <v>11</v>
      </c>
      <c r="I160" s="228">
        <v>12</v>
      </c>
      <c r="J160" s="228">
        <v>6</v>
      </c>
      <c r="K160" s="228">
        <v>8</v>
      </c>
      <c r="L160" s="228">
        <v>8</v>
      </c>
      <c r="M160" s="228">
        <v>6</v>
      </c>
      <c r="N160" s="228">
        <v>2</v>
      </c>
      <c r="O160" s="228">
        <v>4</v>
      </c>
      <c r="P160" s="228">
        <v>3</v>
      </c>
      <c r="Q160" s="228">
        <v>1</v>
      </c>
      <c r="R160" s="229">
        <v>2</v>
      </c>
      <c r="S160" s="230">
        <v>0</v>
      </c>
      <c r="T160" s="231">
        <v>2</v>
      </c>
      <c r="U160" s="51">
        <v>1</v>
      </c>
    </row>
    <row r="161" spans="1:3" ht="23.25" customHeight="1"/>
    <row r="162" spans="1:3">
      <c r="A162" s="65" t="s">
        <v>178</v>
      </c>
      <c r="B162" s="66"/>
      <c r="C162" s="58" t="s">
        <v>367</v>
      </c>
    </row>
    <row r="163" spans="1:3">
      <c r="A163" s="67" t="s">
        <v>180</v>
      </c>
      <c r="B163" s="66"/>
      <c r="C163" s="58" t="s">
        <v>311</v>
      </c>
    </row>
    <row r="164" spans="1:3">
      <c r="A164" s="56" t="s">
        <v>174</v>
      </c>
      <c r="B164" s="66"/>
      <c r="C164" s="58" t="s">
        <v>312</v>
      </c>
    </row>
    <row r="165" spans="1:3">
      <c r="C165" s="58" t="s">
        <v>313</v>
      </c>
    </row>
    <row r="166" spans="1:3">
      <c r="C166" s="58" t="s">
        <v>314</v>
      </c>
    </row>
    <row r="167" spans="1:3">
      <c r="C167" s="58" t="s">
        <v>315</v>
      </c>
    </row>
    <row r="168" spans="1:3">
      <c r="C168" s="58" t="s">
        <v>316</v>
      </c>
    </row>
    <row r="169" spans="1:3">
      <c r="C169" s="58" t="s">
        <v>317</v>
      </c>
    </row>
    <row r="170" spans="1:3">
      <c r="C170" s="58" t="s">
        <v>318</v>
      </c>
    </row>
    <row r="171" spans="1:3">
      <c r="C171" s="58" t="s">
        <v>319</v>
      </c>
    </row>
    <row r="172" spans="1:3">
      <c r="C172" s="58" t="s">
        <v>320</v>
      </c>
    </row>
    <row r="173" spans="1:3">
      <c r="C173" s="58" t="s">
        <v>332</v>
      </c>
    </row>
    <row r="174" spans="1:3">
      <c r="C174" s="58" t="s">
        <v>322</v>
      </c>
    </row>
    <row r="175" spans="1:3">
      <c r="C175" s="58" t="s">
        <v>323</v>
      </c>
    </row>
    <row r="176" spans="1:3">
      <c r="C176" s="58" t="s">
        <v>324</v>
      </c>
    </row>
    <row r="177" spans="3:3">
      <c r="C177" s="58" t="s">
        <v>325</v>
      </c>
    </row>
    <row r="178" spans="3:3">
      <c r="C178" s="58" t="s">
        <v>326</v>
      </c>
    </row>
    <row r="179" spans="3:3">
      <c r="C179" s="60" t="s">
        <v>327</v>
      </c>
    </row>
    <row r="180" spans="3:3" ht="14.25" customHeight="1">
      <c r="C180" s="70" t="s">
        <v>335</v>
      </c>
    </row>
    <row r="181" spans="3:3" ht="14.25" customHeight="1">
      <c r="C181" s="60" t="s">
        <v>328</v>
      </c>
    </row>
    <row r="182" spans="3:3" ht="14.25" customHeight="1">
      <c r="C182" s="60" t="s">
        <v>329</v>
      </c>
    </row>
    <row r="183" spans="3:3" ht="14.25" customHeight="1">
      <c r="C183" s="70" t="s">
        <v>330</v>
      </c>
    </row>
    <row r="184" spans="3:3" ht="14.25" customHeight="1">
      <c r="C184" s="60" t="s">
        <v>331</v>
      </c>
    </row>
    <row r="185" spans="3:3" ht="14.25" customHeight="1"/>
  </sheetData>
  <mergeCells count="2">
    <mergeCell ref="A3:T3"/>
    <mergeCell ref="S1:T1"/>
  </mergeCells>
  <phoneticPr fontId="4" type="noConversion"/>
  <conditionalFormatting sqref="N35:O68 O69 N79:P79 N28:P33 N5:Q6 P35:Q69 Q8:Q33 N8:P26 Q79:Q110 N82:P110 N112:Q146 N70:N77 O71:Q77 N148:Q157">
    <cfRule type="expression" dxfId="2" priority="1" stopIfTrue="1">
      <formula>"if($R$4=0,"""",$R$4)"</formula>
    </cfRule>
  </conditionalFormatting>
  <hyperlinks>
    <hyperlink ref="R1" location="'Introduction for Digest'!A1" display="Back"/>
    <hyperlink ref="S1:T1" location="rEsc" display="KPI Prison Escort Escapes Explained"/>
  </hyperlinks>
  <pageMargins left="0.47244094488188981" right="0.31496062992125984" top="0.62992125984251968" bottom="0.62992125984251968" header="0.51181102362204722" footer="0.51181102362204722"/>
  <pageSetup paperSize="9" scale="78" fitToHeight="6" orientation="landscape" r:id="rId1"/>
  <headerFooter alignWithMargins="0"/>
  <rowBreaks count="1" manualBreakCount="1">
    <brk id="116"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185"/>
  <sheetViews>
    <sheetView showGridLines="0" zoomScale="85" zoomScaleNormal="85" workbookViewId="0">
      <pane xSplit="1" ySplit="4" topLeftCell="B5" activePane="bottomRight" state="frozen"/>
      <selection activeCell="C196" sqref="C196"/>
      <selection pane="topRight" activeCell="C196" sqref="C196"/>
      <selection pane="bottomLeft" activeCell="C196" sqref="C196"/>
      <selection pane="bottomRight"/>
    </sheetView>
  </sheetViews>
  <sheetFormatPr defaultRowHeight="11.25"/>
  <cols>
    <col min="1" max="1" width="25.140625" style="188" customWidth="1"/>
    <col min="2" max="2" width="7.85546875" style="188" bestFit="1" customWidth="1"/>
    <col min="3" max="11" width="9.140625" style="188"/>
    <col min="12" max="12" width="9.140625" style="59"/>
    <col min="13" max="13" width="9.140625" style="188"/>
    <col min="14" max="14" width="8.85546875" style="188" customWidth="1"/>
    <col min="15" max="15" width="8.42578125" style="188" customWidth="1"/>
    <col min="16" max="16" width="8.85546875" style="188" customWidth="1"/>
    <col min="17" max="16384" width="9.140625" style="59"/>
  </cols>
  <sheetData>
    <row r="1" spans="1:21" ht="27.75" customHeight="1">
      <c r="A1" s="390" t="s">
        <v>348</v>
      </c>
      <c r="R1" s="23" t="s">
        <v>221</v>
      </c>
      <c r="S1" s="433" t="s">
        <v>229</v>
      </c>
      <c r="T1" s="433"/>
    </row>
    <row r="2" spans="1:21" ht="14.25">
      <c r="A2" s="1" t="s">
        <v>349</v>
      </c>
      <c r="R2" s="23"/>
      <c r="S2" s="388"/>
      <c r="T2" s="388"/>
    </row>
    <row r="3" spans="1:21" ht="15" customHeight="1">
      <c r="A3" s="419" t="s">
        <v>181</v>
      </c>
      <c r="B3" s="420"/>
      <c r="C3" s="420"/>
      <c r="D3" s="420"/>
      <c r="E3" s="420"/>
      <c r="F3" s="420"/>
      <c r="G3" s="420"/>
      <c r="H3" s="420"/>
      <c r="I3" s="420"/>
      <c r="J3" s="420"/>
      <c r="K3" s="420"/>
      <c r="L3" s="420"/>
      <c r="M3" s="420"/>
      <c r="N3" s="420"/>
      <c r="O3" s="420"/>
      <c r="P3" s="420"/>
      <c r="Q3" s="420"/>
      <c r="R3" s="420"/>
      <c r="S3" s="420"/>
      <c r="T3" s="420"/>
      <c r="U3" s="233"/>
    </row>
    <row r="4" spans="1:21">
      <c r="A4" s="26" t="s">
        <v>129</v>
      </c>
      <c r="B4" s="27" t="s">
        <v>0</v>
      </c>
      <c r="C4" s="27" t="s">
        <v>1</v>
      </c>
      <c r="D4" s="27" t="s">
        <v>2</v>
      </c>
      <c r="E4" s="27" t="s">
        <v>3</v>
      </c>
      <c r="F4" s="27" t="s">
        <v>4</v>
      </c>
      <c r="G4" s="27" t="s">
        <v>5</v>
      </c>
      <c r="H4" s="27" t="s">
        <v>6</v>
      </c>
      <c r="I4" s="27" t="s">
        <v>7</v>
      </c>
      <c r="J4" s="27" t="s">
        <v>8</v>
      </c>
      <c r="K4" s="27" t="s">
        <v>9</v>
      </c>
      <c r="L4" s="27" t="s">
        <v>10</v>
      </c>
      <c r="M4" s="27" t="s">
        <v>11</v>
      </c>
      <c r="N4" s="191" t="s">
        <v>171</v>
      </c>
      <c r="O4" s="27" t="s">
        <v>172</v>
      </c>
      <c r="P4" s="27" t="s">
        <v>188</v>
      </c>
      <c r="Q4" s="27" t="s">
        <v>189</v>
      </c>
      <c r="R4" s="234" t="s">
        <v>198</v>
      </c>
      <c r="S4" s="192" t="s">
        <v>206</v>
      </c>
      <c r="T4" s="192" t="s">
        <v>223</v>
      </c>
      <c r="U4" s="27" t="s">
        <v>289</v>
      </c>
    </row>
    <row r="5" spans="1:21">
      <c r="A5" s="29" t="s">
        <v>81</v>
      </c>
      <c r="B5" s="193"/>
      <c r="C5" s="193"/>
      <c r="D5" s="193"/>
      <c r="E5" s="193"/>
      <c r="F5" s="193"/>
      <c r="G5" s="193"/>
      <c r="H5" s="193"/>
      <c r="I5" s="193"/>
      <c r="J5" s="193"/>
      <c r="K5" s="193"/>
      <c r="L5" s="193"/>
      <c r="M5" s="193"/>
      <c r="N5" s="194"/>
      <c r="O5" s="193"/>
      <c r="P5" s="193"/>
      <c r="Q5" s="193" t="s">
        <v>169</v>
      </c>
      <c r="R5" s="207" t="s">
        <v>177</v>
      </c>
      <c r="S5" s="235" t="s">
        <v>177</v>
      </c>
      <c r="T5" s="235" t="s">
        <v>177</v>
      </c>
      <c r="U5" s="235" t="s">
        <v>177</v>
      </c>
    </row>
    <row r="6" spans="1:21">
      <c r="A6" s="34" t="s">
        <v>131</v>
      </c>
      <c r="B6" s="194"/>
      <c r="C6" s="194"/>
      <c r="D6" s="194"/>
      <c r="E6" s="194"/>
      <c r="F6" s="194"/>
      <c r="G6" s="194"/>
      <c r="H6" s="194"/>
      <c r="I6" s="194"/>
      <c r="J6" s="194"/>
      <c r="K6" s="194"/>
      <c r="L6" s="194"/>
      <c r="M6" s="194"/>
      <c r="N6" s="194"/>
      <c r="O6" s="194"/>
      <c r="P6" s="194"/>
      <c r="Q6" s="194" t="s">
        <v>169</v>
      </c>
      <c r="R6" s="207" t="s">
        <v>169</v>
      </c>
      <c r="S6" s="235" t="s">
        <v>177</v>
      </c>
      <c r="T6" s="235" t="s">
        <v>177</v>
      </c>
      <c r="U6" s="235" t="s">
        <v>177</v>
      </c>
    </row>
    <row r="7" spans="1:21">
      <c r="A7" s="34" t="s">
        <v>12</v>
      </c>
      <c r="B7" s="194">
        <v>6</v>
      </c>
      <c r="C7" s="194"/>
      <c r="D7" s="194"/>
      <c r="E7" s="194">
        <v>1</v>
      </c>
      <c r="F7" s="194"/>
      <c r="G7" s="198"/>
      <c r="H7" s="198"/>
      <c r="I7" s="198"/>
      <c r="J7" s="198"/>
      <c r="K7" s="198"/>
      <c r="L7" s="198"/>
      <c r="M7" s="198"/>
      <c r="N7" s="198"/>
      <c r="O7" s="198"/>
      <c r="P7" s="198"/>
      <c r="Q7" s="198"/>
      <c r="R7" s="236"/>
      <c r="S7" s="237"/>
      <c r="T7" s="237"/>
      <c r="U7" s="237"/>
    </row>
    <row r="8" spans="1:21">
      <c r="A8" s="34" t="s">
        <v>13</v>
      </c>
      <c r="B8" s="198"/>
      <c r="C8" s="198"/>
      <c r="D8" s="201"/>
      <c r="E8" s="201">
        <v>1</v>
      </c>
      <c r="F8" s="201"/>
      <c r="G8" s="201"/>
      <c r="H8" s="201"/>
      <c r="I8" s="201"/>
      <c r="J8" s="201"/>
      <c r="K8" s="201"/>
      <c r="L8" s="201"/>
      <c r="M8" s="201"/>
      <c r="N8" s="201"/>
      <c r="O8" s="201"/>
      <c r="P8" s="201"/>
      <c r="Q8" s="201" t="s">
        <v>169</v>
      </c>
      <c r="R8" s="209" t="s">
        <v>169</v>
      </c>
      <c r="S8" s="238" t="s">
        <v>169</v>
      </c>
      <c r="T8" s="238"/>
      <c r="U8" s="238"/>
    </row>
    <row r="9" spans="1:21">
      <c r="A9" s="34" t="s">
        <v>126</v>
      </c>
      <c r="B9" s="198"/>
      <c r="C9" s="198"/>
      <c r="D9" s="198"/>
      <c r="E9" s="198"/>
      <c r="F9" s="201"/>
      <c r="G9" s="201"/>
      <c r="H9" s="201"/>
      <c r="I9" s="201"/>
      <c r="J9" s="201"/>
      <c r="K9" s="201"/>
      <c r="L9" s="201"/>
      <c r="M9" s="201"/>
      <c r="N9" s="201"/>
      <c r="O9" s="201"/>
      <c r="P9" s="201"/>
      <c r="Q9" s="201" t="s">
        <v>169</v>
      </c>
      <c r="R9" s="209" t="s">
        <v>169</v>
      </c>
      <c r="S9" s="238" t="s">
        <v>169</v>
      </c>
      <c r="T9" s="238"/>
      <c r="U9" s="238"/>
    </row>
    <row r="10" spans="1:21">
      <c r="A10" s="34" t="s">
        <v>14</v>
      </c>
      <c r="B10" s="194"/>
      <c r="C10" s="194">
        <v>3</v>
      </c>
      <c r="D10" s="194">
        <v>1</v>
      </c>
      <c r="E10" s="194"/>
      <c r="F10" s="194"/>
      <c r="G10" s="194"/>
      <c r="H10" s="194"/>
      <c r="I10" s="194"/>
      <c r="J10" s="194"/>
      <c r="K10" s="194"/>
      <c r="L10" s="194"/>
      <c r="M10" s="194"/>
      <c r="N10" s="194"/>
      <c r="O10" s="194"/>
      <c r="P10" s="194"/>
      <c r="Q10" s="194" t="s">
        <v>169</v>
      </c>
      <c r="R10" s="236"/>
      <c r="S10" s="237"/>
      <c r="T10" s="237"/>
      <c r="U10" s="237"/>
    </row>
    <row r="11" spans="1:21">
      <c r="A11" s="34" t="s">
        <v>130</v>
      </c>
      <c r="B11" s="194"/>
      <c r="C11" s="194"/>
      <c r="D11" s="194"/>
      <c r="E11" s="194"/>
      <c r="F11" s="194"/>
      <c r="G11" s="194"/>
      <c r="H11" s="194"/>
      <c r="I11" s="194"/>
      <c r="J11" s="194"/>
      <c r="K11" s="194"/>
      <c r="L11" s="194"/>
      <c r="M11" s="194"/>
      <c r="N11" s="194"/>
      <c r="O11" s="194"/>
      <c r="P11" s="194"/>
      <c r="Q11" s="194" t="s">
        <v>169</v>
      </c>
      <c r="R11" s="207" t="s">
        <v>169</v>
      </c>
      <c r="S11" s="235" t="s">
        <v>169</v>
      </c>
      <c r="T11" s="235"/>
      <c r="U11" s="235"/>
    </row>
    <row r="12" spans="1:21">
      <c r="A12" s="34" t="s">
        <v>132</v>
      </c>
      <c r="B12" s="194"/>
      <c r="C12" s="194"/>
      <c r="D12" s="194"/>
      <c r="E12" s="194"/>
      <c r="F12" s="194"/>
      <c r="G12" s="194"/>
      <c r="H12" s="194"/>
      <c r="I12" s="194"/>
      <c r="J12" s="194"/>
      <c r="K12" s="194"/>
      <c r="L12" s="194"/>
      <c r="M12" s="194"/>
      <c r="N12" s="194"/>
      <c r="O12" s="194"/>
      <c r="P12" s="194"/>
      <c r="Q12" s="194" t="s">
        <v>169</v>
      </c>
      <c r="R12" s="207" t="s">
        <v>169</v>
      </c>
      <c r="S12" s="235" t="s">
        <v>169</v>
      </c>
      <c r="T12" s="235"/>
      <c r="U12" s="235"/>
    </row>
    <row r="13" spans="1:21">
      <c r="A13" s="34" t="s">
        <v>133</v>
      </c>
      <c r="B13" s="194"/>
      <c r="C13" s="194"/>
      <c r="D13" s="194"/>
      <c r="E13" s="194"/>
      <c r="F13" s="194"/>
      <c r="G13" s="194"/>
      <c r="H13" s="194"/>
      <c r="I13" s="194"/>
      <c r="J13" s="194"/>
      <c r="K13" s="194"/>
      <c r="L13" s="194"/>
      <c r="M13" s="194"/>
      <c r="N13" s="194"/>
      <c r="O13" s="194"/>
      <c r="P13" s="194"/>
      <c r="Q13" s="194" t="s">
        <v>169</v>
      </c>
      <c r="R13" s="207" t="s">
        <v>169</v>
      </c>
      <c r="S13" s="235" t="s">
        <v>169</v>
      </c>
      <c r="T13" s="235"/>
      <c r="U13" s="235"/>
    </row>
    <row r="14" spans="1:21">
      <c r="A14" s="34" t="s">
        <v>15</v>
      </c>
      <c r="B14" s="194"/>
      <c r="C14" s="194"/>
      <c r="D14" s="194">
        <v>1</v>
      </c>
      <c r="E14" s="194"/>
      <c r="F14" s="194"/>
      <c r="G14" s="194"/>
      <c r="H14" s="194"/>
      <c r="I14" s="194"/>
      <c r="J14" s="194"/>
      <c r="K14" s="194"/>
      <c r="L14" s="194"/>
      <c r="M14" s="194"/>
      <c r="N14" s="194"/>
      <c r="O14" s="194"/>
      <c r="P14" s="194"/>
      <c r="Q14" s="194" t="s">
        <v>169</v>
      </c>
      <c r="R14" s="207" t="s">
        <v>169</v>
      </c>
      <c r="S14" s="235" t="s">
        <v>169</v>
      </c>
      <c r="T14" s="235"/>
      <c r="U14" s="235"/>
    </row>
    <row r="15" spans="1:21">
      <c r="A15" s="34" t="s">
        <v>82</v>
      </c>
      <c r="B15" s="194"/>
      <c r="C15" s="194"/>
      <c r="D15" s="194"/>
      <c r="E15" s="194"/>
      <c r="F15" s="194"/>
      <c r="G15" s="194"/>
      <c r="H15" s="194"/>
      <c r="I15" s="194"/>
      <c r="J15" s="194"/>
      <c r="K15" s="194"/>
      <c r="L15" s="194"/>
      <c r="M15" s="194"/>
      <c r="N15" s="194">
        <v>1</v>
      </c>
      <c r="O15" s="194"/>
      <c r="P15" s="194"/>
      <c r="Q15" s="194" t="s">
        <v>169</v>
      </c>
      <c r="R15" s="209" t="s">
        <v>169</v>
      </c>
      <c r="S15" s="238" t="s">
        <v>169</v>
      </c>
      <c r="T15" s="238"/>
      <c r="U15" s="238"/>
    </row>
    <row r="16" spans="1:21">
      <c r="A16" s="34" t="s">
        <v>83</v>
      </c>
      <c r="B16" s="201"/>
      <c r="C16" s="201"/>
      <c r="D16" s="201"/>
      <c r="E16" s="201"/>
      <c r="F16" s="201"/>
      <c r="G16" s="201"/>
      <c r="H16" s="194"/>
      <c r="I16" s="194"/>
      <c r="J16" s="194"/>
      <c r="K16" s="194"/>
      <c r="L16" s="194"/>
      <c r="M16" s="194"/>
      <c r="N16" s="194"/>
      <c r="O16" s="208" t="s">
        <v>177</v>
      </c>
      <c r="P16" s="208" t="s">
        <v>177</v>
      </c>
      <c r="Q16" s="208" t="s">
        <v>177</v>
      </c>
      <c r="R16" s="207" t="s">
        <v>177</v>
      </c>
      <c r="S16" s="235" t="s">
        <v>177</v>
      </c>
      <c r="T16" s="235" t="s">
        <v>177</v>
      </c>
      <c r="U16" s="235" t="s">
        <v>177</v>
      </c>
    </row>
    <row r="17" spans="1:21">
      <c r="A17" s="34" t="s">
        <v>16</v>
      </c>
      <c r="B17" s="194"/>
      <c r="C17" s="194">
        <v>1</v>
      </c>
      <c r="D17" s="194"/>
      <c r="E17" s="194"/>
      <c r="F17" s="194"/>
      <c r="G17" s="194">
        <v>1</v>
      </c>
      <c r="H17" s="194"/>
      <c r="I17" s="194"/>
      <c r="J17" s="194"/>
      <c r="K17" s="194"/>
      <c r="L17" s="194"/>
      <c r="M17" s="194"/>
      <c r="N17" s="194"/>
      <c r="O17" s="194"/>
      <c r="P17" s="194"/>
      <c r="Q17" s="194" t="s">
        <v>169</v>
      </c>
      <c r="R17" s="207" t="s">
        <v>169</v>
      </c>
      <c r="S17" s="235" t="s">
        <v>169</v>
      </c>
      <c r="T17" s="235"/>
      <c r="U17" s="235"/>
    </row>
    <row r="18" spans="1:21">
      <c r="A18" s="34" t="s">
        <v>17</v>
      </c>
      <c r="B18" s="194">
        <v>1</v>
      </c>
      <c r="C18" s="194"/>
      <c r="D18" s="194"/>
      <c r="E18" s="194"/>
      <c r="F18" s="194"/>
      <c r="G18" s="194"/>
      <c r="H18" s="194"/>
      <c r="I18" s="194"/>
      <c r="J18" s="194"/>
      <c r="K18" s="194"/>
      <c r="L18" s="194"/>
      <c r="M18" s="194"/>
      <c r="N18" s="194"/>
      <c r="O18" s="194"/>
      <c r="P18" s="194"/>
      <c r="Q18" s="194" t="s">
        <v>169</v>
      </c>
      <c r="R18" s="207" t="s">
        <v>169</v>
      </c>
      <c r="S18" s="235" t="s">
        <v>169</v>
      </c>
      <c r="T18" s="235"/>
      <c r="U18" s="237"/>
    </row>
    <row r="19" spans="1:21">
      <c r="A19" s="34" t="s">
        <v>18</v>
      </c>
      <c r="B19" s="194"/>
      <c r="C19" s="194"/>
      <c r="D19" s="194"/>
      <c r="E19" s="194"/>
      <c r="F19" s="194"/>
      <c r="G19" s="194">
        <v>1</v>
      </c>
      <c r="H19" s="194"/>
      <c r="I19" s="194"/>
      <c r="J19" s="194">
        <v>4</v>
      </c>
      <c r="K19" s="194"/>
      <c r="L19" s="194"/>
      <c r="M19" s="194"/>
      <c r="N19" s="194"/>
      <c r="O19" s="194"/>
      <c r="P19" s="194"/>
      <c r="Q19" s="194" t="s">
        <v>169</v>
      </c>
      <c r="R19" s="207" t="s">
        <v>169</v>
      </c>
      <c r="S19" s="235" t="s">
        <v>169</v>
      </c>
      <c r="T19" s="235"/>
      <c r="U19" s="235"/>
    </row>
    <row r="20" spans="1:21">
      <c r="A20" s="34" t="s">
        <v>19</v>
      </c>
      <c r="B20" s="194">
        <v>1</v>
      </c>
      <c r="C20" s="194"/>
      <c r="D20" s="194"/>
      <c r="E20" s="194"/>
      <c r="F20" s="194"/>
      <c r="G20" s="194"/>
      <c r="H20" s="194"/>
      <c r="I20" s="194"/>
      <c r="J20" s="194"/>
      <c r="K20" s="194"/>
      <c r="L20" s="194"/>
      <c r="M20" s="194"/>
      <c r="N20" s="194"/>
      <c r="O20" s="194"/>
      <c r="P20" s="194"/>
      <c r="Q20" s="194" t="s">
        <v>169</v>
      </c>
      <c r="R20" s="207" t="s">
        <v>169</v>
      </c>
      <c r="S20" s="235" t="s">
        <v>169</v>
      </c>
      <c r="T20" s="235"/>
      <c r="U20" s="235"/>
    </row>
    <row r="21" spans="1:21">
      <c r="A21" s="34" t="s">
        <v>20</v>
      </c>
      <c r="B21" s="194"/>
      <c r="C21" s="194"/>
      <c r="D21" s="194"/>
      <c r="E21" s="194"/>
      <c r="F21" s="194"/>
      <c r="G21" s="194"/>
      <c r="H21" s="194"/>
      <c r="I21" s="194">
        <v>1</v>
      </c>
      <c r="J21" s="194"/>
      <c r="K21" s="194"/>
      <c r="L21" s="194"/>
      <c r="M21" s="194"/>
      <c r="N21" s="194"/>
      <c r="O21" s="194"/>
      <c r="P21" s="194">
        <v>1</v>
      </c>
      <c r="Q21" s="194" t="s">
        <v>169</v>
      </c>
      <c r="R21" s="207" t="s">
        <v>169</v>
      </c>
      <c r="S21" s="235" t="s">
        <v>169</v>
      </c>
      <c r="T21" s="235"/>
      <c r="U21" s="235"/>
    </row>
    <row r="22" spans="1:21">
      <c r="A22" s="34" t="s">
        <v>84</v>
      </c>
      <c r="B22" s="194"/>
      <c r="C22" s="194"/>
      <c r="D22" s="194"/>
      <c r="E22" s="194"/>
      <c r="F22" s="194"/>
      <c r="G22" s="194"/>
      <c r="H22" s="194"/>
      <c r="I22" s="194"/>
      <c r="J22" s="194"/>
      <c r="K22" s="194"/>
      <c r="L22" s="194"/>
      <c r="M22" s="194"/>
      <c r="N22" s="194"/>
      <c r="O22" s="194" t="s">
        <v>177</v>
      </c>
      <c r="P22" s="194" t="s">
        <v>177</v>
      </c>
      <c r="Q22" s="194" t="s">
        <v>177</v>
      </c>
      <c r="R22" s="207" t="s">
        <v>177</v>
      </c>
      <c r="S22" s="235" t="s">
        <v>177</v>
      </c>
      <c r="T22" s="235" t="s">
        <v>177</v>
      </c>
      <c r="U22" s="235" t="s">
        <v>177</v>
      </c>
    </row>
    <row r="23" spans="1:21">
      <c r="A23" s="34" t="s">
        <v>135</v>
      </c>
      <c r="B23" s="198"/>
      <c r="C23" s="198"/>
      <c r="D23" s="198"/>
      <c r="E23" s="198"/>
      <c r="F23" s="198"/>
      <c r="G23" s="198"/>
      <c r="H23" s="198"/>
      <c r="I23" s="198"/>
      <c r="J23" s="198"/>
      <c r="K23" s="201"/>
      <c r="L23" s="201"/>
      <c r="M23" s="201"/>
      <c r="N23" s="201"/>
      <c r="O23" s="201"/>
      <c r="P23" s="201"/>
      <c r="Q23" s="201" t="s">
        <v>169</v>
      </c>
      <c r="R23" s="209" t="s">
        <v>169</v>
      </c>
      <c r="S23" s="238" t="s">
        <v>169</v>
      </c>
      <c r="T23" s="238"/>
      <c r="U23" s="238"/>
    </row>
    <row r="24" spans="1:21" s="232" customFormat="1">
      <c r="A24" s="34" t="s">
        <v>21</v>
      </c>
      <c r="B24" s="201">
        <v>1</v>
      </c>
      <c r="C24" s="201">
        <v>4</v>
      </c>
      <c r="D24" s="201"/>
      <c r="E24" s="201"/>
      <c r="F24" s="201"/>
      <c r="G24" s="203"/>
      <c r="H24" s="203"/>
      <c r="I24" s="203"/>
      <c r="J24" s="203"/>
      <c r="K24" s="203"/>
      <c r="L24" s="203"/>
      <c r="M24" s="203"/>
      <c r="N24" s="194"/>
      <c r="O24" s="203"/>
      <c r="P24" s="203"/>
      <c r="Q24" s="203" t="s">
        <v>169</v>
      </c>
      <c r="R24" s="239" t="s">
        <v>169</v>
      </c>
      <c r="S24" s="240" t="s">
        <v>169</v>
      </c>
      <c r="T24" s="240"/>
      <c r="U24" s="240"/>
    </row>
    <row r="25" spans="1:21">
      <c r="A25" s="34" t="s">
        <v>22</v>
      </c>
      <c r="B25" s="194">
        <v>1</v>
      </c>
      <c r="C25" s="194"/>
      <c r="D25" s="194"/>
      <c r="E25" s="194"/>
      <c r="F25" s="194"/>
      <c r="G25" s="194"/>
      <c r="H25" s="194"/>
      <c r="I25" s="194"/>
      <c r="J25" s="194">
        <v>1</v>
      </c>
      <c r="K25" s="194"/>
      <c r="L25" s="194"/>
      <c r="M25" s="194"/>
      <c r="N25" s="194"/>
      <c r="O25" s="194"/>
      <c r="P25" s="194"/>
      <c r="Q25" s="194" t="s">
        <v>169</v>
      </c>
      <c r="R25" s="207" t="s">
        <v>169</v>
      </c>
      <c r="S25" s="235" t="s">
        <v>169</v>
      </c>
      <c r="T25" s="235"/>
      <c r="U25" s="235"/>
    </row>
    <row r="26" spans="1:21">
      <c r="A26" s="34" t="s">
        <v>134</v>
      </c>
      <c r="B26" s="194"/>
      <c r="C26" s="194"/>
      <c r="D26" s="194"/>
      <c r="E26" s="194"/>
      <c r="F26" s="194"/>
      <c r="G26" s="194"/>
      <c r="H26" s="194"/>
      <c r="I26" s="194"/>
      <c r="J26" s="194"/>
      <c r="K26" s="194"/>
      <c r="L26" s="194"/>
      <c r="M26" s="194"/>
      <c r="N26" s="194"/>
      <c r="O26" s="194"/>
      <c r="P26" s="194"/>
      <c r="Q26" s="194" t="s">
        <v>169</v>
      </c>
      <c r="R26" s="207" t="s">
        <v>169</v>
      </c>
      <c r="S26" s="235" t="s">
        <v>169</v>
      </c>
      <c r="T26" s="237"/>
      <c r="U26" s="237"/>
    </row>
    <row r="27" spans="1:21">
      <c r="A27" s="34" t="s">
        <v>192</v>
      </c>
      <c r="B27" s="198"/>
      <c r="C27" s="198"/>
      <c r="D27" s="198"/>
      <c r="E27" s="198"/>
      <c r="F27" s="198"/>
      <c r="G27" s="198"/>
      <c r="H27" s="198"/>
      <c r="I27" s="198"/>
      <c r="J27" s="198"/>
      <c r="K27" s="198"/>
      <c r="L27" s="198"/>
      <c r="M27" s="198"/>
      <c r="N27" s="198"/>
      <c r="O27" s="198"/>
      <c r="P27" s="194"/>
      <c r="Q27" s="194"/>
      <c r="R27" s="207" t="s">
        <v>169</v>
      </c>
      <c r="S27" s="235" t="s">
        <v>169</v>
      </c>
      <c r="T27" s="235"/>
      <c r="U27" s="235"/>
    </row>
    <row r="28" spans="1:21">
      <c r="A28" s="34" t="s">
        <v>136</v>
      </c>
      <c r="B28" s="194"/>
      <c r="C28" s="194"/>
      <c r="D28" s="194"/>
      <c r="E28" s="194"/>
      <c r="F28" s="194"/>
      <c r="G28" s="194"/>
      <c r="H28" s="194"/>
      <c r="I28" s="194"/>
      <c r="J28" s="194"/>
      <c r="K28" s="194"/>
      <c r="L28" s="194"/>
      <c r="M28" s="194"/>
      <c r="N28" s="194"/>
      <c r="O28" s="208" t="s">
        <v>177</v>
      </c>
      <c r="P28" s="208" t="s">
        <v>177</v>
      </c>
      <c r="Q28" s="208" t="s">
        <v>177</v>
      </c>
      <c r="R28" s="207" t="s">
        <v>177</v>
      </c>
      <c r="S28" s="235" t="s">
        <v>177</v>
      </c>
      <c r="T28" s="237"/>
      <c r="U28" s="237"/>
    </row>
    <row r="29" spans="1:21">
      <c r="A29" s="34" t="s">
        <v>85</v>
      </c>
      <c r="B29" s="194"/>
      <c r="C29" s="194"/>
      <c r="D29" s="194"/>
      <c r="E29" s="194"/>
      <c r="F29" s="194"/>
      <c r="G29" s="194"/>
      <c r="H29" s="194"/>
      <c r="I29" s="194"/>
      <c r="J29" s="194"/>
      <c r="K29" s="194"/>
      <c r="L29" s="194"/>
      <c r="M29" s="194"/>
      <c r="N29" s="194"/>
      <c r="O29" s="194"/>
      <c r="P29" s="194"/>
      <c r="Q29" s="194" t="s">
        <v>169</v>
      </c>
      <c r="R29" s="207" t="s">
        <v>169</v>
      </c>
      <c r="S29" s="235" t="s">
        <v>169</v>
      </c>
      <c r="T29" s="237"/>
      <c r="U29" s="237"/>
    </row>
    <row r="30" spans="1:21">
      <c r="A30" s="34" t="s">
        <v>23</v>
      </c>
      <c r="B30" s="194"/>
      <c r="C30" s="194"/>
      <c r="D30" s="194"/>
      <c r="E30" s="194"/>
      <c r="F30" s="194"/>
      <c r="G30" s="194"/>
      <c r="H30" s="194"/>
      <c r="I30" s="194">
        <v>1</v>
      </c>
      <c r="J30" s="194"/>
      <c r="K30" s="194"/>
      <c r="L30" s="194"/>
      <c r="M30" s="194"/>
      <c r="N30" s="194"/>
      <c r="O30" s="194"/>
      <c r="P30" s="194"/>
      <c r="Q30" s="194" t="s">
        <v>169</v>
      </c>
      <c r="R30" s="207" t="s">
        <v>169</v>
      </c>
      <c r="S30" s="235" t="s">
        <v>169</v>
      </c>
      <c r="T30" s="235"/>
      <c r="U30" s="235"/>
    </row>
    <row r="31" spans="1:21">
      <c r="A31" s="34" t="s">
        <v>24</v>
      </c>
      <c r="B31" s="194"/>
      <c r="C31" s="194"/>
      <c r="D31" s="194"/>
      <c r="E31" s="194">
        <v>2</v>
      </c>
      <c r="F31" s="194"/>
      <c r="G31" s="194"/>
      <c r="H31" s="194"/>
      <c r="I31" s="194"/>
      <c r="J31" s="194"/>
      <c r="K31" s="194"/>
      <c r="L31" s="194"/>
      <c r="M31" s="194"/>
      <c r="N31" s="194"/>
      <c r="O31" s="194"/>
      <c r="P31" s="194"/>
      <c r="Q31" s="194" t="s">
        <v>169</v>
      </c>
      <c r="R31" s="207" t="s">
        <v>177</v>
      </c>
      <c r="S31" s="235" t="s">
        <v>177</v>
      </c>
      <c r="T31" s="235" t="s">
        <v>177</v>
      </c>
      <c r="U31" s="235" t="s">
        <v>177</v>
      </c>
    </row>
    <row r="32" spans="1:21">
      <c r="A32" s="34" t="s">
        <v>138</v>
      </c>
      <c r="B32" s="194"/>
      <c r="C32" s="194"/>
      <c r="D32" s="194"/>
      <c r="E32" s="194"/>
      <c r="F32" s="194"/>
      <c r="G32" s="194"/>
      <c r="H32" s="194"/>
      <c r="I32" s="194"/>
      <c r="J32" s="194"/>
      <c r="K32" s="194"/>
      <c r="L32" s="194"/>
      <c r="M32" s="194"/>
      <c r="N32" s="194"/>
      <c r="O32" s="194"/>
      <c r="P32" s="194"/>
      <c r="Q32" s="194" t="s">
        <v>169</v>
      </c>
      <c r="R32" s="207" t="s">
        <v>169</v>
      </c>
      <c r="S32" s="235" t="s">
        <v>169</v>
      </c>
      <c r="T32" s="235"/>
      <c r="U32" s="235"/>
    </row>
    <row r="33" spans="1:21">
      <c r="A33" s="34" t="s">
        <v>86</v>
      </c>
      <c r="B33" s="194"/>
      <c r="C33" s="194"/>
      <c r="D33" s="194"/>
      <c r="E33" s="194"/>
      <c r="F33" s="194"/>
      <c r="G33" s="194"/>
      <c r="H33" s="194"/>
      <c r="I33" s="194"/>
      <c r="J33" s="194"/>
      <c r="K33" s="194"/>
      <c r="L33" s="194"/>
      <c r="M33" s="194"/>
      <c r="N33" s="194"/>
      <c r="O33" s="194"/>
      <c r="P33" s="194"/>
      <c r="Q33" s="194" t="s">
        <v>169</v>
      </c>
      <c r="R33" s="207" t="s">
        <v>169</v>
      </c>
      <c r="S33" s="235" t="s">
        <v>169</v>
      </c>
      <c r="T33" s="235"/>
      <c r="U33" s="235"/>
    </row>
    <row r="34" spans="1:21">
      <c r="A34" s="34" t="s">
        <v>137</v>
      </c>
      <c r="B34" s="198"/>
      <c r="C34" s="194"/>
      <c r="D34" s="194"/>
      <c r="E34" s="198"/>
      <c r="F34" s="198"/>
      <c r="G34" s="198"/>
      <c r="H34" s="198"/>
      <c r="I34" s="198"/>
      <c r="J34" s="198"/>
      <c r="K34" s="198"/>
      <c r="L34" s="198"/>
      <c r="M34" s="198"/>
      <c r="N34" s="198"/>
      <c r="O34" s="198"/>
      <c r="P34" s="198"/>
      <c r="Q34" s="198"/>
      <c r="R34" s="236"/>
      <c r="S34" s="237"/>
      <c r="T34" s="237"/>
      <c r="U34" s="237"/>
    </row>
    <row r="35" spans="1:21">
      <c r="A35" s="34" t="s">
        <v>25</v>
      </c>
      <c r="B35" s="194">
        <v>1</v>
      </c>
      <c r="C35" s="194"/>
      <c r="D35" s="194">
        <v>1</v>
      </c>
      <c r="E35" s="194"/>
      <c r="F35" s="194"/>
      <c r="G35" s="194"/>
      <c r="H35" s="194"/>
      <c r="I35" s="194"/>
      <c r="J35" s="194"/>
      <c r="K35" s="194"/>
      <c r="L35" s="194"/>
      <c r="M35" s="194"/>
      <c r="N35" s="194"/>
      <c r="O35" s="194"/>
      <c r="P35" s="194"/>
      <c r="Q35" s="194" t="s">
        <v>169</v>
      </c>
      <c r="R35" s="207" t="s">
        <v>169</v>
      </c>
      <c r="S35" s="235" t="s">
        <v>169</v>
      </c>
      <c r="T35" s="235"/>
      <c r="U35" s="235"/>
    </row>
    <row r="36" spans="1:21">
      <c r="A36" s="34" t="s">
        <v>87</v>
      </c>
      <c r="B36" s="194"/>
      <c r="C36" s="194"/>
      <c r="D36" s="194"/>
      <c r="E36" s="194"/>
      <c r="F36" s="194"/>
      <c r="G36" s="194"/>
      <c r="H36" s="194"/>
      <c r="I36" s="194"/>
      <c r="J36" s="194"/>
      <c r="K36" s="194"/>
      <c r="L36" s="194"/>
      <c r="M36" s="194"/>
      <c r="N36" s="194"/>
      <c r="O36" s="194"/>
      <c r="P36" s="194"/>
      <c r="Q36" s="194" t="s">
        <v>169</v>
      </c>
      <c r="R36" s="207" t="s">
        <v>169</v>
      </c>
      <c r="S36" s="235" t="s">
        <v>169</v>
      </c>
      <c r="T36" s="235"/>
      <c r="U36" s="235"/>
    </row>
    <row r="37" spans="1:21">
      <c r="A37" s="34" t="s">
        <v>26</v>
      </c>
      <c r="B37" s="194"/>
      <c r="C37" s="194"/>
      <c r="D37" s="194"/>
      <c r="E37" s="194"/>
      <c r="F37" s="194"/>
      <c r="G37" s="194"/>
      <c r="H37" s="194"/>
      <c r="I37" s="194"/>
      <c r="J37" s="194">
        <v>2</v>
      </c>
      <c r="K37" s="194"/>
      <c r="L37" s="194"/>
      <c r="M37" s="194"/>
      <c r="N37" s="194"/>
      <c r="O37" s="194"/>
      <c r="P37" s="194"/>
      <c r="Q37" s="194" t="s">
        <v>169</v>
      </c>
      <c r="R37" s="207" t="s">
        <v>169</v>
      </c>
      <c r="S37" s="235" t="s">
        <v>169</v>
      </c>
      <c r="T37" s="235"/>
      <c r="U37" s="235"/>
    </row>
    <row r="38" spans="1:21">
      <c r="A38" s="34" t="s">
        <v>27</v>
      </c>
      <c r="B38" s="194"/>
      <c r="C38" s="194">
        <v>1</v>
      </c>
      <c r="D38" s="194"/>
      <c r="E38" s="194">
        <v>2</v>
      </c>
      <c r="F38" s="194">
        <v>2</v>
      </c>
      <c r="G38" s="194"/>
      <c r="H38" s="194"/>
      <c r="I38" s="194"/>
      <c r="J38" s="194"/>
      <c r="K38" s="194"/>
      <c r="L38" s="194"/>
      <c r="M38" s="194"/>
      <c r="N38" s="194"/>
      <c r="O38" s="194"/>
      <c r="P38" s="194"/>
      <c r="Q38" s="194" t="s">
        <v>169</v>
      </c>
      <c r="R38" s="207" t="s">
        <v>169</v>
      </c>
      <c r="S38" s="235" t="s">
        <v>169</v>
      </c>
      <c r="T38" s="235"/>
      <c r="U38" s="235"/>
    </row>
    <row r="39" spans="1:21">
      <c r="A39" s="34" t="s">
        <v>28</v>
      </c>
      <c r="B39" s="201"/>
      <c r="C39" s="201"/>
      <c r="D39" s="201"/>
      <c r="E39" s="201"/>
      <c r="F39" s="201"/>
      <c r="G39" s="201"/>
      <c r="H39" s="201">
        <v>1</v>
      </c>
      <c r="I39" s="201"/>
      <c r="J39" s="201"/>
      <c r="K39" s="201"/>
      <c r="L39" s="201"/>
      <c r="M39" s="201"/>
      <c r="N39" s="201"/>
      <c r="O39" s="201"/>
      <c r="P39" s="201"/>
      <c r="Q39" s="201" t="s">
        <v>169</v>
      </c>
      <c r="R39" s="209" t="s">
        <v>169</v>
      </c>
      <c r="S39" s="238" t="s">
        <v>169</v>
      </c>
      <c r="T39" s="238"/>
      <c r="U39" s="238"/>
    </row>
    <row r="40" spans="1:21" s="232" customFormat="1">
      <c r="A40" s="34" t="s">
        <v>88</v>
      </c>
      <c r="B40" s="194"/>
      <c r="C40" s="194"/>
      <c r="D40" s="194"/>
      <c r="E40" s="194"/>
      <c r="F40" s="194"/>
      <c r="G40" s="194"/>
      <c r="H40" s="194"/>
      <c r="I40" s="194"/>
      <c r="J40" s="194"/>
      <c r="K40" s="194"/>
      <c r="L40" s="194"/>
      <c r="M40" s="194"/>
      <c r="N40" s="194"/>
      <c r="O40" s="194"/>
      <c r="P40" s="194"/>
      <c r="Q40" s="194" t="s">
        <v>169</v>
      </c>
      <c r="R40" s="207" t="s">
        <v>169</v>
      </c>
      <c r="S40" s="235" t="s">
        <v>169</v>
      </c>
      <c r="T40" s="235"/>
      <c r="U40" s="237"/>
    </row>
    <row r="41" spans="1:21">
      <c r="A41" s="34" t="s">
        <v>128</v>
      </c>
      <c r="B41" s="198"/>
      <c r="C41" s="198"/>
      <c r="D41" s="198"/>
      <c r="E41" s="198"/>
      <c r="F41" s="198"/>
      <c r="G41" s="198"/>
      <c r="H41" s="201"/>
      <c r="I41" s="201"/>
      <c r="J41" s="201"/>
      <c r="K41" s="201"/>
      <c r="L41" s="201"/>
      <c r="M41" s="201"/>
      <c r="N41" s="201"/>
      <c r="O41" s="201"/>
      <c r="P41" s="201"/>
      <c r="Q41" s="201" t="s">
        <v>169</v>
      </c>
      <c r="R41" s="209" t="s">
        <v>169</v>
      </c>
      <c r="S41" s="238" t="s">
        <v>169</v>
      </c>
      <c r="T41" s="238"/>
      <c r="U41" s="238"/>
    </row>
    <row r="42" spans="1:21">
      <c r="A42" s="34" t="s">
        <v>29</v>
      </c>
      <c r="B42" s="194"/>
      <c r="C42" s="194"/>
      <c r="D42" s="194"/>
      <c r="E42" s="194">
        <v>1</v>
      </c>
      <c r="F42" s="194"/>
      <c r="G42" s="194"/>
      <c r="H42" s="194"/>
      <c r="I42" s="194"/>
      <c r="J42" s="194"/>
      <c r="K42" s="194"/>
      <c r="L42" s="194"/>
      <c r="M42" s="194"/>
      <c r="N42" s="194"/>
      <c r="O42" s="194"/>
      <c r="P42" s="194"/>
      <c r="Q42" s="194" t="s">
        <v>169</v>
      </c>
      <c r="R42" s="207" t="s">
        <v>169</v>
      </c>
      <c r="S42" s="235" t="s">
        <v>169</v>
      </c>
      <c r="T42" s="235"/>
      <c r="U42" s="235"/>
    </row>
    <row r="43" spans="1:21">
      <c r="A43" s="34" t="s">
        <v>30</v>
      </c>
      <c r="B43" s="194">
        <v>1</v>
      </c>
      <c r="C43" s="194"/>
      <c r="D43" s="194">
        <v>1</v>
      </c>
      <c r="E43" s="194"/>
      <c r="F43" s="194"/>
      <c r="G43" s="194">
        <v>1</v>
      </c>
      <c r="H43" s="194"/>
      <c r="I43" s="194"/>
      <c r="J43" s="194"/>
      <c r="K43" s="194"/>
      <c r="L43" s="194"/>
      <c r="M43" s="194"/>
      <c r="N43" s="194"/>
      <c r="O43" s="194"/>
      <c r="P43" s="194"/>
      <c r="Q43" s="194" t="s">
        <v>169</v>
      </c>
      <c r="R43" s="207" t="s">
        <v>169</v>
      </c>
      <c r="S43" s="235" t="s">
        <v>169</v>
      </c>
      <c r="T43" s="235"/>
      <c r="U43" s="235"/>
    </row>
    <row r="44" spans="1:21">
      <c r="A44" s="34" t="s">
        <v>139</v>
      </c>
      <c r="B44" s="194"/>
      <c r="C44" s="194"/>
      <c r="D44" s="194"/>
      <c r="E44" s="194"/>
      <c r="F44" s="194"/>
      <c r="G44" s="194"/>
      <c r="H44" s="194"/>
      <c r="I44" s="194"/>
      <c r="J44" s="194"/>
      <c r="K44" s="194"/>
      <c r="L44" s="194"/>
      <c r="M44" s="194"/>
      <c r="N44" s="194"/>
      <c r="O44" s="194"/>
      <c r="P44" s="194"/>
      <c r="Q44" s="194" t="s">
        <v>169</v>
      </c>
      <c r="R44" s="207" t="s">
        <v>169</v>
      </c>
      <c r="S44" s="235" t="s">
        <v>169</v>
      </c>
      <c r="T44" s="235"/>
      <c r="U44" s="235"/>
    </row>
    <row r="45" spans="1:21">
      <c r="A45" s="34" t="s">
        <v>89</v>
      </c>
      <c r="B45" s="194"/>
      <c r="C45" s="194"/>
      <c r="D45" s="194"/>
      <c r="E45" s="194"/>
      <c r="F45" s="194"/>
      <c r="G45" s="194"/>
      <c r="H45" s="194"/>
      <c r="I45" s="194"/>
      <c r="J45" s="194"/>
      <c r="K45" s="194"/>
      <c r="L45" s="194"/>
      <c r="M45" s="194"/>
      <c r="N45" s="194"/>
      <c r="O45" s="194"/>
      <c r="P45" s="194"/>
      <c r="Q45" s="194" t="s">
        <v>169</v>
      </c>
      <c r="R45" s="207" t="s">
        <v>169</v>
      </c>
      <c r="S45" s="235" t="s">
        <v>169</v>
      </c>
      <c r="T45" s="235"/>
      <c r="U45" s="235"/>
    </row>
    <row r="46" spans="1:21">
      <c r="A46" s="34" t="s">
        <v>141</v>
      </c>
      <c r="B46" s="194"/>
      <c r="C46" s="194"/>
      <c r="D46" s="194"/>
      <c r="E46" s="194"/>
      <c r="F46" s="194"/>
      <c r="G46" s="194"/>
      <c r="H46" s="194"/>
      <c r="I46" s="194"/>
      <c r="J46" s="194"/>
      <c r="K46" s="194"/>
      <c r="L46" s="194"/>
      <c r="M46" s="194"/>
      <c r="N46" s="194"/>
      <c r="O46" s="194"/>
      <c r="P46" s="194"/>
      <c r="Q46" s="194" t="s">
        <v>169</v>
      </c>
      <c r="R46" s="207" t="s">
        <v>169</v>
      </c>
      <c r="S46" s="235" t="s">
        <v>169</v>
      </c>
      <c r="T46" s="235"/>
      <c r="U46" s="235"/>
    </row>
    <row r="47" spans="1:21">
      <c r="A47" s="34" t="s">
        <v>31</v>
      </c>
      <c r="B47" s="194"/>
      <c r="C47" s="194"/>
      <c r="D47" s="194"/>
      <c r="E47" s="194">
        <v>1</v>
      </c>
      <c r="F47" s="194"/>
      <c r="G47" s="194"/>
      <c r="H47" s="194"/>
      <c r="I47" s="194"/>
      <c r="J47" s="194"/>
      <c r="K47" s="194"/>
      <c r="L47" s="194"/>
      <c r="M47" s="194"/>
      <c r="N47" s="194"/>
      <c r="O47" s="194"/>
      <c r="P47" s="194"/>
      <c r="Q47" s="194" t="s">
        <v>169</v>
      </c>
      <c r="R47" s="207" t="s">
        <v>169</v>
      </c>
      <c r="S47" s="235" t="s">
        <v>169</v>
      </c>
      <c r="T47" s="235"/>
      <c r="U47" s="235"/>
    </row>
    <row r="48" spans="1:21">
      <c r="A48" s="34" t="s">
        <v>150</v>
      </c>
      <c r="B48" s="194" t="s">
        <v>177</v>
      </c>
      <c r="C48" s="194" t="s">
        <v>177</v>
      </c>
      <c r="D48" s="194" t="s">
        <v>177</v>
      </c>
      <c r="E48" s="194" t="s">
        <v>177</v>
      </c>
      <c r="F48" s="194" t="s">
        <v>177</v>
      </c>
      <c r="G48" s="194" t="s">
        <v>177</v>
      </c>
      <c r="H48" s="194" t="s">
        <v>177</v>
      </c>
      <c r="I48" s="194" t="s">
        <v>177</v>
      </c>
      <c r="J48" s="194"/>
      <c r="K48" s="194"/>
      <c r="L48" s="194"/>
      <c r="M48" s="194"/>
      <c r="N48" s="194"/>
      <c r="O48" s="194"/>
      <c r="P48" s="194"/>
      <c r="Q48" s="194">
        <v>1</v>
      </c>
      <c r="R48" s="207" t="s">
        <v>177</v>
      </c>
      <c r="S48" s="235" t="s">
        <v>177</v>
      </c>
      <c r="T48" s="235" t="s">
        <v>177</v>
      </c>
      <c r="U48" s="235" t="s">
        <v>177</v>
      </c>
    </row>
    <row r="49" spans="1:21">
      <c r="A49" s="34" t="s">
        <v>142</v>
      </c>
      <c r="B49" s="194"/>
      <c r="C49" s="194"/>
      <c r="D49" s="194"/>
      <c r="E49" s="194"/>
      <c r="F49" s="194"/>
      <c r="G49" s="194"/>
      <c r="H49" s="194"/>
      <c r="I49" s="194"/>
      <c r="J49" s="194"/>
      <c r="K49" s="194"/>
      <c r="L49" s="194"/>
      <c r="M49" s="194"/>
      <c r="N49" s="194"/>
      <c r="O49" s="194"/>
      <c r="P49" s="194"/>
      <c r="Q49" s="194" t="s">
        <v>169</v>
      </c>
      <c r="R49" s="207" t="s">
        <v>169</v>
      </c>
      <c r="S49" s="235" t="s">
        <v>169</v>
      </c>
      <c r="T49" s="235"/>
      <c r="U49" s="235"/>
    </row>
    <row r="50" spans="1:21">
      <c r="A50" s="34" t="s">
        <v>32</v>
      </c>
      <c r="B50" s="194">
        <v>3</v>
      </c>
      <c r="C50" s="194"/>
      <c r="D50" s="194">
        <v>1</v>
      </c>
      <c r="E50" s="194"/>
      <c r="F50" s="194"/>
      <c r="G50" s="194">
        <v>1</v>
      </c>
      <c r="H50" s="194">
        <v>1</v>
      </c>
      <c r="I50" s="194"/>
      <c r="J50" s="194"/>
      <c r="K50" s="194"/>
      <c r="L50" s="194"/>
      <c r="M50" s="194"/>
      <c r="N50" s="194"/>
      <c r="O50" s="194"/>
      <c r="P50" s="194"/>
      <c r="Q50" s="194" t="s">
        <v>169</v>
      </c>
      <c r="R50" s="207" t="s">
        <v>169</v>
      </c>
      <c r="S50" s="235" t="s">
        <v>169</v>
      </c>
      <c r="T50" s="235"/>
      <c r="U50" s="235"/>
    </row>
    <row r="51" spans="1:21">
      <c r="A51" s="34" t="s">
        <v>33</v>
      </c>
      <c r="B51" s="194"/>
      <c r="C51" s="194"/>
      <c r="D51" s="194"/>
      <c r="E51" s="194">
        <v>1</v>
      </c>
      <c r="F51" s="194"/>
      <c r="G51" s="194"/>
      <c r="H51" s="194"/>
      <c r="I51" s="194"/>
      <c r="J51" s="194"/>
      <c r="K51" s="194"/>
      <c r="L51" s="194"/>
      <c r="M51" s="194"/>
      <c r="N51" s="194"/>
      <c r="O51" s="194"/>
      <c r="P51" s="194"/>
      <c r="Q51" s="194" t="s">
        <v>169</v>
      </c>
      <c r="R51" s="207" t="s">
        <v>169</v>
      </c>
      <c r="S51" s="235" t="s">
        <v>169</v>
      </c>
      <c r="T51" s="235"/>
      <c r="U51" s="237"/>
    </row>
    <row r="52" spans="1:21">
      <c r="A52" s="34" t="s">
        <v>34</v>
      </c>
      <c r="B52" s="194"/>
      <c r="C52" s="194"/>
      <c r="D52" s="194">
        <v>1</v>
      </c>
      <c r="E52" s="194"/>
      <c r="F52" s="194"/>
      <c r="G52" s="194"/>
      <c r="H52" s="194"/>
      <c r="I52" s="194"/>
      <c r="J52" s="194"/>
      <c r="K52" s="194"/>
      <c r="L52" s="194"/>
      <c r="M52" s="194"/>
      <c r="N52" s="194"/>
      <c r="O52" s="194"/>
      <c r="P52" s="194"/>
      <c r="Q52" s="194" t="s">
        <v>169</v>
      </c>
      <c r="R52" s="207" t="s">
        <v>169</v>
      </c>
      <c r="S52" s="235" t="s">
        <v>169</v>
      </c>
      <c r="T52" s="235"/>
      <c r="U52" s="235"/>
    </row>
    <row r="53" spans="1:21">
      <c r="A53" s="34" t="s">
        <v>35</v>
      </c>
      <c r="B53" s="194"/>
      <c r="C53" s="194"/>
      <c r="D53" s="194"/>
      <c r="E53" s="194">
        <v>4</v>
      </c>
      <c r="F53" s="194">
        <v>1</v>
      </c>
      <c r="G53" s="194"/>
      <c r="H53" s="194"/>
      <c r="I53" s="194"/>
      <c r="J53" s="194"/>
      <c r="K53" s="194"/>
      <c r="L53" s="194"/>
      <c r="M53" s="194"/>
      <c r="N53" s="194"/>
      <c r="O53" s="194"/>
      <c r="P53" s="194"/>
      <c r="Q53" s="194" t="s">
        <v>169</v>
      </c>
      <c r="R53" s="207" t="s">
        <v>169</v>
      </c>
      <c r="S53" s="235" t="s">
        <v>169</v>
      </c>
      <c r="T53" s="235"/>
      <c r="U53" s="235"/>
    </row>
    <row r="54" spans="1:21">
      <c r="A54" s="34" t="s">
        <v>36</v>
      </c>
      <c r="B54" s="194"/>
      <c r="C54" s="194"/>
      <c r="D54" s="194"/>
      <c r="E54" s="194">
        <v>1</v>
      </c>
      <c r="F54" s="194"/>
      <c r="G54" s="194"/>
      <c r="H54" s="194">
        <v>1</v>
      </c>
      <c r="I54" s="194"/>
      <c r="J54" s="194"/>
      <c r="K54" s="194"/>
      <c r="L54" s="194"/>
      <c r="M54" s="194"/>
      <c r="N54" s="194"/>
      <c r="O54" s="194"/>
      <c r="P54" s="194"/>
      <c r="Q54" s="194" t="s">
        <v>169</v>
      </c>
      <c r="R54" s="207" t="s">
        <v>169</v>
      </c>
      <c r="S54" s="235" t="s">
        <v>169</v>
      </c>
      <c r="T54" s="235"/>
      <c r="U54" s="235"/>
    </row>
    <row r="55" spans="1:21">
      <c r="A55" s="34" t="s">
        <v>37</v>
      </c>
      <c r="B55" s="194">
        <v>1</v>
      </c>
      <c r="C55" s="194"/>
      <c r="D55" s="194"/>
      <c r="E55" s="194"/>
      <c r="F55" s="194"/>
      <c r="G55" s="194"/>
      <c r="H55" s="194"/>
      <c r="I55" s="194"/>
      <c r="J55" s="194"/>
      <c r="K55" s="194"/>
      <c r="L55" s="194"/>
      <c r="M55" s="194"/>
      <c r="N55" s="194"/>
      <c r="O55" s="194"/>
      <c r="P55" s="194"/>
      <c r="Q55" s="194" t="s">
        <v>169</v>
      </c>
      <c r="R55" s="207" t="s">
        <v>169</v>
      </c>
      <c r="S55" s="235" t="s">
        <v>169</v>
      </c>
      <c r="T55" s="235"/>
      <c r="U55" s="235"/>
    </row>
    <row r="56" spans="1:21">
      <c r="A56" s="34" t="s">
        <v>90</v>
      </c>
      <c r="B56" s="198"/>
      <c r="C56" s="198"/>
      <c r="D56" s="198"/>
      <c r="E56" s="198"/>
      <c r="F56" s="201"/>
      <c r="G56" s="201"/>
      <c r="H56" s="201"/>
      <c r="I56" s="201"/>
      <c r="J56" s="201"/>
      <c r="K56" s="201"/>
      <c r="L56" s="201"/>
      <c r="M56" s="201"/>
      <c r="N56" s="201"/>
      <c r="O56" s="201"/>
      <c r="P56" s="201"/>
      <c r="Q56" s="201" t="s">
        <v>169</v>
      </c>
      <c r="R56" s="209" t="s">
        <v>169</v>
      </c>
      <c r="S56" s="238" t="s">
        <v>169</v>
      </c>
      <c r="T56" s="238"/>
      <c r="U56" s="238"/>
    </row>
    <row r="57" spans="1:21">
      <c r="A57" s="34" t="s">
        <v>38</v>
      </c>
      <c r="B57" s="198"/>
      <c r="C57" s="198"/>
      <c r="D57" s="194">
        <v>1</v>
      </c>
      <c r="E57" s="194"/>
      <c r="F57" s="194"/>
      <c r="G57" s="194"/>
      <c r="H57" s="194"/>
      <c r="I57" s="194"/>
      <c r="J57" s="194"/>
      <c r="K57" s="194"/>
      <c r="L57" s="194"/>
      <c r="M57" s="194"/>
      <c r="N57" s="194"/>
      <c r="O57" s="194"/>
      <c r="P57" s="194"/>
      <c r="Q57" s="194" t="s">
        <v>169</v>
      </c>
      <c r="R57" s="207" t="s">
        <v>169</v>
      </c>
      <c r="S57" s="235" t="s">
        <v>169</v>
      </c>
      <c r="T57" s="235"/>
      <c r="U57" s="235"/>
    </row>
    <row r="58" spans="1:21">
      <c r="A58" s="34" t="s">
        <v>91</v>
      </c>
      <c r="B58" s="194"/>
      <c r="C58" s="194"/>
      <c r="D58" s="194"/>
      <c r="E58" s="194"/>
      <c r="F58" s="194"/>
      <c r="G58" s="194"/>
      <c r="H58" s="194"/>
      <c r="I58" s="194"/>
      <c r="J58" s="194"/>
      <c r="K58" s="194"/>
      <c r="L58" s="194"/>
      <c r="M58" s="194"/>
      <c r="N58" s="194"/>
      <c r="O58" s="194"/>
      <c r="P58" s="194"/>
      <c r="Q58" s="194" t="s">
        <v>169</v>
      </c>
      <c r="R58" s="207" t="s">
        <v>169</v>
      </c>
      <c r="S58" s="235" t="s">
        <v>169</v>
      </c>
      <c r="T58" s="235"/>
      <c r="U58" s="235"/>
    </row>
    <row r="59" spans="1:21">
      <c r="A59" s="34" t="s">
        <v>143</v>
      </c>
      <c r="B59" s="194"/>
      <c r="C59" s="194"/>
      <c r="D59" s="194"/>
      <c r="E59" s="194"/>
      <c r="F59" s="194"/>
      <c r="G59" s="194"/>
      <c r="H59" s="194"/>
      <c r="I59" s="194"/>
      <c r="J59" s="194"/>
      <c r="K59" s="194"/>
      <c r="L59" s="194"/>
      <c r="M59" s="194"/>
      <c r="N59" s="194"/>
      <c r="O59" s="194"/>
      <c r="P59" s="194"/>
      <c r="Q59" s="194" t="s">
        <v>169</v>
      </c>
      <c r="R59" s="207" t="s">
        <v>169</v>
      </c>
      <c r="S59" s="235" t="s">
        <v>169</v>
      </c>
      <c r="T59" s="235"/>
      <c r="U59" s="235"/>
    </row>
    <row r="60" spans="1:21">
      <c r="A60" s="34" t="s">
        <v>144</v>
      </c>
      <c r="B60" s="194"/>
      <c r="C60" s="194"/>
      <c r="D60" s="194"/>
      <c r="E60" s="194"/>
      <c r="F60" s="194"/>
      <c r="G60" s="194"/>
      <c r="H60" s="194"/>
      <c r="I60" s="194"/>
      <c r="J60" s="194"/>
      <c r="K60" s="194"/>
      <c r="L60" s="194"/>
      <c r="M60" s="194"/>
      <c r="N60" s="194"/>
      <c r="O60" s="194"/>
      <c r="P60" s="194"/>
      <c r="Q60" s="194" t="s">
        <v>169</v>
      </c>
      <c r="R60" s="207" t="s">
        <v>169</v>
      </c>
      <c r="S60" s="235" t="s">
        <v>169</v>
      </c>
      <c r="T60" s="235"/>
      <c r="U60" s="235"/>
    </row>
    <row r="61" spans="1:21">
      <c r="A61" s="34" t="s">
        <v>145</v>
      </c>
      <c r="B61" s="194"/>
      <c r="C61" s="194"/>
      <c r="D61" s="194"/>
      <c r="E61" s="194"/>
      <c r="F61" s="194"/>
      <c r="G61" s="194"/>
      <c r="H61" s="194"/>
      <c r="I61" s="194"/>
      <c r="J61" s="194"/>
      <c r="K61" s="194"/>
      <c r="L61" s="194"/>
      <c r="M61" s="194"/>
      <c r="N61" s="194"/>
      <c r="O61" s="194"/>
      <c r="P61" s="194"/>
      <c r="Q61" s="194" t="s">
        <v>169</v>
      </c>
      <c r="R61" s="207" t="s">
        <v>169</v>
      </c>
      <c r="S61" s="235" t="s">
        <v>169</v>
      </c>
      <c r="T61" s="235"/>
      <c r="U61" s="235"/>
    </row>
    <row r="62" spans="1:21">
      <c r="A62" s="34" t="s">
        <v>39</v>
      </c>
      <c r="B62" s="194">
        <v>1</v>
      </c>
      <c r="C62" s="194"/>
      <c r="D62" s="194"/>
      <c r="E62" s="194">
        <v>2</v>
      </c>
      <c r="F62" s="194"/>
      <c r="G62" s="194"/>
      <c r="H62" s="194"/>
      <c r="I62" s="194"/>
      <c r="J62" s="194"/>
      <c r="K62" s="194"/>
      <c r="L62" s="194"/>
      <c r="M62" s="194"/>
      <c r="N62" s="194"/>
      <c r="O62" s="194"/>
      <c r="P62" s="194"/>
      <c r="Q62" s="194" t="s">
        <v>169</v>
      </c>
      <c r="R62" s="207" t="s">
        <v>169</v>
      </c>
      <c r="S62" s="235" t="s">
        <v>169</v>
      </c>
      <c r="T62" s="235"/>
      <c r="U62" s="235"/>
    </row>
    <row r="63" spans="1:21">
      <c r="A63" s="34" t="s">
        <v>40</v>
      </c>
      <c r="B63" s="194"/>
      <c r="C63" s="194">
        <v>1</v>
      </c>
      <c r="D63" s="194"/>
      <c r="E63" s="194"/>
      <c r="F63" s="194"/>
      <c r="G63" s="194"/>
      <c r="H63" s="194"/>
      <c r="I63" s="194"/>
      <c r="J63" s="194"/>
      <c r="K63" s="194"/>
      <c r="L63" s="194"/>
      <c r="M63" s="194"/>
      <c r="N63" s="194"/>
      <c r="O63" s="194"/>
      <c r="P63" s="194"/>
      <c r="Q63" s="194" t="s">
        <v>169</v>
      </c>
      <c r="R63" s="207" t="s">
        <v>169</v>
      </c>
      <c r="S63" s="235" t="s">
        <v>169</v>
      </c>
      <c r="T63" s="237"/>
      <c r="U63" s="237"/>
    </row>
    <row r="64" spans="1:21">
      <c r="A64" s="34" t="s">
        <v>41</v>
      </c>
      <c r="B64" s="194"/>
      <c r="C64" s="194"/>
      <c r="D64" s="194"/>
      <c r="E64" s="194"/>
      <c r="F64" s="194"/>
      <c r="G64" s="194"/>
      <c r="H64" s="194">
        <v>3</v>
      </c>
      <c r="I64" s="194"/>
      <c r="J64" s="194"/>
      <c r="K64" s="194"/>
      <c r="L64" s="194"/>
      <c r="M64" s="194"/>
      <c r="N64" s="194"/>
      <c r="O64" s="194"/>
      <c r="P64" s="194"/>
      <c r="Q64" s="194" t="s">
        <v>169</v>
      </c>
      <c r="R64" s="207" t="s">
        <v>169</v>
      </c>
      <c r="S64" s="235" t="s">
        <v>169</v>
      </c>
      <c r="T64" s="235"/>
      <c r="U64" s="235"/>
    </row>
    <row r="65" spans="1:21">
      <c r="A65" s="34" t="s">
        <v>42</v>
      </c>
      <c r="B65" s="194"/>
      <c r="C65" s="194"/>
      <c r="D65" s="194"/>
      <c r="E65" s="194">
        <v>2</v>
      </c>
      <c r="F65" s="194"/>
      <c r="G65" s="194">
        <v>1</v>
      </c>
      <c r="H65" s="194">
        <v>3</v>
      </c>
      <c r="I65" s="194"/>
      <c r="J65" s="194"/>
      <c r="K65" s="194"/>
      <c r="L65" s="194"/>
      <c r="M65" s="194"/>
      <c r="N65" s="194"/>
      <c r="O65" s="194"/>
      <c r="P65" s="194"/>
      <c r="Q65" s="194" t="s">
        <v>169</v>
      </c>
      <c r="R65" s="207" t="s">
        <v>169</v>
      </c>
      <c r="S65" s="235" t="s">
        <v>169</v>
      </c>
      <c r="T65" s="235"/>
      <c r="U65" s="235"/>
    </row>
    <row r="66" spans="1:21">
      <c r="A66" s="34" t="s">
        <v>43</v>
      </c>
      <c r="B66" s="194">
        <v>3</v>
      </c>
      <c r="C66" s="194"/>
      <c r="D66" s="194"/>
      <c r="E66" s="194"/>
      <c r="F66" s="194"/>
      <c r="G66" s="194"/>
      <c r="H66" s="194"/>
      <c r="I66" s="194"/>
      <c r="J66" s="194"/>
      <c r="K66" s="194"/>
      <c r="L66" s="194"/>
      <c r="M66" s="194"/>
      <c r="N66" s="194"/>
      <c r="O66" s="194"/>
      <c r="P66" s="194"/>
      <c r="Q66" s="194" t="s">
        <v>169</v>
      </c>
      <c r="R66" s="207" t="s">
        <v>169</v>
      </c>
      <c r="S66" s="235" t="s">
        <v>169</v>
      </c>
      <c r="T66" s="235"/>
      <c r="U66" s="235"/>
    </row>
    <row r="67" spans="1:21">
      <c r="A67" s="34" t="s">
        <v>146</v>
      </c>
      <c r="B67" s="194"/>
      <c r="C67" s="194"/>
      <c r="D67" s="194"/>
      <c r="E67" s="194"/>
      <c r="F67" s="194"/>
      <c r="G67" s="194"/>
      <c r="H67" s="194"/>
      <c r="I67" s="194"/>
      <c r="J67" s="194" t="s">
        <v>177</v>
      </c>
      <c r="K67" s="194" t="s">
        <v>177</v>
      </c>
      <c r="L67" s="194" t="s">
        <v>177</v>
      </c>
      <c r="M67" s="194" t="s">
        <v>177</v>
      </c>
      <c r="N67" s="194" t="s">
        <v>177</v>
      </c>
      <c r="O67" s="194" t="s">
        <v>177</v>
      </c>
      <c r="P67" s="194" t="s">
        <v>177</v>
      </c>
      <c r="Q67" s="194" t="s">
        <v>177</v>
      </c>
      <c r="R67" s="207" t="s">
        <v>177</v>
      </c>
      <c r="S67" s="235" t="s">
        <v>177</v>
      </c>
      <c r="T67" s="235" t="s">
        <v>177</v>
      </c>
      <c r="U67" s="235" t="s">
        <v>177</v>
      </c>
    </row>
    <row r="68" spans="1:21">
      <c r="A68" s="34" t="s">
        <v>44</v>
      </c>
      <c r="B68" s="194"/>
      <c r="C68" s="194">
        <v>3</v>
      </c>
      <c r="D68" s="194">
        <v>1</v>
      </c>
      <c r="E68" s="194"/>
      <c r="F68" s="194">
        <v>1</v>
      </c>
      <c r="G68" s="194"/>
      <c r="H68" s="194"/>
      <c r="I68" s="194"/>
      <c r="J68" s="194"/>
      <c r="K68" s="194">
        <v>2</v>
      </c>
      <c r="L68" s="194">
        <v>1</v>
      </c>
      <c r="M68" s="194"/>
      <c r="N68" s="194"/>
      <c r="O68" s="194"/>
      <c r="P68" s="194"/>
      <c r="Q68" s="194" t="s">
        <v>169</v>
      </c>
      <c r="R68" s="207" t="s">
        <v>169</v>
      </c>
      <c r="S68" s="235" t="s">
        <v>169</v>
      </c>
      <c r="T68" s="235"/>
      <c r="U68" s="235"/>
    </row>
    <row r="69" spans="1:21">
      <c r="A69" s="34" t="s">
        <v>191</v>
      </c>
      <c r="B69" s="198"/>
      <c r="C69" s="198"/>
      <c r="D69" s="198"/>
      <c r="E69" s="198"/>
      <c r="F69" s="198"/>
      <c r="G69" s="198"/>
      <c r="H69" s="198"/>
      <c r="I69" s="198"/>
      <c r="J69" s="198"/>
      <c r="K69" s="198"/>
      <c r="L69" s="198"/>
      <c r="M69" s="198"/>
      <c r="N69" s="198"/>
      <c r="O69" s="194"/>
      <c r="P69" s="194"/>
      <c r="Q69" s="194" t="s">
        <v>169</v>
      </c>
      <c r="R69" s="207" t="s">
        <v>169</v>
      </c>
      <c r="S69" s="235" t="s">
        <v>169</v>
      </c>
      <c r="T69" s="235"/>
      <c r="U69" s="235"/>
    </row>
    <row r="70" spans="1:21">
      <c r="A70" s="34" t="s">
        <v>147</v>
      </c>
      <c r="B70" s="194"/>
      <c r="C70" s="194"/>
      <c r="D70" s="194"/>
      <c r="E70" s="194"/>
      <c r="F70" s="194"/>
      <c r="G70" s="194"/>
      <c r="H70" s="194"/>
      <c r="I70" s="194"/>
      <c r="J70" s="194"/>
      <c r="K70" s="194"/>
      <c r="L70" s="194"/>
      <c r="M70" s="194"/>
      <c r="N70" s="194"/>
      <c r="O70" s="194"/>
      <c r="P70" s="194"/>
      <c r="Q70" s="194"/>
      <c r="R70" s="241"/>
      <c r="S70" s="194" t="s">
        <v>177</v>
      </c>
      <c r="T70" s="194" t="s">
        <v>177</v>
      </c>
      <c r="U70" s="194" t="s">
        <v>177</v>
      </c>
    </row>
    <row r="71" spans="1:21">
      <c r="A71" s="34" t="s">
        <v>149</v>
      </c>
      <c r="B71" s="194"/>
      <c r="C71" s="194"/>
      <c r="D71" s="194"/>
      <c r="E71" s="194"/>
      <c r="F71" s="194"/>
      <c r="G71" s="194"/>
      <c r="H71" s="194"/>
      <c r="I71" s="194"/>
      <c r="J71" s="194"/>
      <c r="K71" s="194"/>
      <c r="L71" s="194"/>
      <c r="M71" s="194"/>
      <c r="N71" s="194"/>
      <c r="O71" s="194"/>
      <c r="P71" s="194"/>
      <c r="Q71" s="194" t="s">
        <v>169</v>
      </c>
      <c r="R71" s="207" t="s">
        <v>169</v>
      </c>
      <c r="S71" s="235" t="s">
        <v>169</v>
      </c>
      <c r="T71" s="235"/>
      <c r="U71" s="235"/>
    </row>
    <row r="72" spans="1:21">
      <c r="A72" s="34" t="s">
        <v>92</v>
      </c>
      <c r="B72" s="194"/>
      <c r="C72" s="194"/>
      <c r="D72" s="194"/>
      <c r="E72" s="194"/>
      <c r="F72" s="194"/>
      <c r="G72" s="194"/>
      <c r="H72" s="194"/>
      <c r="I72" s="194"/>
      <c r="J72" s="194"/>
      <c r="K72" s="194"/>
      <c r="L72" s="194"/>
      <c r="M72" s="194"/>
      <c r="N72" s="194"/>
      <c r="O72" s="194"/>
      <c r="P72" s="194"/>
      <c r="Q72" s="194" t="s">
        <v>169</v>
      </c>
      <c r="R72" s="207" t="s">
        <v>169</v>
      </c>
      <c r="S72" s="235" t="s">
        <v>169</v>
      </c>
      <c r="T72" s="235"/>
      <c r="U72" s="235"/>
    </row>
    <row r="73" spans="1:21">
      <c r="A73" s="34" t="s">
        <v>148</v>
      </c>
      <c r="B73" s="194"/>
      <c r="C73" s="194"/>
      <c r="D73" s="194"/>
      <c r="E73" s="194"/>
      <c r="F73" s="194"/>
      <c r="G73" s="194"/>
      <c r="H73" s="194"/>
      <c r="I73" s="194"/>
      <c r="J73" s="194"/>
      <c r="K73" s="194"/>
      <c r="L73" s="194"/>
      <c r="M73" s="194"/>
      <c r="N73" s="194"/>
      <c r="O73" s="194"/>
      <c r="P73" s="194"/>
      <c r="Q73" s="194" t="s">
        <v>169</v>
      </c>
      <c r="R73" s="207">
        <v>1</v>
      </c>
      <c r="S73" s="235" t="s">
        <v>169</v>
      </c>
      <c r="T73" s="235"/>
      <c r="U73" s="235"/>
    </row>
    <row r="74" spans="1:21">
      <c r="A74" s="34" t="s">
        <v>45</v>
      </c>
      <c r="B74" s="194"/>
      <c r="C74" s="194"/>
      <c r="D74" s="194"/>
      <c r="E74" s="194"/>
      <c r="F74" s="194">
        <v>3</v>
      </c>
      <c r="G74" s="194"/>
      <c r="H74" s="194"/>
      <c r="I74" s="194"/>
      <c r="J74" s="194"/>
      <c r="K74" s="194"/>
      <c r="L74" s="194"/>
      <c r="M74" s="194"/>
      <c r="N74" s="194"/>
      <c r="O74" s="194"/>
      <c r="P74" s="194"/>
      <c r="Q74" s="194" t="s">
        <v>169</v>
      </c>
      <c r="R74" s="207" t="s">
        <v>169</v>
      </c>
      <c r="S74" s="235" t="s">
        <v>169</v>
      </c>
      <c r="T74" s="235"/>
      <c r="U74" s="235"/>
    </row>
    <row r="75" spans="1:21">
      <c r="A75" s="34" t="s">
        <v>93</v>
      </c>
      <c r="B75" s="194"/>
      <c r="C75" s="194"/>
      <c r="D75" s="194"/>
      <c r="E75" s="194"/>
      <c r="F75" s="194"/>
      <c r="G75" s="194"/>
      <c r="H75" s="194"/>
      <c r="I75" s="194"/>
      <c r="J75" s="194"/>
      <c r="K75" s="194"/>
      <c r="L75" s="194"/>
      <c r="M75" s="194"/>
      <c r="N75" s="194"/>
      <c r="O75" s="194"/>
      <c r="P75" s="194"/>
      <c r="Q75" s="194" t="s">
        <v>169</v>
      </c>
      <c r="R75" s="207" t="s">
        <v>169</v>
      </c>
      <c r="S75" s="235" t="s">
        <v>169</v>
      </c>
      <c r="T75" s="235"/>
      <c r="U75" s="235"/>
    </row>
    <row r="76" spans="1:21">
      <c r="A76" s="34" t="s">
        <v>94</v>
      </c>
      <c r="B76" s="194"/>
      <c r="C76" s="194"/>
      <c r="D76" s="194"/>
      <c r="E76" s="194"/>
      <c r="F76" s="194"/>
      <c r="G76" s="194"/>
      <c r="H76" s="194"/>
      <c r="I76" s="194"/>
      <c r="J76" s="194"/>
      <c r="K76" s="194"/>
      <c r="L76" s="194"/>
      <c r="M76" s="194"/>
      <c r="N76" s="194"/>
      <c r="O76" s="194"/>
      <c r="P76" s="194"/>
      <c r="Q76" s="194" t="s">
        <v>169</v>
      </c>
      <c r="R76" s="207" t="s">
        <v>169</v>
      </c>
      <c r="S76" s="235" t="s">
        <v>169</v>
      </c>
      <c r="T76" s="235"/>
      <c r="U76" s="235"/>
    </row>
    <row r="77" spans="1:21">
      <c r="A77" s="34" t="s">
        <v>46</v>
      </c>
      <c r="B77" s="194">
        <v>1</v>
      </c>
      <c r="C77" s="194"/>
      <c r="D77" s="194"/>
      <c r="E77" s="194"/>
      <c r="F77" s="194"/>
      <c r="G77" s="194"/>
      <c r="H77" s="194"/>
      <c r="I77" s="194"/>
      <c r="J77" s="194"/>
      <c r="K77" s="194"/>
      <c r="L77" s="194"/>
      <c r="M77" s="194"/>
      <c r="N77" s="194"/>
      <c r="O77" s="194"/>
      <c r="P77" s="194"/>
      <c r="Q77" s="194" t="s">
        <v>169</v>
      </c>
      <c r="R77" s="207" t="s">
        <v>169</v>
      </c>
      <c r="S77" s="235" t="s">
        <v>169</v>
      </c>
      <c r="T77" s="235"/>
      <c r="U77" s="235"/>
    </row>
    <row r="78" spans="1:21">
      <c r="A78" s="34" t="s">
        <v>288</v>
      </c>
      <c r="B78" s="198"/>
      <c r="C78" s="198"/>
      <c r="D78" s="198"/>
      <c r="E78" s="198"/>
      <c r="F78" s="198"/>
      <c r="G78" s="198"/>
      <c r="H78" s="198"/>
      <c r="I78" s="198"/>
      <c r="J78" s="198"/>
      <c r="K78" s="198"/>
      <c r="L78" s="198"/>
      <c r="M78" s="198"/>
      <c r="N78" s="198"/>
      <c r="O78" s="198"/>
      <c r="P78" s="198"/>
      <c r="Q78" s="198"/>
      <c r="R78" s="198"/>
      <c r="S78" s="198"/>
      <c r="T78" s="198"/>
      <c r="U78" s="235"/>
    </row>
    <row r="79" spans="1:21">
      <c r="A79" s="34" t="s">
        <v>47</v>
      </c>
      <c r="B79" s="194"/>
      <c r="C79" s="194"/>
      <c r="D79" s="194"/>
      <c r="E79" s="194"/>
      <c r="F79" s="194">
        <v>1</v>
      </c>
      <c r="G79" s="194"/>
      <c r="H79" s="194"/>
      <c r="I79" s="194"/>
      <c r="J79" s="194"/>
      <c r="K79" s="194"/>
      <c r="L79" s="194"/>
      <c r="M79" s="194"/>
      <c r="N79" s="194"/>
      <c r="O79" s="194"/>
      <c r="P79" s="194"/>
      <c r="Q79" s="194" t="s">
        <v>169</v>
      </c>
      <c r="R79" s="207" t="s">
        <v>169</v>
      </c>
      <c r="S79" s="235" t="s">
        <v>169</v>
      </c>
      <c r="T79" s="235"/>
      <c r="U79" s="235"/>
    </row>
    <row r="80" spans="1:21">
      <c r="A80" s="34" t="s">
        <v>195</v>
      </c>
      <c r="B80" s="198"/>
      <c r="C80" s="198"/>
      <c r="D80" s="198"/>
      <c r="E80" s="198"/>
      <c r="F80" s="198"/>
      <c r="G80" s="198"/>
      <c r="H80" s="198"/>
      <c r="I80" s="198"/>
      <c r="J80" s="198"/>
      <c r="K80" s="198"/>
      <c r="L80" s="198"/>
      <c r="M80" s="198"/>
      <c r="N80" s="198"/>
      <c r="O80" s="198"/>
      <c r="P80" s="198"/>
      <c r="Q80" s="194"/>
      <c r="R80" s="207" t="s">
        <v>169</v>
      </c>
      <c r="S80" s="235" t="s">
        <v>169</v>
      </c>
      <c r="T80" s="235"/>
      <c r="U80" s="235"/>
    </row>
    <row r="81" spans="1:21">
      <c r="A81" s="34" t="s">
        <v>208</v>
      </c>
      <c r="B81" s="203" t="s">
        <v>177</v>
      </c>
      <c r="C81" s="203" t="s">
        <v>177</v>
      </c>
      <c r="D81" s="203" t="s">
        <v>177</v>
      </c>
      <c r="E81" s="203" t="s">
        <v>177</v>
      </c>
      <c r="F81" s="203" t="s">
        <v>177</v>
      </c>
      <c r="G81" s="203" t="s">
        <v>177</v>
      </c>
      <c r="H81" s="203" t="s">
        <v>177</v>
      </c>
      <c r="I81" s="203" t="s">
        <v>177</v>
      </c>
      <c r="J81" s="203" t="s">
        <v>177</v>
      </c>
      <c r="K81" s="203" t="s">
        <v>177</v>
      </c>
      <c r="L81" s="203" t="s">
        <v>177</v>
      </c>
      <c r="M81" s="203" t="s">
        <v>177</v>
      </c>
      <c r="N81" s="203" t="s">
        <v>177</v>
      </c>
      <c r="O81" s="203" t="s">
        <v>177</v>
      </c>
      <c r="P81" s="203" t="s">
        <v>177</v>
      </c>
      <c r="Q81" s="203" t="s">
        <v>177</v>
      </c>
      <c r="R81" s="239" t="s">
        <v>177</v>
      </c>
      <c r="S81" s="235"/>
      <c r="T81" s="235"/>
      <c r="U81" s="235"/>
    </row>
    <row r="82" spans="1:21">
      <c r="A82" s="34" t="s">
        <v>187</v>
      </c>
      <c r="B82" s="198"/>
      <c r="C82" s="198"/>
      <c r="D82" s="198"/>
      <c r="E82" s="198"/>
      <c r="F82" s="198"/>
      <c r="G82" s="198"/>
      <c r="H82" s="198"/>
      <c r="I82" s="198"/>
      <c r="J82" s="198"/>
      <c r="K82" s="198"/>
      <c r="L82" s="198"/>
      <c r="M82" s="198"/>
      <c r="N82" s="198"/>
      <c r="O82" s="194"/>
      <c r="P82" s="194"/>
      <c r="Q82" s="194" t="s">
        <v>169</v>
      </c>
      <c r="R82" s="207" t="s">
        <v>169</v>
      </c>
      <c r="S82" s="235" t="s">
        <v>169</v>
      </c>
      <c r="T82" s="235">
        <v>1</v>
      </c>
      <c r="U82" s="235"/>
    </row>
    <row r="83" spans="1:21">
      <c r="A83" s="34" t="s">
        <v>95</v>
      </c>
      <c r="B83" s="194"/>
      <c r="C83" s="194"/>
      <c r="D83" s="194"/>
      <c r="E83" s="194"/>
      <c r="F83" s="194"/>
      <c r="G83" s="194"/>
      <c r="H83" s="194"/>
      <c r="I83" s="194"/>
      <c r="J83" s="194"/>
      <c r="K83" s="194"/>
      <c r="L83" s="194"/>
      <c r="M83" s="194"/>
      <c r="N83" s="194"/>
      <c r="O83" s="194"/>
      <c r="P83" s="194"/>
      <c r="Q83" s="194" t="s">
        <v>169</v>
      </c>
      <c r="R83" s="207" t="s">
        <v>169</v>
      </c>
      <c r="S83" s="235" t="s">
        <v>169</v>
      </c>
      <c r="T83" s="237"/>
      <c r="U83" s="237"/>
    </row>
    <row r="84" spans="1:21">
      <c r="A84" s="34" t="s">
        <v>151</v>
      </c>
      <c r="B84" s="194"/>
      <c r="C84" s="194"/>
      <c r="D84" s="194"/>
      <c r="E84" s="194"/>
      <c r="F84" s="194"/>
      <c r="G84" s="194"/>
      <c r="H84" s="194"/>
      <c r="I84" s="194"/>
      <c r="J84" s="194"/>
      <c r="K84" s="194"/>
      <c r="L84" s="194"/>
      <c r="M84" s="194"/>
      <c r="N84" s="194"/>
      <c r="O84" s="194"/>
      <c r="P84" s="194"/>
      <c r="Q84" s="194" t="s">
        <v>169</v>
      </c>
      <c r="R84" s="207" t="s">
        <v>169</v>
      </c>
      <c r="S84" s="235" t="s">
        <v>169</v>
      </c>
      <c r="T84" s="235"/>
      <c r="U84" s="235"/>
    </row>
    <row r="85" spans="1:21">
      <c r="A85" s="34" t="s">
        <v>48</v>
      </c>
      <c r="B85" s="194"/>
      <c r="C85" s="194"/>
      <c r="D85" s="194">
        <v>1</v>
      </c>
      <c r="E85" s="194"/>
      <c r="F85" s="194"/>
      <c r="G85" s="194">
        <v>1</v>
      </c>
      <c r="H85" s="194"/>
      <c r="I85" s="194"/>
      <c r="J85" s="194"/>
      <c r="K85" s="194"/>
      <c r="L85" s="194"/>
      <c r="M85" s="194"/>
      <c r="N85" s="194"/>
      <c r="O85" s="194"/>
      <c r="P85" s="194"/>
      <c r="Q85" s="194" t="s">
        <v>169</v>
      </c>
      <c r="R85" s="207" t="s">
        <v>169</v>
      </c>
      <c r="S85" s="235" t="s">
        <v>169</v>
      </c>
      <c r="T85" s="235"/>
      <c r="U85" s="235"/>
    </row>
    <row r="86" spans="1:21">
      <c r="A86" s="34" t="s">
        <v>49</v>
      </c>
      <c r="B86" s="194"/>
      <c r="C86" s="194"/>
      <c r="D86" s="194"/>
      <c r="E86" s="194"/>
      <c r="F86" s="194"/>
      <c r="G86" s="194">
        <v>1</v>
      </c>
      <c r="H86" s="194"/>
      <c r="I86" s="194"/>
      <c r="J86" s="194"/>
      <c r="K86" s="194"/>
      <c r="L86" s="194"/>
      <c r="M86" s="194"/>
      <c r="N86" s="194"/>
      <c r="O86" s="194"/>
      <c r="P86" s="194"/>
      <c r="Q86" s="194" t="s">
        <v>169</v>
      </c>
      <c r="R86" s="198"/>
      <c r="S86" s="198"/>
      <c r="T86" s="198"/>
      <c r="U86" s="198"/>
    </row>
    <row r="87" spans="1:21">
      <c r="A87" s="34" t="s">
        <v>96</v>
      </c>
      <c r="B87" s="194"/>
      <c r="C87" s="194"/>
      <c r="D87" s="194"/>
      <c r="E87" s="194"/>
      <c r="F87" s="194"/>
      <c r="G87" s="194"/>
      <c r="H87" s="194"/>
      <c r="I87" s="194"/>
      <c r="J87" s="194"/>
      <c r="K87" s="194"/>
      <c r="L87" s="194"/>
      <c r="M87" s="194"/>
      <c r="N87" s="194"/>
      <c r="O87" s="194"/>
      <c r="P87" s="194"/>
      <c r="Q87" s="194" t="s">
        <v>169</v>
      </c>
      <c r="R87" s="207" t="s">
        <v>169</v>
      </c>
      <c r="S87" s="235" t="s">
        <v>169</v>
      </c>
      <c r="T87" s="235"/>
      <c r="U87" s="235"/>
    </row>
    <row r="88" spans="1:21">
      <c r="A88" s="34" t="s">
        <v>50</v>
      </c>
      <c r="B88" s="194"/>
      <c r="C88" s="194"/>
      <c r="D88" s="194"/>
      <c r="E88" s="194"/>
      <c r="F88" s="194"/>
      <c r="G88" s="194">
        <v>1</v>
      </c>
      <c r="H88" s="194"/>
      <c r="I88" s="194"/>
      <c r="J88" s="194"/>
      <c r="K88" s="194"/>
      <c r="L88" s="194"/>
      <c r="M88" s="194"/>
      <c r="N88" s="194"/>
      <c r="O88" s="194"/>
      <c r="P88" s="194"/>
      <c r="Q88" s="194" t="s">
        <v>169</v>
      </c>
      <c r="R88" s="207" t="s">
        <v>169</v>
      </c>
      <c r="S88" s="235" t="s">
        <v>169</v>
      </c>
      <c r="T88" s="237"/>
      <c r="U88" s="237"/>
    </row>
    <row r="89" spans="1:21">
      <c r="A89" s="34" t="s">
        <v>97</v>
      </c>
      <c r="B89" s="194"/>
      <c r="C89" s="194"/>
      <c r="D89" s="194"/>
      <c r="E89" s="194"/>
      <c r="F89" s="194"/>
      <c r="G89" s="194"/>
      <c r="H89" s="194"/>
      <c r="I89" s="194"/>
      <c r="J89" s="194"/>
      <c r="K89" s="194"/>
      <c r="L89" s="194"/>
      <c r="M89" s="194"/>
      <c r="N89" s="194"/>
      <c r="O89" s="194"/>
      <c r="P89" s="194"/>
      <c r="Q89" s="194" t="s">
        <v>169</v>
      </c>
      <c r="R89" s="207" t="s">
        <v>169</v>
      </c>
      <c r="S89" s="235" t="s">
        <v>169</v>
      </c>
      <c r="T89" s="235"/>
      <c r="U89" s="242"/>
    </row>
    <row r="90" spans="1:21">
      <c r="A90" s="34" t="s">
        <v>51</v>
      </c>
      <c r="B90" s="194"/>
      <c r="C90" s="194"/>
      <c r="D90" s="194"/>
      <c r="E90" s="194"/>
      <c r="F90" s="194"/>
      <c r="G90" s="194"/>
      <c r="H90" s="194"/>
      <c r="I90" s="194"/>
      <c r="J90" s="194">
        <v>1</v>
      </c>
      <c r="K90" s="194"/>
      <c r="L90" s="194"/>
      <c r="M90" s="194"/>
      <c r="N90" s="194"/>
      <c r="O90" s="194"/>
      <c r="P90" s="194"/>
      <c r="Q90" s="194" t="s">
        <v>169</v>
      </c>
      <c r="R90" s="207" t="s">
        <v>169</v>
      </c>
      <c r="S90" s="235" t="s">
        <v>169</v>
      </c>
      <c r="T90" s="235"/>
      <c r="U90" s="235"/>
    </row>
    <row r="91" spans="1:21">
      <c r="A91" s="34" t="s">
        <v>98</v>
      </c>
      <c r="B91" s="194"/>
      <c r="C91" s="194"/>
      <c r="D91" s="194"/>
      <c r="E91" s="194"/>
      <c r="F91" s="194"/>
      <c r="G91" s="194"/>
      <c r="H91" s="194"/>
      <c r="I91" s="194"/>
      <c r="J91" s="194"/>
      <c r="K91" s="194"/>
      <c r="L91" s="194"/>
      <c r="M91" s="194"/>
      <c r="N91" s="194"/>
      <c r="O91" s="194"/>
      <c r="P91" s="194"/>
      <c r="Q91" s="194" t="s">
        <v>169</v>
      </c>
      <c r="R91" s="207" t="s">
        <v>169</v>
      </c>
      <c r="S91" s="235" t="s">
        <v>169</v>
      </c>
      <c r="T91" s="235"/>
      <c r="U91" s="235"/>
    </row>
    <row r="92" spans="1:21">
      <c r="A92" s="34" t="s">
        <v>152</v>
      </c>
      <c r="B92" s="194"/>
      <c r="C92" s="194"/>
      <c r="D92" s="194"/>
      <c r="E92" s="194"/>
      <c r="F92" s="194"/>
      <c r="G92" s="194"/>
      <c r="H92" s="194"/>
      <c r="I92" s="194"/>
      <c r="J92" s="194"/>
      <c r="K92" s="194"/>
      <c r="L92" s="194"/>
      <c r="M92" s="194"/>
      <c r="N92" s="194"/>
      <c r="O92" s="194"/>
      <c r="P92" s="194"/>
      <c r="Q92" s="194" t="s">
        <v>169</v>
      </c>
      <c r="R92" s="207" t="s">
        <v>169</v>
      </c>
      <c r="S92" s="235" t="s">
        <v>169</v>
      </c>
      <c r="T92" s="235"/>
      <c r="U92" s="235"/>
    </row>
    <row r="93" spans="1:21">
      <c r="A93" s="34" t="s">
        <v>52</v>
      </c>
      <c r="B93" s="194"/>
      <c r="C93" s="194"/>
      <c r="D93" s="194"/>
      <c r="E93" s="194">
        <v>1</v>
      </c>
      <c r="F93" s="194"/>
      <c r="G93" s="194"/>
      <c r="H93" s="194"/>
      <c r="I93" s="194"/>
      <c r="J93" s="194"/>
      <c r="K93" s="194"/>
      <c r="L93" s="194"/>
      <c r="M93" s="194"/>
      <c r="N93" s="194"/>
      <c r="O93" s="194"/>
      <c r="P93" s="194"/>
      <c r="Q93" s="194" t="s">
        <v>169</v>
      </c>
      <c r="R93" s="207" t="s">
        <v>169</v>
      </c>
      <c r="S93" s="235" t="s">
        <v>169</v>
      </c>
      <c r="T93" s="235"/>
      <c r="U93" s="235"/>
    </row>
    <row r="94" spans="1:21">
      <c r="A94" s="34" t="s">
        <v>53</v>
      </c>
      <c r="B94" s="194">
        <v>1</v>
      </c>
      <c r="C94" s="194"/>
      <c r="D94" s="194"/>
      <c r="E94" s="194">
        <v>1</v>
      </c>
      <c r="F94" s="194">
        <v>8</v>
      </c>
      <c r="G94" s="194"/>
      <c r="H94" s="194"/>
      <c r="I94" s="194"/>
      <c r="J94" s="194">
        <v>1</v>
      </c>
      <c r="K94" s="194"/>
      <c r="L94" s="194"/>
      <c r="M94" s="194"/>
      <c r="N94" s="194"/>
      <c r="O94" s="194"/>
      <c r="P94" s="194"/>
      <c r="Q94" s="194" t="s">
        <v>169</v>
      </c>
      <c r="R94" s="207" t="s">
        <v>169</v>
      </c>
      <c r="S94" s="235" t="s">
        <v>169</v>
      </c>
      <c r="T94" s="235"/>
      <c r="U94" s="235"/>
    </row>
    <row r="95" spans="1:21">
      <c r="A95" s="34" t="s">
        <v>54</v>
      </c>
      <c r="B95" s="194">
        <v>1</v>
      </c>
      <c r="C95" s="194"/>
      <c r="D95" s="194"/>
      <c r="E95" s="194">
        <v>1</v>
      </c>
      <c r="F95" s="194">
        <v>1</v>
      </c>
      <c r="G95" s="194"/>
      <c r="H95" s="194"/>
      <c r="I95" s="194">
        <v>1</v>
      </c>
      <c r="J95" s="194"/>
      <c r="K95" s="194"/>
      <c r="L95" s="194"/>
      <c r="M95" s="194"/>
      <c r="N95" s="194"/>
      <c r="O95" s="194"/>
      <c r="P95" s="194"/>
      <c r="Q95" s="194" t="s">
        <v>169</v>
      </c>
      <c r="R95" s="207" t="s">
        <v>169</v>
      </c>
      <c r="S95" s="235" t="s">
        <v>169</v>
      </c>
      <c r="T95" s="235"/>
      <c r="U95" s="235"/>
    </row>
    <row r="96" spans="1:21">
      <c r="A96" s="34" t="s">
        <v>55</v>
      </c>
      <c r="B96" s="194"/>
      <c r="C96" s="194">
        <v>1</v>
      </c>
      <c r="D96" s="194"/>
      <c r="E96" s="194"/>
      <c r="F96" s="194">
        <v>1</v>
      </c>
      <c r="G96" s="194"/>
      <c r="H96" s="194"/>
      <c r="I96" s="194"/>
      <c r="J96" s="194"/>
      <c r="K96" s="194"/>
      <c r="L96" s="194"/>
      <c r="M96" s="194"/>
      <c r="N96" s="194"/>
      <c r="O96" s="194"/>
      <c r="P96" s="194"/>
      <c r="Q96" s="194" t="s">
        <v>169</v>
      </c>
      <c r="R96" s="207" t="s">
        <v>169</v>
      </c>
      <c r="S96" s="235" t="s">
        <v>169</v>
      </c>
      <c r="T96" s="235"/>
      <c r="U96" s="235"/>
    </row>
    <row r="97" spans="1:21">
      <c r="A97" s="34" t="s">
        <v>99</v>
      </c>
      <c r="B97" s="194"/>
      <c r="C97" s="194"/>
      <c r="D97" s="194"/>
      <c r="E97" s="194"/>
      <c r="F97" s="194"/>
      <c r="G97" s="194"/>
      <c r="H97" s="194"/>
      <c r="I97" s="194"/>
      <c r="J97" s="194"/>
      <c r="K97" s="194"/>
      <c r="L97" s="194"/>
      <c r="M97" s="194"/>
      <c r="N97" s="194"/>
      <c r="O97" s="194"/>
      <c r="P97" s="194"/>
      <c r="Q97" s="194" t="s">
        <v>169</v>
      </c>
      <c r="R97" s="207" t="s">
        <v>169</v>
      </c>
      <c r="S97" s="235" t="s">
        <v>169</v>
      </c>
      <c r="T97" s="235"/>
      <c r="U97" s="235"/>
    </row>
    <row r="98" spans="1:21">
      <c r="A98" s="34" t="s">
        <v>56</v>
      </c>
      <c r="B98" s="194"/>
      <c r="C98" s="194">
        <v>2</v>
      </c>
      <c r="D98" s="194"/>
      <c r="E98" s="194"/>
      <c r="F98" s="194"/>
      <c r="G98" s="194"/>
      <c r="H98" s="194"/>
      <c r="I98" s="194"/>
      <c r="J98" s="194"/>
      <c r="K98" s="194"/>
      <c r="L98" s="194"/>
      <c r="M98" s="194"/>
      <c r="N98" s="194"/>
      <c r="O98" s="194"/>
      <c r="P98" s="194"/>
      <c r="Q98" s="194" t="s">
        <v>169</v>
      </c>
      <c r="R98" s="207" t="s">
        <v>169</v>
      </c>
      <c r="S98" s="235" t="s">
        <v>169</v>
      </c>
      <c r="T98" s="235"/>
      <c r="U98" s="235"/>
    </row>
    <row r="99" spans="1:21">
      <c r="A99" s="34" t="s">
        <v>57</v>
      </c>
      <c r="B99" s="198"/>
      <c r="C99" s="198"/>
      <c r="D99" s="201"/>
      <c r="E99" s="201"/>
      <c r="F99" s="201"/>
      <c r="G99" s="201"/>
      <c r="H99" s="201"/>
      <c r="I99" s="201"/>
      <c r="J99" s="201"/>
      <c r="K99" s="201"/>
      <c r="L99" s="201"/>
      <c r="M99" s="201">
        <v>1</v>
      </c>
      <c r="N99" s="201"/>
      <c r="O99" s="201"/>
      <c r="P99" s="201"/>
      <c r="Q99" s="201" t="s">
        <v>169</v>
      </c>
      <c r="R99" s="209" t="s">
        <v>169</v>
      </c>
      <c r="S99" s="238" t="s">
        <v>169</v>
      </c>
      <c r="T99" s="238"/>
      <c r="U99" s="238"/>
    </row>
    <row r="100" spans="1:21">
      <c r="A100" s="34" t="s">
        <v>100</v>
      </c>
      <c r="B100" s="194"/>
      <c r="C100" s="194"/>
      <c r="D100" s="194"/>
      <c r="E100" s="194"/>
      <c r="F100" s="194"/>
      <c r="G100" s="194"/>
      <c r="H100" s="194"/>
      <c r="I100" s="194"/>
      <c r="J100" s="194"/>
      <c r="K100" s="194"/>
      <c r="L100" s="194"/>
      <c r="M100" s="194"/>
      <c r="N100" s="194"/>
      <c r="O100" s="194"/>
      <c r="P100" s="194"/>
      <c r="Q100" s="194" t="s">
        <v>169</v>
      </c>
      <c r="R100" s="207" t="s">
        <v>169</v>
      </c>
      <c r="S100" s="235" t="s">
        <v>169</v>
      </c>
      <c r="T100" s="235"/>
      <c r="U100" s="235"/>
    </row>
    <row r="101" spans="1:21">
      <c r="A101" s="34" t="s">
        <v>101</v>
      </c>
      <c r="B101" s="194"/>
      <c r="C101" s="194"/>
      <c r="D101" s="194"/>
      <c r="E101" s="194"/>
      <c r="F101" s="194"/>
      <c r="G101" s="194"/>
      <c r="H101" s="194"/>
      <c r="I101" s="194"/>
      <c r="J101" s="194"/>
      <c r="K101" s="194"/>
      <c r="L101" s="194"/>
      <c r="M101" s="194"/>
      <c r="N101" s="194"/>
      <c r="O101" s="194"/>
      <c r="P101" s="194"/>
      <c r="Q101" s="194" t="s">
        <v>169</v>
      </c>
      <c r="R101" s="207" t="s">
        <v>169</v>
      </c>
      <c r="S101" s="235" t="s">
        <v>169</v>
      </c>
      <c r="T101" s="235"/>
      <c r="U101" s="235"/>
    </row>
    <row r="102" spans="1:21">
      <c r="A102" s="34" t="s">
        <v>102</v>
      </c>
      <c r="B102" s="194"/>
      <c r="C102" s="194"/>
      <c r="D102" s="194"/>
      <c r="E102" s="194"/>
      <c r="F102" s="194"/>
      <c r="G102" s="194"/>
      <c r="H102" s="194"/>
      <c r="I102" s="194"/>
      <c r="J102" s="194"/>
      <c r="K102" s="194"/>
      <c r="L102" s="194"/>
      <c r="M102" s="194"/>
      <c r="N102" s="194"/>
      <c r="O102" s="194"/>
      <c r="P102" s="194"/>
      <c r="Q102" s="194" t="s">
        <v>169</v>
      </c>
      <c r="R102" s="207" t="s">
        <v>169</v>
      </c>
      <c r="S102" s="235" t="s">
        <v>169</v>
      </c>
      <c r="T102" s="235"/>
      <c r="U102" s="235"/>
    </row>
    <row r="103" spans="1:21">
      <c r="A103" s="34" t="s">
        <v>127</v>
      </c>
      <c r="B103" s="194"/>
      <c r="C103" s="194"/>
      <c r="D103" s="194"/>
      <c r="E103" s="194"/>
      <c r="F103" s="194"/>
      <c r="G103" s="194"/>
      <c r="H103" s="194"/>
      <c r="I103" s="194"/>
      <c r="J103" s="194"/>
      <c r="K103" s="194"/>
      <c r="L103" s="194"/>
      <c r="M103" s="194"/>
      <c r="N103" s="194"/>
      <c r="O103" s="194"/>
      <c r="P103" s="194"/>
      <c r="Q103" s="194" t="s">
        <v>169</v>
      </c>
      <c r="R103" s="207" t="s">
        <v>169</v>
      </c>
      <c r="S103" s="235" t="s">
        <v>169</v>
      </c>
      <c r="T103" s="235"/>
      <c r="U103" s="235"/>
    </row>
    <row r="104" spans="1:21">
      <c r="A104" s="34" t="s">
        <v>58</v>
      </c>
      <c r="B104" s="194"/>
      <c r="C104" s="194"/>
      <c r="D104" s="194"/>
      <c r="E104" s="194"/>
      <c r="F104" s="194">
        <v>1</v>
      </c>
      <c r="G104" s="194"/>
      <c r="H104" s="194"/>
      <c r="I104" s="194"/>
      <c r="J104" s="194"/>
      <c r="K104" s="194"/>
      <c r="L104" s="194"/>
      <c r="M104" s="194"/>
      <c r="N104" s="194"/>
      <c r="O104" s="194"/>
      <c r="P104" s="194"/>
      <c r="Q104" s="194" t="s">
        <v>169</v>
      </c>
      <c r="R104" s="207" t="s">
        <v>169</v>
      </c>
      <c r="S104" s="235" t="s">
        <v>169</v>
      </c>
      <c r="T104" s="235"/>
      <c r="U104" s="235"/>
    </row>
    <row r="105" spans="1:21">
      <c r="A105" s="34" t="s">
        <v>103</v>
      </c>
      <c r="B105" s="194"/>
      <c r="C105" s="194"/>
      <c r="D105" s="194"/>
      <c r="E105" s="194"/>
      <c r="F105" s="194"/>
      <c r="G105" s="194"/>
      <c r="H105" s="194"/>
      <c r="I105" s="194"/>
      <c r="J105" s="194"/>
      <c r="K105" s="194"/>
      <c r="L105" s="194"/>
      <c r="M105" s="194"/>
      <c r="N105" s="194"/>
      <c r="O105" s="194"/>
      <c r="P105" s="194"/>
      <c r="Q105" s="194" t="s">
        <v>169</v>
      </c>
      <c r="R105" s="207" t="s">
        <v>169</v>
      </c>
      <c r="S105" s="235" t="s">
        <v>169</v>
      </c>
      <c r="T105" s="235"/>
      <c r="U105" s="235"/>
    </row>
    <row r="106" spans="1:21">
      <c r="A106" s="34" t="s">
        <v>155</v>
      </c>
      <c r="B106" s="194"/>
      <c r="C106" s="194"/>
      <c r="D106" s="194"/>
      <c r="E106" s="194"/>
      <c r="F106" s="194"/>
      <c r="G106" s="194"/>
      <c r="H106" s="194"/>
      <c r="I106" s="194"/>
      <c r="J106" s="194"/>
      <c r="K106" s="194"/>
      <c r="L106" s="194"/>
      <c r="M106" s="194"/>
      <c r="N106" s="194"/>
      <c r="O106" s="194"/>
      <c r="P106" s="194"/>
      <c r="Q106" s="194" t="s">
        <v>169</v>
      </c>
      <c r="R106" s="207" t="s">
        <v>169</v>
      </c>
      <c r="S106" s="235" t="s">
        <v>169</v>
      </c>
      <c r="T106" s="235"/>
      <c r="U106" s="235"/>
    </row>
    <row r="107" spans="1:21">
      <c r="A107" s="34" t="s">
        <v>199</v>
      </c>
      <c r="B107" s="194" t="s">
        <v>177</v>
      </c>
      <c r="C107" s="194" t="s">
        <v>177</v>
      </c>
      <c r="D107" s="194" t="s">
        <v>177</v>
      </c>
      <c r="E107" s="194" t="s">
        <v>177</v>
      </c>
      <c r="F107" s="194" t="s">
        <v>177</v>
      </c>
      <c r="G107" s="194" t="s">
        <v>177</v>
      </c>
      <c r="H107" s="194" t="s">
        <v>177</v>
      </c>
      <c r="I107" s="194" t="s">
        <v>177</v>
      </c>
      <c r="J107" s="194" t="s">
        <v>177</v>
      </c>
      <c r="K107" s="194" t="s">
        <v>177</v>
      </c>
      <c r="L107" s="194" t="s">
        <v>177</v>
      </c>
      <c r="M107" s="194" t="s">
        <v>177</v>
      </c>
      <c r="N107" s="194" t="s">
        <v>177</v>
      </c>
      <c r="O107" s="194" t="s">
        <v>177</v>
      </c>
      <c r="P107" s="194" t="s">
        <v>177</v>
      </c>
      <c r="Q107" s="194" t="s">
        <v>177</v>
      </c>
      <c r="R107" s="207" t="s">
        <v>169</v>
      </c>
      <c r="S107" s="235" t="s">
        <v>169</v>
      </c>
      <c r="T107" s="238"/>
      <c r="U107" s="238"/>
    </row>
    <row r="108" spans="1:21">
      <c r="A108" s="34" t="s">
        <v>154</v>
      </c>
      <c r="B108" s="194"/>
      <c r="C108" s="194"/>
      <c r="D108" s="194"/>
      <c r="E108" s="194"/>
      <c r="F108" s="194"/>
      <c r="G108" s="194"/>
      <c r="H108" s="194"/>
      <c r="I108" s="194"/>
      <c r="J108" s="194"/>
      <c r="K108" s="194"/>
      <c r="L108" s="194"/>
      <c r="M108" s="194"/>
      <c r="N108" s="194"/>
      <c r="O108" s="194"/>
      <c r="P108" s="194"/>
      <c r="Q108" s="194" t="s">
        <v>169</v>
      </c>
      <c r="R108" s="207" t="s">
        <v>169</v>
      </c>
      <c r="S108" s="235" t="s">
        <v>169</v>
      </c>
      <c r="T108" s="235"/>
      <c r="U108" s="237"/>
    </row>
    <row r="109" spans="1:21">
      <c r="A109" s="34" t="s">
        <v>59</v>
      </c>
      <c r="B109" s="194">
        <v>2</v>
      </c>
      <c r="C109" s="194"/>
      <c r="D109" s="194"/>
      <c r="E109" s="194"/>
      <c r="F109" s="194"/>
      <c r="G109" s="194"/>
      <c r="H109" s="194">
        <v>1</v>
      </c>
      <c r="I109" s="194">
        <v>1</v>
      </c>
      <c r="J109" s="194"/>
      <c r="K109" s="194"/>
      <c r="L109" s="194"/>
      <c r="M109" s="194"/>
      <c r="N109" s="194"/>
      <c r="O109" s="194"/>
      <c r="P109" s="194"/>
      <c r="Q109" s="194" t="s">
        <v>169</v>
      </c>
      <c r="R109" s="207" t="s">
        <v>169</v>
      </c>
      <c r="S109" s="235" t="s">
        <v>169</v>
      </c>
      <c r="T109" s="235"/>
      <c r="U109" s="235"/>
    </row>
    <row r="110" spans="1:21">
      <c r="A110" s="34" t="s">
        <v>153</v>
      </c>
      <c r="B110" s="194"/>
      <c r="C110" s="194"/>
      <c r="D110" s="194"/>
      <c r="E110" s="194"/>
      <c r="F110" s="194"/>
      <c r="G110" s="194"/>
      <c r="H110" s="194"/>
      <c r="I110" s="194"/>
      <c r="J110" s="194"/>
      <c r="K110" s="194"/>
      <c r="L110" s="194"/>
      <c r="M110" s="194"/>
      <c r="N110" s="194"/>
      <c r="O110" s="194"/>
      <c r="P110" s="194"/>
      <c r="Q110" s="194" t="s">
        <v>169</v>
      </c>
      <c r="R110" s="207" t="s">
        <v>169</v>
      </c>
      <c r="S110" s="235" t="s">
        <v>169</v>
      </c>
      <c r="T110" s="235"/>
      <c r="U110" s="242"/>
    </row>
    <row r="111" spans="1:21">
      <c r="A111" s="34" t="s">
        <v>207</v>
      </c>
      <c r="B111" s="198"/>
      <c r="C111" s="198"/>
      <c r="D111" s="198"/>
      <c r="E111" s="198"/>
      <c r="F111" s="198"/>
      <c r="G111" s="198"/>
      <c r="H111" s="198"/>
      <c r="I111" s="198"/>
      <c r="J111" s="198"/>
      <c r="K111" s="198"/>
      <c r="L111" s="198"/>
      <c r="M111" s="198"/>
      <c r="N111" s="198"/>
      <c r="O111" s="198"/>
      <c r="P111" s="198"/>
      <c r="Q111" s="198"/>
      <c r="R111" s="206"/>
      <c r="S111" s="238" t="s">
        <v>169</v>
      </c>
      <c r="T111" s="238"/>
      <c r="U111" s="238"/>
    </row>
    <row r="112" spans="1:21">
      <c r="A112" s="34" t="s">
        <v>104</v>
      </c>
      <c r="B112" s="194"/>
      <c r="C112" s="194"/>
      <c r="D112" s="194"/>
      <c r="E112" s="194"/>
      <c r="F112" s="194"/>
      <c r="G112" s="194"/>
      <c r="H112" s="194"/>
      <c r="I112" s="194"/>
      <c r="J112" s="194"/>
      <c r="K112" s="194"/>
      <c r="L112" s="194"/>
      <c r="M112" s="194"/>
      <c r="N112" s="194">
        <v>3</v>
      </c>
      <c r="O112" s="194"/>
      <c r="P112" s="194"/>
      <c r="Q112" s="194" t="s">
        <v>169</v>
      </c>
      <c r="R112" s="207" t="s">
        <v>169</v>
      </c>
      <c r="S112" s="235" t="s">
        <v>169</v>
      </c>
      <c r="T112" s="235"/>
      <c r="U112" s="235"/>
    </row>
    <row r="113" spans="1:21">
      <c r="A113" s="34" t="s">
        <v>60</v>
      </c>
      <c r="B113" s="198"/>
      <c r="C113" s="198"/>
      <c r="D113" s="201"/>
      <c r="E113" s="201"/>
      <c r="F113" s="201">
        <v>1</v>
      </c>
      <c r="G113" s="201"/>
      <c r="H113" s="201"/>
      <c r="I113" s="201"/>
      <c r="J113" s="201">
        <v>1</v>
      </c>
      <c r="K113" s="201"/>
      <c r="L113" s="201"/>
      <c r="M113" s="201"/>
      <c r="N113" s="201"/>
      <c r="O113" s="201"/>
      <c r="P113" s="201"/>
      <c r="Q113" s="201" t="s">
        <v>169</v>
      </c>
      <c r="R113" s="209" t="s">
        <v>169</v>
      </c>
      <c r="S113" s="238" t="s">
        <v>169</v>
      </c>
      <c r="T113" s="238"/>
      <c r="U113" s="238"/>
    </row>
    <row r="114" spans="1:21">
      <c r="A114" s="34" t="s">
        <v>157</v>
      </c>
      <c r="B114" s="194"/>
      <c r="C114" s="194"/>
      <c r="D114" s="194"/>
      <c r="E114" s="194"/>
      <c r="F114" s="194"/>
      <c r="G114" s="194"/>
      <c r="H114" s="194"/>
      <c r="I114" s="194"/>
      <c r="J114" s="194"/>
      <c r="K114" s="194"/>
      <c r="L114" s="194"/>
      <c r="M114" s="194"/>
      <c r="N114" s="194"/>
      <c r="O114" s="194"/>
      <c r="P114" s="194"/>
      <c r="Q114" s="194" t="s">
        <v>169</v>
      </c>
      <c r="R114" s="207" t="s">
        <v>169</v>
      </c>
      <c r="S114" s="235" t="s">
        <v>177</v>
      </c>
      <c r="T114" s="235" t="s">
        <v>177</v>
      </c>
      <c r="U114" s="235" t="s">
        <v>177</v>
      </c>
    </row>
    <row r="115" spans="1:21">
      <c r="A115" s="34" t="s">
        <v>61</v>
      </c>
      <c r="B115" s="194"/>
      <c r="C115" s="194"/>
      <c r="D115" s="194"/>
      <c r="E115" s="194">
        <v>1</v>
      </c>
      <c r="F115" s="194"/>
      <c r="G115" s="194"/>
      <c r="H115" s="194"/>
      <c r="I115" s="194"/>
      <c r="J115" s="194"/>
      <c r="K115" s="194">
        <v>1</v>
      </c>
      <c r="L115" s="194"/>
      <c r="M115" s="194"/>
      <c r="N115" s="194"/>
      <c r="O115" s="194">
        <v>1</v>
      </c>
      <c r="P115" s="194"/>
      <c r="Q115" s="194" t="s">
        <v>169</v>
      </c>
      <c r="R115" s="207" t="s">
        <v>169</v>
      </c>
      <c r="S115" s="235">
        <v>1</v>
      </c>
      <c r="T115" s="235"/>
      <c r="U115" s="235"/>
    </row>
    <row r="116" spans="1:21">
      <c r="A116" s="34" t="s">
        <v>156</v>
      </c>
      <c r="B116" s="198"/>
      <c r="C116" s="198"/>
      <c r="D116" s="198"/>
      <c r="E116" s="198"/>
      <c r="F116" s="198"/>
      <c r="G116" s="198"/>
      <c r="H116" s="198"/>
      <c r="I116" s="198"/>
      <c r="J116" s="198"/>
      <c r="K116" s="201"/>
      <c r="L116" s="201"/>
      <c r="M116" s="201"/>
      <c r="N116" s="201"/>
      <c r="O116" s="201"/>
      <c r="P116" s="201"/>
      <c r="Q116" s="201" t="s">
        <v>169</v>
      </c>
      <c r="R116" s="209" t="s">
        <v>169</v>
      </c>
      <c r="S116" s="238"/>
      <c r="T116" s="238"/>
      <c r="U116" s="238"/>
    </row>
    <row r="117" spans="1:21">
      <c r="A117" s="34" t="s">
        <v>62</v>
      </c>
      <c r="B117" s="194">
        <v>3</v>
      </c>
      <c r="C117" s="194">
        <v>2</v>
      </c>
      <c r="D117" s="194"/>
      <c r="E117" s="194"/>
      <c r="F117" s="194"/>
      <c r="G117" s="194">
        <v>2</v>
      </c>
      <c r="H117" s="194"/>
      <c r="I117" s="194"/>
      <c r="J117" s="194"/>
      <c r="K117" s="194"/>
      <c r="L117" s="194"/>
      <c r="M117" s="194"/>
      <c r="N117" s="194"/>
      <c r="O117" s="194"/>
      <c r="P117" s="194"/>
      <c r="Q117" s="194" t="s">
        <v>169</v>
      </c>
      <c r="R117" s="207" t="s">
        <v>169</v>
      </c>
      <c r="S117" s="235" t="s">
        <v>169</v>
      </c>
      <c r="T117" s="235"/>
      <c r="U117" s="235"/>
    </row>
    <row r="118" spans="1:21">
      <c r="A118" s="34" t="s">
        <v>210</v>
      </c>
      <c r="B118" s="194" t="s">
        <v>177</v>
      </c>
      <c r="C118" s="194" t="s">
        <v>177</v>
      </c>
      <c r="D118" s="194" t="s">
        <v>177</v>
      </c>
      <c r="E118" s="194" t="s">
        <v>177</v>
      </c>
      <c r="F118" s="194" t="s">
        <v>177</v>
      </c>
      <c r="G118" s="194" t="s">
        <v>177</v>
      </c>
      <c r="H118" s="194" t="s">
        <v>177</v>
      </c>
      <c r="I118" s="194" t="s">
        <v>177</v>
      </c>
      <c r="J118" s="194" t="s">
        <v>177</v>
      </c>
      <c r="K118" s="194" t="s">
        <v>177</v>
      </c>
      <c r="L118" s="194" t="s">
        <v>177</v>
      </c>
      <c r="M118" s="194" t="s">
        <v>177</v>
      </c>
      <c r="N118" s="194" t="s">
        <v>177</v>
      </c>
      <c r="O118" s="194" t="s">
        <v>177</v>
      </c>
      <c r="P118" s="194" t="s">
        <v>177</v>
      </c>
      <c r="Q118" s="194" t="s">
        <v>177</v>
      </c>
      <c r="R118" s="207" t="s">
        <v>177</v>
      </c>
      <c r="S118" s="235"/>
      <c r="T118" s="235"/>
      <c r="U118" s="235"/>
    </row>
    <row r="119" spans="1:21">
      <c r="A119" s="34" t="s">
        <v>105</v>
      </c>
      <c r="B119" s="194"/>
      <c r="C119" s="194"/>
      <c r="D119" s="194"/>
      <c r="E119" s="194"/>
      <c r="F119" s="194"/>
      <c r="G119" s="194"/>
      <c r="H119" s="194"/>
      <c r="I119" s="194"/>
      <c r="J119" s="194"/>
      <c r="K119" s="194"/>
      <c r="L119" s="194"/>
      <c r="M119" s="194"/>
      <c r="N119" s="194"/>
      <c r="O119" s="194"/>
      <c r="P119" s="194"/>
      <c r="Q119" s="194" t="s">
        <v>169</v>
      </c>
      <c r="R119" s="207" t="s">
        <v>169</v>
      </c>
      <c r="S119" s="235" t="s">
        <v>169</v>
      </c>
      <c r="T119" s="235"/>
      <c r="U119" s="235"/>
    </row>
    <row r="120" spans="1:21">
      <c r="A120" s="34" t="s">
        <v>63</v>
      </c>
      <c r="B120" s="194">
        <v>3</v>
      </c>
      <c r="C120" s="194">
        <v>3</v>
      </c>
      <c r="D120" s="194">
        <v>4</v>
      </c>
      <c r="E120" s="194"/>
      <c r="F120" s="194"/>
      <c r="G120" s="194"/>
      <c r="H120" s="194"/>
      <c r="I120" s="194"/>
      <c r="J120" s="194"/>
      <c r="K120" s="194"/>
      <c r="L120" s="194"/>
      <c r="M120" s="194">
        <v>1</v>
      </c>
      <c r="N120" s="194"/>
      <c r="O120" s="194"/>
      <c r="P120" s="194"/>
      <c r="Q120" s="194" t="s">
        <v>169</v>
      </c>
      <c r="R120" s="207" t="s">
        <v>169</v>
      </c>
      <c r="S120" s="235" t="s">
        <v>169</v>
      </c>
      <c r="T120" s="235"/>
      <c r="U120" s="235"/>
    </row>
    <row r="121" spans="1:21">
      <c r="A121" s="34" t="s">
        <v>158</v>
      </c>
      <c r="B121" s="194"/>
      <c r="C121" s="194"/>
      <c r="D121" s="194"/>
      <c r="E121" s="194"/>
      <c r="F121" s="194"/>
      <c r="G121" s="194"/>
      <c r="H121" s="194"/>
      <c r="I121" s="194"/>
      <c r="J121" s="194"/>
      <c r="K121" s="194"/>
      <c r="L121" s="194"/>
      <c r="M121" s="194"/>
      <c r="N121" s="194"/>
      <c r="O121" s="194"/>
      <c r="P121" s="194"/>
      <c r="Q121" s="194" t="s">
        <v>169</v>
      </c>
      <c r="R121" s="207" t="s">
        <v>169</v>
      </c>
      <c r="S121" s="235" t="s">
        <v>169</v>
      </c>
      <c r="T121" s="235"/>
      <c r="U121" s="237"/>
    </row>
    <row r="122" spans="1:21">
      <c r="A122" s="34" t="s">
        <v>64</v>
      </c>
      <c r="B122" s="194"/>
      <c r="C122" s="194">
        <v>3</v>
      </c>
      <c r="D122" s="194"/>
      <c r="E122" s="194"/>
      <c r="F122" s="194">
        <v>1</v>
      </c>
      <c r="G122" s="194">
        <v>1</v>
      </c>
      <c r="H122" s="194"/>
      <c r="I122" s="194"/>
      <c r="J122" s="194"/>
      <c r="K122" s="194"/>
      <c r="L122" s="194"/>
      <c r="M122" s="194"/>
      <c r="N122" s="194"/>
      <c r="O122" s="194"/>
      <c r="P122" s="194"/>
      <c r="Q122" s="194" t="s">
        <v>169</v>
      </c>
      <c r="R122" s="207" t="s">
        <v>169</v>
      </c>
      <c r="S122" s="235" t="s">
        <v>169</v>
      </c>
      <c r="T122" s="235"/>
      <c r="U122" s="235"/>
    </row>
    <row r="123" spans="1:21">
      <c r="A123" s="34" t="s">
        <v>65</v>
      </c>
      <c r="B123" s="194"/>
      <c r="C123" s="194"/>
      <c r="D123" s="194"/>
      <c r="E123" s="194"/>
      <c r="F123" s="194">
        <v>3</v>
      </c>
      <c r="G123" s="194"/>
      <c r="H123" s="194"/>
      <c r="I123" s="194"/>
      <c r="J123" s="194"/>
      <c r="K123" s="194"/>
      <c r="L123" s="194"/>
      <c r="M123" s="194"/>
      <c r="N123" s="194"/>
      <c r="O123" s="194"/>
      <c r="P123" s="194"/>
      <c r="Q123" s="194" t="s">
        <v>169</v>
      </c>
      <c r="R123" s="207" t="s">
        <v>169</v>
      </c>
      <c r="S123" s="235" t="s">
        <v>169</v>
      </c>
      <c r="T123" s="235"/>
      <c r="U123" s="242"/>
    </row>
    <row r="124" spans="1:21">
      <c r="A124" s="34" t="s">
        <v>66</v>
      </c>
      <c r="B124" s="198"/>
      <c r="C124" s="198"/>
      <c r="D124" s="198"/>
      <c r="E124" s="198"/>
      <c r="F124" s="198"/>
      <c r="G124" s="201"/>
      <c r="H124" s="201">
        <v>2</v>
      </c>
      <c r="I124" s="201"/>
      <c r="J124" s="201"/>
      <c r="K124" s="201"/>
      <c r="L124" s="201"/>
      <c r="M124" s="201"/>
      <c r="N124" s="201"/>
      <c r="O124" s="201"/>
      <c r="P124" s="201"/>
      <c r="Q124" s="201" t="s">
        <v>169</v>
      </c>
      <c r="R124" s="209" t="s">
        <v>169</v>
      </c>
      <c r="S124" s="238" t="s">
        <v>169</v>
      </c>
      <c r="T124" s="238"/>
      <c r="U124" s="238"/>
    </row>
    <row r="125" spans="1:21">
      <c r="A125" s="34" t="s">
        <v>67</v>
      </c>
      <c r="B125" s="194">
        <v>1</v>
      </c>
      <c r="C125" s="194"/>
      <c r="D125" s="194">
        <v>3</v>
      </c>
      <c r="E125" s="194"/>
      <c r="F125" s="194"/>
      <c r="G125" s="194"/>
      <c r="H125" s="194"/>
      <c r="I125" s="194"/>
      <c r="J125" s="194"/>
      <c r="K125" s="194"/>
      <c r="L125" s="194"/>
      <c r="M125" s="194"/>
      <c r="N125" s="194"/>
      <c r="O125" s="194"/>
      <c r="P125" s="194"/>
      <c r="Q125" s="194" t="s">
        <v>169</v>
      </c>
      <c r="R125" s="207" t="s">
        <v>169</v>
      </c>
      <c r="S125" s="235" t="s">
        <v>169</v>
      </c>
      <c r="T125" s="235"/>
      <c r="U125" s="235"/>
    </row>
    <row r="126" spans="1:21">
      <c r="A126" s="34" t="s">
        <v>106</v>
      </c>
      <c r="B126" s="194"/>
      <c r="C126" s="194"/>
      <c r="D126" s="194"/>
      <c r="E126" s="194"/>
      <c r="F126" s="194"/>
      <c r="G126" s="194"/>
      <c r="H126" s="194"/>
      <c r="I126" s="194"/>
      <c r="J126" s="194"/>
      <c r="K126" s="194"/>
      <c r="L126" s="194"/>
      <c r="M126" s="194"/>
      <c r="N126" s="194"/>
      <c r="O126" s="194"/>
      <c r="P126" s="194"/>
      <c r="Q126" s="194" t="s">
        <v>169</v>
      </c>
      <c r="R126" s="207" t="s">
        <v>169</v>
      </c>
      <c r="S126" s="235" t="s">
        <v>169</v>
      </c>
      <c r="T126" s="237"/>
      <c r="U126" s="237"/>
    </row>
    <row r="127" spans="1:21">
      <c r="A127" s="34" t="s">
        <v>161</v>
      </c>
      <c r="B127" s="194"/>
      <c r="C127" s="194"/>
      <c r="D127" s="194"/>
      <c r="E127" s="194"/>
      <c r="F127" s="194"/>
      <c r="G127" s="194"/>
      <c r="H127" s="194"/>
      <c r="I127" s="194"/>
      <c r="J127" s="194"/>
      <c r="K127" s="194"/>
      <c r="L127" s="194"/>
      <c r="M127" s="194"/>
      <c r="N127" s="194"/>
      <c r="O127" s="194"/>
      <c r="P127" s="194"/>
      <c r="Q127" s="194" t="s">
        <v>169</v>
      </c>
      <c r="R127" s="207" t="s">
        <v>169</v>
      </c>
      <c r="S127" s="235" t="s">
        <v>169</v>
      </c>
      <c r="T127" s="237"/>
      <c r="U127" s="237"/>
    </row>
    <row r="128" spans="1:21">
      <c r="A128" s="34" t="s">
        <v>68</v>
      </c>
      <c r="B128" s="194">
        <v>2</v>
      </c>
      <c r="C128" s="194"/>
      <c r="D128" s="194"/>
      <c r="E128" s="194"/>
      <c r="F128" s="194"/>
      <c r="G128" s="194"/>
      <c r="H128" s="194"/>
      <c r="I128" s="194"/>
      <c r="J128" s="194"/>
      <c r="K128" s="194">
        <v>3</v>
      </c>
      <c r="L128" s="194"/>
      <c r="M128" s="194"/>
      <c r="N128" s="194"/>
      <c r="O128" s="194"/>
      <c r="P128" s="194"/>
      <c r="Q128" s="194" t="s">
        <v>169</v>
      </c>
      <c r="R128" s="207" t="s">
        <v>169</v>
      </c>
      <c r="S128" s="235" t="s">
        <v>169</v>
      </c>
      <c r="T128" s="235"/>
      <c r="U128" s="235"/>
    </row>
    <row r="129" spans="1:21">
      <c r="A129" s="34" t="s">
        <v>140</v>
      </c>
      <c r="B129" s="194"/>
      <c r="C129" s="194"/>
      <c r="D129" s="194"/>
      <c r="E129" s="194"/>
      <c r="F129" s="194"/>
      <c r="G129" s="194"/>
      <c r="H129" s="194"/>
      <c r="I129" s="194"/>
      <c r="J129" s="194"/>
      <c r="K129" s="194"/>
      <c r="L129" s="194"/>
      <c r="M129" s="194"/>
      <c r="N129" s="194"/>
      <c r="O129" s="194"/>
      <c r="P129" s="194"/>
      <c r="Q129" s="194" t="s">
        <v>169</v>
      </c>
      <c r="R129" s="207" t="s">
        <v>169</v>
      </c>
      <c r="S129" s="235" t="s">
        <v>169</v>
      </c>
      <c r="T129" s="235"/>
      <c r="U129" s="235"/>
    </row>
    <row r="130" spans="1:21">
      <c r="A130" s="34" t="s">
        <v>69</v>
      </c>
      <c r="B130" s="194">
        <v>2</v>
      </c>
      <c r="C130" s="194">
        <v>3</v>
      </c>
      <c r="D130" s="194"/>
      <c r="E130" s="194"/>
      <c r="F130" s="194">
        <v>1</v>
      </c>
      <c r="G130" s="194"/>
      <c r="H130" s="194"/>
      <c r="I130" s="194"/>
      <c r="J130" s="194"/>
      <c r="K130" s="194"/>
      <c r="L130" s="194"/>
      <c r="M130" s="194"/>
      <c r="N130" s="194"/>
      <c r="O130" s="194"/>
      <c r="P130" s="194"/>
      <c r="Q130" s="194" t="s">
        <v>169</v>
      </c>
      <c r="R130" s="207" t="s">
        <v>169</v>
      </c>
      <c r="S130" s="235" t="s">
        <v>169</v>
      </c>
      <c r="T130" s="235"/>
      <c r="U130" s="235"/>
    </row>
    <row r="131" spans="1:21">
      <c r="A131" s="34" t="s">
        <v>159</v>
      </c>
      <c r="B131" s="194"/>
      <c r="C131" s="194"/>
      <c r="D131" s="194"/>
      <c r="E131" s="194"/>
      <c r="F131" s="194"/>
      <c r="G131" s="194"/>
      <c r="H131" s="194"/>
      <c r="I131" s="194"/>
      <c r="J131" s="194"/>
      <c r="K131" s="194"/>
      <c r="L131" s="194"/>
      <c r="M131" s="194"/>
      <c r="N131" s="194"/>
      <c r="O131" s="194"/>
      <c r="P131" s="194"/>
      <c r="Q131" s="194" t="s">
        <v>169</v>
      </c>
      <c r="R131" s="207" t="s">
        <v>169</v>
      </c>
      <c r="S131" s="235" t="s">
        <v>169</v>
      </c>
      <c r="T131" s="235"/>
      <c r="U131" s="235"/>
    </row>
    <row r="132" spans="1:21">
      <c r="A132" s="34" t="s">
        <v>70</v>
      </c>
      <c r="B132" s="194"/>
      <c r="C132" s="194"/>
      <c r="D132" s="194"/>
      <c r="E132" s="194"/>
      <c r="F132" s="194">
        <v>4</v>
      </c>
      <c r="G132" s="194"/>
      <c r="H132" s="194"/>
      <c r="I132" s="194"/>
      <c r="J132" s="194"/>
      <c r="K132" s="194"/>
      <c r="L132" s="194"/>
      <c r="M132" s="194"/>
      <c r="N132" s="194"/>
      <c r="O132" s="194"/>
      <c r="P132" s="194"/>
      <c r="Q132" s="194" t="s">
        <v>169</v>
      </c>
      <c r="R132" s="207" t="s">
        <v>169</v>
      </c>
      <c r="S132" s="235" t="s">
        <v>169</v>
      </c>
      <c r="T132" s="235"/>
      <c r="U132" s="235"/>
    </row>
    <row r="133" spans="1:21">
      <c r="A133" s="34" t="s">
        <v>107</v>
      </c>
      <c r="B133" s="194"/>
      <c r="C133" s="194"/>
      <c r="D133" s="194"/>
      <c r="E133" s="194"/>
      <c r="F133" s="194"/>
      <c r="G133" s="194"/>
      <c r="H133" s="194"/>
      <c r="I133" s="194"/>
      <c r="J133" s="194"/>
      <c r="K133" s="194"/>
      <c r="L133" s="194"/>
      <c r="M133" s="194"/>
      <c r="N133" s="194"/>
      <c r="O133" s="194"/>
      <c r="P133" s="194"/>
      <c r="Q133" s="194" t="s">
        <v>169</v>
      </c>
      <c r="R133" s="207" t="s">
        <v>169</v>
      </c>
      <c r="S133" s="235" t="s">
        <v>169</v>
      </c>
      <c r="T133" s="235"/>
      <c r="U133" s="235"/>
    </row>
    <row r="134" spans="1:21">
      <c r="A134" s="34" t="s">
        <v>108</v>
      </c>
      <c r="B134" s="194"/>
      <c r="C134" s="194"/>
      <c r="D134" s="194"/>
      <c r="E134" s="194"/>
      <c r="F134" s="194"/>
      <c r="G134" s="194"/>
      <c r="H134" s="194"/>
      <c r="I134" s="194"/>
      <c r="J134" s="194"/>
      <c r="K134" s="194"/>
      <c r="L134" s="194"/>
      <c r="M134" s="194"/>
      <c r="N134" s="194"/>
      <c r="O134" s="194"/>
      <c r="P134" s="194"/>
      <c r="Q134" s="194" t="s">
        <v>169</v>
      </c>
      <c r="R134" s="207" t="s">
        <v>169</v>
      </c>
      <c r="S134" s="235" t="s">
        <v>169</v>
      </c>
      <c r="T134" s="235"/>
      <c r="U134" s="235"/>
    </row>
    <row r="135" spans="1:21">
      <c r="A135" s="34" t="s">
        <v>109</v>
      </c>
      <c r="B135" s="194"/>
      <c r="C135" s="194"/>
      <c r="D135" s="194"/>
      <c r="E135" s="194"/>
      <c r="F135" s="194"/>
      <c r="G135" s="194"/>
      <c r="H135" s="194"/>
      <c r="I135" s="194"/>
      <c r="J135" s="194"/>
      <c r="K135" s="194"/>
      <c r="L135" s="194"/>
      <c r="M135" s="194"/>
      <c r="N135" s="194"/>
      <c r="O135" s="194"/>
      <c r="P135" s="194"/>
      <c r="Q135" s="194" t="s">
        <v>169</v>
      </c>
      <c r="R135" s="207" t="s">
        <v>169</v>
      </c>
      <c r="S135" s="235" t="s">
        <v>169</v>
      </c>
      <c r="T135" s="235"/>
      <c r="U135" s="235"/>
    </row>
    <row r="136" spans="1:21">
      <c r="A136" s="34" t="s">
        <v>160</v>
      </c>
      <c r="B136" s="194"/>
      <c r="C136" s="194"/>
      <c r="D136" s="194"/>
      <c r="E136" s="194"/>
      <c r="F136" s="194"/>
      <c r="G136" s="194"/>
      <c r="H136" s="194"/>
      <c r="I136" s="194"/>
      <c r="J136" s="194"/>
      <c r="K136" s="194"/>
      <c r="L136" s="194"/>
      <c r="M136" s="194"/>
      <c r="N136" s="194"/>
      <c r="O136" s="194"/>
      <c r="P136" s="194"/>
      <c r="Q136" s="194" t="s">
        <v>169</v>
      </c>
      <c r="R136" s="207" t="s">
        <v>169</v>
      </c>
      <c r="S136" s="235" t="s">
        <v>169</v>
      </c>
      <c r="T136" s="235"/>
      <c r="U136" s="242"/>
    </row>
    <row r="137" spans="1:21">
      <c r="A137" s="34" t="s">
        <v>200</v>
      </c>
      <c r="B137" s="35" t="s">
        <v>169</v>
      </c>
      <c r="C137" s="35" t="s">
        <v>169</v>
      </c>
      <c r="D137" s="35" t="s">
        <v>169</v>
      </c>
      <c r="E137" s="35" t="s">
        <v>169</v>
      </c>
      <c r="F137" s="35" t="s">
        <v>169</v>
      </c>
      <c r="G137" s="35" t="s">
        <v>169</v>
      </c>
      <c r="H137" s="35" t="s">
        <v>169</v>
      </c>
      <c r="I137" s="35" t="s">
        <v>169</v>
      </c>
      <c r="J137" s="35" t="s">
        <v>169</v>
      </c>
      <c r="K137" s="35" t="s">
        <v>169</v>
      </c>
      <c r="L137" s="35" t="s">
        <v>169</v>
      </c>
      <c r="M137" s="35" t="s">
        <v>169</v>
      </c>
      <c r="N137" s="35" t="s">
        <v>169</v>
      </c>
      <c r="O137" s="35" t="s">
        <v>169</v>
      </c>
      <c r="P137" s="35" t="s">
        <v>169</v>
      </c>
      <c r="Q137" s="35" t="s">
        <v>169</v>
      </c>
      <c r="R137" s="209" t="s">
        <v>169</v>
      </c>
      <c r="S137" s="238" t="s">
        <v>169</v>
      </c>
      <c r="T137" s="238"/>
      <c r="U137" s="238"/>
    </row>
    <row r="138" spans="1:21">
      <c r="A138" s="34" t="s">
        <v>71</v>
      </c>
      <c r="B138" s="194"/>
      <c r="C138" s="194"/>
      <c r="D138" s="194"/>
      <c r="E138" s="194"/>
      <c r="F138" s="194">
        <v>1</v>
      </c>
      <c r="G138" s="194"/>
      <c r="H138" s="194"/>
      <c r="I138" s="194"/>
      <c r="J138" s="194"/>
      <c r="K138" s="194"/>
      <c r="L138" s="194"/>
      <c r="M138" s="194"/>
      <c r="N138" s="194"/>
      <c r="O138" s="194"/>
      <c r="P138" s="194"/>
      <c r="Q138" s="194" t="s">
        <v>169</v>
      </c>
      <c r="R138" s="207" t="s">
        <v>169</v>
      </c>
      <c r="S138" s="235" t="s">
        <v>169</v>
      </c>
      <c r="T138" s="235"/>
      <c r="U138" s="235"/>
    </row>
    <row r="139" spans="1:21">
      <c r="A139" s="34" t="s">
        <v>209</v>
      </c>
      <c r="B139" s="194" t="s">
        <v>177</v>
      </c>
      <c r="C139" s="194" t="s">
        <v>177</v>
      </c>
      <c r="D139" s="194" t="s">
        <v>177</v>
      </c>
      <c r="E139" s="194" t="s">
        <v>177</v>
      </c>
      <c r="F139" s="194" t="s">
        <v>177</v>
      </c>
      <c r="G139" s="194" t="s">
        <v>177</v>
      </c>
      <c r="H139" s="194" t="s">
        <v>177</v>
      </c>
      <c r="I139" s="194" t="s">
        <v>177</v>
      </c>
      <c r="J139" s="194" t="s">
        <v>177</v>
      </c>
      <c r="K139" s="194" t="s">
        <v>177</v>
      </c>
      <c r="L139" s="194" t="s">
        <v>177</v>
      </c>
      <c r="M139" s="194" t="s">
        <v>177</v>
      </c>
      <c r="N139" s="194" t="s">
        <v>177</v>
      </c>
      <c r="O139" s="194" t="s">
        <v>177</v>
      </c>
      <c r="P139" s="194" t="s">
        <v>177</v>
      </c>
      <c r="Q139" s="194" t="s">
        <v>177</v>
      </c>
      <c r="R139" s="207" t="s">
        <v>177</v>
      </c>
      <c r="S139" s="235"/>
      <c r="T139" s="235"/>
      <c r="U139" s="240" t="s">
        <v>177</v>
      </c>
    </row>
    <row r="140" spans="1:21">
      <c r="A140" s="34" t="s">
        <v>162</v>
      </c>
      <c r="B140" s="194"/>
      <c r="C140" s="194"/>
      <c r="D140" s="194"/>
      <c r="E140" s="194"/>
      <c r="F140" s="194"/>
      <c r="G140" s="194"/>
      <c r="H140" s="194"/>
      <c r="I140" s="194"/>
      <c r="J140" s="194"/>
      <c r="K140" s="194"/>
      <c r="L140" s="194"/>
      <c r="M140" s="194"/>
      <c r="N140" s="194"/>
      <c r="O140" s="194"/>
      <c r="P140" s="194"/>
      <c r="Q140" s="194" t="s">
        <v>169</v>
      </c>
      <c r="R140" s="207" t="s">
        <v>169</v>
      </c>
      <c r="S140" s="240" t="s">
        <v>177</v>
      </c>
      <c r="T140" s="240" t="s">
        <v>177</v>
      </c>
      <c r="U140" s="235"/>
    </row>
    <row r="141" spans="1:21">
      <c r="A141" s="34" t="s">
        <v>72</v>
      </c>
      <c r="B141" s="194">
        <v>5</v>
      </c>
      <c r="C141" s="194">
        <v>6</v>
      </c>
      <c r="D141" s="194"/>
      <c r="E141" s="194"/>
      <c r="F141" s="194"/>
      <c r="G141" s="194"/>
      <c r="H141" s="194">
        <v>1</v>
      </c>
      <c r="I141" s="194"/>
      <c r="J141" s="194"/>
      <c r="K141" s="194">
        <v>5</v>
      </c>
      <c r="L141" s="194">
        <v>2</v>
      </c>
      <c r="M141" s="194"/>
      <c r="N141" s="194"/>
      <c r="O141" s="194"/>
      <c r="P141" s="194"/>
      <c r="Q141" s="194" t="s">
        <v>169</v>
      </c>
      <c r="R141" s="207" t="s">
        <v>169</v>
      </c>
      <c r="S141" s="235" t="s">
        <v>169</v>
      </c>
      <c r="T141" s="235"/>
      <c r="U141" s="235"/>
    </row>
    <row r="142" spans="1:21">
      <c r="A142" s="34" t="s">
        <v>163</v>
      </c>
      <c r="B142" s="194"/>
      <c r="C142" s="194"/>
      <c r="D142" s="194"/>
      <c r="E142" s="194"/>
      <c r="F142" s="194"/>
      <c r="G142" s="194"/>
      <c r="H142" s="194"/>
      <c r="I142" s="194"/>
      <c r="J142" s="194"/>
      <c r="K142" s="194"/>
      <c r="L142" s="194"/>
      <c r="M142" s="194"/>
      <c r="N142" s="194"/>
      <c r="O142" s="194"/>
      <c r="P142" s="194"/>
      <c r="Q142" s="194" t="s">
        <v>169</v>
      </c>
      <c r="R142" s="207" t="s">
        <v>169</v>
      </c>
      <c r="S142" s="235" t="s">
        <v>169</v>
      </c>
      <c r="T142" s="235"/>
      <c r="U142" s="235"/>
    </row>
    <row r="143" spans="1:21">
      <c r="A143" s="34" t="s">
        <v>110</v>
      </c>
      <c r="B143" s="194"/>
      <c r="C143" s="194"/>
      <c r="D143" s="194"/>
      <c r="E143" s="194"/>
      <c r="F143" s="194"/>
      <c r="G143" s="194"/>
      <c r="H143" s="194"/>
      <c r="I143" s="194"/>
      <c r="J143" s="194"/>
      <c r="K143" s="194"/>
      <c r="L143" s="194"/>
      <c r="M143" s="194"/>
      <c r="N143" s="194"/>
      <c r="O143" s="194"/>
      <c r="P143" s="194"/>
      <c r="Q143" s="194" t="s">
        <v>169</v>
      </c>
      <c r="R143" s="207" t="s">
        <v>169</v>
      </c>
      <c r="S143" s="235" t="s">
        <v>169</v>
      </c>
      <c r="T143" s="235">
        <v>1</v>
      </c>
      <c r="U143" s="235"/>
    </row>
    <row r="144" spans="1:21">
      <c r="A144" s="34" t="s">
        <v>111</v>
      </c>
      <c r="B144" s="194" t="s">
        <v>177</v>
      </c>
      <c r="C144" s="194" t="s">
        <v>177</v>
      </c>
      <c r="D144" s="194" t="s">
        <v>177</v>
      </c>
      <c r="E144" s="194" t="s">
        <v>177</v>
      </c>
      <c r="F144" s="194" t="s">
        <v>177</v>
      </c>
      <c r="G144" s="194" t="s">
        <v>177</v>
      </c>
      <c r="H144" s="194" t="s">
        <v>177</v>
      </c>
      <c r="I144" s="194" t="s">
        <v>177</v>
      </c>
      <c r="J144" s="194"/>
      <c r="K144" s="194"/>
      <c r="L144" s="194"/>
      <c r="M144" s="194"/>
      <c r="N144" s="194"/>
      <c r="O144" s="194"/>
      <c r="P144" s="194"/>
      <c r="Q144" s="194" t="s">
        <v>169</v>
      </c>
      <c r="R144" s="207" t="s">
        <v>169</v>
      </c>
      <c r="S144" s="235" t="s">
        <v>169</v>
      </c>
      <c r="T144" s="235"/>
      <c r="U144" s="235"/>
    </row>
    <row r="145" spans="1:21">
      <c r="A145" s="34" t="s">
        <v>112</v>
      </c>
      <c r="B145" s="194"/>
      <c r="C145" s="194"/>
      <c r="D145" s="194"/>
      <c r="E145" s="194"/>
      <c r="F145" s="194"/>
      <c r="G145" s="194"/>
      <c r="H145" s="194"/>
      <c r="I145" s="194"/>
      <c r="J145" s="194"/>
      <c r="K145" s="194"/>
      <c r="L145" s="194"/>
      <c r="M145" s="194"/>
      <c r="N145" s="194"/>
      <c r="O145" s="194"/>
      <c r="P145" s="194"/>
      <c r="Q145" s="194" t="s">
        <v>169</v>
      </c>
      <c r="R145" s="207" t="s">
        <v>169</v>
      </c>
      <c r="S145" s="235" t="s">
        <v>169</v>
      </c>
      <c r="T145" s="235"/>
      <c r="U145" s="235"/>
    </row>
    <row r="146" spans="1:21">
      <c r="A146" s="34" t="s">
        <v>73</v>
      </c>
      <c r="B146" s="194"/>
      <c r="C146" s="194"/>
      <c r="D146" s="194"/>
      <c r="E146" s="194"/>
      <c r="F146" s="194"/>
      <c r="G146" s="194"/>
      <c r="H146" s="194">
        <v>1</v>
      </c>
      <c r="I146" s="194"/>
      <c r="J146" s="194"/>
      <c r="K146" s="194"/>
      <c r="L146" s="194"/>
      <c r="M146" s="194"/>
      <c r="N146" s="194"/>
      <c r="O146" s="194"/>
      <c r="P146" s="194"/>
      <c r="Q146" s="194" t="s">
        <v>169</v>
      </c>
      <c r="R146" s="207" t="s">
        <v>169</v>
      </c>
      <c r="S146" s="235" t="s">
        <v>169</v>
      </c>
      <c r="T146" s="235"/>
      <c r="U146" s="242"/>
    </row>
    <row r="147" spans="1:21">
      <c r="A147" s="34" t="s">
        <v>74</v>
      </c>
      <c r="B147" s="198"/>
      <c r="C147" s="198"/>
      <c r="D147" s="194"/>
      <c r="E147" s="194"/>
      <c r="F147" s="194"/>
      <c r="G147" s="194"/>
      <c r="H147" s="194"/>
      <c r="I147" s="194">
        <v>1</v>
      </c>
      <c r="J147" s="194"/>
      <c r="K147" s="194"/>
      <c r="L147" s="194"/>
      <c r="M147" s="198"/>
      <c r="N147" s="198"/>
      <c r="O147" s="198"/>
      <c r="P147" s="198"/>
      <c r="Q147" s="198"/>
      <c r="R147" s="236"/>
      <c r="S147" s="237"/>
      <c r="T147" s="237"/>
      <c r="U147" s="237"/>
    </row>
    <row r="148" spans="1:21">
      <c r="A148" s="34" t="s">
        <v>75</v>
      </c>
      <c r="B148" s="194">
        <v>2</v>
      </c>
      <c r="C148" s="194"/>
      <c r="D148" s="194">
        <v>3</v>
      </c>
      <c r="E148" s="194"/>
      <c r="F148" s="194"/>
      <c r="G148" s="194"/>
      <c r="H148" s="194"/>
      <c r="I148" s="194"/>
      <c r="J148" s="194"/>
      <c r="K148" s="194"/>
      <c r="L148" s="194"/>
      <c r="M148" s="194"/>
      <c r="N148" s="194"/>
      <c r="O148" s="194"/>
      <c r="P148" s="194"/>
      <c r="Q148" s="194" t="s">
        <v>169</v>
      </c>
      <c r="R148" s="207" t="s">
        <v>169</v>
      </c>
      <c r="S148" s="235" t="s">
        <v>169</v>
      </c>
      <c r="T148" s="237"/>
      <c r="U148" s="237"/>
    </row>
    <row r="149" spans="1:21">
      <c r="A149" s="34" t="s">
        <v>76</v>
      </c>
      <c r="B149" s="194">
        <v>3</v>
      </c>
      <c r="C149" s="194"/>
      <c r="D149" s="194">
        <v>3</v>
      </c>
      <c r="E149" s="194">
        <v>5</v>
      </c>
      <c r="F149" s="194"/>
      <c r="G149" s="194"/>
      <c r="H149" s="194"/>
      <c r="I149" s="194"/>
      <c r="J149" s="194"/>
      <c r="K149" s="194">
        <v>1</v>
      </c>
      <c r="L149" s="194"/>
      <c r="M149" s="194"/>
      <c r="N149" s="194"/>
      <c r="O149" s="194"/>
      <c r="P149" s="194"/>
      <c r="Q149" s="194" t="s">
        <v>169</v>
      </c>
      <c r="R149" s="207" t="s">
        <v>169</v>
      </c>
      <c r="S149" s="235" t="s">
        <v>169</v>
      </c>
      <c r="T149" s="235"/>
      <c r="U149" s="235"/>
    </row>
    <row r="150" spans="1:21">
      <c r="A150" s="34" t="s">
        <v>77</v>
      </c>
      <c r="B150" s="194">
        <v>4</v>
      </c>
      <c r="C150" s="194"/>
      <c r="D150" s="194">
        <v>1</v>
      </c>
      <c r="E150" s="194"/>
      <c r="F150" s="194"/>
      <c r="G150" s="194"/>
      <c r="H150" s="194"/>
      <c r="I150" s="194"/>
      <c r="J150" s="194"/>
      <c r="K150" s="194"/>
      <c r="L150" s="194"/>
      <c r="M150" s="194"/>
      <c r="N150" s="194"/>
      <c r="O150" s="194"/>
      <c r="P150" s="194"/>
      <c r="Q150" s="194" t="s">
        <v>169</v>
      </c>
      <c r="R150" s="207">
        <v>1</v>
      </c>
      <c r="S150" s="235" t="s">
        <v>169</v>
      </c>
      <c r="T150" s="235"/>
      <c r="U150" s="235"/>
    </row>
    <row r="151" spans="1:21">
      <c r="A151" s="34" t="s">
        <v>166</v>
      </c>
      <c r="B151" s="194"/>
      <c r="C151" s="194"/>
      <c r="D151" s="194"/>
      <c r="E151" s="194"/>
      <c r="F151" s="194"/>
      <c r="G151" s="194"/>
      <c r="H151" s="194"/>
      <c r="I151" s="194"/>
      <c r="J151" s="194"/>
      <c r="K151" s="194"/>
      <c r="L151" s="194"/>
      <c r="M151" s="194"/>
      <c r="N151" s="194"/>
      <c r="O151" s="194"/>
      <c r="P151" s="194"/>
      <c r="Q151" s="194" t="s">
        <v>169</v>
      </c>
      <c r="R151" s="207" t="s">
        <v>169</v>
      </c>
      <c r="S151" s="235" t="s">
        <v>169</v>
      </c>
      <c r="T151" s="235"/>
      <c r="U151" s="235"/>
    </row>
    <row r="152" spans="1:21">
      <c r="A152" s="34" t="s">
        <v>165</v>
      </c>
      <c r="B152" s="194"/>
      <c r="C152" s="194"/>
      <c r="D152" s="194"/>
      <c r="E152" s="194"/>
      <c r="F152" s="194"/>
      <c r="G152" s="194"/>
      <c r="H152" s="194"/>
      <c r="I152" s="194"/>
      <c r="J152" s="194"/>
      <c r="K152" s="194"/>
      <c r="L152" s="194"/>
      <c r="M152" s="194"/>
      <c r="N152" s="194"/>
      <c r="O152" s="194"/>
      <c r="P152" s="194"/>
      <c r="Q152" s="194" t="s">
        <v>169</v>
      </c>
      <c r="R152" s="207" t="s">
        <v>169</v>
      </c>
      <c r="S152" s="235" t="s">
        <v>169</v>
      </c>
      <c r="T152" s="235"/>
      <c r="U152" s="235"/>
    </row>
    <row r="153" spans="1:21">
      <c r="A153" s="34" t="s">
        <v>78</v>
      </c>
      <c r="B153" s="194"/>
      <c r="C153" s="194"/>
      <c r="D153" s="194"/>
      <c r="E153" s="194"/>
      <c r="F153" s="194"/>
      <c r="G153" s="194"/>
      <c r="H153" s="194">
        <v>1</v>
      </c>
      <c r="I153" s="194"/>
      <c r="J153" s="194"/>
      <c r="K153" s="194"/>
      <c r="L153" s="194"/>
      <c r="M153" s="194"/>
      <c r="N153" s="194"/>
      <c r="O153" s="194"/>
      <c r="P153" s="194">
        <v>1</v>
      </c>
      <c r="Q153" s="194" t="s">
        <v>169</v>
      </c>
      <c r="R153" s="207" t="s">
        <v>169</v>
      </c>
      <c r="S153" s="235" t="s">
        <v>169</v>
      </c>
      <c r="T153" s="235"/>
      <c r="U153" s="240"/>
    </row>
    <row r="154" spans="1:21">
      <c r="A154" s="34" t="s">
        <v>164</v>
      </c>
      <c r="B154" s="201"/>
      <c r="C154" s="201"/>
      <c r="D154" s="201"/>
      <c r="E154" s="201"/>
      <c r="F154" s="201"/>
      <c r="G154" s="201"/>
      <c r="H154" s="201"/>
      <c r="I154" s="201"/>
      <c r="J154" s="201"/>
      <c r="K154" s="201"/>
      <c r="L154" s="201"/>
      <c r="M154" s="201"/>
      <c r="N154" s="201"/>
      <c r="O154" s="201"/>
      <c r="P154" s="201"/>
      <c r="Q154" s="201" t="s">
        <v>169</v>
      </c>
      <c r="R154" s="209" t="s">
        <v>169</v>
      </c>
      <c r="S154" s="238" t="s">
        <v>169</v>
      </c>
      <c r="T154" s="240"/>
      <c r="U154" s="237"/>
    </row>
    <row r="155" spans="1:21">
      <c r="A155" s="34" t="s">
        <v>113</v>
      </c>
      <c r="B155" s="194"/>
      <c r="C155" s="194"/>
      <c r="D155" s="194"/>
      <c r="E155" s="194"/>
      <c r="F155" s="194"/>
      <c r="G155" s="194"/>
      <c r="H155" s="194"/>
      <c r="I155" s="194"/>
      <c r="J155" s="194"/>
      <c r="K155" s="194"/>
      <c r="L155" s="194"/>
      <c r="M155" s="194"/>
      <c r="N155" s="194"/>
      <c r="O155" s="194"/>
      <c r="P155" s="194"/>
      <c r="Q155" s="194" t="s">
        <v>169</v>
      </c>
      <c r="R155" s="207" t="s">
        <v>169</v>
      </c>
      <c r="S155" s="235" t="s">
        <v>169</v>
      </c>
      <c r="T155" s="235"/>
      <c r="U155" s="235"/>
    </row>
    <row r="156" spans="1:21">
      <c r="A156" s="34" t="s">
        <v>79</v>
      </c>
      <c r="B156" s="194">
        <v>2</v>
      </c>
      <c r="C156" s="194"/>
      <c r="D156" s="194"/>
      <c r="E156" s="194">
        <v>1</v>
      </c>
      <c r="F156" s="194"/>
      <c r="G156" s="194"/>
      <c r="H156" s="194"/>
      <c r="I156" s="194"/>
      <c r="J156" s="194"/>
      <c r="K156" s="194"/>
      <c r="L156" s="194"/>
      <c r="M156" s="194"/>
      <c r="N156" s="194"/>
      <c r="O156" s="194"/>
      <c r="P156" s="194"/>
      <c r="Q156" s="194" t="s">
        <v>169</v>
      </c>
      <c r="R156" s="207" t="s">
        <v>169</v>
      </c>
      <c r="S156" s="235" t="s">
        <v>169</v>
      </c>
      <c r="T156" s="235"/>
      <c r="U156" s="243"/>
    </row>
    <row r="157" spans="1:21">
      <c r="A157" s="42" t="s">
        <v>114</v>
      </c>
      <c r="B157" s="215"/>
      <c r="C157" s="215"/>
      <c r="D157" s="215"/>
      <c r="E157" s="215"/>
      <c r="F157" s="215"/>
      <c r="G157" s="215"/>
      <c r="H157" s="215"/>
      <c r="I157" s="215"/>
      <c r="J157" s="215"/>
      <c r="K157" s="215"/>
      <c r="L157" s="215"/>
      <c r="M157" s="215"/>
      <c r="N157" s="194"/>
      <c r="O157" s="215"/>
      <c r="P157" s="244"/>
      <c r="Q157" s="244" t="s">
        <v>169</v>
      </c>
      <c r="R157" s="216" t="s">
        <v>169</v>
      </c>
      <c r="S157" s="245" t="s">
        <v>169</v>
      </c>
      <c r="T157" s="245"/>
      <c r="U157" s="246"/>
    </row>
    <row r="158" spans="1:21">
      <c r="A158" s="44" t="s">
        <v>80</v>
      </c>
      <c r="B158" s="219">
        <v>51</v>
      </c>
      <c r="C158" s="219">
        <v>29</v>
      </c>
      <c r="D158" s="219">
        <v>23</v>
      </c>
      <c r="E158" s="219">
        <v>27</v>
      </c>
      <c r="F158" s="219">
        <v>29</v>
      </c>
      <c r="G158" s="219">
        <v>11</v>
      </c>
      <c r="H158" s="219">
        <v>12</v>
      </c>
      <c r="I158" s="219">
        <v>5</v>
      </c>
      <c r="J158" s="219">
        <v>9</v>
      </c>
      <c r="K158" s="219">
        <v>12</v>
      </c>
      <c r="L158" s="219">
        <v>3</v>
      </c>
      <c r="M158" s="219">
        <v>1</v>
      </c>
      <c r="N158" s="219">
        <v>4</v>
      </c>
      <c r="O158" s="219">
        <v>1</v>
      </c>
      <c r="P158" s="219">
        <v>2</v>
      </c>
      <c r="Q158" s="219">
        <v>1</v>
      </c>
      <c r="R158" s="221">
        <v>2</v>
      </c>
      <c r="S158" s="247">
        <v>1</v>
      </c>
      <c r="T158" s="247">
        <v>2</v>
      </c>
      <c r="U158" s="46">
        <v>0</v>
      </c>
    </row>
    <row r="159" spans="1:21" ht="15" customHeight="1">
      <c r="A159" s="47" t="s">
        <v>173</v>
      </c>
      <c r="B159" s="224">
        <v>1</v>
      </c>
      <c r="C159" s="224">
        <v>4</v>
      </c>
      <c r="D159" s="224">
        <v>0</v>
      </c>
      <c r="E159" s="224">
        <v>1</v>
      </c>
      <c r="F159" s="224">
        <v>1</v>
      </c>
      <c r="G159" s="224">
        <v>0</v>
      </c>
      <c r="H159" s="224">
        <v>3</v>
      </c>
      <c r="I159" s="224">
        <v>0</v>
      </c>
      <c r="J159" s="224">
        <v>1</v>
      </c>
      <c r="K159" s="224">
        <v>0</v>
      </c>
      <c r="L159" s="224">
        <v>0</v>
      </c>
      <c r="M159" s="224">
        <v>1</v>
      </c>
      <c r="N159" s="224">
        <v>0</v>
      </c>
      <c r="O159" s="224">
        <v>0</v>
      </c>
      <c r="P159" s="224">
        <v>0</v>
      </c>
      <c r="Q159" s="224">
        <v>0</v>
      </c>
      <c r="R159" s="225">
        <v>0</v>
      </c>
      <c r="S159" s="248">
        <v>0</v>
      </c>
      <c r="T159" s="248">
        <v>0</v>
      </c>
      <c r="U159" s="248">
        <v>0</v>
      </c>
    </row>
    <row r="160" spans="1:21" ht="13.5" customHeight="1">
      <c r="A160" s="26" t="s">
        <v>167</v>
      </c>
      <c r="B160" s="228">
        <v>52</v>
      </c>
      <c r="C160" s="228">
        <v>33</v>
      </c>
      <c r="D160" s="228">
        <v>23</v>
      </c>
      <c r="E160" s="228">
        <v>28</v>
      </c>
      <c r="F160" s="228">
        <v>30</v>
      </c>
      <c r="G160" s="228">
        <v>11</v>
      </c>
      <c r="H160" s="228">
        <v>15</v>
      </c>
      <c r="I160" s="228">
        <v>5</v>
      </c>
      <c r="J160" s="228">
        <v>10</v>
      </c>
      <c r="K160" s="228">
        <v>12</v>
      </c>
      <c r="L160" s="228">
        <v>3</v>
      </c>
      <c r="M160" s="228">
        <v>2</v>
      </c>
      <c r="N160" s="228">
        <v>4</v>
      </c>
      <c r="O160" s="228">
        <v>1</v>
      </c>
      <c r="P160" s="228">
        <v>2</v>
      </c>
      <c r="Q160" s="228">
        <v>1</v>
      </c>
      <c r="R160" s="229">
        <v>2</v>
      </c>
      <c r="S160" s="249">
        <v>1</v>
      </c>
      <c r="T160" s="249">
        <v>2</v>
      </c>
      <c r="U160" s="51">
        <v>0</v>
      </c>
    </row>
    <row r="162" spans="1:3">
      <c r="A162" s="65" t="s">
        <v>178</v>
      </c>
      <c r="B162" s="66"/>
      <c r="C162" s="58" t="s">
        <v>367</v>
      </c>
    </row>
    <row r="163" spans="1:3">
      <c r="A163" s="67" t="s">
        <v>180</v>
      </c>
      <c r="B163" s="66"/>
      <c r="C163" s="58" t="s">
        <v>311</v>
      </c>
    </row>
    <row r="164" spans="1:3">
      <c r="A164" s="69" t="s">
        <v>174</v>
      </c>
      <c r="B164" s="66"/>
      <c r="C164" s="58" t="s">
        <v>312</v>
      </c>
    </row>
    <row r="165" spans="1:3">
      <c r="C165" s="58" t="s">
        <v>313</v>
      </c>
    </row>
    <row r="166" spans="1:3">
      <c r="C166" s="58" t="s">
        <v>314</v>
      </c>
    </row>
    <row r="167" spans="1:3">
      <c r="C167" s="58" t="s">
        <v>315</v>
      </c>
    </row>
    <row r="168" spans="1:3">
      <c r="C168" s="58" t="s">
        <v>316</v>
      </c>
    </row>
    <row r="169" spans="1:3">
      <c r="C169" s="58" t="s">
        <v>317</v>
      </c>
    </row>
    <row r="170" spans="1:3">
      <c r="C170" s="58" t="s">
        <v>318</v>
      </c>
    </row>
    <row r="171" spans="1:3">
      <c r="C171" s="58" t="s">
        <v>319</v>
      </c>
    </row>
    <row r="172" spans="1:3">
      <c r="C172" s="58" t="s">
        <v>320</v>
      </c>
    </row>
    <row r="173" spans="1:3">
      <c r="C173" s="58" t="s">
        <v>332</v>
      </c>
    </row>
    <row r="174" spans="1:3">
      <c r="C174" s="58" t="s">
        <v>322</v>
      </c>
    </row>
    <row r="175" spans="1:3">
      <c r="C175" s="58" t="s">
        <v>323</v>
      </c>
    </row>
    <row r="176" spans="1:3">
      <c r="C176" s="58" t="s">
        <v>324</v>
      </c>
    </row>
    <row r="177" spans="3:3">
      <c r="C177" s="58" t="s">
        <v>325</v>
      </c>
    </row>
    <row r="178" spans="3:3">
      <c r="C178" s="58" t="s">
        <v>326</v>
      </c>
    </row>
    <row r="179" spans="3:3">
      <c r="C179" s="60" t="s">
        <v>327</v>
      </c>
    </row>
    <row r="180" spans="3:3" ht="12.75" customHeight="1">
      <c r="C180" s="70" t="s">
        <v>335</v>
      </c>
    </row>
    <row r="181" spans="3:3" ht="13.5" customHeight="1">
      <c r="C181" s="60" t="s">
        <v>328</v>
      </c>
    </row>
    <row r="182" spans="3:3" ht="13.5" customHeight="1">
      <c r="C182" s="60" t="s">
        <v>329</v>
      </c>
    </row>
    <row r="183" spans="3:3" ht="13.5" customHeight="1">
      <c r="C183" s="70" t="s">
        <v>330</v>
      </c>
    </row>
    <row r="184" spans="3:3" ht="13.5" customHeight="1">
      <c r="C184" s="60" t="s">
        <v>331</v>
      </c>
    </row>
    <row r="185" spans="3:3" ht="13.5" customHeight="1"/>
  </sheetData>
  <mergeCells count="2">
    <mergeCell ref="A3:T3"/>
    <mergeCell ref="S1:T1"/>
  </mergeCells>
  <phoneticPr fontId="4" type="noConversion"/>
  <conditionalFormatting sqref="P5:Q5">
    <cfRule type="expression" dxfId="1" priority="2" stopIfTrue="1">
      <formula>"if($R$4=0,"""",$R$4)"</formula>
    </cfRule>
  </conditionalFormatting>
  <hyperlinks>
    <hyperlink ref="R1" location="'Introduction for Digest'!A1" display="Back"/>
    <hyperlink ref="S1:T1" location="rEsc" display="KPI Prison Escort Escapes Explained"/>
  </hyperlinks>
  <pageMargins left="0.43" right="0.34" top="0.56999999999999995" bottom="1" header="0.5" footer="0.5"/>
  <pageSetup paperSize="9" scale="72" fitToHeight="3" orientation="landscape" r:id="rId1"/>
  <headerFooter alignWithMargins="0"/>
  <rowBreaks count="1" manualBreakCount="1">
    <brk id="16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185"/>
  <sheetViews>
    <sheetView showGridLines="0" zoomScale="85" zoomScaleNormal="85" workbookViewId="0">
      <pane xSplit="1" ySplit="4" topLeftCell="B5" activePane="bottomRight" state="frozen"/>
      <selection activeCell="C196" sqref="C196"/>
      <selection pane="topRight" activeCell="C196" sqref="C196"/>
      <selection pane="bottomLeft" activeCell="C196" sqref="C196"/>
      <selection pane="bottomRight"/>
    </sheetView>
  </sheetViews>
  <sheetFormatPr defaultRowHeight="11.25"/>
  <cols>
    <col min="1" max="1" width="20.5703125" style="59" bestFit="1" customWidth="1"/>
    <col min="2" max="13" width="8.85546875" style="188" customWidth="1"/>
    <col min="14" max="21" width="8.85546875" style="59" customWidth="1"/>
    <col min="22" max="16384" width="9.140625" style="59"/>
  </cols>
  <sheetData>
    <row r="1" spans="1:21" ht="36.75" customHeight="1">
      <c r="A1" s="12" t="s">
        <v>350</v>
      </c>
      <c r="S1" s="23" t="s">
        <v>221</v>
      </c>
      <c r="T1" s="24" t="s">
        <v>261</v>
      </c>
    </row>
    <row r="2" spans="1:21" ht="14.25">
      <c r="A2" s="4" t="s">
        <v>351</v>
      </c>
      <c r="S2" s="23"/>
      <c r="T2" s="24"/>
    </row>
    <row r="3" spans="1:21" ht="15.75">
      <c r="A3" s="424" t="s">
        <v>183</v>
      </c>
      <c r="B3" s="425"/>
      <c r="C3" s="425"/>
      <c r="D3" s="425"/>
      <c r="E3" s="425"/>
      <c r="F3" s="425"/>
      <c r="G3" s="425"/>
      <c r="H3" s="425"/>
      <c r="I3" s="425"/>
      <c r="J3" s="425"/>
      <c r="K3" s="425"/>
      <c r="L3" s="425"/>
      <c r="M3" s="425"/>
      <c r="N3" s="425"/>
      <c r="O3" s="425"/>
      <c r="P3" s="425"/>
      <c r="Q3" s="425"/>
      <c r="R3" s="425"/>
      <c r="S3" s="425"/>
      <c r="T3" s="425"/>
      <c r="U3" s="233"/>
    </row>
    <row r="4" spans="1:21" s="190" customFormat="1">
      <c r="A4" s="26" t="s">
        <v>129</v>
      </c>
      <c r="B4" s="27" t="s">
        <v>0</v>
      </c>
      <c r="C4" s="27" t="s">
        <v>1</v>
      </c>
      <c r="D4" s="27" t="s">
        <v>2</v>
      </c>
      <c r="E4" s="27" t="s">
        <v>3</v>
      </c>
      <c r="F4" s="27" t="s">
        <v>4</v>
      </c>
      <c r="G4" s="27" t="s">
        <v>5</v>
      </c>
      <c r="H4" s="27" t="s">
        <v>6</v>
      </c>
      <c r="I4" s="27" t="s">
        <v>7</v>
      </c>
      <c r="J4" s="27" t="s">
        <v>8</v>
      </c>
      <c r="K4" s="27" t="s">
        <v>9</v>
      </c>
      <c r="L4" s="27" t="s">
        <v>10</v>
      </c>
      <c r="M4" s="27" t="s">
        <v>11</v>
      </c>
      <c r="N4" s="27" t="s">
        <v>171</v>
      </c>
      <c r="O4" s="27" t="s">
        <v>172</v>
      </c>
      <c r="P4" s="27" t="s">
        <v>188</v>
      </c>
      <c r="Q4" s="27" t="s">
        <v>189</v>
      </c>
      <c r="R4" s="192" t="s">
        <v>198</v>
      </c>
      <c r="S4" s="191" t="s">
        <v>206</v>
      </c>
      <c r="T4" s="191" t="s">
        <v>223</v>
      </c>
      <c r="U4" s="27" t="s">
        <v>289</v>
      </c>
    </row>
    <row r="5" spans="1:21">
      <c r="A5" s="29" t="s">
        <v>81</v>
      </c>
      <c r="B5" s="193" t="s">
        <v>169</v>
      </c>
      <c r="C5" s="193" t="s">
        <v>169</v>
      </c>
      <c r="D5" s="193">
        <v>1</v>
      </c>
      <c r="E5" s="193" t="s">
        <v>169</v>
      </c>
      <c r="F5" s="193" t="s">
        <v>169</v>
      </c>
      <c r="G5" s="193" t="s">
        <v>169</v>
      </c>
      <c r="H5" s="193" t="s">
        <v>169</v>
      </c>
      <c r="I5" s="193" t="s">
        <v>169</v>
      </c>
      <c r="J5" s="193" t="s">
        <v>169</v>
      </c>
      <c r="K5" s="193" t="s">
        <v>169</v>
      </c>
      <c r="L5" s="193" t="s">
        <v>169</v>
      </c>
      <c r="M5" s="193" t="s">
        <v>169</v>
      </c>
      <c r="N5" s="250"/>
      <c r="O5" s="250"/>
      <c r="P5" s="250"/>
      <c r="Q5" s="250"/>
      <c r="R5" s="207" t="s">
        <v>177</v>
      </c>
      <c r="S5" s="235" t="s">
        <v>177</v>
      </c>
      <c r="T5" s="235" t="s">
        <v>177</v>
      </c>
      <c r="U5" s="235" t="s">
        <v>177</v>
      </c>
    </row>
    <row r="6" spans="1:21">
      <c r="A6" s="34" t="s">
        <v>131</v>
      </c>
      <c r="B6" s="194" t="s">
        <v>169</v>
      </c>
      <c r="C6" s="194" t="s">
        <v>169</v>
      </c>
      <c r="D6" s="194" t="s">
        <v>169</v>
      </c>
      <c r="E6" s="194" t="s">
        <v>169</v>
      </c>
      <c r="F6" s="194" t="s">
        <v>169</v>
      </c>
      <c r="G6" s="194" t="s">
        <v>169</v>
      </c>
      <c r="H6" s="194" t="s">
        <v>169</v>
      </c>
      <c r="I6" s="194" t="s">
        <v>169</v>
      </c>
      <c r="J6" s="194" t="s">
        <v>169</v>
      </c>
      <c r="K6" s="194" t="s">
        <v>169</v>
      </c>
      <c r="L6" s="194" t="s">
        <v>169</v>
      </c>
      <c r="M6" s="194" t="s">
        <v>169</v>
      </c>
      <c r="N6" s="250"/>
      <c r="O6" s="251"/>
      <c r="P6" s="251"/>
      <c r="Q6" s="251"/>
      <c r="R6" s="197"/>
      <c r="S6" s="235" t="s">
        <v>177</v>
      </c>
      <c r="T6" s="235" t="s">
        <v>177</v>
      </c>
      <c r="U6" s="235" t="s">
        <v>177</v>
      </c>
    </row>
    <row r="7" spans="1:21">
      <c r="A7" s="34" t="s">
        <v>12</v>
      </c>
      <c r="B7" s="194">
        <v>6</v>
      </c>
      <c r="C7" s="194" t="s">
        <v>169</v>
      </c>
      <c r="D7" s="194" t="s">
        <v>169</v>
      </c>
      <c r="E7" s="194">
        <v>1</v>
      </c>
      <c r="F7" s="194" t="s">
        <v>169</v>
      </c>
      <c r="G7" s="198" t="s">
        <v>169</v>
      </c>
      <c r="H7" s="198" t="s">
        <v>169</v>
      </c>
      <c r="I7" s="198" t="s">
        <v>169</v>
      </c>
      <c r="J7" s="198" t="s">
        <v>169</v>
      </c>
      <c r="K7" s="198" t="s">
        <v>169</v>
      </c>
      <c r="L7" s="198" t="s">
        <v>169</v>
      </c>
      <c r="M7" s="198" t="s">
        <v>169</v>
      </c>
      <c r="N7" s="198"/>
      <c r="O7" s="198" t="s">
        <v>169</v>
      </c>
      <c r="P7" s="198"/>
      <c r="Q7" s="198"/>
      <c r="R7" s="199"/>
      <c r="S7" s="237"/>
      <c r="T7" s="237"/>
      <c r="U7" s="237"/>
    </row>
    <row r="8" spans="1:21">
      <c r="A8" s="34" t="s">
        <v>13</v>
      </c>
      <c r="B8" s="198" t="s">
        <v>169</v>
      </c>
      <c r="C8" s="198" t="s">
        <v>169</v>
      </c>
      <c r="D8" s="201" t="s">
        <v>169</v>
      </c>
      <c r="E8" s="201">
        <v>1</v>
      </c>
      <c r="F8" s="201" t="s">
        <v>169</v>
      </c>
      <c r="G8" s="201" t="s">
        <v>169</v>
      </c>
      <c r="H8" s="201" t="s">
        <v>169</v>
      </c>
      <c r="I8" s="201" t="s">
        <v>169</v>
      </c>
      <c r="J8" s="201" t="s">
        <v>169</v>
      </c>
      <c r="K8" s="201" t="s">
        <v>169</v>
      </c>
      <c r="L8" s="201" t="s">
        <v>169</v>
      </c>
      <c r="M8" s="201" t="s">
        <v>169</v>
      </c>
      <c r="N8" s="252"/>
      <c r="O8" s="253"/>
      <c r="P8" s="253">
        <v>1</v>
      </c>
      <c r="Q8" s="253"/>
      <c r="R8" s="102"/>
      <c r="S8" s="238" t="s">
        <v>169</v>
      </c>
      <c r="T8" s="238"/>
      <c r="U8" s="238"/>
    </row>
    <row r="9" spans="1:21">
      <c r="A9" s="34" t="s">
        <v>126</v>
      </c>
      <c r="B9" s="198" t="s">
        <v>169</v>
      </c>
      <c r="C9" s="198" t="s">
        <v>169</v>
      </c>
      <c r="D9" s="198" t="s">
        <v>169</v>
      </c>
      <c r="E9" s="198" t="s">
        <v>169</v>
      </c>
      <c r="F9" s="201" t="s">
        <v>169</v>
      </c>
      <c r="G9" s="201" t="s">
        <v>169</v>
      </c>
      <c r="H9" s="201" t="s">
        <v>169</v>
      </c>
      <c r="I9" s="201" t="s">
        <v>169</v>
      </c>
      <c r="J9" s="201" t="s">
        <v>169</v>
      </c>
      <c r="K9" s="201" t="s">
        <v>169</v>
      </c>
      <c r="L9" s="201" t="s">
        <v>169</v>
      </c>
      <c r="M9" s="201" t="s">
        <v>169</v>
      </c>
      <c r="N9" s="252"/>
      <c r="O9" s="253"/>
      <c r="P9" s="253"/>
      <c r="Q9" s="253"/>
      <c r="R9" s="102"/>
      <c r="S9" s="238" t="s">
        <v>169</v>
      </c>
      <c r="T9" s="238"/>
      <c r="U9" s="238"/>
    </row>
    <row r="10" spans="1:21">
      <c r="A10" s="34" t="s">
        <v>14</v>
      </c>
      <c r="B10" s="194" t="s">
        <v>169</v>
      </c>
      <c r="C10" s="194">
        <v>3</v>
      </c>
      <c r="D10" s="194">
        <v>1</v>
      </c>
      <c r="E10" s="194" t="s">
        <v>169</v>
      </c>
      <c r="F10" s="194" t="s">
        <v>169</v>
      </c>
      <c r="G10" s="194" t="s">
        <v>169</v>
      </c>
      <c r="H10" s="194" t="s">
        <v>169</v>
      </c>
      <c r="I10" s="194" t="s">
        <v>169</v>
      </c>
      <c r="J10" s="194" t="s">
        <v>169</v>
      </c>
      <c r="K10" s="194" t="s">
        <v>169</v>
      </c>
      <c r="L10" s="194">
        <v>1</v>
      </c>
      <c r="M10" s="194" t="s">
        <v>169</v>
      </c>
      <c r="N10" s="250"/>
      <c r="O10" s="251"/>
      <c r="P10" s="251"/>
      <c r="Q10" s="251"/>
      <c r="R10" s="197"/>
      <c r="S10" s="237"/>
      <c r="T10" s="237"/>
      <c r="U10" s="237"/>
    </row>
    <row r="11" spans="1:21">
      <c r="A11" s="34" t="s">
        <v>130</v>
      </c>
      <c r="B11" s="194" t="s">
        <v>169</v>
      </c>
      <c r="C11" s="194" t="s">
        <v>169</v>
      </c>
      <c r="D11" s="194" t="s">
        <v>169</v>
      </c>
      <c r="E11" s="194" t="s">
        <v>169</v>
      </c>
      <c r="F11" s="194" t="s">
        <v>169</v>
      </c>
      <c r="G11" s="194" t="s">
        <v>169</v>
      </c>
      <c r="H11" s="194" t="s">
        <v>169</v>
      </c>
      <c r="I11" s="194" t="s">
        <v>169</v>
      </c>
      <c r="J11" s="194" t="s">
        <v>169</v>
      </c>
      <c r="K11" s="194" t="s">
        <v>169</v>
      </c>
      <c r="L11" s="194" t="s">
        <v>169</v>
      </c>
      <c r="M11" s="194" t="s">
        <v>169</v>
      </c>
      <c r="N11" s="250"/>
      <c r="O11" s="251"/>
      <c r="P11" s="251"/>
      <c r="Q11" s="251"/>
      <c r="R11" s="197"/>
      <c r="S11" s="235" t="s">
        <v>169</v>
      </c>
      <c r="T11" s="235"/>
      <c r="U11" s="235"/>
    </row>
    <row r="12" spans="1:21">
      <c r="A12" s="34" t="s">
        <v>132</v>
      </c>
      <c r="B12" s="194" t="s">
        <v>169</v>
      </c>
      <c r="C12" s="194" t="s">
        <v>169</v>
      </c>
      <c r="D12" s="194" t="s">
        <v>169</v>
      </c>
      <c r="E12" s="194" t="s">
        <v>169</v>
      </c>
      <c r="F12" s="194" t="s">
        <v>169</v>
      </c>
      <c r="G12" s="194" t="s">
        <v>169</v>
      </c>
      <c r="H12" s="194" t="s">
        <v>169</v>
      </c>
      <c r="I12" s="194" t="s">
        <v>169</v>
      </c>
      <c r="J12" s="194" t="s">
        <v>169</v>
      </c>
      <c r="K12" s="194" t="s">
        <v>169</v>
      </c>
      <c r="L12" s="194" t="s">
        <v>169</v>
      </c>
      <c r="M12" s="194" t="s">
        <v>169</v>
      </c>
      <c r="N12" s="250"/>
      <c r="O12" s="251"/>
      <c r="P12" s="251"/>
      <c r="Q12" s="251"/>
      <c r="R12" s="197"/>
      <c r="S12" s="235" t="s">
        <v>169</v>
      </c>
      <c r="T12" s="235"/>
      <c r="U12" s="235"/>
    </row>
    <row r="13" spans="1:21">
      <c r="A13" s="34" t="s">
        <v>133</v>
      </c>
      <c r="B13" s="194" t="s">
        <v>169</v>
      </c>
      <c r="C13" s="194" t="s">
        <v>169</v>
      </c>
      <c r="D13" s="194" t="s">
        <v>169</v>
      </c>
      <c r="E13" s="194" t="s">
        <v>169</v>
      </c>
      <c r="F13" s="194" t="s">
        <v>169</v>
      </c>
      <c r="G13" s="194" t="s">
        <v>169</v>
      </c>
      <c r="H13" s="194" t="s">
        <v>169</v>
      </c>
      <c r="I13" s="194" t="s">
        <v>169</v>
      </c>
      <c r="J13" s="194" t="s">
        <v>169</v>
      </c>
      <c r="K13" s="194" t="s">
        <v>169</v>
      </c>
      <c r="L13" s="194" t="s">
        <v>169</v>
      </c>
      <c r="M13" s="194" t="s">
        <v>169</v>
      </c>
      <c r="N13" s="250"/>
      <c r="O13" s="251"/>
      <c r="P13" s="251"/>
      <c r="Q13" s="251"/>
      <c r="R13" s="197"/>
      <c r="S13" s="235" t="s">
        <v>169</v>
      </c>
      <c r="T13" s="235"/>
      <c r="U13" s="235"/>
    </row>
    <row r="14" spans="1:21">
      <c r="A14" s="34" t="s">
        <v>15</v>
      </c>
      <c r="B14" s="194">
        <v>1</v>
      </c>
      <c r="C14" s="194" t="s">
        <v>169</v>
      </c>
      <c r="D14" s="194">
        <v>1</v>
      </c>
      <c r="E14" s="194" t="s">
        <v>169</v>
      </c>
      <c r="F14" s="194" t="s">
        <v>169</v>
      </c>
      <c r="G14" s="194" t="s">
        <v>169</v>
      </c>
      <c r="H14" s="194" t="s">
        <v>169</v>
      </c>
      <c r="I14" s="194" t="s">
        <v>169</v>
      </c>
      <c r="J14" s="194" t="s">
        <v>169</v>
      </c>
      <c r="K14" s="194" t="s">
        <v>169</v>
      </c>
      <c r="L14" s="194" t="s">
        <v>169</v>
      </c>
      <c r="M14" s="194" t="s">
        <v>169</v>
      </c>
      <c r="N14" s="250"/>
      <c r="O14" s="251"/>
      <c r="P14" s="251"/>
      <c r="Q14" s="251"/>
      <c r="R14" s="197"/>
      <c r="S14" s="235" t="s">
        <v>169</v>
      </c>
      <c r="T14" s="235"/>
      <c r="U14" s="235"/>
    </row>
    <row r="15" spans="1:21">
      <c r="A15" s="34" t="s">
        <v>82</v>
      </c>
      <c r="B15" s="194">
        <v>1</v>
      </c>
      <c r="C15" s="194">
        <v>1</v>
      </c>
      <c r="D15" s="194" t="s">
        <v>169</v>
      </c>
      <c r="E15" s="194">
        <v>1</v>
      </c>
      <c r="F15" s="194" t="s">
        <v>169</v>
      </c>
      <c r="G15" s="194" t="s">
        <v>169</v>
      </c>
      <c r="H15" s="194" t="s">
        <v>169</v>
      </c>
      <c r="I15" s="194" t="s">
        <v>169</v>
      </c>
      <c r="J15" s="194">
        <v>1</v>
      </c>
      <c r="K15" s="194">
        <v>1</v>
      </c>
      <c r="L15" s="194" t="s">
        <v>169</v>
      </c>
      <c r="M15" s="194" t="s">
        <v>169</v>
      </c>
      <c r="N15" s="250">
        <v>1</v>
      </c>
      <c r="O15" s="251">
        <v>1</v>
      </c>
      <c r="P15" s="251"/>
      <c r="Q15" s="251"/>
      <c r="R15" s="102"/>
      <c r="S15" s="238" t="s">
        <v>169</v>
      </c>
      <c r="T15" s="238"/>
      <c r="U15" s="238"/>
    </row>
    <row r="16" spans="1:21">
      <c r="A16" s="34" t="s">
        <v>83</v>
      </c>
      <c r="B16" s="201"/>
      <c r="C16" s="201">
        <v>1</v>
      </c>
      <c r="D16" s="201"/>
      <c r="E16" s="201"/>
      <c r="F16" s="201"/>
      <c r="G16" s="201"/>
      <c r="H16" s="194"/>
      <c r="I16" s="194"/>
      <c r="J16" s="194"/>
      <c r="K16" s="194"/>
      <c r="L16" s="194"/>
      <c r="M16" s="194"/>
      <c r="N16" s="250"/>
      <c r="O16" s="208" t="s">
        <v>177</v>
      </c>
      <c r="P16" s="208" t="s">
        <v>177</v>
      </c>
      <c r="Q16" s="208" t="s">
        <v>177</v>
      </c>
      <c r="R16" s="207" t="s">
        <v>177</v>
      </c>
      <c r="S16" s="235" t="s">
        <v>177</v>
      </c>
      <c r="T16" s="235" t="s">
        <v>177</v>
      </c>
      <c r="U16" s="235" t="s">
        <v>177</v>
      </c>
    </row>
    <row r="17" spans="1:21">
      <c r="A17" s="34" t="s">
        <v>16</v>
      </c>
      <c r="B17" s="194" t="s">
        <v>169</v>
      </c>
      <c r="C17" s="194">
        <v>1</v>
      </c>
      <c r="D17" s="194" t="s">
        <v>169</v>
      </c>
      <c r="E17" s="194" t="s">
        <v>169</v>
      </c>
      <c r="F17" s="194" t="s">
        <v>169</v>
      </c>
      <c r="G17" s="194">
        <v>1</v>
      </c>
      <c r="H17" s="194" t="s">
        <v>169</v>
      </c>
      <c r="I17" s="194" t="s">
        <v>169</v>
      </c>
      <c r="J17" s="194" t="s">
        <v>169</v>
      </c>
      <c r="K17" s="194" t="s">
        <v>169</v>
      </c>
      <c r="L17" s="194" t="s">
        <v>169</v>
      </c>
      <c r="M17" s="194" t="s">
        <v>169</v>
      </c>
      <c r="N17" s="250"/>
      <c r="O17" s="251"/>
      <c r="P17" s="251"/>
      <c r="Q17" s="251"/>
      <c r="R17" s="197"/>
      <c r="S17" s="235" t="s">
        <v>169</v>
      </c>
      <c r="T17" s="235"/>
      <c r="U17" s="235"/>
    </row>
    <row r="18" spans="1:21">
      <c r="A18" s="34" t="s">
        <v>17</v>
      </c>
      <c r="B18" s="194">
        <v>2</v>
      </c>
      <c r="C18" s="194">
        <v>6</v>
      </c>
      <c r="D18" s="194" t="s">
        <v>169</v>
      </c>
      <c r="E18" s="194" t="s">
        <v>169</v>
      </c>
      <c r="F18" s="194" t="s">
        <v>169</v>
      </c>
      <c r="G18" s="194" t="s">
        <v>169</v>
      </c>
      <c r="H18" s="194" t="s">
        <v>169</v>
      </c>
      <c r="I18" s="194" t="s">
        <v>169</v>
      </c>
      <c r="J18" s="194" t="s">
        <v>169</v>
      </c>
      <c r="K18" s="194" t="s">
        <v>169</v>
      </c>
      <c r="L18" s="194" t="s">
        <v>169</v>
      </c>
      <c r="M18" s="194" t="s">
        <v>169</v>
      </c>
      <c r="N18" s="250"/>
      <c r="O18" s="251"/>
      <c r="P18" s="251"/>
      <c r="Q18" s="251"/>
      <c r="R18" s="197"/>
      <c r="S18" s="235" t="s">
        <v>169</v>
      </c>
      <c r="T18" s="235"/>
      <c r="U18" s="237"/>
    </row>
    <row r="19" spans="1:21">
      <c r="A19" s="34" t="s">
        <v>18</v>
      </c>
      <c r="B19" s="194" t="s">
        <v>169</v>
      </c>
      <c r="C19" s="194" t="s">
        <v>169</v>
      </c>
      <c r="D19" s="194" t="s">
        <v>169</v>
      </c>
      <c r="E19" s="194" t="s">
        <v>169</v>
      </c>
      <c r="F19" s="194" t="s">
        <v>169</v>
      </c>
      <c r="G19" s="194">
        <v>1</v>
      </c>
      <c r="H19" s="194" t="s">
        <v>169</v>
      </c>
      <c r="I19" s="194" t="s">
        <v>169</v>
      </c>
      <c r="J19" s="194">
        <v>4</v>
      </c>
      <c r="K19" s="194" t="s">
        <v>169</v>
      </c>
      <c r="L19" s="194" t="s">
        <v>169</v>
      </c>
      <c r="M19" s="194" t="s">
        <v>169</v>
      </c>
      <c r="N19" s="250"/>
      <c r="O19" s="251"/>
      <c r="P19" s="251"/>
      <c r="Q19" s="251"/>
      <c r="R19" s="197"/>
      <c r="S19" s="235" t="s">
        <v>169</v>
      </c>
      <c r="T19" s="235"/>
      <c r="U19" s="235"/>
    </row>
    <row r="20" spans="1:21">
      <c r="A20" s="34" t="s">
        <v>19</v>
      </c>
      <c r="B20" s="194">
        <v>2</v>
      </c>
      <c r="C20" s="194">
        <v>1</v>
      </c>
      <c r="D20" s="194" t="s">
        <v>169</v>
      </c>
      <c r="E20" s="194" t="s">
        <v>169</v>
      </c>
      <c r="F20" s="194" t="s">
        <v>169</v>
      </c>
      <c r="G20" s="194" t="s">
        <v>169</v>
      </c>
      <c r="H20" s="194" t="s">
        <v>169</v>
      </c>
      <c r="I20" s="194" t="s">
        <v>169</v>
      </c>
      <c r="J20" s="194">
        <v>1</v>
      </c>
      <c r="K20" s="194" t="s">
        <v>169</v>
      </c>
      <c r="L20" s="194" t="s">
        <v>169</v>
      </c>
      <c r="M20" s="194" t="s">
        <v>169</v>
      </c>
      <c r="N20" s="250"/>
      <c r="O20" s="251"/>
      <c r="P20" s="251"/>
      <c r="Q20" s="251"/>
      <c r="R20" s="197"/>
      <c r="S20" s="235" t="s">
        <v>169</v>
      </c>
      <c r="T20" s="235"/>
      <c r="U20" s="235"/>
    </row>
    <row r="21" spans="1:21">
      <c r="A21" s="34" t="s">
        <v>20</v>
      </c>
      <c r="B21" s="194" t="s">
        <v>169</v>
      </c>
      <c r="C21" s="194" t="s">
        <v>169</v>
      </c>
      <c r="D21" s="194">
        <v>1</v>
      </c>
      <c r="E21" s="194" t="s">
        <v>169</v>
      </c>
      <c r="F21" s="194" t="s">
        <v>169</v>
      </c>
      <c r="G21" s="194" t="s">
        <v>169</v>
      </c>
      <c r="H21" s="194">
        <v>1</v>
      </c>
      <c r="I21" s="194">
        <v>2</v>
      </c>
      <c r="J21" s="194" t="s">
        <v>169</v>
      </c>
      <c r="K21" s="194" t="s">
        <v>169</v>
      </c>
      <c r="L21" s="194" t="s">
        <v>169</v>
      </c>
      <c r="M21" s="194" t="s">
        <v>169</v>
      </c>
      <c r="N21" s="250"/>
      <c r="O21" s="251"/>
      <c r="P21" s="251">
        <v>1</v>
      </c>
      <c r="Q21" s="251"/>
      <c r="R21" s="197"/>
      <c r="S21" s="235" t="s">
        <v>169</v>
      </c>
      <c r="T21" s="235"/>
      <c r="U21" s="235"/>
    </row>
    <row r="22" spans="1:21">
      <c r="A22" s="34" t="s">
        <v>84</v>
      </c>
      <c r="B22" s="194">
        <v>1</v>
      </c>
      <c r="C22" s="194" t="s">
        <v>169</v>
      </c>
      <c r="D22" s="194" t="s">
        <v>169</v>
      </c>
      <c r="E22" s="194" t="s">
        <v>169</v>
      </c>
      <c r="F22" s="194" t="s">
        <v>169</v>
      </c>
      <c r="G22" s="194" t="s">
        <v>169</v>
      </c>
      <c r="H22" s="194" t="s">
        <v>169</v>
      </c>
      <c r="I22" s="194" t="s">
        <v>169</v>
      </c>
      <c r="J22" s="194" t="s">
        <v>169</v>
      </c>
      <c r="K22" s="194" t="s">
        <v>169</v>
      </c>
      <c r="L22" s="194" t="s">
        <v>169</v>
      </c>
      <c r="M22" s="194" t="s">
        <v>169</v>
      </c>
      <c r="N22" s="250"/>
      <c r="O22" s="251"/>
      <c r="P22" s="251"/>
      <c r="Q22" s="251"/>
      <c r="R22" s="197"/>
      <c r="S22" s="235" t="s">
        <v>177</v>
      </c>
      <c r="T22" s="235" t="s">
        <v>177</v>
      </c>
      <c r="U22" s="235" t="s">
        <v>177</v>
      </c>
    </row>
    <row r="23" spans="1:21">
      <c r="A23" s="34" t="s">
        <v>135</v>
      </c>
      <c r="B23" s="198" t="s">
        <v>169</v>
      </c>
      <c r="C23" s="198" t="s">
        <v>169</v>
      </c>
      <c r="D23" s="198" t="s">
        <v>169</v>
      </c>
      <c r="E23" s="198" t="s">
        <v>169</v>
      </c>
      <c r="F23" s="198" t="s">
        <v>169</v>
      </c>
      <c r="G23" s="198" t="s">
        <v>169</v>
      </c>
      <c r="H23" s="198" t="s">
        <v>169</v>
      </c>
      <c r="I23" s="198" t="s">
        <v>169</v>
      </c>
      <c r="J23" s="198" t="s">
        <v>169</v>
      </c>
      <c r="K23" s="201" t="s">
        <v>169</v>
      </c>
      <c r="L23" s="201" t="s">
        <v>169</v>
      </c>
      <c r="M23" s="201" t="s">
        <v>169</v>
      </c>
      <c r="N23" s="252"/>
      <c r="O23" s="253"/>
      <c r="P23" s="253"/>
      <c r="Q23" s="253"/>
      <c r="R23" s="102"/>
      <c r="S23" s="238" t="s">
        <v>169</v>
      </c>
      <c r="T23" s="238"/>
      <c r="U23" s="238"/>
    </row>
    <row r="24" spans="1:21">
      <c r="A24" s="34" t="s">
        <v>21</v>
      </c>
      <c r="B24" s="201">
        <v>2</v>
      </c>
      <c r="C24" s="201">
        <v>4</v>
      </c>
      <c r="D24" s="201">
        <v>1</v>
      </c>
      <c r="E24" s="201"/>
      <c r="F24" s="201"/>
      <c r="G24" s="203"/>
      <c r="H24" s="203"/>
      <c r="I24" s="203"/>
      <c r="J24" s="203"/>
      <c r="K24" s="203"/>
      <c r="L24" s="203"/>
      <c r="M24" s="203"/>
      <c r="N24" s="250"/>
      <c r="O24" s="254"/>
      <c r="P24" s="254"/>
      <c r="Q24" s="254"/>
      <c r="R24" s="204"/>
      <c r="S24" s="240" t="s">
        <v>169</v>
      </c>
      <c r="T24" s="240"/>
      <c r="U24" s="240"/>
    </row>
    <row r="25" spans="1:21">
      <c r="A25" s="34" t="s">
        <v>22</v>
      </c>
      <c r="B25" s="194">
        <v>1</v>
      </c>
      <c r="C25" s="194" t="s">
        <v>169</v>
      </c>
      <c r="D25" s="194">
        <v>1</v>
      </c>
      <c r="E25" s="194" t="s">
        <v>169</v>
      </c>
      <c r="F25" s="194" t="s">
        <v>169</v>
      </c>
      <c r="G25" s="194" t="s">
        <v>169</v>
      </c>
      <c r="H25" s="194" t="s">
        <v>169</v>
      </c>
      <c r="I25" s="194" t="s">
        <v>169</v>
      </c>
      <c r="J25" s="194">
        <v>1</v>
      </c>
      <c r="K25" s="194" t="s">
        <v>169</v>
      </c>
      <c r="L25" s="194" t="s">
        <v>169</v>
      </c>
      <c r="M25" s="194" t="s">
        <v>169</v>
      </c>
      <c r="N25" s="250"/>
      <c r="O25" s="251"/>
      <c r="P25" s="251"/>
      <c r="Q25" s="251"/>
      <c r="R25" s="197"/>
      <c r="S25" s="235" t="s">
        <v>169</v>
      </c>
      <c r="T25" s="235"/>
      <c r="U25" s="235"/>
    </row>
    <row r="26" spans="1:21">
      <c r="A26" s="34" t="s">
        <v>134</v>
      </c>
      <c r="B26" s="194" t="s">
        <v>169</v>
      </c>
      <c r="C26" s="194" t="s">
        <v>169</v>
      </c>
      <c r="D26" s="194" t="s">
        <v>169</v>
      </c>
      <c r="E26" s="194" t="s">
        <v>169</v>
      </c>
      <c r="F26" s="194" t="s">
        <v>169</v>
      </c>
      <c r="G26" s="194" t="s">
        <v>169</v>
      </c>
      <c r="H26" s="194" t="s">
        <v>169</v>
      </c>
      <c r="I26" s="194" t="s">
        <v>169</v>
      </c>
      <c r="J26" s="194" t="s">
        <v>169</v>
      </c>
      <c r="K26" s="194" t="s">
        <v>169</v>
      </c>
      <c r="L26" s="194" t="s">
        <v>169</v>
      </c>
      <c r="M26" s="194" t="s">
        <v>169</v>
      </c>
      <c r="N26" s="250"/>
      <c r="O26" s="251"/>
      <c r="P26" s="251"/>
      <c r="Q26" s="251"/>
      <c r="R26" s="197"/>
      <c r="S26" s="235" t="s">
        <v>169</v>
      </c>
      <c r="T26" s="237"/>
      <c r="U26" s="237"/>
    </row>
    <row r="27" spans="1:21">
      <c r="A27" s="34" t="s">
        <v>192</v>
      </c>
      <c r="B27" s="198" t="s">
        <v>169</v>
      </c>
      <c r="C27" s="198" t="s">
        <v>169</v>
      </c>
      <c r="D27" s="198" t="s">
        <v>169</v>
      </c>
      <c r="E27" s="198" t="s">
        <v>169</v>
      </c>
      <c r="F27" s="198" t="s">
        <v>169</v>
      </c>
      <c r="G27" s="198" t="s">
        <v>169</v>
      </c>
      <c r="H27" s="198" t="s">
        <v>169</v>
      </c>
      <c r="I27" s="198" t="s">
        <v>169</v>
      </c>
      <c r="J27" s="198" t="s">
        <v>169</v>
      </c>
      <c r="K27" s="198" t="s">
        <v>169</v>
      </c>
      <c r="L27" s="198" t="s">
        <v>169</v>
      </c>
      <c r="M27" s="198" t="s">
        <v>169</v>
      </c>
      <c r="N27" s="198" t="s">
        <v>169</v>
      </c>
      <c r="O27" s="198" t="s">
        <v>169</v>
      </c>
      <c r="P27" s="251"/>
      <c r="Q27" s="251"/>
      <c r="R27" s="197"/>
      <c r="S27" s="235" t="s">
        <v>169</v>
      </c>
      <c r="T27" s="235"/>
      <c r="U27" s="235"/>
    </row>
    <row r="28" spans="1:21">
      <c r="A28" s="34" t="s">
        <v>136</v>
      </c>
      <c r="B28" s="194" t="s">
        <v>169</v>
      </c>
      <c r="C28" s="194" t="s">
        <v>169</v>
      </c>
      <c r="D28" s="194" t="s">
        <v>169</v>
      </c>
      <c r="E28" s="194" t="s">
        <v>169</v>
      </c>
      <c r="F28" s="194" t="s">
        <v>169</v>
      </c>
      <c r="G28" s="194" t="s">
        <v>169</v>
      </c>
      <c r="H28" s="194" t="s">
        <v>169</v>
      </c>
      <c r="I28" s="194" t="s">
        <v>169</v>
      </c>
      <c r="J28" s="194" t="s">
        <v>169</v>
      </c>
      <c r="K28" s="194" t="s">
        <v>169</v>
      </c>
      <c r="L28" s="194" t="s">
        <v>169</v>
      </c>
      <c r="M28" s="194" t="s">
        <v>169</v>
      </c>
      <c r="N28" s="250"/>
      <c r="O28" s="251"/>
      <c r="P28" s="251"/>
      <c r="Q28" s="251"/>
      <c r="R28" s="197"/>
      <c r="S28" s="235" t="s">
        <v>177</v>
      </c>
      <c r="T28" s="237"/>
      <c r="U28" s="237"/>
    </row>
    <row r="29" spans="1:21">
      <c r="A29" s="34" t="s">
        <v>85</v>
      </c>
      <c r="B29" s="194" t="s">
        <v>169</v>
      </c>
      <c r="C29" s="194" t="s">
        <v>169</v>
      </c>
      <c r="D29" s="194" t="s">
        <v>169</v>
      </c>
      <c r="E29" s="194" t="s">
        <v>169</v>
      </c>
      <c r="F29" s="194">
        <v>1</v>
      </c>
      <c r="G29" s="194" t="s">
        <v>169</v>
      </c>
      <c r="H29" s="194" t="s">
        <v>169</v>
      </c>
      <c r="I29" s="194" t="s">
        <v>169</v>
      </c>
      <c r="J29" s="194" t="s">
        <v>169</v>
      </c>
      <c r="K29" s="194" t="s">
        <v>169</v>
      </c>
      <c r="L29" s="194" t="s">
        <v>169</v>
      </c>
      <c r="M29" s="194" t="s">
        <v>169</v>
      </c>
      <c r="N29" s="250"/>
      <c r="O29" s="251"/>
      <c r="P29" s="251"/>
      <c r="Q29" s="251"/>
      <c r="R29" s="197"/>
      <c r="S29" s="235" t="s">
        <v>169</v>
      </c>
      <c r="T29" s="237"/>
      <c r="U29" s="237"/>
    </row>
    <row r="30" spans="1:21">
      <c r="A30" s="34" t="s">
        <v>23</v>
      </c>
      <c r="B30" s="194">
        <v>2</v>
      </c>
      <c r="C30" s="194" t="s">
        <v>169</v>
      </c>
      <c r="D30" s="194" t="s">
        <v>169</v>
      </c>
      <c r="E30" s="194" t="s">
        <v>169</v>
      </c>
      <c r="F30" s="194">
        <v>1</v>
      </c>
      <c r="G30" s="194" t="s">
        <v>169</v>
      </c>
      <c r="H30" s="194" t="s">
        <v>169</v>
      </c>
      <c r="I30" s="194">
        <v>1</v>
      </c>
      <c r="J30" s="194" t="s">
        <v>169</v>
      </c>
      <c r="K30" s="194" t="s">
        <v>169</v>
      </c>
      <c r="L30" s="194" t="s">
        <v>169</v>
      </c>
      <c r="M30" s="194" t="s">
        <v>169</v>
      </c>
      <c r="N30" s="250"/>
      <c r="O30" s="251"/>
      <c r="P30" s="251"/>
      <c r="Q30" s="251"/>
      <c r="R30" s="197"/>
      <c r="S30" s="235" t="s">
        <v>169</v>
      </c>
      <c r="T30" s="235"/>
      <c r="U30" s="235"/>
    </row>
    <row r="31" spans="1:21">
      <c r="A31" s="34" t="s">
        <v>24</v>
      </c>
      <c r="B31" s="194">
        <v>1</v>
      </c>
      <c r="C31" s="194" t="s">
        <v>169</v>
      </c>
      <c r="D31" s="194" t="s">
        <v>169</v>
      </c>
      <c r="E31" s="194">
        <v>2</v>
      </c>
      <c r="F31" s="194" t="s">
        <v>169</v>
      </c>
      <c r="G31" s="194" t="s">
        <v>169</v>
      </c>
      <c r="H31" s="194" t="s">
        <v>169</v>
      </c>
      <c r="I31" s="194" t="s">
        <v>169</v>
      </c>
      <c r="J31" s="194" t="s">
        <v>169</v>
      </c>
      <c r="K31" s="194" t="s">
        <v>169</v>
      </c>
      <c r="L31" s="194" t="s">
        <v>169</v>
      </c>
      <c r="M31" s="194" t="s">
        <v>169</v>
      </c>
      <c r="N31" s="250"/>
      <c r="O31" s="251"/>
      <c r="P31" s="251"/>
      <c r="Q31" s="251"/>
      <c r="R31" s="207" t="s">
        <v>177</v>
      </c>
      <c r="S31" s="235" t="s">
        <v>177</v>
      </c>
      <c r="T31" s="235" t="s">
        <v>177</v>
      </c>
      <c r="U31" s="235" t="s">
        <v>177</v>
      </c>
    </row>
    <row r="32" spans="1:21">
      <c r="A32" s="34" t="s">
        <v>138</v>
      </c>
      <c r="B32" s="194" t="s">
        <v>169</v>
      </c>
      <c r="C32" s="194" t="s">
        <v>169</v>
      </c>
      <c r="D32" s="194" t="s">
        <v>169</v>
      </c>
      <c r="E32" s="194" t="s">
        <v>169</v>
      </c>
      <c r="F32" s="194" t="s">
        <v>169</v>
      </c>
      <c r="G32" s="194" t="s">
        <v>169</v>
      </c>
      <c r="H32" s="194" t="s">
        <v>169</v>
      </c>
      <c r="I32" s="194" t="s">
        <v>169</v>
      </c>
      <c r="J32" s="194" t="s">
        <v>169</v>
      </c>
      <c r="K32" s="194" t="s">
        <v>169</v>
      </c>
      <c r="L32" s="194" t="s">
        <v>169</v>
      </c>
      <c r="M32" s="194" t="s">
        <v>169</v>
      </c>
      <c r="N32" s="250"/>
      <c r="O32" s="251"/>
      <c r="P32" s="251"/>
      <c r="Q32" s="251"/>
      <c r="R32" s="197"/>
      <c r="S32" s="235" t="s">
        <v>169</v>
      </c>
      <c r="T32" s="235"/>
      <c r="U32" s="235"/>
    </row>
    <row r="33" spans="1:21">
      <c r="A33" s="34" t="s">
        <v>86</v>
      </c>
      <c r="B33" s="194" t="s">
        <v>169</v>
      </c>
      <c r="C33" s="194" t="s">
        <v>169</v>
      </c>
      <c r="D33" s="194" t="s">
        <v>169</v>
      </c>
      <c r="E33" s="194" t="s">
        <v>169</v>
      </c>
      <c r="F33" s="194">
        <v>1</v>
      </c>
      <c r="G33" s="194" t="s">
        <v>169</v>
      </c>
      <c r="H33" s="194" t="s">
        <v>169</v>
      </c>
      <c r="I33" s="194" t="s">
        <v>169</v>
      </c>
      <c r="J33" s="194" t="s">
        <v>169</v>
      </c>
      <c r="K33" s="194" t="s">
        <v>169</v>
      </c>
      <c r="L33" s="194" t="s">
        <v>169</v>
      </c>
      <c r="M33" s="194" t="s">
        <v>169</v>
      </c>
      <c r="N33" s="250"/>
      <c r="O33" s="251"/>
      <c r="P33" s="251"/>
      <c r="Q33" s="251"/>
      <c r="R33" s="197"/>
      <c r="S33" s="235" t="s">
        <v>169</v>
      </c>
      <c r="T33" s="235"/>
      <c r="U33" s="235"/>
    </row>
    <row r="34" spans="1:21">
      <c r="A34" s="34" t="s">
        <v>137</v>
      </c>
      <c r="B34" s="198" t="s">
        <v>169</v>
      </c>
      <c r="C34" s="194" t="s">
        <v>169</v>
      </c>
      <c r="D34" s="194" t="s">
        <v>169</v>
      </c>
      <c r="E34" s="198" t="s">
        <v>169</v>
      </c>
      <c r="F34" s="198" t="s">
        <v>169</v>
      </c>
      <c r="G34" s="198" t="s">
        <v>169</v>
      </c>
      <c r="H34" s="198" t="s">
        <v>169</v>
      </c>
      <c r="I34" s="198" t="s">
        <v>169</v>
      </c>
      <c r="J34" s="198" t="s">
        <v>169</v>
      </c>
      <c r="K34" s="198" t="s">
        <v>169</v>
      </c>
      <c r="L34" s="198" t="s">
        <v>169</v>
      </c>
      <c r="M34" s="198" t="s">
        <v>169</v>
      </c>
      <c r="N34" s="198"/>
      <c r="O34" s="198" t="s">
        <v>169</v>
      </c>
      <c r="P34" s="198"/>
      <c r="Q34" s="198"/>
      <c r="R34" s="205" t="s">
        <v>169</v>
      </c>
      <c r="S34" s="237"/>
      <c r="T34" s="237"/>
      <c r="U34" s="237"/>
    </row>
    <row r="35" spans="1:21">
      <c r="A35" s="34" t="s">
        <v>25</v>
      </c>
      <c r="B35" s="194">
        <v>2</v>
      </c>
      <c r="C35" s="194" t="s">
        <v>169</v>
      </c>
      <c r="D35" s="194">
        <v>1</v>
      </c>
      <c r="E35" s="194" t="s">
        <v>169</v>
      </c>
      <c r="F35" s="194" t="s">
        <v>169</v>
      </c>
      <c r="G35" s="194" t="s">
        <v>169</v>
      </c>
      <c r="H35" s="194" t="s">
        <v>169</v>
      </c>
      <c r="I35" s="194" t="s">
        <v>169</v>
      </c>
      <c r="J35" s="194" t="s">
        <v>169</v>
      </c>
      <c r="K35" s="194" t="s">
        <v>169</v>
      </c>
      <c r="L35" s="194">
        <v>1</v>
      </c>
      <c r="M35" s="194">
        <v>1</v>
      </c>
      <c r="N35" s="250"/>
      <c r="O35" s="251"/>
      <c r="P35" s="251"/>
      <c r="Q35" s="251"/>
      <c r="R35" s="197"/>
      <c r="S35" s="235" t="s">
        <v>169</v>
      </c>
      <c r="T35" s="235"/>
      <c r="U35" s="235"/>
    </row>
    <row r="36" spans="1:21">
      <c r="A36" s="34" t="s">
        <v>87</v>
      </c>
      <c r="B36" s="194" t="s">
        <v>169</v>
      </c>
      <c r="C36" s="194" t="s">
        <v>169</v>
      </c>
      <c r="D36" s="194" t="s">
        <v>169</v>
      </c>
      <c r="E36" s="194">
        <v>1</v>
      </c>
      <c r="F36" s="194" t="s">
        <v>169</v>
      </c>
      <c r="G36" s="194" t="s">
        <v>169</v>
      </c>
      <c r="H36" s="194" t="s">
        <v>169</v>
      </c>
      <c r="I36" s="194" t="s">
        <v>169</v>
      </c>
      <c r="J36" s="194" t="s">
        <v>169</v>
      </c>
      <c r="K36" s="194" t="s">
        <v>169</v>
      </c>
      <c r="L36" s="194" t="s">
        <v>169</v>
      </c>
      <c r="M36" s="194" t="s">
        <v>169</v>
      </c>
      <c r="N36" s="250"/>
      <c r="O36" s="251"/>
      <c r="P36" s="251"/>
      <c r="Q36" s="251"/>
      <c r="R36" s="197"/>
      <c r="S36" s="235" t="s">
        <v>169</v>
      </c>
      <c r="T36" s="235"/>
      <c r="U36" s="235"/>
    </row>
    <row r="37" spans="1:21">
      <c r="A37" s="34" t="s">
        <v>26</v>
      </c>
      <c r="B37" s="194" t="s">
        <v>169</v>
      </c>
      <c r="C37" s="194" t="s">
        <v>169</v>
      </c>
      <c r="D37" s="194" t="s">
        <v>169</v>
      </c>
      <c r="E37" s="194" t="s">
        <v>169</v>
      </c>
      <c r="F37" s="194">
        <v>1</v>
      </c>
      <c r="G37" s="194" t="s">
        <v>169</v>
      </c>
      <c r="H37" s="194" t="s">
        <v>169</v>
      </c>
      <c r="I37" s="194" t="s">
        <v>169</v>
      </c>
      <c r="J37" s="194">
        <v>2</v>
      </c>
      <c r="K37" s="194" t="s">
        <v>169</v>
      </c>
      <c r="L37" s="194" t="s">
        <v>169</v>
      </c>
      <c r="M37" s="194">
        <v>1</v>
      </c>
      <c r="N37" s="250"/>
      <c r="O37" s="251"/>
      <c r="P37" s="251"/>
      <c r="Q37" s="251"/>
      <c r="R37" s="197"/>
      <c r="S37" s="235" t="s">
        <v>169</v>
      </c>
      <c r="T37" s="235"/>
      <c r="U37" s="235"/>
    </row>
    <row r="38" spans="1:21">
      <c r="A38" s="34" t="s">
        <v>27</v>
      </c>
      <c r="B38" s="194">
        <v>1</v>
      </c>
      <c r="C38" s="194">
        <v>2</v>
      </c>
      <c r="D38" s="194" t="s">
        <v>169</v>
      </c>
      <c r="E38" s="194">
        <v>2</v>
      </c>
      <c r="F38" s="194">
        <v>2</v>
      </c>
      <c r="G38" s="194" t="s">
        <v>169</v>
      </c>
      <c r="H38" s="194">
        <v>1</v>
      </c>
      <c r="I38" s="194" t="s">
        <v>169</v>
      </c>
      <c r="J38" s="194" t="s">
        <v>169</v>
      </c>
      <c r="K38" s="194" t="s">
        <v>169</v>
      </c>
      <c r="L38" s="194" t="s">
        <v>169</v>
      </c>
      <c r="M38" s="194" t="s">
        <v>169</v>
      </c>
      <c r="N38" s="250"/>
      <c r="O38" s="251"/>
      <c r="P38" s="251"/>
      <c r="Q38" s="251"/>
      <c r="R38" s="197"/>
      <c r="S38" s="235" t="s">
        <v>169</v>
      </c>
      <c r="T38" s="235"/>
      <c r="U38" s="235"/>
    </row>
    <row r="39" spans="1:21">
      <c r="A39" s="34" t="s">
        <v>28</v>
      </c>
      <c r="B39" s="201" t="s">
        <v>169</v>
      </c>
      <c r="C39" s="201" t="s">
        <v>169</v>
      </c>
      <c r="D39" s="201" t="s">
        <v>169</v>
      </c>
      <c r="E39" s="201" t="s">
        <v>169</v>
      </c>
      <c r="F39" s="201" t="s">
        <v>169</v>
      </c>
      <c r="G39" s="201" t="s">
        <v>169</v>
      </c>
      <c r="H39" s="201">
        <v>2</v>
      </c>
      <c r="I39" s="201" t="s">
        <v>169</v>
      </c>
      <c r="J39" s="201" t="s">
        <v>169</v>
      </c>
      <c r="K39" s="201" t="s">
        <v>169</v>
      </c>
      <c r="L39" s="201" t="s">
        <v>169</v>
      </c>
      <c r="M39" s="201" t="s">
        <v>169</v>
      </c>
      <c r="N39" s="252"/>
      <c r="O39" s="253">
        <v>1</v>
      </c>
      <c r="P39" s="253"/>
      <c r="Q39" s="253"/>
      <c r="R39" s="102"/>
      <c r="S39" s="238" t="s">
        <v>169</v>
      </c>
      <c r="T39" s="238"/>
      <c r="U39" s="238"/>
    </row>
    <row r="40" spans="1:21">
      <c r="A40" s="34" t="s">
        <v>88</v>
      </c>
      <c r="B40" s="194" t="s">
        <v>169</v>
      </c>
      <c r="C40" s="194" t="s">
        <v>169</v>
      </c>
      <c r="D40" s="194" t="s">
        <v>169</v>
      </c>
      <c r="E40" s="194" t="s">
        <v>169</v>
      </c>
      <c r="F40" s="194" t="s">
        <v>169</v>
      </c>
      <c r="G40" s="194" t="s">
        <v>169</v>
      </c>
      <c r="H40" s="194" t="s">
        <v>169</v>
      </c>
      <c r="I40" s="194">
        <v>1</v>
      </c>
      <c r="J40" s="194" t="s">
        <v>169</v>
      </c>
      <c r="K40" s="194">
        <v>1</v>
      </c>
      <c r="L40" s="194" t="s">
        <v>169</v>
      </c>
      <c r="M40" s="194" t="s">
        <v>169</v>
      </c>
      <c r="N40" s="250"/>
      <c r="O40" s="251"/>
      <c r="P40" s="251"/>
      <c r="Q40" s="251"/>
      <c r="R40" s="197"/>
      <c r="S40" s="235" t="s">
        <v>169</v>
      </c>
      <c r="T40" s="235"/>
      <c r="U40" s="237"/>
    </row>
    <row r="41" spans="1:21">
      <c r="A41" s="34" t="s">
        <v>128</v>
      </c>
      <c r="B41" s="198" t="s">
        <v>169</v>
      </c>
      <c r="C41" s="198" t="s">
        <v>169</v>
      </c>
      <c r="D41" s="198" t="s">
        <v>169</v>
      </c>
      <c r="E41" s="198" t="s">
        <v>169</v>
      </c>
      <c r="F41" s="198" t="s">
        <v>169</v>
      </c>
      <c r="G41" s="198" t="s">
        <v>169</v>
      </c>
      <c r="H41" s="201" t="s">
        <v>169</v>
      </c>
      <c r="I41" s="201" t="s">
        <v>169</v>
      </c>
      <c r="J41" s="201" t="s">
        <v>169</v>
      </c>
      <c r="K41" s="201" t="s">
        <v>169</v>
      </c>
      <c r="L41" s="201" t="s">
        <v>169</v>
      </c>
      <c r="M41" s="201" t="s">
        <v>169</v>
      </c>
      <c r="N41" s="252"/>
      <c r="O41" s="253"/>
      <c r="P41" s="253"/>
      <c r="Q41" s="253"/>
      <c r="R41" s="102"/>
      <c r="S41" s="238" t="s">
        <v>169</v>
      </c>
      <c r="T41" s="238"/>
      <c r="U41" s="238"/>
    </row>
    <row r="42" spans="1:21">
      <c r="A42" s="34" t="s">
        <v>29</v>
      </c>
      <c r="B42" s="194" t="s">
        <v>169</v>
      </c>
      <c r="C42" s="194" t="s">
        <v>169</v>
      </c>
      <c r="D42" s="194" t="s">
        <v>169</v>
      </c>
      <c r="E42" s="194">
        <v>1</v>
      </c>
      <c r="F42" s="194" t="s">
        <v>169</v>
      </c>
      <c r="G42" s="194" t="s">
        <v>169</v>
      </c>
      <c r="H42" s="194" t="s">
        <v>169</v>
      </c>
      <c r="I42" s="194" t="s">
        <v>169</v>
      </c>
      <c r="J42" s="194" t="s">
        <v>169</v>
      </c>
      <c r="K42" s="194" t="s">
        <v>169</v>
      </c>
      <c r="L42" s="194" t="s">
        <v>169</v>
      </c>
      <c r="M42" s="194" t="s">
        <v>169</v>
      </c>
      <c r="N42" s="250"/>
      <c r="O42" s="251"/>
      <c r="P42" s="251"/>
      <c r="Q42" s="251"/>
      <c r="R42" s="197"/>
      <c r="S42" s="235" t="s">
        <v>169</v>
      </c>
      <c r="T42" s="235"/>
      <c r="U42" s="235"/>
    </row>
    <row r="43" spans="1:21">
      <c r="A43" s="34" t="s">
        <v>30</v>
      </c>
      <c r="B43" s="194">
        <v>1</v>
      </c>
      <c r="C43" s="194" t="s">
        <v>169</v>
      </c>
      <c r="D43" s="194">
        <v>1</v>
      </c>
      <c r="E43" s="194" t="s">
        <v>169</v>
      </c>
      <c r="F43" s="194" t="s">
        <v>169</v>
      </c>
      <c r="G43" s="194">
        <v>1</v>
      </c>
      <c r="H43" s="194" t="s">
        <v>169</v>
      </c>
      <c r="I43" s="194" t="s">
        <v>169</v>
      </c>
      <c r="J43" s="194" t="s">
        <v>169</v>
      </c>
      <c r="K43" s="194" t="s">
        <v>169</v>
      </c>
      <c r="L43" s="194" t="s">
        <v>169</v>
      </c>
      <c r="M43" s="194" t="s">
        <v>169</v>
      </c>
      <c r="N43" s="250"/>
      <c r="O43" s="251"/>
      <c r="P43" s="251"/>
      <c r="Q43" s="251"/>
      <c r="R43" s="197"/>
      <c r="S43" s="235" t="s">
        <v>169</v>
      </c>
      <c r="T43" s="235"/>
      <c r="U43" s="235"/>
    </row>
    <row r="44" spans="1:21">
      <c r="A44" s="34" t="s">
        <v>139</v>
      </c>
      <c r="B44" s="194" t="s">
        <v>169</v>
      </c>
      <c r="C44" s="194" t="s">
        <v>169</v>
      </c>
      <c r="D44" s="194" t="s">
        <v>169</v>
      </c>
      <c r="E44" s="194" t="s">
        <v>169</v>
      </c>
      <c r="F44" s="194" t="s">
        <v>169</v>
      </c>
      <c r="G44" s="194" t="s">
        <v>169</v>
      </c>
      <c r="H44" s="194" t="s">
        <v>169</v>
      </c>
      <c r="I44" s="194" t="s">
        <v>169</v>
      </c>
      <c r="J44" s="194" t="s">
        <v>169</v>
      </c>
      <c r="K44" s="194" t="s">
        <v>169</v>
      </c>
      <c r="L44" s="194" t="s">
        <v>169</v>
      </c>
      <c r="M44" s="194" t="s">
        <v>169</v>
      </c>
      <c r="N44" s="250"/>
      <c r="O44" s="251"/>
      <c r="P44" s="251"/>
      <c r="Q44" s="251"/>
      <c r="R44" s="197"/>
      <c r="S44" s="235" t="s">
        <v>169</v>
      </c>
      <c r="T44" s="235"/>
      <c r="U44" s="235"/>
    </row>
    <row r="45" spans="1:21">
      <c r="A45" s="34" t="s">
        <v>89</v>
      </c>
      <c r="B45" s="194">
        <v>2</v>
      </c>
      <c r="C45" s="194" t="s">
        <v>169</v>
      </c>
      <c r="D45" s="194" t="s">
        <v>169</v>
      </c>
      <c r="E45" s="194" t="s">
        <v>169</v>
      </c>
      <c r="F45" s="194" t="s">
        <v>169</v>
      </c>
      <c r="G45" s="194" t="s">
        <v>169</v>
      </c>
      <c r="H45" s="194" t="s">
        <v>169</v>
      </c>
      <c r="I45" s="194" t="s">
        <v>169</v>
      </c>
      <c r="J45" s="194" t="s">
        <v>169</v>
      </c>
      <c r="K45" s="194" t="s">
        <v>169</v>
      </c>
      <c r="L45" s="194" t="s">
        <v>169</v>
      </c>
      <c r="M45" s="194" t="s">
        <v>169</v>
      </c>
      <c r="N45" s="250"/>
      <c r="O45" s="251"/>
      <c r="P45" s="251"/>
      <c r="Q45" s="251"/>
      <c r="R45" s="197"/>
      <c r="S45" s="235" t="s">
        <v>169</v>
      </c>
      <c r="T45" s="235"/>
      <c r="U45" s="235"/>
    </row>
    <row r="46" spans="1:21">
      <c r="A46" s="34" t="s">
        <v>141</v>
      </c>
      <c r="B46" s="194" t="s">
        <v>169</v>
      </c>
      <c r="C46" s="194" t="s">
        <v>169</v>
      </c>
      <c r="D46" s="194" t="s">
        <v>169</v>
      </c>
      <c r="E46" s="194" t="s">
        <v>169</v>
      </c>
      <c r="F46" s="194" t="s">
        <v>169</v>
      </c>
      <c r="G46" s="194" t="s">
        <v>169</v>
      </c>
      <c r="H46" s="194" t="s">
        <v>169</v>
      </c>
      <c r="I46" s="194" t="s">
        <v>169</v>
      </c>
      <c r="J46" s="194" t="s">
        <v>169</v>
      </c>
      <c r="K46" s="194" t="s">
        <v>169</v>
      </c>
      <c r="L46" s="194" t="s">
        <v>169</v>
      </c>
      <c r="M46" s="194" t="s">
        <v>169</v>
      </c>
      <c r="N46" s="250"/>
      <c r="O46" s="251"/>
      <c r="P46" s="251"/>
      <c r="Q46" s="251"/>
      <c r="R46" s="197"/>
      <c r="S46" s="235" t="s">
        <v>169</v>
      </c>
      <c r="T46" s="235"/>
      <c r="U46" s="235"/>
    </row>
    <row r="47" spans="1:21">
      <c r="A47" s="34" t="s">
        <v>31</v>
      </c>
      <c r="B47" s="194" t="s">
        <v>169</v>
      </c>
      <c r="C47" s="194" t="s">
        <v>169</v>
      </c>
      <c r="D47" s="194" t="s">
        <v>169</v>
      </c>
      <c r="E47" s="194">
        <v>1</v>
      </c>
      <c r="F47" s="194" t="s">
        <v>169</v>
      </c>
      <c r="G47" s="194">
        <v>1</v>
      </c>
      <c r="H47" s="194" t="s">
        <v>169</v>
      </c>
      <c r="I47" s="194" t="s">
        <v>169</v>
      </c>
      <c r="J47" s="194" t="s">
        <v>169</v>
      </c>
      <c r="K47" s="194" t="s">
        <v>169</v>
      </c>
      <c r="L47" s="194" t="s">
        <v>169</v>
      </c>
      <c r="M47" s="194" t="s">
        <v>169</v>
      </c>
      <c r="N47" s="250"/>
      <c r="O47" s="251"/>
      <c r="P47" s="251"/>
      <c r="Q47" s="251"/>
      <c r="R47" s="197"/>
      <c r="S47" s="235" t="s">
        <v>169</v>
      </c>
      <c r="T47" s="235"/>
      <c r="U47" s="235"/>
    </row>
    <row r="48" spans="1:21">
      <c r="A48" s="34" t="s">
        <v>150</v>
      </c>
      <c r="B48" s="194" t="s">
        <v>177</v>
      </c>
      <c r="C48" s="194" t="s">
        <v>177</v>
      </c>
      <c r="D48" s="194" t="s">
        <v>177</v>
      </c>
      <c r="E48" s="194" t="s">
        <v>177</v>
      </c>
      <c r="F48" s="194" t="s">
        <v>177</v>
      </c>
      <c r="G48" s="194" t="s">
        <v>177</v>
      </c>
      <c r="H48" s="194" t="s">
        <v>177</v>
      </c>
      <c r="I48" s="194" t="s">
        <v>177</v>
      </c>
      <c r="J48" s="194" t="s">
        <v>169</v>
      </c>
      <c r="K48" s="194" t="s">
        <v>169</v>
      </c>
      <c r="L48" s="194" t="s">
        <v>169</v>
      </c>
      <c r="M48" s="194" t="s">
        <v>169</v>
      </c>
      <c r="N48" s="250"/>
      <c r="O48" s="251"/>
      <c r="P48" s="251"/>
      <c r="Q48" s="251">
        <v>1</v>
      </c>
      <c r="R48" s="197"/>
      <c r="S48" s="235" t="s">
        <v>177</v>
      </c>
      <c r="T48" s="235" t="s">
        <v>177</v>
      </c>
      <c r="U48" s="235" t="s">
        <v>177</v>
      </c>
    </row>
    <row r="49" spans="1:21">
      <c r="A49" s="34" t="s">
        <v>142</v>
      </c>
      <c r="B49" s="194" t="s">
        <v>169</v>
      </c>
      <c r="C49" s="194" t="s">
        <v>169</v>
      </c>
      <c r="D49" s="194" t="s">
        <v>169</v>
      </c>
      <c r="E49" s="194" t="s">
        <v>169</v>
      </c>
      <c r="F49" s="194" t="s">
        <v>169</v>
      </c>
      <c r="G49" s="194" t="s">
        <v>169</v>
      </c>
      <c r="H49" s="194" t="s">
        <v>169</v>
      </c>
      <c r="I49" s="194" t="s">
        <v>169</v>
      </c>
      <c r="J49" s="194" t="s">
        <v>169</v>
      </c>
      <c r="K49" s="194" t="s">
        <v>169</v>
      </c>
      <c r="L49" s="194" t="s">
        <v>169</v>
      </c>
      <c r="M49" s="194" t="s">
        <v>169</v>
      </c>
      <c r="N49" s="250"/>
      <c r="O49" s="251"/>
      <c r="P49" s="251"/>
      <c r="Q49" s="251"/>
      <c r="R49" s="197"/>
      <c r="S49" s="235" t="s">
        <v>169</v>
      </c>
      <c r="T49" s="235"/>
      <c r="U49" s="235"/>
    </row>
    <row r="50" spans="1:21">
      <c r="A50" s="34" t="s">
        <v>32</v>
      </c>
      <c r="B50" s="194">
        <v>3</v>
      </c>
      <c r="C50" s="194" t="s">
        <v>169</v>
      </c>
      <c r="D50" s="194">
        <v>1</v>
      </c>
      <c r="E50" s="194" t="s">
        <v>169</v>
      </c>
      <c r="F50" s="194" t="s">
        <v>169</v>
      </c>
      <c r="G50" s="194">
        <v>1</v>
      </c>
      <c r="H50" s="194">
        <v>1</v>
      </c>
      <c r="I50" s="194" t="s">
        <v>169</v>
      </c>
      <c r="J50" s="194" t="s">
        <v>169</v>
      </c>
      <c r="K50" s="194" t="s">
        <v>169</v>
      </c>
      <c r="L50" s="194" t="s">
        <v>169</v>
      </c>
      <c r="M50" s="194" t="s">
        <v>169</v>
      </c>
      <c r="N50" s="250"/>
      <c r="O50" s="251"/>
      <c r="P50" s="251"/>
      <c r="Q50" s="251"/>
      <c r="R50" s="197"/>
      <c r="S50" s="235" t="s">
        <v>169</v>
      </c>
      <c r="T50" s="235"/>
      <c r="U50" s="235"/>
    </row>
    <row r="51" spans="1:21">
      <c r="A51" s="34" t="s">
        <v>33</v>
      </c>
      <c r="B51" s="194" t="s">
        <v>169</v>
      </c>
      <c r="C51" s="194" t="s">
        <v>169</v>
      </c>
      <c r="D51" s="194" t="s">
        <v>169</v>
      </c>
      <c r="E51" s="194">
        <v>1</v>
      </c>
      <c r="F51" s="194" t="s">
        <v>169</v>
      </c>
      <c r="G51" s="194" t="s">
        <v>169</v>
      </c>
      <c r="H51" s="194" t="s">
        <v>169</v>
      </c>
      <c r="I51" s="194" t="s">
        <v>169</v>
      </c>
      <c r="J51" s="194" t="s">
        <v>169</v>
      </c>
      <c r="K51" s="194" t="s">
        <v>169</v>
      </c>
      <c r="L51" s="194" t="s">
        <v>169</v>
      </c>
      <c r="M51" s="194" t="s">
        <v>169</v>
      </c>
      <c r="N51" s="250"/>
      <c r="O51" s="251"/>
      <c r="P51" s="251"/>
      <c r="Q51" s="251"/>
      <c r="R51" s="197"/>
      <c r="S51" s="235" t="s">
        <v>169</v>
      </c>
      <c r="T51" s="235"/>
      <c r="U51" s="237"/>
    </row>
    <row r="52" spans="1:21">
      <c r="A52" s="34" t="s">
        <v>34</v>
      </c>
      <c r="B52" s="194" t="s">
        <v>169</v>
      </c>
      <c r="C52" s="194" t="s">
        <v>169</v>
      </c>
      <c r="D52" s="194">
        <v>1</v>
      </c>
      <c r="E52" s="194" t="s">
        <v>169</v>
      </c>
      <c r="F52" s="194" t="s">
        <v>169</v>
      </c>
      <c r="G52" s="194" t="s">
        <v>169</v>
      </c>
      <c r="H52" s="194" t="s">
        <v>169</v>
      </c>
      <c r="I52" s="194" t="s">
        <v>169</v>
      </c>
      <c r="J52" s="194">
        <v>1</v>
      </c>
      <c r="K52" s="194" t="s">
        <v>169</v>
      </c>
      <c r="L52" s="194" t="s">
        <v>169</v>
      </c>
      <c r="M52" s="194" t="s">
        <v>169</v>
      </c>
      <c r="N52" s="250"/>
      <c r="O52" s="251"/>
      <c r="P52" s="251"/>
      <c r="Q52" s="251"/>
      <c r="R52" s="197"/>
      <c r="S52" s="235" t="s">
        <v>169</v>
      </c>
      <c r="T52" s="235"/>
      <c r="U52" s="235"/>
    </row>
    <row r="53" spans="1:21">
      <c r="A53" s="34" t="s">
        <v>35</v>
      </c>
      <c r="B53" s="194">
        <v>1</v>
      </c>
      <c r="C53" s="194" t="s">
        <v>169</v>
      </c>
      <c r="D53" s="194" t="s">
        <v>169</v>
      </c>
      <c r="E53" s="194">
        <v>4</v>
      </c>
      <c r="F53" s="194">
        <v>1</v>
      </c>
      <c r="G53" s="194" t="s">
        <v>169</v>
      </c>
      <c r="H53" s="194" t="s">
        <v>169</v>
      </c>
      <c r="I53" s="194" t="s">
        <v>169</v>
      </c>
      <c r="J53" s="194" t="s">
        <v>169</v>
      </c>
      <c r="K53" s="194" t="s">
        <v>169</v>
      </c>
      <c r="L53" s="194" t="s">
        <v>169</v>
      </c>
      <c r="M53" s="194" t="s">
        <v>169</v>
      </c>
      <c r="N53" s="250"/>
      <c r="O53" s="251"/>
      <c r="P53" s="251"/>
      <c r="Q53" s="251"/>
      <c r="R53" s="197"/>
      <c r="S53" s="235" t="s">
        <v>169</v>
      </c>
      <c r="T53" s="235"/>
      <c r="U53" s="235"/>
    </row>
    <row r="54" spans="1:21">
      <c r="A54" s="34" t="s">
        <v>36</v>
      </c>
      <c r="B54" s="194" t="s">
        <v>169</v>
      </c>
      <c r="C54" s="194" t="s">
        <v>169</v>
      </c>
      <c r="D54" s="194" t="s">
        <v>169</v>
      </c>
      <c r="E54" s="194">
        <v>1</v>
      </c>
      <c r="F54" s="194">
        <v>1</v>
      </c>
      <c r="G54" s="194" t="s">
        <v>169</v>
      </c>
      <c r="H54" s="194">
        <v>1</v>
      </c>
      <c r="I54" s="194" t="s">
        <v>169</v>
      </c>
      <c r="J54" s="194" t="s">
        <v>169</v>
      </c>
      <c r="K54" s="194" t="s">
        <v>169</v>
      </c>
      <c r="L54" s="194" t="s">
        <v>169</v>
      </c>
      <c r="M54" s="194" t="s">
        <v>169</v>
      </c>
      <c r="N54" s="250"/>
      <c r="O54" s="251"/>
      <c r="P54" s="251"/>
      <c r="Q54" s="251"/>
      <c r="R54" s="197"/>
      <c r="S54" s="235" t="s">
        <v>169</v>
      </c>
      <c r="T54" s="235"/>
      <c r="U54" s="235"/>
    </row>
    <row r="55" spans="1:21">
      <c r="A55" s="34" t="s">
        <v>37</v>
      </c>
      <c r="B55" s="194">
        <v>1</v>
      </c>
      <c r="C55" s="194" t="s">
        <v>169</v>
      </c>
      <c r="D55" s="194" t="s">
        <v>169</v>
      </c>
      <c r="E55" s="194" t="s">
        <v>169</v>
      </c>
      <c r="F55" s="194" t="s">
        <v>169</v>
      </c>
      <c r="G55" s="194" t="s">
        <v>169</v>
      </c>
      <c r="H55" s="194" t="s">
        <v>169</v>
      </c>
      <c r="I55" s="194" t="s">
        <v>169</v>
      </c>
      <c r="J55" s="194" t="s">
        <v>169</v>
      </c>
      <c r="K55" s="194" t="s">
        <v>169</v>
      </c>
      <c r="L55" s="194" t="s">
        <v>169</v>
      </c>
      <c r="M55" s="194" t="s">
        <v>169</v>
      </c>
      <c r="N55" s="250"/>
      <c r="O55" s="251"/>
      <c r="P55" s="251"/>
      <c r="Q55" s="251"/>
      <c r="R55" s="197"/>
      <c r="S55" s="235" t="s">
        <v>169</v>
      </c>
      <c r="T55" s="235"/>
      <c r="U55" s="235"/>
    </row>
    <row r="56" spans="1:21">
      <c r="A56" s="34" t="s">
        <v>90</v>
      </c>
      <c r="B56" s="198" t="s">
        <v>169</v>
      </c>
      <c r="C56" s="198" t="s">
        <v>169</v>
      </c>
      <c r="D56" s="198" t="s">
        <v>169</v>
      </c>
      <c r="E56" s="198" t="s">
        <v>169</v>
      </c>
      <c r="F56" s="201" t="s">
        <v>169</v>
      </c>
      <c r="G56" s="201" t="s">
        <v>169</v>
      </c>
      <c r="H56" s="201" t="s">
        <v>169</v>
      </c>
      <c r="I56" s="201" t="s">
        <v>169</v>
      </c>
      <c r="J56" s="201" t="s">
        <v>169</v>
      </c>
      <c r="K56" s="201">
        <v>1</v>
      </c>
      <c r="L56" s="201">
        <v>1</v>
      </c>
      <c r="M56" s="201" t="s">
        <v>169</v>
      </c>
      <c r="N56" s="252"/>
      <c r="O56" s="253"/>
      <c r="P56" s="253"/>
      <c r="Q56" s="253">
        <v>1</v>
      </c>
      <c r="R56" s="102"/>
      <c r="S56" s="238" t="s">
        <v>169</v>
      </c>
      <c r="T56" s="238"/>
      <c r="U56" s="238"/>
    </row>
    <row r="57" spans="1:21">
      <c r="A57" s="34" t="s">
        <v>38</v>
      </c>
      <c r="B57" s="198" t="s">
        <v>169</v>
      </c>
      <c r="C57" s="198" t="s">
        <v>169</v>
      </c>
      <c r="D57" s="194">
        <v>1</v>
      </c>
      <c r="E57" s="194" t="s">
        <v>169</v>
      </c>
      <c r="F57" s="194" t="s">
        <v>169</v>
      </c>
      <c r="G57" s="194" t="s">
        <v>169</v>
      </c>
      <c r="H57" s="194" t="s">
        <v>169</v>
      </c>
      <c r="I57" s="194" t="s">
        <v>169</v>
      </c>
      <c r="J57" s="194" t="s">
        <v>169</v>
      </c>
      <c r="K57" s="194" t="s">
        <v>169</v>
      </c>
      <c r="L57" s="194" t="s">
        <v>169</v>
      </c>
      <c r="M57" s="194" t="s">
        <v>169</v>
      </c>
      <c r="N57" s="250"/>
      <c r="O57" s="254"/>
      <c r="P57" s="254"/>
      <c r="Q57" s="254"/>
      <c r="R57" s="197"/>
      <c r="S57" s="235" t="s">
        <v>169</v>
      </c>
      <c r="T57" s="235"/>
      <c r="U57" s="235"/>
    </row>
    <row r="58" spans="1:21">
      <c r="A58" s="34" t="s">
        <v>91</v>
      </c>
      <c r="B58" s="194">
        <v>2</v>
      </c>
      <c r="C58" s="194" t="s">
        <v>169</v>
      </c>
      <c r="D58" s="194" t="s">
        <v>169</v>
      </c>
      <c r="E58" s="194" t="s">
        <v>169</v>
      </c>
      <c r="F58" s="194" t="s">
        <v>169</v>
      </c>
      <c r="G58" s="194" t="s">
        <v>169</v>
      </c>
      <c r="H58" s="194" t="s">
        <v>169</v>
      </c>
      <c r="I58" s="194" t="s">
        <v>169</v>
      </c>
      <c r="J58" s="194" t="s">
        <v>169</v>
      </c>
      <c r="K58" s="194" t="s">
        <v>169</v>
      </c>
      <c r="L58" s="194" t="s">
        <v>169</v>
      </c>
      <c r="M58" s="194" t="s">
        <v>169</v>
      </c>
      <c r="N58" s="250">
        <v>1</v>
      </c>
      <c r="O58" s="251"/>
      <c r="P58" s="251"/>
      <c r="Q58" s="251"/>
      <c r="R58" s="197"/>
      <c r="S58" s="235" t="s">
        <v>169</v>
      </c>
      <c r="T58" s="235"/>
      <c r="U58" s="235"/>
    </row>
    <row r="59" spans="1:21">
      <c r="A59" s="34" t="s">
        <v>143</v>
      </c>
      <c r="B59" s="194" t="s">
        <v>169</v>
      </c>
      <c r="C59" s="194" t="s">
        <v>169</v>
      </c>
      <c r="D59" s="194" t="s">
        <v>169</v>
      </c>
      <c r="E59" s="194" t="s">
        <v>169</v>
      </c>
      <c r="F59" s="194" t="s">
        <v>169</v>
      </c>
      <c r="G59" s="194" t="s">
        <v>169</v>
      </c>
      <c r="H59" s="194" t="s">
        <v>169</v>
      </c>
      <c r="I59" s="194" t="s">
        <v>169</v>
      </c>
      <c r="J59" s="194" t="s">
        <v>169</v>
      </c>
      <c r="K59" s="194" t="s">
        <v>169</v>
      </c>
      <c r="L59" s="194" t="s">
        <v>169</v>
      </c>
      <c r="M59" s="194" t="s">
        <v>169</v>
      </c>
      <c r="N59" s="250"/>
      <c r="O59" s="251"/>
      <c r="P59" s="251"/>
      <c r="Q59" s="251"/>
      <c r="R59" s="197"/>
      <c r="S59" s="235" t="s">
        <v>169</v>
      </c>
      <c r="T59" s="235"/>
      <c r="U59" s="235"/>
    </row>
    <row r="60" spans="1:21">
      <c r="A60" s="34" t="s">
        <v>144</v>
      </c>
      <c r="B60" s="194" t="s">
        <v>169</v>
      </c>
      <c r="C60" s="194" t="s">
        <v>169</v>
      </c>
      <c r="D60" s="194" t="s">
        <v>169</v>
      </c>
      <c r="E60" s="194" t="s">
        <v>169</v>
      </c>
      <c r="F60" s="194" t="s">
        <v>169</v>
      </c>
      <c r="G60" s="194" t="s">
        <v>169</v>
      </c>
      <c r="H60" s="194" t="s">
        <v>169</v>
      </c>
      <c r="I60" s="194" t="s">
        <v>169</v>
      </c>
      <c r="J60" s="194" t="s">
        <v>169</v>
      </c>
      <c r="K60" s="194" t="s">
        <v>169</v>
      </c>
      <c r="L60" s="194" t="s">
        <v>169</v>
      </c>
      <c r="M60" s="194" t="s">
        <v>169</v>
      </c>
      <c r="N60" s="250"/>
      <c r="O60" s="251"/>
      <c r="P60" s="251"/>
      <c r="Q60" s="251"/>
      <c r="R60" s="207">
        <v>1</v>
      </c>
      <c r="S60" s="235" t="s">
        <v>169</v>
      </c>
      <c r="T60" s="235"/>
      <c r="U60" s="235"/>
    </row>
    <row r="61" spans="1:21">
      <c r="A61" s="34" t="s">
        <v>145</v>
      </c>
      <c r="B61" s="194" t="s">
        <v>169</v>
      </c>
      <c r="C61" s="194" t="s">
        <v>169</v>
      </c>
      <c r="D61" s="194" t="s">
        <v>169</v>
      </c>
      <c r="E61" s="194" t="s">
        <v>169</v>
      </c>
      <c r="F61" s="194" t="s">
        <v>169</v>
      </c>
      <c r="G61" s="194" t="s">
        <v>169</v>
      </c>
      <c r="H61" s="194" t="s">
        <v>169</v>
      </c>
      <c r="I61" s="194" t="s">
        <v>169</v>
      </c>
      <c r="J61" s="194" t="s">
        <v>169</v>
      </c>
      <c r="K61" s="194" t="s">
        <v>169</v>
      </c>
      <c r="L61" s="194" t="s">
        <v>169</v>
      </c>
      <c r="M61" s="194" t="s">
        <v>169</v>
      </c>
      <c r="N61" s="250"/>
      <c r="O61" s="251"/>
      <c r="P61" s="251"/>
      <c r="Q61" s="251"/>
      <c r="R61" s="207"/>
      <c r="S61" s="235" t="s">
        <v>169</v>
      </c>
      <c r="T61" s="235"/>
      <c r="U61" s="235"/>
    </row>
    <row r="62" spans="1:21">
      <c r="A62" s="34" t="s">
        <v>39</v>
      </c>
      <c r="B62" s="194">
        <v>1</v>
      </c>
      <c r="C62" s="194" t="s">
        <v>169</v>
      </c>
      <c r="D62" s="194" t="s">
        <v>169</v>
      </c>
      <c r="E62" s="194">
        <v>2</v>
      </c>
      <c r="F62" s="194" t="s">
        <v>169</v>
      </c>
      <c r="G62" s="194" t="s">
        <v>169</v>
      </c>
      <c r="H62" s="194" t="s">
        <v>169</v>
      </c>
      <c r="I62" s="194" t="s">
        <v>169</v>
      </c>
      <c r="J62" s="194" t="s">
        <v>169</v>
      </c>
      <c r="K62" s="194" t="s">
        <v>169</v>
      </c>
      <c r="L62" s="194" t="s">
        <v>169</v>
      </c>
      <c r="M62" s="194" t="s">
        <v>169</v>
      </c>
      <c r="N62" s="250"/>
      <c r="O62" s="251"/>
      <c r="P62" s="251"/>
      <c r="Q62" s="251"/>
      <c r="R62" s="207"/>
      <c r="S62" s="235" t="s">
        <v>169</v>
      </c>
      <c r="T62" s="235"/>
      <c r="U62" s="235"/>
    </row>
    <row r="63" spans="1:21">
      <c r="A63" s="34" t="s">
        <v>40</v>
      </c>
      <c r="B63" s="194">
        <v>1</v>
      </c>
      <c r="C63" s="194">
        <v>1</v>
      </c>
      <c r="D63" s="194" t="s">
        <v>169</v>
      </c>
      <c r="E63" s="194" t="s">
        <v>169</v>
      </c>
      <c r="F63" s="194" t="s">
        <v>169</v>
      </c>
      <c r="G63" s="194" t="s">
        <v>169</v>
      </c>
      <c r="H63" s="194" t="s">
        <v>169</v>
      </c>
      <c r="I63" s="194">
        <v>1</v>
      </c>
      <c r="J63" s="194" t="s">
        <v>169</v>
      </c>
      <c r="K63" s="194" t="s">
        <v>169</v>
      </c>
      <c r="L63" s="194" t="s">
        <v>169</v>
      </c>
      <c r="M63" s="194" t="s">
        <v>169</v>
      </c>
      <c r="N63" s="250"/>
      <c r="O63" s="251"/>
      <c r="P63" s="251"/>
      <c r="Q63" s="251"/>
      <c r="R63" s="207"/>
      <c r="S63" s="235" t="s">
        <v>169</v>
      </c>
      <c r="T63" s="237"/>
      <c r="U63" s="237"/>
    </row>
    <row r="64" spans="1:21">
      <c r="A64" s="34" t="s">
        <v>41</v>
      </c>
      <c r="B64" s="194" t="s">
        <v>169</v>
      </c>
      <c r="C64" s="194" t="s">
        <v>169</v>
      </c>
      <c r="D64" s="194" t="s">
        <v>169</v>
      </c>
      <c r="E64" s="194" t="s">
        <v>169</v>
      </c>
      <c r="F64" s="194" t="s">
        <v>169</v>
      </c>
      <c r="G64" s="194" t="s">
        <v>169</v>
      </c>
      <c r="H64" s="194">
        <v>3</v>
      </c>
      <c r="I64" s="194" t="s">
        <v>169</v>
      </c>
      <c r="J64" s="194" t="s">
        <v>169</v>
      </c>
      <c r="K64" s="194" t="s">
        <v>169</v>
      </c>
      <c r="L64" s="194" t="s">
        <v>169</v>
      </c>
      <c r="M64" s="194" t="s">
        <v>169</v>
      </c>
      <c r="N64" s="250"/>
      <c r="O64" s="251"/>
      <c r="P64" s="251"/>
      <c r="Q64" s="251"/>
      <c r="R64" s="207"/>
      <c r="S64" s="235" t="s">
        <v>169</v>
      </c>
      <c r="T64" s="235"/>
      <c r="U64" s="235"/>
    </row>
    <row r="65" spans="1:21">
      <c r="A65" s="34" t="s">
        <v>42</v>
      </c>
      <c r="B65" s="194" t="s">
        <v>169</v>
      </c>
      <c r="C65" s="194" t="s">
        <v>169</v>
      </c>
      <c r="D65" s="194" t="s">
        <v>169</v>
      </c>
      <c r="E65" s="194">
        <v>2</v>
      </c>
      <c r="F65" s="194" t="s">
        <v>169</v>
      </c>
      <c r="G65" s="194">
        <v>1</v>
      </c>
      <c r="H65" s="194">
        <v>3</v>
      </c>
      <c r="I65" s="194" t="s">
        <v>169</v>
      </c>
      <c r="J65" s="194" t="s">
        <v>169</v>
      </c>
      <c r="K65" s="194" t="s">
        <v>169</v>
      </c>
      <c r="L65" s="194" t="s">
        <v>169</v>
      </c>
      <c r="M65" s="194" t="s">
        <v>169</v>
      </c>
      <c r="N65" s="250"/>
      <c r="O65" s="251"/>
      <c r="P65" s="251"/>
      <c r="Q65" s="251"/>
      <c r="R65" s="207"/>
      <c r="S65" s="235" t="s">
        <v>169</v>
      </c>
      <c r="T65" s="235"/>
      <c r="U65" s="235"/>
    </row>
    <row r="66" spans="1:21">
      <c r="A66" s="34" t="s">
        <v>43</v>
      </c>
      <c r="B66" s="194">
        <v>3</v>
      </c>
      <c r="C66" s="194" t="s">
        <v>169</v>
      </c>
      <c r="D66" s="194" t="s">
        <v>169</v>
      </c>
      <c r="E66" s="194" t="s">
        <v>169</v>
      </c>
      <c r="F66" s="194" t="s">
        <v>169</v>
      </c>
      <c r="G66" s="194" t="s">
        <v>169</v>
      </c>
      <c r="H66" s="194" t="s">
        <v>169</v>
      </c>
      <c r="I66" s="194" t="s">
        <v>169</v>
      </c>
      <c r="J66" s="194" t="s">
        <v>169</v>
      </c>
      <c r="K66" s="194" t="s">
        <v>169</v>
      </c>
      <c r="L66" s="194" t="s">
        <v>169</v>
      </c>
      <c r="M66" s="194" t="s">
        <v>169</v>
      </c>
      <c r="N66" s="250"/>
      <c r="O66" s="251"/>
      <c r="P66" s="251"/>
      <c r="Q66" s="251"/>
      <c r="R66" s="207"/>
      <c r="S66" s="235" t="s">
        <v>169</v>
      </c>
      <c r="T66" s="235"/>
      <c r="U66" s="235"/>
    </row>
    <row r="67" spans="1:21">
      <c r="A67" s="34" t="s">
        <v>146</v>
      </c>
      <c r="B67" s="194" t="s">
        <v>169</v>
      </c>
      <c r="C67" s="194" t="s">
        <v>169</v>
      </c>
      <c r="D67" s="194" t="s">
        <v>169</v>
      </c>
      <c r="E67" s="194" t="s">
        <v>169</v>
      </c>
      <c r="F67" s="194" t="s">
        <v>169</v>
      </c>
      <c r="G67" s="194" t="s">
        <v>169</v>
      </c>
      <c r="H67" s="194" t="s">
        <v>169</v>
      </c>
      <c r="I67" s="194" t="s">
        <v>169</v>
      </c>
      <c r="J67" s="194" t="s">
        <v>177</v>
      </c>
      <c r="K67" s="194" t="s">
        <v>177</v>
      </c>
      <c r="L67" s="194" t="s">
        <v>177</v>
      </c>
      <c r="M67" s="194" t="s">
        <v>177</v>
      </c>
      <c r="N67" s="250" t="s">
        <v>177</v>
      </c>
      <c r="O67" s="251" t="s">
        <v>177</v>
      </c>
      <c r="P67" s="251" t="s">
        <v>177</v>
      </c>
      <c r="Q67" s="208" t="s">
        <v>177</v>
      </c>
      <c r="R67" s="207" t="s">
        <v>177</v>
      </c>
      <c r="S67" s="235" t="s">
        <v>177</v>
      </c>
      <c r="T67" s="235" t="s">
        <v>177</v>
      </c>
      <c r="U67" s="235" t="s">
        <v>177</v>
      </c>
    </row>
    <row r="68" spans="1:21">
      <c r="A68" s="34" t="s">
        <v>44</v>
      </c>
      <c r="B68" s="194" t="s">
        <v>169</v>
      </c>
      <c r="C68" s="194">
        <v>3</v>
      </c>
      <c r="D68" s="194">
        <v>1</v>
      </c>
      <c r="E68" s="194">
        <v>1</v>
      </c>
      <c r="F68" s="194">
        <v>1</v>
      </c>
      <c r="G68" s="194" t="s">
        <v>169</v>
      </c>
      <c r="H68" s="194" t="s">
        <v>169</v>
      </c>
      <c r="I68" s="194" t="s">
        <v>169</v>
      </c>
      <c r="J68" s="194" t="s">
        <v>169</v>
      </c>
      <c r="K68" s="194">
        <v>2</v>
      </c>
      <c r="L68" s="194">
        <v>1</v>
      </c>
      <c r="M68" s="194" t="s">
        <v>169</v>
      </c>
      <c r="N68" s="250"/>
      <c r="O68" s="251"/>
      <c r="P68" s="251"/>
      <c r="Q68" s="251"/>
      <c r="R68" s="207"/>
      <c r="S68" s="235" t="s">
        <v>169</v>
      </c>
      <c r="T68" s="235"/>
      <c r="U68" s="235"/>
    </row>
    <row r="69" spans="1:21">
      <c r="A69" s="34" t="s">
        <v>191</v>
      </c>
      <c r="B69" s="198" t="s">
        <v>169</v>
      </c>
      <c r="C69" s="198" t="s">
        <v>169</v>
      </c>
      <c r="D69" s="198" t="s">
        <v>169</v>
      </c>
      <c r="E69" s="198" t="s">
        <v>169</v>
      </c>
      <c r="F69" s="198" t="s">
        <v>169</v>
      </c>
      <c r="G69" s="198" t="s">
        <v>169</v>
      </c>
      <c r="H69" s="198" t="s">
        <v>169</v>
      </c>
      <c r="I69" s="198" t="s">
        <v>169</v>
      </c>
      <c r="J69" s="198" t="s">
        <v>169</v>
      </c>
      <c r="K69" s="198" t="s">
        <v>169</v>
      </c>
      <c r="L69" s="198" t="s">
        <v>169</v>
      </c>
      <c r="M69" s="198" t="s">
        <v>169</v>
      </c>
      <c r="N69" s="198" t="s">
        <v>169</v>
      </c>
      <c r="O69" s="251"/>
      <c r="P69" s="251"/>
      <c r="Q69" s="251"/>
      <c r="R69" s="207"/>
      <c r="S69" s="235" t="s">
        <v>169</v>
      </c>
      <c r="T69" s="235"/>
      <c r="U69" s="235"/>
    </row>
    <row r="70" spans="1:21">
      <c r="A70" s="34" t="s">
        <v>147</v>
      </c>
      <c r="B70" s="194" t="s">
        <v>169</v>
      </c>
      <c r="C70" s="194" t="s">
        <v>169</v>
      </c>
      <c r="D70" s="194" t="s">
        <v>169</v>
      </c>
      <c r="E70" s="194" t="s">
        <v>169</v>
      </c>
      <c r="F70" s="194" t="s">
        <v>169</v>
      </c>
      <c r="G70" s="194" t="s">
        <v>169</v>
      </c>
      <c r="H70" s="194" t="s">
        <v>169</v>
      </c>
      <c r="I70" s="194" t="s">
        <v>169</v>
      </c>
      <c r="J70" s="194" t="s">
        <v>169</v>
      </c>
      <c r="K70" s="194" t="s">
        <v>169</v>
      </c>
      <c r="L70" s="194" t="s">
        <v>169</v>
      </c>
      <c r="M70" s="194" t="s">
        <v>169</v>
      </c>
      <c r="N70" s="250"/>
      <c r="O70" s="208" t="s">
        <v>177</v>
      </c>
      <c r="P70" s="208" t="s">
        <v>177</v>
      </c>
      <c r="Q70" s="208" t="s">
        <v>177</v>
      </c>
      <c r="R70" s="207" t="s">
        <v>177</v>
      </c>
      <c r="S70" s="194" t="s">
        <v>177</v>
      </c>
      <c r="T70" s="194" t="s">
        <v>177</v>
      </c>
      <c r="U70" s="194" t="s">
        <v>177</v>
      </c>
    </row>
    <row r="71" spans="1:21">
      <c r="A71" s="34" t="s">
        <v>149</v>
      </c>
      <c r="B71" s="194" t="s">
        <v>169</v>
      </c>
      <c r="C71" s="194" t="s">
        <v>169</v>
      </c>
      <c r="D71" s="194" t="s">
        <v>169</v>
      </c>
      <c r="E71" s="194" t="s">
        <v>169</v>
      </c>
      <c r="F71" s="194" t="s">
        <v>169</v>
      </c>
      <c r="G71" s="194" t="s">
        <v>169</v>
      </c>
      <c r="H71" s="194" t="s">
        <v>169</v>
      </c>
      <c r="I71" s="194" t="s">
        <v>169</v>
      </c>
      <c r="J71" s="194" t="s">
        <v>169</v>
      </c>
      <c r="K71" s="194" t="s">
        <v>169</v>
      </c>
      <c r="L71" s="194" t="s">
        <v>169</v>
      </c>
      <c r="M71" s="194" t="s">
        <v>169</v>
      </c>
      <c r="N71" s="250"/>
      <c r="O71" s="251">
        <v>1</v>
      </c>
      <c r="P71" s="251"/>
      <c r="Q71" s="251"/>
      <c r="R71" s="207"/>
      <c r="S71" s="235" t="s">
        <v>169</v>
      </c>
      <c r="T71" s="235"/>
      <c r="U71" s="235"/>
    </row>
    <row r="72" spans="1:21">
      <c r="A72" s="34" t="s">
        <v>92</v>
      </c>
      <c r="B72" s="194" t="s">
        <v>169</v>
      </c>
      <c r="C72" s="194">
        <v>1</v>
      </c>
      <c r="D72" s="194" t="s">
        <v>169</v>
      </c>
      <c r="E72" s="194" t="s">
        <v>169</v>
      </c>
      <c r="F72" s="194" t="s">
        <v>169</v>
      </c>
      <c r="G72" s="194" t="s">
        <v>169</v>
      </c>
      <c r="H72" s="194">
        <v>1</v>
      </c>
      <c r="I72" s="194" t="s">
        <v>169</v>
      </c>
      <c r="J72" s="194" t="s">
        <v>169</v>
      </c>
      <c r="K72" s="194" t="s">
        <v>169</v>
      </c>
      <c r="L72" s="194" t="s">
        <v>169</v>
      </c>
      <c r="M72" s="194" t="s">
        <v>169</v>
      </c>
      <c r="N72" s="250"/>
      <c r="O72" s="251"/>
      <c r="P72" s="251"/>
      <c r="Q72" s="251"/>
      <c r="R72" s="207">
        <v>1</v>
      </c>
      <c r="S72" s="235" t="s">
        <v>169</v>
      </c>
      <c r="T72" s="235"/>
      <c r="U72" s="235"/>
    </row>
    <row r="73" spans="1:21">
      <c r="A73" s="34" t="s">
        <v>148</v>
      </c>
      <c r="B73" s="194" t="s">
        <v>169</v>
      </c>
      <c r="C73" s="194" t="s">
        <v>169</v>
      </c>
      <c r="D73" s="194" t="s">
        <v>169</v>
      </c>
      <c r="E73" s="194" t="s">
        <v>169</v>
      </c>
      <c r="F73" s="194" t="s">
        <v>169</v>
      </c>
      <c r="G73" s="194" t="s">
        <v>169</v>
      </c>
      <c r="H73" s="194" t="s">
        <v>169</v>
      </c>
      <c r="I73" s="194" t="s">
        <v>169</v>
      </c>
      <c r="J73" s="194" t="s">
        <v>169</v>
      </c>
      <c r="K73" s="194" t="s">
        <v>169</v>
      </c>
      <c r="L73" s="194" t="s">
        <v>169</v>
      </c>
      <c r="M73" s="194" t="s">
        <v>169</v>
      </c>
      <c r="N73" s="250"/>
      <c r="O73" s="251"/>
      <c r="P73" s="251"/>
      <c r="Q73" s="251"/>
      <c r="R73" s="207">
        <v>1</v>
      </c>
      <c r="S73" s="235" t="s">
        <v>169</v>
      </c>
      <c r="T73" s="235"/>
      <c r="U73" s="235"/>
    </row>
    <row r="74" spans="1:21">
      <c r="A74" s="34" t="s">
        <v>45</v>
      </c>
      <c r="B74" s="194" t="s">
        <v>169</v>
      </c>
      <c r="C74" s="194" t="s">
        <v>169</v>
      </c>
      <c r="D74" s="194" t="s">
        <v>169</v>
      </c>
      <c r="E74" s="194" t="s">
        <v>169</v>
      </c>
      <c r="F74" s="194">
        <v>3</v>
      </c>
      <c r="G74" s="194" t="s">
        <v>169</v>
      </c>
      <c r="H74" s="194" t="s">
        <v>169</v>
      </c>
      <c r="I74" s="194" t="s">
        <v>169</v>
      </c>
      <c r="J74" s="194" t="s">
        <v>169</v>
      </c>
      <c r="K74" s="194" t="s">
        <v>169</v>
      </c>
      <c r="L74" s="194" t="s">
        <v>169</v>
      </c>
      <c r="M74" s="194" t="s">
        <v>169</v>
      </c>
      <c r="N74" s="250"/>
      <c r="O74" s="251"/>
      <c r="P74" s="251"/>
      <c r="Q74" s="251"/>
      <c r="R74" s="197"/>
      <c r="S74" s="235" t="s">
        <v>169</v>
      </c>
      <c r="T74" s="235"/>
      <c r="U74" s="235"/>
    </row>
    <row r="75" spans="1:21">
      <c r="A75" s="34" t="s">
        <v>93</v>
      </c>
      <c r="B75" s="194">
        <v>2</v>
      </c>
      <c r="C75" s="194" t="s">
        <v>169</v>
      </c>
      <c r="D75" s="194" t="s">
        <v>169</v>
      </c>
      <c r="E75" s="194">
        <v>2</v>
      </c>
      <c r="F75" s="194">
        <v>1</v>
      </c>
      <c r="G75" s="194">
        <v>2</v>
      </c>
      <c r="H75" s="194">
        <v>1</v>
      </c>
      <c r="I75" s="194" t="s">
        <v>169</v>
      </c>
      <c r="J75" s="194" t="s">
        <v>169</v>
      </c>
      <c r="K75" s="194" t="s">
        <v>169</v>
      </c>
      <c r="L75" s="194" t="s">
        <v>169</v>
      </c>
      <c r="M75" s="194" t="s">
        <v>169</v>
      </c>
      <c r="N75" s="250"/>
      <c r="O75" s="251"/>
      <c r="P75" s="251"/>
      <c r="Q75" s="251"/>
      <c r="R75" s="197"/>
      <c r="S75" s="235" t="s">
        <v>169</v>
      </c>
      <c r="T75" s="235"/>
      <c r="U75" s="235"/>
    </row>
    <row r="76" spans="1:21">
      <c r="A76" s="34" t="s">
        <v>94</v>
      </c>
      <c r="B76" s="194" t="s">
        <v>169</v>
      </c>
      <c r="C76" s="194" t="s">
        <v>169</v>
      </c>
      <c r="D76" s="194" t="s">
        <v>169</v>
      </c>
      <c r="E76" s="194" t="s">
        <v>169</v>
      </c>
      <c r="F76" s="194" t="s">
        <v>169</v>
      </c>
      <c r="G76" s="194" t="s">
        <v>169</v>
      </c>
      <c r="H76" s="194" t="s">
        <v>169</v>
      </c>
      <c r="I76" s="194">
        <v>1</v>
      </c>
      <c r="J76" s="194" t="s">
        <v>169</v>
      </c>
      <c r="K76" s="194" t="s">
        <v>169</v>
      </c>
      <c r="L76" s="194" t="s">
        <v>169</v>
      </c>
      <c r="M76" s="194" t="s">
        <v>169</v>
      </c>
      <c r="N76" s="250"/>
      <c r="O76" s="251"/>
      <c r="P76" s="251"/>
      <c r="Q76" s="251"/>
      <c r="R76" s="197"/>
      <c r="S76" s="235" t="s">
        <v>169</v>
      </c>
      <c r="T76" s="235"/>
      <c r="U76" s="235"/>
    </row>
    <row r="77" spans="1:21">
      <c r="A77" s="34" t="s">
        <v>46</v>
      </c>
      <c r="B77" s="194">
        <v>2</v>
      </c>
      <c r="C77" s="194" t="s">
        <v>169</v>
      </c>
      <c r="D77" s="194" t="s">
        <v>169</v>
      </c>
      <c r="E77" s="194" t="s">
        <v>169</v>
      </c>
      <c r="F77" s="194" t="s">
        <v>169</v>
      </c>
      <c r="G77" s="194" t="s">
        <v>169</v>
      </c>
      <c r="H77" s="194" t="s">
        <v>169</v>
      </c>
      <c r="I77" s="194">
        <v>1</v>
      </c>
      <c r="J77" s="194" t="s">
        <v>169</v>
      </c>
      <c r="K77" s="194" t="s">
        <v>169</v>
      </c>
      <c r="L77" s="194">
        <v>1</v>
      </c>
      <c r="M77" s="194" t="s">
        <v>169</v>
      </c>
      <c r="N77" s="250"/>
      <c r="O77" s="251"/>
      <c r="P77" s="251"/>
      <c r="Q77" s="251"/>
      <c r="R77" s="197"/>
      <c r="S77" s="235" t="s">
        <v>169</v>
      </c>
      <c r="T77" s="235"/>
      <c r="U77" s="235"/>
    </row>
    <row r="78" spans="1:21">
      <c r="A78" s="34" t="s">
        <v>288</v>
      </c>
      <c r="B78" s="198"/>
      <c r="C78" s="198"/>
      <c r="D78" s="198"/>
      <c r="E78" s="198"/>
      <c r="F78" s="198"/>
      <c r="G78" s="198"/>
      <c r="H78" s="198"/>
      <c r="I78" s="198"/>
      <c r="J78" s="198"/>
      <c r="K78" s="198"/>
      <c r="L78" s="198"/>
      <c r="M78" s="198"/>
      <c r="N78" s="198"/>
      <c r="O78" s="198"/>
      <c r="P78" s="198"/>
      <c r="Q78" s="198"/>
      <c r="R78" s="198"/>
      <c r="S78" s="198"/>
      <c r="T78" s="198"/>
      <c r="U78" s="235"/>
    </row>
    <row r="79" spans="1:21">
      <c r="A79" s="34" t="s">
        <v>47</v>
      </c>
      <c r="B79" s="194" t="s">
        <v>169</v>
      </c>
      <c r="C79" s="194" t="s">
        <v>169</v>
      </c>
      <c r="D79" s="194" t="s">
        <v>169</v>
      </c>
      <c r="E79" s="194" t="s">
        <v>169</v>
      </c>
      <c r="F79" s="194">
        <v>1</v>
      </c>
      <c r="G79" s="194" t="s">
        <v>169</v>
      </c>
      <c r="H79" s="194" t="s">
        <v>169</v>
      </c>
      <c r="I79" s="194" t="s">
        <v>169</v>
      </c>
      <c r="J79" s="194" t="s">
        <v>169</v>
      </c>
      <c r="K79" s="194" t="s">
        <v>169</v>
      </c>
      <c r="L79" s="194" t="s">
        <v>169</v>
      </c>
      <c r="M79" s="194" t="s">
        <v>169</v>
      </c>
      <c r="N79" s="250"/>
      <c r="O79" s="251"/>
      <c r="P79" s="251"/>
      <c r="Q79" s="251"/>
      <c r="R79" s="197"/>
      <c r="S79" s="235" t="s">
        <v>169</v>
      </c>
      <c r="T79" s="235"/>
      <c r="U79" s="235"/>
    </row>
    <row r="80" spans="1:21">
      <c r="A80" s="34" t="s">
        <v>195</v>
      </c>
      <c r="B80" s="198"/>
      <c r="C80" s="198"/>
      <c r="D80" s="198"/>
      <c r="E80" s="198"/>
      <c r="F80" s="198"/>
      <c r="G80" s="198"/>
      <c r="H80" s="198"/>
      <c r="I80" s="198"/>
      <c r="J80" s="198"/>
      <c r="K80" s="198"/>
      <c r="L80" s="198"/>
      <c r="M80" s="198"/>
      <c r="N80" s="198"/>
      <c r="O80" s="198"/>
      <c r="P80" s="198"/>
      <c r="Q80" s="251"/>
      <c r="R80" s="197"/>
      <c r="S80" s="235" t="s">
        <v>169</v>
      </c>
      <c r="T80" s="235"/>
      <c r="U80" s="235"/>
    </row>
    <row r="81" spans="1:21">
      <c r="A81" s="34" t="s">
        <v>208</v>
      </c>
      <c r="B81" s="203" t="s">
        <v>177</v>
      </c>
      <c r="C81" s="203" t="s">
        <v>177</v>
      </c>
      <c r="D81" s="203" t="s">
        <v>177</v>
      </c>
      <c r="E81" s="203" t="s">
        <v>177</v>
      </c>
      <c r="F81" s="203" t="s">
        <v>177</v>
      </c>
      <c r="G81" s="203" t="s">
        <v>177</v>
      </c>
      <c r="H81" s="203" t="s">
        <v>177</v>
      </c>
      <c r="I81" s="203" t="s">
        <v>177</v>
      </c>
      <c r="J81" s="203" t="s">
        <v>177</v>
      </c>
      <c r="K81" s="203" t="s">
        <v>177</v>
      </c>
      <c r="L81" s="203" t="s">
        <v>177</v>
      </c>
      <c r="M81" s="203" t="s">
        <v>177</v>
      </c>
      <c r="N81" s="255" t="s">
        <v>177</v>
      </c>
      <c r="O81" s="203" t="s">
        <v>177</v>
      </c>
      <c r="P81" s="203" t="s">
        <v>177</v>
      </c>
      <c r="Q81" s="254" t="s">
        <v>177</v>
      </c>
      <c r="R81" s="204" t="s">
        <v>177</v>
      </c>
      <c r="S81" s="235"/>
      <c r="T81" s="235"/>
      <c r="U81" s="235"/>
    </row>
    <row r="82" spans="1:21">
      <c r="A82" s="34" t="s">
        <v>187</v>
      </c>
      <c r="B82" s="198"/>
      <c r="C82" s="198"/>
      <c r="D82" s="198"/>
      <c r="E82" s="198"/>
      <c r="F82" s="198"/>
      <c r="G82" s="198"/>
      <c r="H82" s="198"/>
      <c r="I82" s="198"/>
      <c r="J82" s="198"/>
      <c r="K82" s="198"/>
      <c r="L82" s="198"/>
      <c r="M82" s="198"/>
      <c r="N82" s="250"/>
      <c r="O82" s="251"/>
      <c r="P82" s="251"/>
      <c r="Q82" s="251"/>
      <c r="R82" s="197"/>
      <c r="S82" s="235" t="s">
        <v>169</v>
      </c>
      <c r="T82" s="235">
        <v>1</v>
      </c>
      <c r="U82" s="235"/>
    </row>
    <row r="83" spans="1:21">
      <c r="A83" s="34" t="s">
        <v>95</v>
      </c>
      <c r="B83" s="194">
        <v>1</v>
      </c>
      <c r="C83" s="194" t="s">
        <v>169</v>
      </c>
      <c r="D83" s="194" t="s">
        <v>169</v>
      </c>
      <c r="E83" s="194" t="s">
        <v>169</v>
      </c>
      <c r="F83" s="194" t="s">
        <v>169</v>
      </c>
      <c r="G83" s="194" t="s">
        <v>169</v>
      </c>
      <c r="H83" s="194" t="s">
        <v>169</v>
      </c>
      <c r="I83" s="194" t="s">
        <v>169</v>
      </c>
      <c r="J83" s="194" t="s">
        <v>169</v>
      </c>
      <c r="K83" s="194" t="s">
        <v>169</v>
      </c>
      <c r="L83" s="194" t="s">
        <v>169</v>
      </c>
      <c r="M83" s="194" t="s">
        <v>169</v>
      </c>
      <c r="N83" s="250"/>
      <c r="O83" s="251"/>
      <c r="P83" s="251"/>
      <c r="Q83" s="251"/>
      <c r="R83" s="197"/>
      <c r="S83" s="235" t="s">
        <v>169</v>
      </c>
      <c r="T83" s="237"/>
      <c r="U83" s="237"/>
    </row>
    <row r="84" spans="1:21">
      <c r="A84" s="34" t="s">
        <v>151</v>
      </c>
      <c r="B84" s="194" t="s">
        <v>169</v>
      </c>
      <c r="C84" s="194" t="s">
        <v>169</v>
      </c>
      <c r="D84" s="194" t="s">
        <v>169</v>
      </c>
      <c r="E84" s="194" t="s">
        <v>169</v>
      </c>
      <c r="F84" s="194" t="s">
        <v>169</v>
      </c>
      <c r="G84" s="194" t="s">
        <v>169</v>
      </c>
      <c r="H84" s="194" t="s">
        <v>169</v>
      </c>
      <c r="I84" s="194" t="s">
        <v>169</v>
      </c>
      <c r="J84" s="194" t="s">
        <v>169</v>
      </c>
      <c r="K84" s="194" t="s">
        <v>169</v>
      </c>
      <c r="L84" s="194" t="s">
        <v>169</v>
      </c>
      <c r="M84" s="194" t="s">
        <v>169</v>
      </c>
      <c r="N84" s="250"/>
      <c r="O84" s="251"/>
      <c r="P84" s="251"/>
      <c r="Q84" s="251"/>
      <c r="R84" s="197"/>
      <c r="S84" s="235" t="s">
        <v>169</v>
      </c>
      <c r="T84" s="235"/>
      <c r="U84" s="235"/>
    </row>
    <row r="85" spans="1:21">
      <c r="A85" s="34" t="s">
        <v>48</v>
      </c>
      <c r="B85" s="194" t="s">
        <v>169</v>
      </c>
      <c r="C85" s="194" t="s">
        <v>169</v>
      </c>
      <c r="D85" s="194">
        <v>1</v>
      </c>
      <c r="E85" s="194" t="s">
        <v>169</v>
      </c>
      <c r="F85" s="194" t="s">
        <v>169</v>
      </c>
      <c r="G85" s="194">
        <v>1</v>
      </c>
      <c r="H85" s="194" t="s">
        <v>169</v>
      </c>
      <c r="I85" s="194" t="s">
        <v>169</v>
      </c>
      <c r="J85" s="194" t="s">
        <v>169</v>
      </c>
      <c r="K85" s="194" t="s">
        <v>169</v>
      </c>
      <c r="L85" s="194" t="s">
        <v>169</v>
      </c>
      <c r="M85" s="194" t="s">
        <v>169</v>
      </c>
      <c r="N85" s="250"/>
      <c r="O85" s="251"/>
      <c r="P85" s="251"/>
      <c r="Q85" s="251"/>
      <c r="R85" s="197"/>
      <c r="S85" s="235" t="s">
        <v>169</v>
      </c>
      <c r="T85" s="235"/>
      <c r="U85" s="235"/>
    </row>
    <row r="86" spans="1:21">
      <c r="A86" s="34" t="s">
        <v>49</v>
      </c>
      <c r="B86" s="194" t="s">
        <v>169</v>
      </c>
      <c r="C86" s="194" t="s">
        <v>169</v>
      </c>
      <c r="D86" s="194" t="s">
        <v>169</v>
      </c>
      <c r="E86" s="194" t="s">
        <v>169</v>
      </c>
      <c r="F86" s="194" t="s">
        <v>169</v>
      </c>
      <c r="G86" s="194">
        <v>1</v>
      </c>
      <c r="H86" s="194" t="s">
        <v>169</v>
      </c>
      <c r="I86" s="194" t="s">
        <v>169</v>
      </c>
      <c r="J86" s="194" t="s">
        <v>169</v>
      </c>
      <c r="K86" s="194" t="s">
        <v>169</v>
      </c>
      <c r="L86" s="194" t="s">
        <v>169</v>
      </c>
      <c r="M86" s="194" t="s">
        <v>169</v>
      </c>
      <c r="N86" s="250"/>
      <c r="O86" s="251"/>
      <c r="P86" s="251"/>
      <c r="Q86" s="251"/>
      <c r="R86" s="198"/>
      <c r="S86" s="198"/>
      <c r="T86" s="198"/>
      <c r="U86" s="198"/>
    </row>
    <row r="87" spans="1:21">
      <c r="A87" s="34" t="s">
        <v>96</v>
      </c>
      <c r="B87" s="194" t="s">
        <v>169</v>
      </c>
      <c r="C87" s="194" t="s">
        <v>169</v>
      </c>
      <c r="D87" s="194" t="s">
        <v>169</v>
      </c>
      <c r="E87" s="194" t="s">
        <v>169</v>
      </c>
      <c r="F87" s="194" t="s">
        <v>169</v>
      </c>
      <c r="G87" s="194" t="s">
        <v>169</v>
      </c>
      <c r="H87" s="194" t="s">
        <v>169</v>
      </c>
      <c r="I87" s="194" t="s">
        <v>169</v>
      </c>
      <c r="J87" s="194" t="s">
        <v>169</v>
      </c>
      <c r="K87" s="194" t="s">
        <v>169</v>
      </c>
      <c r="L87" s="194" t="s">
        <v>169</v>
      </c>
      <c r="M87" s="194">
        <v>1</v>
      </c>
      <c r="N87" s="250"/>
      <c r="O87" s="251"/>
      <c r="P87" s="251"/>
      <c r="Q87" s="251"/>
      <c r="R87" s="197"/>
      <c r="S87" s="235" t="s">
        <v>169</v>
      </c>
      <c r="T87" s="235">
        <v>1</v>
      </c>
      <c r="U87" s="235"/>
    </row>
    <row r="88" spans="1:21">
      <c r="A88" s="34" t="s">
        <v>50</v>
      </c>
      <c r="B88" s="194" t="s">
        <v>169</v>
      </c>
      <c r="C88" s="194" t="s">
        <v>169</v>
      </c>
      <c r="D88" s="194" t="s">
        <v>169</v>
      </c>
      <c r="E88" s="194" t="s">
        <v>169</v>
      </c>
      <c r="F88" s="194" t="s">
        <v>169</v>
      </c>
      <c r="G88" s="194">
        <v>1</v>
      </c>
      <c r="H88" s="194" t="s">
        <v>169</v>
      </c>
      <c r="I88" s="194" t="s">
        <v>169</v>
      </c>
      <c r="J88" s="194" t="s">
        <v>169</v>
      </c>
      <c r="K88" s="194" t="s">
        <v>169</v>
      </c>
      <c r="L88" s="194" t="s">
        <v>169</v>
      </c>
      <c r="M88" s="194" t="s">
        <v>169</v>
      </c>
      <c r="N88" s="250"/>
      <c r="O88" s="251"/>
      <c r="P88" s="251"/>
      <c r="Q88" s="251"/>
      <c r="R88" s="197"/>
      <c r="S88" s="235" t="s">
        <v>169</v>
      </c>
      <c r="T88" s="237"/>
      <c r="U88" s="237"/>
    </row>
    <row r="89" spans="1:21">
      <c r="A89" s="34" t="s">
        <v>97</v>
      </c>
      <c r="B89" s="194" t="s">
        <v>169</v>
      </c>
      <c r="C89" s="194" t="s">
        <v>169</v>
      </c>
      <c r="D89" s="194" t="s">
        <v>169</v>
      </c>
      <c r="E89" s="194" t="s">
        <v>169</v>
      </c>
      <c r="F89" s="194" t="s">
        <v>169</v>
      </c>
      <c r="G89" s="194">
        <v>1</v>
      </c>
      <c r="H89" s="194" t="s">
        <v>169</v>
      </c>
      <c r="I89" s="194" t="s">
        <v>169</v>
      </c>
      <c r="J89" s="194" t="s">
        <v>169</v>
      </c>
      <c r="K89" s="194" t="s">
        <v>169</v>
      </c>
      <c r="L89" s="194">
        <v>1</v>
      </c>
      <c r="M89" s="194" t="s">
        <v>169</v>
      </c>
      <c r="N89" s="250"/>
      <c r="O89" s="251"/>
      <c r="P89" s="251"/>
      <c r="Q89" s="251"/>
      <c r="R89" s="197"/>
      <c r="S89" s="235" t="s">
        <v>169</v>
      </c>
      <c r="T89" s="235">
        <v>1</v>
      </c>
      <c r="U89" s="235"/>
    </row>
    <row r="90" spans="1:21">
      <c r="A90" s="34" t="s">
        <v>51</v>
      </c>
      <c r="B90" s="194" t="s">
        <v>169</v>
      </c>
      <c r="C90" s="194" t="s">
        <v>169</v>
      </c>
      <c r="D90" s="194" t="s">
        <v>169</v>
      </c>
      <c r="E90" s="194" t="s">
        <v>169</v>
      </c>
      <c r="F90" s="194" t="s">
        <v>169</v>
      </c>
      <c r="G90" s="194" t="s">
        <v>169</v>
      </c>
      <c r="H90" s="194" t="s">
        <v>169</v>
      </c>
      <c r="I90" s="194" t="s">
        <v>169</v>
      </c>
      <c r="J90" s="194">
        <v>2</v>
      </c>
      <c r="K90" s="194" t="s">
        <v>169</v>
      </c>
      <c r="L90" s="194" t="s">
        <v>169</v>
      </c>
      <c r="M90" s="194" t="s">
        <v>169</v>
      </c>
      <c r="N90" s="250"/>
      <c r="O90" s="251"/>
      <c r="P90" s="251"/>
      <c r="Q90" s="251"/>
      <c r="R90" s="197"/>
      <c r="S90" s="235" t="s">
        <v>169</v>
      </c>
      <c r="T90" s="235"/>
      <c r="U90" s="235"/>
    </row>
    <row r="91" spans="1:21">
      <c r="A91" s="34" t="s">
        <v>98</v>
      </c>
      <c r="B91" s="194" t="s">
        <v>169</v>
      </c>
      <c r="C91" s="194" t="s">
        <v>169</v>
      </c>
      <c r="D91" s="194" t="s">
        <v>169</v>
      </c>
      <c r="E91" s="194" t="s">
        <v>169</v>
      </c>
      <c r="F91" s="194" t="s">
        <v>169</v>
      </c>
      <c r="G91" s="194">
        <v>1</v>
      </c>
      <c r="H91" s="194">
        <v>1</v>
      </c>
      <c r="I91" s="194" t="s">
        <v>169</v>
      </c>
      <c r="J91" s="194" t="s">
        <v>169</v>
      </c>
      <c r="K91" s="194" t="s">
        <v>169</v>
      </c>
      <c r="L91" s="194" t="s">
        <v>169</v>
      </c>
      <c r="M91" s="194" t="s">
        <v>169</v>
      </c>
      <c r="N91" s="250"/>
      <c r="O91" s="251"/>
      <c r="P91" s="251"/>
      <c r="Q91" s="251"/>
      <c r="R91" s="197"/>
      <c r="S91" s="235" t="s">
        <v>169</v>
      </c>
      <c r="T91" s="235"/>
      <c r="U91" s="235">
        <v>1</v>
      </c>
    </row>
    <row r="92" spans="1:21">
      <c r="A92" s="34" t="s">
        <v>152</v>
      </c>
      <c r="B92" s="194" t="s">
        <v>169</v>
      </c>
      <c r="C92" s="194" t="s">
        <v>169</v>
      </c>
      <c r="D92" s="194" t="s">
        <v>169</v>
      </c>
      <c r="E92" s="194" t="s">
        <v>169</v>
      </c>
      <c r="F92" s="194" t="s">
        <v>169</v>
      </c>
      <c r="G92" s="194" t="s">
        <v>169</v>
      </c>
      <c r="H92" s="194" t="s">
        <v>169</v>
      </c>
      <c r="I92" s="194" t="s">
        <v>169</v>
      </c>
      <c r="J92" s="194" t="s">
        <v>169</v>
      </c>
      <c r="K92" s="194" t="s">
        <v>169</v>
      </c>
      <c r="L92" s="194" t="s">
        <v>169</v>
      </c>
      <c r="M92" s="194" t="s">
        <v>169</v>
      </c>
      <c r="N92" s="250"/>
      <c r="O92" s="251"/>
      <c r="P92" s="251"/>
      <c r="Q92" s="251"/>
      <c r="R92" s="197"/>
      <c r="S92" s="235" t="s">
        <v>169</v>
      </c>
      <c r="T92" s="235"/>
      <c r="U92" s="235"/>
    </row>
    <row r="93" spans="1:21">
      <c r="A93" s="34" t="s">
        <v>52</v>
      </c>
      <c r="B93" s="194" t="s">
        <v>169</v>
      </c>
      <c r="C93" s="194" t="s">
        <v>169</v>
      </c>
      <c r="D93" s="194" t="s">
        <v>169</v>
      </c>
      <c r="E93" s="194">
        <v>1</v>
      </c>
      <c r="F93" s="194" t="s">
        <v>169</v>
      </c>
      <c r="G93" s="194" t="s">
        <v>169</v>
      </c>
      <c r="H93" s="194" t="s">
        <v>169</v>
      </c>
      <c r="I93" s="194" t="s">
        <v>169</v>
      </c>
      <c r="J93" s="194" t="s">
        <v>169</v>
      </c>
      <c r="K93" s="194" t="s">
        <v>169</v>
      </c>
      <c r="L93" s="194" t="s">
        <v>169</v>
      </c>
      <c r="M93" s="194" t="s">
        <v>169</v>
      </c>
      <c r="N93" s="250"/>
      <c r="O93" s="251"/>
      <c r="P93" s="251"/>
      <c r="Q93" s="251"/>
      <c r="R93" s="197"/>
      <c r="S93" s="235" t="s">
        <v>169</v>
      </c>
      <c r="T93" s="235"/>
      <c r="U93" s="235"/>
    </row>
    <row r="94" spans="1:21">
      <c r="A94" s="34" t="s">
        <v>53</v>
      </c>
      <c r="B94" s="194">
        <v>3</v>
      </c>
      <c r="C94" s="194" t="s">
        <v>169</v>
      </c>
      <c r="D94" s="194" t="s">
        <v>169</v>
      </c>
      <c r="E94" s="194">
        <v>1</v>
      </c>
      <c r="F94" s="194">
        <v>8</v>
      </c>
      <c r="G94" s="194">
        <v>1</v>
      </c>
      <c r="H94" s="194" t="s">
        <v>169</v>
      </c>
      <c r="I94" s="194" t="s">
        <v>169</v>
      </c>
      <c r="J94" s="194">
        <v>1</v>
      </c>
      <c r="K94" s="194" t="s">
        <v>169</v>
      </c>
      <c r="L94" s="194" t="s">
        <v>169</v>
      </c>
      <c r="M94" s="194" t="s">
        <v>169</v>
      </c>
      <c r="N94" s="250"/>
      <c r="O94" s="251"/>
      <c r="P94" s="251">
        <v>1</v>
      </c>
      <c r="Q94" s="251"/>
      <c r="R94" s="197"/>
      <c r="S94" s="235" t="s">
        <v>169</v>
      </c>
      <c r="T94" s="235"/>
      <c r="U94" s="235"/>
    </row>
    <row r="95" spans="1:21">
      <c r="A95" s="34" t="s">
        <v>54</v>
      </c>
      <c r="B95" s="194">
        <v>1</v>
      </c>
      <c r="C95" s="194">
        <v>1</v>
      </c>
      <c r="D95" s="194" t="s">
        <v>169</v>
      </c>
      <c r="E95" s="194">
        <v>1</v>
      </c>
      <c r="F95" s="194">
        <v>1</v>
      </c>
      <c r="G95" s="194" t="s">
        <v>169</v>
      </c>
      <c r="H95" s="194" t="s">
        <v>169</v>
      </c>
      <c r="I95" s="194">
        <v>2</v>
      </c>
      <c r="J95" s="194" t="s">
        <v>169</v>
      </c>
      <c r="K95" s="194" t="s">
        <v>169</v>
      </c>
      <c r="L95" s="194" t="s">
        <v>169</v>
      </c>
      <c r="M95" s="194" t="s">
        <v>169</v>
      </c>
      <c r="N95" s="250"/>
      <c r="O95" s="251"/>
      <c r="P95" s="251"/>
      <c r="Q95" s="251"/>
      <c r="R95" s="197"/>
      <c r="S95" s="235" t="s">
        <v>169</v>
      </c>
      <c r="T95" s="235"/>
      <c r="U95" s="235"/>
    </row>
    <row r="96" spans="1:21">
      <c r="A96" s="34" t="s">
        <v>55</v>
      </c>
      <c r="B96" s="194" t="s">
        <v>169</v>
      </c>
      <c r="C96" s="194">
        <v>2</v>
      </c>
      <c r="D96" s="194">
        <v>1</v>
      </c>
      <c r="E96" s="194" t="s">
        <v>169</v>
      </c>
      <c r="F96" s="194">
        <v>1</v>
      </c>
      <c r="G96" s="194" t="s">
        <v>169</v>
      </c>
      <c r="H96" s="194">
        <v>1</v>
      </c>
      <c r="I96" s="194">
        <v>1</v>
      </c>
      <c r="J96" s="194" t="s">
        <v>169</v>
      </c>
      <c r="K96" s="194">
        <v>1</v>
      </c>
      <c r="L96" s="194">
        <v>1</v>
      </c>
      <c r="M96" s="194" t="s">
        <v>169</v>
      </c>
      <c r="N96" s="250"/>
      <c r="O96" s="251"/>
      <c r="P96" s="251">
        <v>1</v>
      </c>
      <c r="Q96" s="251"/>
      <c r="R96" s="197"/>
      <c r="S96" s="235" t="s">
        <v>169</v>
      </c>
      <c r="T96" s="235"/>
      <c r="U96" s="235"/>
    </row>
    <row r="97" spans="1:21">
      <c r="A97" s="34" t="s">
        <v>99</v>
      </c>
      <c r="B97" s="194" t="s">
        <v>169</v>
      </c>
      <c r="C97" s="194" t="s">
        <v>169</v>
      </c>
      <c r="D97" s="194" t="s">
        <v>169</v>
      </c>
      <c r="E97" s="194" t="s">
        <v>169</v>
      </c>
      <c r="F97" s="194" t="s">
        <v>169</v>
      </c>
      <c r="G97" s="194" t="s">
        <v>169</v>
      </c>
      <c r="H97" s="194" t="s">
        <v>169</v>
      </c>
      <c r="I97" s="194">
        <v>1</v>
      </c>
      <c r="J97" s="194" t="s">
        <v>169</v>
      </c>
      <c r="K97" s="194" t="s">
        <v>169</v>
      </c>
      <c r="L97" s="194" t="s">
        <v>169</v>
      </c>
      <c r="M97" s="194" t="s">
        <v>169</v>
      </c>
      <c r="N97" s="250"/>
      <c r="O97" s="251"/>
      <c r="P97" s="251"/>
      <c r="Q97" s="251"/>
      <c r="R97" s="197"/>
      <c r="S97" s="235" t="s">
        <v>169</v>
      </c>
      <c r="T97" s="235"/>
      <c r="U97" s="235"/>
    </row>
    <row r="98" spans="1:21">
      <c r="A98" s="34" t="s">
        <v>56</v>
      </c>
      <c r="B98" s="194">
        <v>1</v>
      </c>
      <c r="C98" s="194">
        <v>4</v>
      </c>
      <c r="D98" s="194" t="s">
        <v>169</v>
      </c>
      <c r="E98" s="194" t="s">
        <v>169</v>
      </c>
      <c r="F98" s="194" t="s">
        <v>169</v>
      </c>
      <c r="G98" s="194">
        <v>1</v>
      </c>
      <c r="H98" s="194" t="s">
        <v>169</v>
      </c>
      <c r="I98" s="194" t="s">
        <v>169</v>
      </c>
      <c r="J98" s="194" t="s">
        <v>169</v>
      </c>
      <c r="K98" s="194" t="s">
        <v>169</v>
      </c>
      <c r="L98" s="194" t="s">
        <v>169</v>
      </c>
      <c r="M98" s="194" t="s">
        <v>169</v>
      </c>
      <c r="N98" s="250"/>
      <c r="O98" s="251"/>
      <c r="P98" s="251"/>
      <c r="Q98" s="251"/>
      <c r="R98" s="197"/>
      <c r="S98" s="235" t="s">
        <v>169</v>
      </c>
      <c r="T98" s="235"/>
      <c r="U98" s="235"/>
    </row>
    <row r="99" spans="1:21">
      <c r="A99" s="34" t="s">
        <v>57</v>
      </c>
      <c r="B99" s="198" t="s">
        <v>169</v>
      </c>
      <c r="C99" s="198" t="s">
        <v>169</v>
      </c>
      <c r="D99" s="201" t="s">
        <v>169</v>
      </c>
      <c r="E99" s="201" t="s">
        <v>169</v>
      </c>
      <c r="F99" s="201" t="s">
        <v>169</v>
      </c>
      <c r="G99" s="201" t="s">
        <v>169</v>
      </c>
      <c r="H99" s="201">
        <v>1</v>
      </c>
      <c r="I99" s="201" t="s">
        <v>169</v>
      </c>
      <c r="J99" s="201" t="s">
        <v>169</v>
      </c>
      <c r="K99" s="201" t="s">
        <v>169</v>
      </c>
      <c r="L99" s="201" t="s">
        <v>169</v>
      </c>
      <c r="M99" s="201">
        <v>1</v>
      </c>
      <c r="N99" s="252"/>
      <c r="O99" s="253"/>
      <c r="P99" s="253"/>
      <c r="Q99" s="253"/>
      <c r="R99" s="102"/>
      <c r="S99" s="238" t="s">
        <v>169</v>
      </c>
      <c r="T99" s="238"/>
      <c r="U99" s="238"/>
    </row>
    <row r="100" spans="1:21">
      <c r="A100" s="34" t="s">
        <v>100</v>
      </c>
      <c r="B100" s="194">
        <v>2</v>
      </c>
      <c r="C100" s="194" t="s">
        <v>169</v>
      </c>
      <c r="D100" s="194" t="s">
        <v>169</v>
      </c>
      <c r="E100" s="194" t="s">
        <v>169</v>
      </c>
      <c r="F100" s="194" t="s">
        <v>169</v>
      </c>
      <c r="G100" s="194" t="s">
        <v>169</v>
      </c>
      <c r="H100" s="194" t="s">
        <v>169</v>
      </c>
      <c r="I100" s="194" t="s">
        <v>169</v>
      </c>
      <c r="J100" s="194" t="s">
        <v>169</v>
      </c>
      <c r="K100" s="194" t="s">
        <v>169</v>
      </c>
      <c r="L100" s="194" t="s">
        <v>169</v>
      </c>
      <c r="M100" s="194" t="s">
        <v>169</v>
      </c>
      <c r="N100" s="250"/>
      <c r="O100" s="251"/>
      <c r="P100" s="251"/>
      <c r="Q100" s="251"/>
      <c r="R100" s="197"/>
      <c r="S100" s="235" t="s">
        <v>169</v>
      </c>
      <c r="T100" s="235"/>
      <c r="U100" s="235"/>
    </row>
    <row r="101" spans="1:21">
      <c r="A101" s="34" t="s">
        <v>101</v>
      </c>
      <c r="B101" s="194" t="s">
        <v>169</v>
      </c>
      <c r="C101" s="194">
        <v>1</v>
      </c>
      <c r="D101" s="194" t="s">
        <v>169</v>
      </c>
      <c r="E101" s="194" t="s">
        <v>169</v>
      </c>
      <c r="F101" s="194" t="s">
        <v>169</v>
      </c>
      <c r="G101" s="194" t="s">
        <v>169</v>
      </c>
      <c r="H101" s="194" t="s">
        <v>169</v>
      </c>
      <c r="I101" s="194" t="s">
        <v>169</v>
      </c>
      <c r="J101" s="194">
        <v>1</v>
      </c>
      <c r="K101" s="194" t="s">
        <v>169</v>
      </c>
      <c r="L101" s="194" t="s">
        <v>169</v>
      </c>
      <c r="M101" s="194" t="s">
        <v>169</v>
      </c>
      <c r="N101" s="250"/>
      <c r="O101" s="251"/>
      <c r="P101" s="251"/>
      <c r="Q101" s="251"/>
      <c r="R101" s="197"/>
      <c r="S101" s="235" t="s">
        <v>169</v>
      </c>
      <c r="T101" s="235"/>
      <c r="U101" s="235"/>
    </row>
    <row r="102" spans="1:21">
      <c r="A102" s="34" t="s">
        <v>102</v>
      </c>
      <c r="B102" s="194">
        <v>1</v>
      </c>
      <c r="C102" s="194" t="s">
        <v>169</v>
      </c>
      <c r="D102" s="194" t="s">
        <v>169</v>
      </c>
      <c r="E102" s="194" t="s">
        <v>169</v>
      </c>
      <c r="F102" s="194" t="s">
        <v>169</v>
      </c>
      <c r="G102" s="194" t="s">
        <v>169</v>
      </c>
      <c r="H102" s="194" t="s">
        <v>169</v>
      </c>
      <c r="I102" s="194" t="s">
        <v>169</v>
      </c>
      <c r="J102" s="194" t="s">
        <v>169</v>
      </c>
      <c r="K102" s="194" t="s">
        <v>169</v>
      </c>
      <c r="L102" s="194" t="s">
        <v>169</v>
      </c>
      <c r="M102" s="194" t="s">
        <v>169</v>
      </c>
      <c r="N102" s="250"/>
      <c r="O102" s="251"/>
      <c r="P102" s="251"/>
      <c r="Q102" s="251"/>
      <c r="R102" s="197"/>
      <c r="S102" s="235" t="s">
        <v>169</v>
      </c>
      <c r="T102" s="235"/>
      <c r="U102" s="235"/>
    </row>
    <row r="103" spans="1:21">
      <c r="A103" s="34" t="s">
        <v>127</v>
      </c>
      <c r="B103" s="194" t="s">
        <v>169</v>
      </c>
      <c r="C103" s="194" t="s">
        <v>169</v>
      </c>
      <c r="D103" s="194" t="s">
        <v>169</v>
      </c>
      <c r="E103" s="194" t="s">
        <v>169</v>
      </c>
      <c r="F103" s="194" t="s">
        <v>169</v>
      </c>
      <c r="G103" s="194" t="s">
        <v>169</v>
      </c>
      <c r="H103" s="194" t="s">
        <v>169</v>
      </c>
      <c r="I103" s="194" t="s">
        <v>169</v>
      </c>
      <c r="J103" s="194" t="s">
        <v>169</v>
      </c>
      <c r="K103" s="194" t="s">
        <v>169</v>
      </c>
      <c r="L103" s="194" t="s">
        <v>169</v>
      </c>
      <c r="M103" s="194" t="s">
        <v>169</v>
      </c>
      <c r="N103" s="250"/>
      <c r="O103" s="251"/>
      <c r="P103" s="251"/>
      <c r="Q103" s="251"/>
      <c r="R103" s="197"/>
      <c r="S103" s="235" t="s">
        <v>169</v>
      </c>
      <c r="T103" s="235"/>
      <c r="U103" s="235"/>
    </row>
    <row r="104" spans="1:21">
      <c r="A104" s="34" t="s">
        <v>58</v>
      </c>
      <c r="B104" s="194" t="s">
        <v>169</v>
      </c>
      <c r="C104" s="194" t="s">
        <v>169</v>
      </c>
      <c r="D104" s="194" t="s">
        <v>169</v>
      </c>
      <c r="E104" s="194" t="s">
        <v>169</v>
      </c>
      <c r="F104" s="194">
        <v>1</v>
      </c>
      <c r="G104" s="194" t="s">
        <v>169</v>
      </c>
      <c r="H104" s="194" t="s">
        <v>169</v>
      </c>
      <c r="I104" s="194" t="s">
        <v>169</v>
      </c>
      <c r="J104" s="194" t="s">
        <v>169</v>
      </c>
      <c r="K104" s="194" t="s">
        <v>169</v>
      </c>
      <c r="L104" s="194" t="s">
        <v>169</v>
      </c>
      <c r="M104" s="194" t="s">
        <v>169</v>
      </c>
      <c r="N104" s="250"/>
      <c r="O104" s="251"/>
      <c r="P104" s="251"/>
      <c r="Q104" s="251"/>
      <c r="R104" s="197"/>
      <c r="S104" s="235" t="s">
        <v>169</v>
      </c>
      <c r="T104" s="235"/>
      <c r="U104" s="235"/>
    </row>
    <row r="105" spans="1:21">
      <c r="A105" s="34" t="s">
        <v>103</v>
      </c>
      <c r="B105" s="194" t="s">
        <v>169</v>
      </c>
      <c r="C105" s="194" t="s">
        <v>169</v>
      </c>
      <c r="D105" s="194" t="s">
        <v>169</v>
      </c>
      <c r="E105" s="194" t="s">
        <v>169</v>
      </c>
      <c r="F105" s="194" t="s">
        <v>169</v>
      </c>
      <c r="G105" s="194" t="s">
        <v>169</v>
      </c>
      <c r="H105" s="194">
        <v>1</v>
      </c>
      <c r="I105" s="194" t="s">
        <v>169</v>
      </c>
      <c r="J105" s="194" t="s">
        <v>169</v>
      </c>
      <c r="K105" s="194" t="s">
        <v>169</v>
      </c>
      <c r="L105" s="194" t="s">
        <v>169</v>
      </c>
      <c r="M105" s="194" t="s">
        <v>169</v>
      </c>
      <c r="N105" s="250"/>
      <c r="O105" s="251"/>
      <c r="P105" s="251"/>
      <c r="Q105" s="251"/>
      <c r="R105" s="197"/>
      <c r="S105" s="235" t="s">
        <v>169</v>
      </c>
      <c r="T105" s="235"/>
      <c r="U105" s="235"/>
    </row>
    <row r="106" spans="1:21">
      <c r="A106" s="34" t="s">
        <v>155</v>
      </c>
      <c r="B106" s="194" t="s">
        <v>169</v>
      </c>
      <c r="C106" s="194" t="s">
        <v>169</v>
      </c>
      <c r="D106" s="194" t="s">
        <v>169</v>
      </c>
      <c r="E106" s="194" t="s">
        <v>169</v>
      </c>
      <c r="F106" s="194" t="s">
        <v>169</v>
      </c>
      <c r="G106" s="194" t="s">
        <v>169</v>
      </c>
      <c r="H106" s="194" t="s">
        <v>169</v>
      </c>
      <c r="I106" s="194" t="s">
        <v>169</v>
      </c>
      <c r="J106" s="194" t="s">
        <v>169</v>
      </c>
      <c r="K106" s="194" t="s">
        <v>169</v>
      </c>
      <c r="L106" s="194" t="s">
        <v>169</v>
      </c>
      <c r="M106" s="194" t="s">
        <v>169</v>
      </c>
      <c r="N106" s="250"/>
      <c r="O106" s="251"/>
      <c r="P106" s="251"/>
      <c r="Q106" s="251"/>
      <c r="R106" s="197"/>
      <c r="S106" s="235" t="s">
        <v>169</v>
      </c>
      <c r="T106" s="235"/>
      <c r="U106" s="235"/>
    </row>
    <row r="107" spans="1:21">
      <c r="A107" s="34" t="s">
        <v>154</v>
      </c>
      <c r="B107" s="194" t="s">
        <v>169</v>
      </c>
      <c r="C107" s="194" t="s">
        <v>169</v>
      </c>
      <c r="D107" s="194" t="s">
        <v>169</v>
      </c>
      <c r="E107" s="194" t="s">
        <v>169</v>
      </c>
      <c r="F107" s="194" t="s">
        <v>169</v>
      </c>
      <c r="G107" s="194" t="s">
        <v>169</v>
      </c>
      <c r="H107" s="194" t="s">
        <v>169</v>
      </c>
      <c r="I107" s="194" t="s">
        <v>169</v>
      </c>
      <c r="J107" s="194" t="s">
        <v>169</v>
      </c>
      <c r="K107" s="194" t="s">
        <v>169</v>
      </c>
      <c r="L107" s="194" t="s">
        <v>169</v>
      </c>
      <c r="M107" s="194" t="s">
        <v>169</v>
      </c>
      <c r="N107" s="250"/>
      <c r="O107" s="251"/>
      <c r="P107" s="251"/>
      <c r="Q107" s="251"/>
      <c r="R107" s="197"/>
      <c r="S107" s="235" t="s">
        <v>169</v>
      </c>
      <c r="T107" s="235"/>
      <c r="U107" s="237"/>
    </row>
    <row r="108" spans="1:21">
      <c r="A108" s="34" t="s">
        <v>199</v>
      </c>
      <c r="B108" s="194" t="s">
        <v>177</v>
      </c>
      <c r="C108" s="194" t="s">
        <v>177</v>
      </c>
      <c r="D108" s="194" t="s">
        <v>177</v>
      </c>
      <c r="E108" s="194" t="s">
        <v>177</v>
      </c>
      <c r="F108" s="194" t="s">
        <v>177</v>
      </c>
      <c r="G108" s="194" t="s">
        <v>177</v>
      </c>
      <c r="H108" s="194" t="s">
        <v>177</v>
      </c>
      <c r="I108" s="194" t="s">
        <v>177</v>
      </c>
      <c r="J108" s="194" t="s">
        <v>177</v>
      </c>
      <c r="K108" s="194" t="s">
        <v>177</v>
      </c>
      <c r="L108" s="194" t="s">
        <v>177</v>
      </c>
      <c r="M108" s="194" t="s">
        <v>177</v>
      </c>
      <c r="N108" s="250" t="s">
        <v>177</v>
      </c>
      <c r="O108" s="251" t="s">
        <v>177</v>
      </c>
      <c r="P108" s="251" t="s">
        <v>177</v>
      </c>
      <c r="Q108" s="251" t="s">
        <v>177</v>
      </c>
      <c r="R108" s="197"/>
      <c r="S108" s="235" t="s">
        <v>169</v>
      </c>
      <c r="T108" s="238"/>
      <c r="U108" s="238"/>
    </row>
    <row r="109" spans="1:21">
      <c r="A109" s="34" t="s">
        <v>59</v>
      </c>
      <c r="B109" s="194">
        <v>2</v>
      </c>
      <c r="C109" s="194">
        <v>1</v>
      </c>
      <c r="D109" s="194" t="s">
        <v>169</v>
      </c>
      <c r="E109" s="194" t="s">
        <v>169</v>
      </c>
      <c r="F109" s="194" t="s">
        <v>169</v>
      </c>
      <c r="G109" s="194" t="s">
        <v>169</v>
      </c>
      <c r="H109" s="194">
        <v>1</v>
      </c>
      <c r="I109" s="194">
        <v>1</v>
      </c>
      <c r="J109" s="194" t="s">
        <v>169</v>
      </c>
      <c r="K109" s="194" t="s">
        <v>169</v>
      </c>
      <c r="L109" s="194" t="s">
        <v>169</v>
      </c>
      <c r="M109" s="194" t="s">
        <v>169</v>
      </c>
      <c r="N109" s="250"/>
      <c r="O109" s="251"/>
      <c r="P109" s="251"/>
      <c r="Q109" s="251"/>
      <c r="R109" s="197"/>
      <c r="S109" s="235" t="s">
        <v>169</v>
      </c>
      <c r="T109" s="235"/>
      <c r="U109" s="235"/>
    </row>
    <row r="110" spans="1:21">
      <c r="A110" s="34" t="s">
        <v>153</v>
      </c>
      <c r="B110" s="194" t="s">
        <v>169</v>
      </c>
      <c r="C110" s="194" t="s">
        <v>169</v>
      </c>
      <c r="D110" s="194" t="s">
        <v>169</v>
      </c>
      <c r="E110" s="194" t="s">
        <v>169</v>
      </c>
      <c r="F110" s="194" t="s">
        <v>169</v>
      </c>
      <c r="G110" s="194" t="s">
        <v>169</v>
      </c>
      <c r="H110" s="194" t="s">
        <v>169</v>
      </c>
      <c r="I110" s="194" t="s">
        <v>169</v>
      </c>
      <c r="J110" s="194" t="s">
        <v>169</v>
      </c>
      <c r="K110" s="194" t="s">
        <v>169</v>
      </c>
      <c r="L110" s="194" t="s">
        <v>169</v>
      </c>
      <c r="M110" s="194" t="s">
        <v>169</v>
      </c>
      <c r="N110" s="250"/>
      <c r="O110" s="251"/>
      <c r="P110" s="251"/>
      <c r="Q110" s="251"/>
      <c r="R110" s="197"/>
      <c r="S110" s="235" t="s">
        <v>169</v>
      </c>
      <c r="T110" s="235"/>
      <c r="U110" s="235"/>
    </row>
    <row r="111" spans="1:21">
      <c r="A111" s="34" t="s">
        <v>207</v>
      </c>
      <c r="B111" s="198" t="s">
        <v>169</v>
      </c>
      <c r="C111" s="198" t="s">
        <v>169</v>
      </c>
      <c r="D111" s="198" t="s">
        <v>169</v>
      </c>
      <c r="E111" s="198" t="s">
        <v>169</v>
      </c>
      <c r="F111" s="198" t="s">
        <v>169</v>
      </c>
      <c r="G111" s="198" t="s">
        <v>169</v>
      </c>
      <c r="H111" s="198" t="s">
        <v>169</v>
      </c>
      <c r="I111" s="198" t="s">
        <v>169</v>
      </c>
      <c r="J111" s="198" t="s">
        <v>169</v>
      </c>
      <c r="K111" s="198" t="s">
        <v>169</v>
      </c>
      <c r="L111" s="198" t="s">
        <v>169</v>
      </c>
      <c r="M111" s="198" t="s">
        <v>169</v>
      </c>
      <c r="N111" s="198" t="s">
        <v>169</v>
      </c>
      <c r="O111" s="198" t="s">
        <v>169</v>
      </c>
      <c r="P111" s="198" t="s">
        <v>169</v>
      </c>
      <c r="Q111" s="198" t="s">
        <v>169</v>
      </c>
      <c r="R111" s="206" t="s">
        <v>169</v>
      </c>
      <c r="S111" s="238" t="s">
        <v>169</v>
      </c>
      <c r="T111" s="238"/>
      <c r="U111" s="238"/>
    </row>
    <row r="112" spans="1:21">
      <c r="A112" s="34" t="s">
        <v>104</v>
      </c>
      <c r="B112" s="194" t="s">
        <v>169</v>
      </c>
      <c r="C112" s="194" t="s">
        <v>169</v>
      </c>
      <c r="D112" s="194" t="s">
        <v>169</v>
      </c>
      <c r="E112" s="194" t="s">
        <v>169</v>
      </c>
      <c r="F112" s="194" t="s">
        <v>169</v>
      </c>
      <c r="G112" s="194" t="s">
        <v>169</v>
      </c>
      <c r="H112" s="194" t="s">
        <v>169</v>
      </c>
      <c r="I112" s="194">
        <v>1</v>
      </c>
      <c r="J112" s="194" t="s">
        <v>169</v>
      </c>
      <c r="K112" s="194" t="s">
        <v>169</v>
      </c>
      <c r="L112" s="194" t="s">
        <v>169</v>
      </c>
      <c r="M112" s="194" t="s">
        <v>169</v>
      </c>
      <c r="N112" s="250">
        <v>3</v>
      </c>
      <c r="O112" s="251"/>
      <c r="P112" s="251"/>
      <c r="Q112" s="251"/>
      <c r="R112" s="197"/>
      <c r="S112" s="235" t="s">
        <v>169</v>
      </c>
      <c r="T112" s="235"/>
      <c r="U112" s="235"/>
    </row>
    <row r="113" spans="1:21">
      <c r="A113" s="34" t="s">
        <v>60</v>
      </c>
      <c r="B113" s="198" t="s">
        <v>169</v>
      </c>
      <c r="C113" s="198" t="s">
        <v>169</v>
      </c>
      <c r="D113" s="201" t="s">
        <v>169</v>
      </c>
      <c r="E113" s="201" t="s">
        <v>169</v>
      </c>
      <c r="F113" s="201">
        <v>1</v>
      </c>
      <c r="G113" s="201" t="s">
        <v>169</v>
      </c>
      <c r="H113" s="201" t="s">
        <v>169</v>
      </c>
      <c r="I113" s="201" t="s">
        <v>169</v>
      </c>
      <c r="J113" s="201">
        <v>1</v>
      </c>
      <c r="K113" s="201" t="s">
        <v>169</v>
      </c>
      <c r="L113" s="201" t="s">
        <v>169</v>
      </c>
      <c r="M113" s="201" t="s">
        <v>169</v>
      </c>
      <c r="N113" s="252"/>
      <c r="O113" s="253"/>
      <c r="P113" s="253"/>
      <c r="Q113" s="253"/>
      <c r="R113" s="102"/>
      <c r="S113" s="238" t="s">
        <v>169</v>
      </c>
      <c r="T113" s="238"/>
      <c r="U113" s="238"/>
    </row>
    <row r="114" spans="1:21">
      <c r="A114" s="34" t="s">
        <v>157</v>
      </c>
      <c r="B114" s="194" t="s">
        <v>169</v>
      </c>
      <c r="C114" s="194" t="s">
        <v>169</v>
      </c>
      <c r="D114" s="194" t="s">
        <v>169</v>
      </c>
      <c r="E114" s="194" t="s">
        <v>169</v>
      </c>
      <c r="F114" s="194" t="s">
        <v>169</v>
      </c>
      <c r="G114" s="194" t="s">
        <v>169</v>
      </c>
      <c r="H114" s="194" t="s">
        <v>169</v>
      </c>
      <c r="I114" s="194" t="s">
        <v>169</v>
      </c>
      <c r="J114" s="194" t="s">
        <v>169</v>
      </c>
      <c r="K114" s="194" t="s">
        <v>169</v>
      </c>
      <c r="L114" s="194" t="s">
        <v>169</v>
      </c>
      <c r="M114" s="194" t="s">
        <v>169</v>
      </c>
      <c r="N114" s="250"/>
      <c r="O114" s="251"/>
      <c r="P114" s="251"/>
      <c r="Q114" s="251"/>
      <c r="R114" s="197"/>
      <c r="S114" s="235" t="s">
        <v>177</v>
      </c>
      <c r="T114" s="235" t="s">
        <v>177</v>
      </c>
      <c r="U114" s="235" t="s">
        <v>177</v>
      </c>
    </row>
    <row r="115" spans="1:21">
      <c r="A115" s="34" t="s">
        <v>61</v>
      </c>
      <c r="B115" s="194" t="s">
        <v>169</v>
      </c>
      <c r="C115" s="194" t="s">
        <v>169</v>
      </c>
      <c r="D115" s="194" t="s">
        <v>169</v>
      </c>
      <c r="E115" s="194">
        <v>1</v>
      </c>
      <c r="F115" s="194">
        <v>1</v>
      </c>
      <c r="G115" s="194">
        <v>1</v>
      </c>
      <c r="H115" s="194" t="s">
        <v>169</v>
      </c>
      <c r="I115" s="194" t="s">
        <v>169</v>
      </c>
      <c r="J115" s="194" t="s">
        <v>169</v>
      </c>
      <c r="K115" s="194">
        <v>1</v>
      </c>
      <c r="L115" s="194" t="s">
        <v>169</v>
      </c>
      <c r="M115" s="194">
        <v>1</v>
      </c>
      <c r="N115" s="250"/>
      <c r="O115" s="251">
        <v>1</v>
      </c>
      <c r="P115" s="251"/>
      <c r="Q115" s="251"/>
      <c r="R115" s="197"/>
      <c r="S115" s="235">
        <v>1</v>
      </c>
      <c r="T115" s="235"/>
      <c r="U115" s="235"/>
    </row>
    <row r="116" spans="1:21">
      <c r="A116" s="34" t="s">
        <v>156</v>
      </c>
      <c r="B116" s="198" t="s">
        <v>169</v>
      </c>
      <c r="C116" s="198" t="s">
        <v>169</v>
      </c>
      <c r="D116" s="198" t="s">
        <v>169</v>
      </c>
      <c r="E116" s="198" t="s">
        <v>169</v>
      </c>
      <c r="F116" s="198" t="s">
        <v>169</v>
      </c>
      <c r="G116" s="198" t="s">
        <v>169</v>
      </c>
      <c r="H116" s="198" t="s">
        <v>169</v>
      </c>
      <c r="I116" s="198" t="s">
        <v>169</v>
      </c>
      <c r="J116" s="198" t="s">
        <v>169</v>
      </c>
      <c r="K116" s="201" t="s">
        <v>169</v>
      </c>
      <c r="L116" s="201" t="s">
        <v>169</v>
      </c>
      <c r="M116" s="201" t="s">
        <v>169</v>
      </c>
      <c r="N116" s="252">
        <v>1</v>
      </c>
      <c r="O116" s="253"/>
      <c r="P116" s="253"/>
      <c r="Q116" s="253"/>
      <c r="R116" s="102"/>
      <c r="S116" s="238"/>
      <c r="T116" s="238"/>
      <c r="U116" s="238"/>
    </row>
    <row r="117" spans="1:21">
      <c r="A117" s="34" t="s">
        <v>62</v>
      </c>
      <c r="B117" s="194">
        <v>3</v>
      </c>
      <c r="C117" s="194">
        <v>2</v>
      </c>
      <c r="D117" s="194" t="s">
        <v>169</v>
      </c>
      <c r="E117" s="194" t="s">
        <v>169</v>
      </c>
      <c r="F117" s="194" t="s">
        <v>169</v>
      </c>
      <c r="G117" s="194">
        <v>2</v>
      </c>
      <c r="H117" s="194" t="s">
        <v>169</v>
      </c>
      <c r="I117" s="194" t="s">
        <v>169</v>
      </c>
      <c r="J117" s="194" t="s">
        <v>169</v>
      </c>
      <c r="K117" s="194" t="s">
        <v>169</v>
      </c>
      <c r="L117" s="194" t="s">
        <v>169</v>
      </c>
      <c r="M117" s="194" t="s">
        <v>169</v>
      </c>
      <c r="N117" s="250"/>
      <c r="O117" s="251"/>
      <c r="P117" s="251"/>
      <c r="Q117" s="251"/>
      <c r="R117" s="197"/>
      <c r="S117" s="235" t="s">
        <v>169</v>
      </c>
      <c r="T117" s="235"/>
      <c r="U117" s="235"/>
    </row>
    <row r="118" spans="1:21">
      <c r="A118" s="34" t="s">
        <v>210</v>
      </c>
      <c r="B118" s="194" t="s">
        <v>177</v>
      </c>
      <c r="C118" s="194" t="s">
        <v>177</v>
      </c>
      <c r="D118" s="194" t="s">
        <v>177</v>
      </c>
      <c r="E118" s="194" t="s">
        <v>177</v>
      </c>
      <c r="F118" s="194" t="s">
        <v>177</v>
      </c>
      <c r="G118" s="194" t="s">
        <v>177</v>
      </c>
      <c r="H118" s="194" t="s">
        <v>177</v>
      </c>
      <c r="I118" s="194" t="s">
        <v>177</v>
      </c>
      <c r="J118" s="194" t="s">
        <v>177</v>
      </c>
      <c r="K118" s="194" t="s">
        <v>177</v>
      </c>
      <c r="L118" s="194" t="s">
        <v>177</v>
      </c>
      <c r="M118" s="194" t="s">
        <v>177</v>
      </c>
      <c r="N118" s="250" t="s">
        <v>177</v>
      </c>
      <c r="O118" s="251" t="s">
        <v>177</v>
      </c>
      <c r="P118" s="251" t="s">
        <v>177</v>
      </c>
      <c r="Q118" s="251" t="s">
        <v>177</v>
      </c>
      <c r="R118" s="197" t="s">
        <v>177</v>
      </c>
      <c r="S118" s="235"/>
      <c r="T118" s="235"/>
      <c r="U118" s="235"/>
    </row>
    <row r="119" spans="1:21">
      <c r="A119" s="34" t="s">
        <v>105</v>
      </c>
      <c r="B119" s="194" t="s">
        <v>169</v>
      </c>
      <c r="C119" s="194" t="s">
        <v>169</v>
      </c>
      <c r="D119" s="194">
        <v>1</v>
      </c>
      <c r="E119" s="194" t="s">
        <v>169</v>
      </c>
      <c r="F119" s="194" t="s">
        <v>169</v>
      </c>
      <c r="G119" s="194" t="s">
        <v>169</v>
      </c>
      <c r="H119" s="194" t="s">
        <v>169</v>
      </c>
      <c r="I119" s="194" t="s">
        <v>169</v>
      </c>
      <c r="J119" s="194" t="s">
        <v>169</v>
      </c>
      <c r="K119" s="194" t="s">
        <v>169</v>
      </c>
      <c r="L119" s="194" t="s">
        <v>169</v>
      </c>
      <c r="M119" s="194" t="s">
        <v>169</v>
      </c>
      <c r="N119" s="250"/>
      <c r="O119" s="251"/>
      <c r="P119" s="251"/>
      <c r="Q119" s="251"/>
      <c r="R119" s="197"/>
      <c r="S119" s="235" t="s">
        <v>169</v>
      </c>
      <c r="T119" s="235"/>
      <c r="U119" s="235"/>
    </row>
    <row r="120" spans="1:21">
      <c r="A120" s="34" t="s">
        <v>63</v>
      </c>
      <c r="B120" s="194">
        <v>3</v>
      </c>
      <c r="C120" s="194">
        <v>4</v>
      </c>
      <c r="D120" s="194">
        <v>4</v>
      </c>
      <c r="E120" s="194" t="s">
        <v>169</v>
      </c>
      <c r="F120" s="194" t="s">
        <v>169</v>
      </c>
      <c r="G120" s="194" t="s">
        <v>169</v>
      </c>
      <c r="H120" s="194" t="s">
        <v>169</v>
      </c>
      <c r="I120" s="194" t="s">
        <v>169</v>
      </c>
      <c r="J120" s="194" t="s">
        <v>169</v>
      </c>
      <c r="K120" s="194" t="s">
        <v>169</v>
      </c>
      <c r="L120" s="194" t="s">
        <v>169</v>
      </c>
      <c r="M120" s="194">
        <v>1</v>
      </c>
      <c r="N120" s="250"/>
      <c r="O120" s="251"/>
      <c r="P120" s="251"/>
      <c r="Q120" s="251"/>
      <c r="R120" s="197"/>
      <c r="S120" s="235" t="s">
        <v>169</v>
      </c>
      <c r="T120" s="235"/>
      <c r="U120" s="235"/>
    </row>
    <row r="121" spans="1:21">
      <c r="A121" s="34" t="s">
        <v>158</v>
      </c>
      <c r="B121" s="194" t="s">
        <v>169</v>
      </c>
      <c r="C121" s="194" t="s">
        <v>169</v>
      </c>
      <c r="D121" s="194" t="s">
        <v>169</v>
      </c>
      <c r="E121" s="194" t="s">
        <v>169</v>
      </c>
      <c r="F121" s="194" t="s">
        <v>169</v>
      </c>
      <c r="G121" s="194" t="s">
        <v>169</v>
      </c>
      <c r="H121" s="194" t="s">
        <v>169</v>
      </c>
      <c r="I121" s="194" t="s">
        <v>169</v>
      </c>
      <c r="J121" s="194" t="s">
        <v>169</v>
      </c>
      <c r="K121" s="194" t="s">
        <v>169</v>
      </c>
      <c r="L121" s="194" t="s">
        <v>169</v>
      </c>
      <c r="M121" s="194" t="s">
        <v>169</v>
      </c>
      <c r="N121" s="250"/>
      <c r="O121" s="251"/>
      <c r="P121" s="251"/>
      <c r="Q121" s="251"/>
      <c r="R121" s="197"/>
      <c r="S121" s="235" t="s">
        <v>169</v>
      </c>
      <c r="T121" s="235"/>
      <c r="U121" s="237"/>
    </row>
    <row r="122" spans="1:21">
      <c r="A122" s="34" t="s">
        <v>64</v>
      </c>
      <c r="B122" s="194">
        <v>2</v>
      </c>
      <c r="C122" s="194">
        <v>3</v>
      </c>
      <c r="D122" s="194" t="s">
        <v>169</v>
      </c>
      <c r="E122" s="194" t="s">
        <v>169</v>
      </c>
      <c r="F122" s="194">
        <v>1</v>
      </c>
      <c r="G122" s="194">
        <v>1</v>
      </c>
      <c r="H122" s="194" t="s">
        <v>169</v>
      </c>
      <c r="I122" s="194" t="s">
        <v>169</v>
      </c>
      <c r="J122" s="194" t="s">
        <v>169</v>
      </c>
      <c r="K122" s="194" t="s">
        <v>169</v>
      </c>
      <c r="L122" s="194" t="s">
        <v>169</v>
      </c>
      <c r="M122" s="194" t="s">
        <v>169</v>
      </c>
      <c r="N122" s="250"/>
      <c r="O122" s="251">
        <v>1</v>
      </c>
      <c r="P122" s="251"/>
      <c r="Q122" s="251"/>
      <c r="R122" s="197"/>
      <c r="S122" s="235" t="s">
        <v>169</v>
      </c>
      <c r="T122" s="235"/>
      <c r="U122" s="235"/>
    </row>
    <row r="123" spans="1:21">
      <c r="A123" s="34" t="s">
        <v>65</v>
      </c>
      <c r="B123" s="194">
        <v>1</v>
      </c>
      <c r="C123" s="194" t="s">
        <v>169</v>
      </c>
      <c r="D123" s="194" t="s">
        <v>169</v>
      </c>
      <c r="E123" s="194" t="s">
        <v>169</v>
      </c>
      <c r="F123" s="194">
        <v>3</v>
      </c>
      <c r="G123" s="194" t="s">
        <v>169</v>
      </c>
      <c r="H123" s="194" t="s">
        <v>169</v>
      </c>
      <c r="I123" s="194" t="s">
        <v>169</v>
      </c>
      <c r="J123" s="194" t="s">
        <v>169</v>
      </c>
      <c r="K123" s="194" t="s">
        <v>169</v>
      </c>
      <c r="L123" s="194" t="s">
        <v>169</v>
      </c>
      <c r="M123" s="194" t="s">
        <v>169</v>
      </c>
      <c r="N123" s="250"/>
      <c r="O123" s="251"/>
      <c r="P123" s="251"/>
      <c r="Q123" s="251"/>
      <c r="R123" s="197"/>
      <c r="S123" s="235" t="s">
        <v>169</v>
      </c>
      <c r="T123" s="235"/>
      <c r="U123" s="235"/>
    </row>
    <row r="124" spans="1:21">
      <c r="A124" s="34" t="s">
        <v>66</v>
      </c>
      <c r="B124" s="198" t="s">
        <v>169</v>
      </c>
      <c r="C124" s="198" t="s">
        <v>169</v>
      </c>
      <c r="D124" s="198" t="s">
        <v>169</v>
      </c>
      <c r="E124" s="198" t="s">
        <v>169</v>
      </c>
      <c r="F124" s="198" t="s">
        <v>169</v>
      </c>
      <c r="G124" s="201" t="s">
        <v>169</v>
      </c>
      <c r="H124" s="201">
        <v>3</v>
      </c>
      <c r="I124" s="201" t="s">
        <v>169</v>
      </c>
      <c r="J124" s="201" t="s">
        <v>169</v>
      </c>
      <c r="K124" s="201">
        <v>1</v>
      </c>
      <c r="L124" s="201">
        <v>1</v>
      </c>
      <c r="M124" s="201" t="s">
        <v>169</v>
      </c>
      <c r="N124" s="252"/>
      <c r="O124" s="253"/>
      <c r="P124" s="253"/>
      <c r="Q124" s="253"/>
      <c r="R124" s="102"/>
      <c r="S124" s="238" t="s">
        <v>169</v>
      </c>
      <c r="T124" s="238"/>
      <c r="U124" s="238"/>
    </row>
    <row r="125" spans="1:21">
      <c r="A125" s="34" t="s">
        <v>67</v>
      </c>
      <c r="B125" s="194">
        <v>1</v>
      </c>
      <c r="C125" s="194" t="s">
        <v>169</v>
      </c>
      <c r="D125" s="194">
        <v>3</v>
      </c>
      <c r="E125" s="194" t="s">
        <v>169</v>
      </c>
      <c r="F125" s="194" t="s">
        <v>169</v>
      </c>
      <c r="G125" s="194" t="s">
        <v>169</v>
      </c>
      <c r="H125" s="194" t="s">
        <v>169</v>
      </c>
      <c r="I125" s="194" t="s">
        <v>169</v>
      </c>
      <c r="J125" s="194" t="s">
        <v>169</v>
      </c>
      <c r="K125" s="194" t="s">
        <v>169</v>
      </c>
      <c r="L125" s="194" t="s">
        <v>169</v>
      </c>
      <c r="M125" s="194" t="s">
        <v>169</v>
      </c>
      <c r="N125" s="250"/>
      <c r="O125" s="254"/>
      <c r="P125" s="254"/>
      <c r="Q125" s="254"/>
      <c r="R125" s="197"/>
      <c r="S125" s="235" t="s">
        <v>169</v>
      </c>
      <c r="T125" s="235"/>
      <c r="U125" s="235"/>
    </row>
    <row r="126" spans="1:21">
      <c r="A126" s="34" t="s">
        <v>106</v>
      </c>
      <c r="B126" s="194" t="s">
        <v>169</v>
      </c>
      <c r="C126" s="194">
        <v>1</v>
      </c>
      <c r="D126" s="194" t="s">
        <v>169</v>
      </c>
      <c r="E126" s="194" t="s">
        <v>169</v>
      </c>
      <c r="F126" s="194" t="s">
        <v>169</v>
      </c>
      <c r="G126" s="194" t="s">
        <v>169</v>
      </c>
      <c r="H126" s="194" t="s">
        <v>169</v>
      </c>
      <c r="I126" s="194" t="s">
        <v>169</v>
      </c>
      <c r="J126" s="194" t="s">
        <v>169</v>
      </c>
      <c r="K126" s="194" t="s">
        <v>169</v>
      </c>
      <c r="L126" s="194" t="s">
        <v>169</v>
      </c>
      <c r="M126" s="194" t="s">
        <v>169</v>
      </c>
      <c r="N126" s="250"/>
      <c r="O126" s="251"/>
      <c r="P126" s="251"/>
      <c r="Q126" s="251"/>
      <c r="R126" s="197"/>
      <c r="S126" s="235" t="s">
        <v>169</v>
      </c>
      <c r="T126" s="237"/>
      <c r="U126" s="237"/>
    </row>
    <row r="127" spans="1:21">
      <c r="A127" s="34" t="s">
        <v>161</v>
      </c>
      <c r="B127" s="194" t="s">
        <v>169</v>
      </c>
      <c r="C127" s="194" t="s">
        <v>169</v>
      </c>
      <c r="D127" s="194" t="s">
        <v>169</v>
      </c>
      <c r="E127" s="194" t="s">
        <v>169</v>
      </c>
      <c r="F127" s="194" t="s">
        <v>169</v>
      </c>
      <c r="G127" s="194" t="s">
        <v>169</v>
      </c>
      <c r="H127" s="194" t="s">
        <v>169</v>
      </c>
      <c r="I127" s="194" t="s">
        <v>169</v>
      </c>
      <c r="J127" s="194" t="s">
        <v>169</v>
      </c>
      <c r="K127" s="194" t="s">
        <v>169</v>
      </c>
      <c r="L127" s="194" t="s">
        <v>169</v>
      </c>
      <c r="M127" s="194" t="s">
        <v>169</v>
      </c>
      <c r="N127" s="250"/>
      <c r="O127" s="251"/>
      <c r="P127" s="251"/>
      <c r="Q127" s="251"/>
      <c r="R127" s="197"/>
      <c r="S127" s="235" t="s">
        <v>169</v>
      </c>
      <c r="T127" s="237"/>
      <c r="U127" s="237"/>
    </row>
    <row r="128" spans="1:21">
      <c r="A128" s="34" t="s">
        <v>68</v>
      </c>
      <c r="B128" s="194">
        <v>2</v>
      </c>
      <c r="C128" s="194" t="s">
        <v>169</v>
      </c>
      <c r="D128" s="194" t="s">
        <v>169</v>
      </c>
      <c r="E128" s="194" t="s">
        <v>169</v>
      </c>
      <c r="F128" s="194" t="s">
        <v>169</v>
      </c>
      <c r="G128" s="194" t="s">
        <v>169</v>
      </c>
      <c r="H128" s="194" t="s">
        <v>169</v>
      </c>
      <c r="I128" s="194">
        <v>1</v>
      </c>
      <c r="J128" s="194" t="s">
        <v>169</v>
      </c>
      <c r="K128" s="194">
        <v>3</v>
      </c>
      <c r="L128" s="194" t="s">
        <v>169</v>
      </c>
      <c r="M128" s="194" t="s">
        <v>169</v>
      </c>
      <c r="N128" s="250"/>
      <c r="O128" s="251"/>
      <c r="P128" s="251"/>
      <c r="Q128" s="251"/>
      <c r="R128" s="197"/>
      <c r="S128" s="235" t="s">
        <v>169</v>
      </c>
      <c r="T128" s="235"/>
      <c r="U128" s="235"/>
    </row>
    <row r="129" spans="1:21">
      <c r="A129" s="34" t="s">
        <v>140</v>
      </c>
      <c r="B129" s="194" t="s">
        <v>169</v>
      </c>
      <c r="C129" s="194" t="s">
        <v>169</v>
      </c>
      <c r="D129" s="194" t="s">
        <v>169</v>
      </c>
      <c r="E129" s="194" t="s">
        <v>169</v>
      </c>
      <c r="F129" s="194" t="s">
        <v>169</v>
      </c>
      <c r="G129" s="194" t="s">
        <v>169</v>
      </c>
      <c r="H129" s="194" t="s">
        <v>169</v>
      </c>
      <c r="I129" s="194" t="s">
        <v>169</v>
      </c>
      <c r="J129" s="194" t="s">
        <v>169</v>
      </c>
      <c r="K129" s="194" t="s">
        <v>169</v>
      </c>
      <c r="L129" s="194" t="s">
        <v>169</v>
      </c>
      <c r="M129" s="194" t="s">
        <v>169</v>
      </c>
      <c r="N129" s="250"/>
      <c r="O129" s="251"/>
      <c r="P129" s="251"/>
      <c r="Q129" s="251"/>
      <c r="R129" s="197"/>
      <c r="S129" s="235" t="s">
        <v>169</v>
      </c>
      <c r="T129" s="235"/>
      <c r="U129" s="235"/>
    </row>
    <row r="130" spans="1:21">
      <c r="A130" s="34" t="s">
        <v>69</v>
      </c>
      <c r="B130" s="194">
        <v>2</v>
      </c>
      <c r="C130" s="194">
        <v>3</v>
      </c>
      <c r="D130" s="194" t="s">
        <v>169</v>
      </c>
      <c r="E130" s="194" t="s">
        <v>169</v>
      </c>
      <c r="F130" s="194">
        <v>1</v>
      </c>
      <c r="G130" s="194" t="s">
        <v>169</v>
      </c>
      <c r="H130" s="194" t="s">
        <v>169</v>
      </c>
      <c r="I130" s="194" t="s">
        <v>169</v>
      </c>
      <c r="J130" s="194" t="s">
        <v>169</v>
      </c>
      <c r="K130" s="194" t="s">
        <v>169</v>
      </c>
      <c r="L130" s="194" t="s">
        <v>169</v>
      </c>
      <c r="M130" s="194" t="s">
        <v>169</v>
      </c>
      <c r="N130" s="250"/>
      <c r="O130" s="251"/>
      <c r="P130" s="251"/>
      <c r="Q130" s="251"/>
      <c r="R130" s="197"/>
      <c r="S130" s="235" t="s">
        <v>169</v>
      </c>
      <c r="T130" s="235"/>
      <c r="U130" s="235"/>
    </row>
    <row r="131" spans="1:21">
      <c r="A131" s="34" t="s">
        <v>159</v>
      </c>
      <c r="B131" s="194" t="s">
        <v>169</v>
      </c>
      <c r="C131" s="194" t="s">
        <v>169</v>
      </c>
      <c r="D131" s="194" t="s">
        <v>169</v>
      </c>
      <c r="E131" s="194" t="s">
        <v>169</v>
      </c>
      <c r="F131" s="194" t="s">
        <v>169</v>
      </c>
      <c r="G131" s="194" t="s">
        <v>169</v>
      </c>
      <c r="H131" s="194" t="s">
        <v>169</v>
      </c>
      <c r="I131" s="194" t="s">
        <v>169</v>
      </c>
      <c r="J131" s="194" t="s">
        <v>169</v>
      </c>
      <c r="K131" s="194" t="s">
        <v>169</v>
      </c>
      <c r="L131" s="194" t="s">
        <v>169</v>
      </c>
      <c r="M131" s="194" t="s">
        <v>169</v>
      </c>
      <c r="N131" s="250"/>
      <c r="O131" s="251"/>
      <c r="P131" s="251"/>
      <c r="Q131" s="251"/>
      <c r="R131" s="197"/>
      <c r="S131" s="235" t="s">
        <v>169</v>
      </c>
      <c r="T131" s="235"/>
      <c r="U131" s="235"/>
    </row>
    <row r="132" spans="1:21">
      <c r="A132" s="34" t="s">
        <v>70</v>
      </c>
      <c r="B132" s="194" t="s">
        <v>169</v>
      </c>
      <c r="C132" s="194" t="s">
        <v>169</v>
      </c>
      <c r="D132" s="194" t="s">
        <v>169</v>
      </c>
      <c r="E132" s="194">
        <v>1</v>
      </c>
      <c r="F132" s="194">
        <v>5</v>
      </c>
      <c r="G132" s="194" t="s">
        <v>169</v>
      </c>
      <c r="H132" s="194" t="s">
        <v>169</v>
      </c>
      <c r="I132" s="194" t="s">
        <v>169</v>
      </c>
      <c r="J132" s="194" t="s">
        <v>169</v>
      </c>
      <c r="K132" s="194" t="s">
        <v>169</v>
      </c>
      <c r="L132" s="194" t="s">
        <v>169</v>
      </c>
      <c r="M132" s="194" t="s">
        <v>169</v>
      </c>
      <c r="N132" s="250"/>
      <c r="O132" s="251"/>
      <c r="P132" s="251"/>
      <c r="Q132" s="251"/>
      <c r="R132" s="197"/>
      <c r="S132" s="235" t="s">
        <v>169</v>
      </c>
      <c r="T132" s="235"/>
      <c r="U132" s="235"/>
    </row>
    <row r="133" spans="1:21">
      <c r="A133" s="34" t="s">
        <v>107</v>
      </c>
      <c r="B133" s="194" t="s">
        <v>169</v>
      </c>
      <c r="C133" s="194" t="s">
        <v>169</v>
      </c>
      <c r="D133" s="194">
        <v>1</v>
      </c>
      <c r="E133" s="194" t="s">
        <v>169</v>
      </c>
      <c r="F133" s="194" t="s">
        <v>169</v>
      </c>
      <c r="G133" s="194" t="s">
        <v>169</v>
      </c>
      <c r="H133" s="194" t="s">
        <v>169</v>
      </c>
      <c r="I133" s="194" t="s">
        <v>169</v>
      </c>
      <c r="J133" s="194" t="s">
        <v>169</v>
      </c>
      <c r="K133" s="194" t="s">
        <v>169</v>
      </c>
      <c r="L133" s="194" t="s">
        <v>169</v>
      </c>
      <c r="M133" s="194" t="s">
        <v>169</v>
      </c>
      <c r="N133" s="250"/>
      <c r="O133" s="251"/>
      <c r="P133" s="251"/>
      <c r="Q133" s="251"/>
      <c r="R133" s="197"/>
      <c r="S133" s="235" t="s">
        <v>169</v>
      </c>
      <c r="T133" s="235"/>
      <c r="U133" s="235"/>
    </row>
    <row r="134" spans="1:21">
      <c r="A134" s="34" t="s">
        <v>108</v>
      </c>
      <c r="B134" s="194" t="s">
        <v>169</v>
      </c>
      <c r="C134" s="194" t="s">
        <v>169</v>
      </c>
      <c r="D134" s="194">
        <v>1</v>
      </c>
      <c r="E134" s="194" t="s">
        <v>169</v>
      </c>
      <c r="F134" s="194" t="s">
        <v>169</v>
      </c>
      <c r="G134" s="194" t="s">
        <v>169</v>
      </c>
      <c r="H134" s="194" t="s">
        <v>169</v>
      </c>
      <c r="I134" s="194" t="s">
        <v>169</v>
      </c>
      <c r="J134" s="194" t="s">
        <v>169</v>
      </c>
      <c r="K134" s="194" t="s">
        <v>169</v>
      </c>
      <c r="L134" s="194" t="s">
        <v>169</v>
      </c>
      <c r="M134" s="194" t="s">
        <v>169</v>
      </c>
      <c r="N134" s="250"/>
      <c r="O134" s="251"/>
      <c r="P134" s="251"/>
      <c r="Q134" s="251"/>
      <c r="R134" s="197"/>
      <c r="S134" s="235" t="s">
        <v>169</v>
      </c>
      <c r="T134" s="235"/>
      <c r="U134" s="235"/>
    </row>
    <row r="135" spans="1:21">
      <c r="A135" s="34" t="s">
        <v>109</v>
      </c>
      <c r="B135" s="194">
        <v>1</v>
      </c>
      <c r="C135" s="194" t="s">
        <v>169</v>
      </c>
      <c r="D135" s="194" t="s">
        <v>169</v>
      </c>
      <c r="E135" s="194" t="s">
        <v>169</v>
      </c>
      <c r="F135" s="194" t="s">
        <v>169</v>
      </c>
      <c r="G135" s="194" t="s">
        <v>169</v>
      </c>
      <c r="H135" s="194" t="s">
        <v>169</v>
      </c>
      <c r="I135" s="194" t="s">
        <v>169</v>
      </c>
      <c r="J135" s="194" t="s">
        <v>169</v>
      </c>
      <c r="K135" s="194" t="s">
        <v>169</v>
      </c>
      <c r="L135" s="194" t="s">
        <v>169</v>
      </c>
      <c r="M135" s="194" t="s">
        <v>169</v>
      </c>
      <c r="N135" s="250"/>
      <c r="O135" s="251"/>
      <c r="P135" s="251"/>
      <c r="Q135" s="251"/>
      <c r="R135" s="197"/>
      <c r="S135" s="235" t="s">
        <v>169</v>
      </c>
      <c r="T135" s="235"/>
      <c r="U135" s="235"/>
    </row>
    <row r="136" spans="1:21">
      <c r="A136" s="34" t="s">
        <v>160</v>
      </c>
      <c r="B136" s="194" t="s">
        <v>169</v>
      </c>
      <c r="C136" s="194" t="s">
        <v>169</v>
      </c>
      <c r="D136" s="194" t="s">
        <v>169</v>
      </c>
      <c r="E136" s="194" t="s">
        <v>169</v>
      </c>
      <c r="F136" s="194" t="s">
        <v>169</v>
      </c>
      <c r="G136" s="194" t="s">
        <v>169</v>
      </c>
      <c r="H136" s="194" t="s">
        <v>169</v>
      </c>
      <c r="I136" s="194" t="s">
        <v>169</v>
      </c>
      <c r="J136" s="194" t="s">
        <v>169</v>
      </c>
      <c r="K136" s="194" t="s">
        <v>169</v>
      </c>
      <c r="L136" s="194" t="s">
        <v>169</v>
      </c>
      <c r="M136" s="194" t="s">
        <v>169</v>
      </c>
      <c r="N136" s="250"/>
      <c r="O136" s="251"/>
      <c r="P136" s="251"/>
      <c r="Q136" s="251"/>
      <c r="R136" s="197"/>
      <c r="S136" s="235" t="s">
        <v>169</v>
      </c>
      <c r="T136" s="235"/>
      <c r="U136" s="235"/>
    </row>
    <row r="137" spans="1:21">
      <c r="A137" s="34" t="s">
        <v>200</v>
      </c>
      <c r="B137" s="35" t="s">
        <v>169</v>
      </c>
      <c r="C137" s="35" t="s">
        <v>169</v>
      </c>
      <c r="D137" s="35" t="s">
        <v>169</v>
      </c>
      <c r="E137" s="35" t="s">
        <v>169</v>
      </c>
      <c r="F137" s="35" t="s">
        <v>169</v>
      </c>
      <c r="G137" s="35" t="s">
        <v>169</v>
      </c>
      <c r="H137" s="35" t="s">
        <v>169</v>
      </c>
      <c r="I137" s="35" t="s">
        <v>169</v>
      </c>
      <c r="J137" s="35" t="s">
        <v>169</v>
      </c>
      <c r="K137" s="35" t="s">
        <v>169</v>
      </c>
      <c r="L137" s="35" t="s">
        <v>169</v>
      </c>
      <c r="M137" s="35" t="s">
        <v>169</v>
      </c>
      <c r="N137" s="35" t="s">
        <v>169</v>
      </c>
      <c r="O137" s="35" t="s">
        <v>169</v>
      </c>
      <c r="P137" s="35" t="s">
        <v>169</v>
      </c>
      <c r="Q137" s="35" t="s">
        <v>169</v>
      </c>
      <c r="R137" s="102"/>
      <c r="S137" s="238" t="s">
        <v>169</v>
      </c>
      <c r="T137" s="238"/>
      <c r="U137" s="238"/>
    </row>
    <row r="138" spans="1:21">
      <c r="A138" s="34" t="s">
        <v>71</v>
      </c>
      <c r="B138" s="194" t="s">
        <v>169</v>
      </c>
      <c r="C138" s="194" t="s">
        <v>169</v>
      </c>
      <c r="D138" s="194" t="s">
        <v>169</v>
      </c>
      <c r="E138" s="194" t="s">
        <v>169</v>
      </c>
      <c r="F138" s="194">
        <v>1</v>
      </c>
      <c r="G138" s="194" t="s">
        <v>169</v>
      </c>
      <c r="H138" s="194" t="s">
        <v>169</v>
      </c>
      <c r="I138" s="194" t="s">
        <v>169</v>
      </c>
      <c r="J138" s="194" t="s">
        <v>169</v>
      </c>
      <c r="K138" s="194" t="s">
        <v>169</v>
      </c>
      <c r="L138" s="194" t="s">
        <v>169</v>
      </c>
      <c r="M138" s="194" t="s">
        <v>169</v>
      </c>
      <c r="N138" s="250"/>
      <c r="O138" s="251"/>
      <c r="P138" s="251"/>
      <c r="Q138" s="251"/>
      <c r="R138" s="197"/>
      <c r="S138" s="235" t="s">
        <v>169</v>
      </c>
      <c r="T138" s="235"/>
      <c r="U138" s="235"/>
    </row>
    <row r="139" spans="1:21">
      <c r="A139" s="34" t="s">
        <v>209</v>
      </c>
      <c r="B139" s="194" t="s">
        <v>177</v>
      </c>
      <c r="C139" s="194" t="s">
        <v>177</v>
      </c>
      <c r="D139" s="194" t="s">
        <v>177</v>
      </c>
      <c r="E139" s="194" t="s">
        <v>177</v>
      </c>
      <c r="F139" s="194" t="s">
        <v>177</v>
      </c>
      <c r="G139" s="194" t="s">
        <v>177</v>
      </c>
      <c r="H139" s="194" t="s">
        <v>177</v>
      </c>
      <c r="I139" s="194" t="s">
        <v>177</v>
      </c>
      <c r="J139" s="194" t="s">
        <v>177</v>
      </c>
      <c r="K139" s="194" t="s">
        <v>177</v>
      </c>
      <c r="L139" s="194" t="s">
        <v>177</v>
      </c>
      <c r="M139" s="194" t="s">
        <v>177</v>
      </c>
      <c r="N139" s="250" t="s">
        <v>177</v>
      </c>
      <c r="O139" s="251" t="s">
        <v>177</v>
      </c>
      <c r="P139" s="251" t="s">
        <v>177</v>
      </c>
      <c r="Q139" s="251" t="s">
        <v>177</v>
      </c>
      <c r="R139" s="197" t="s">
        <v>177</v>
      </c>
      <c r="S139" s="235"/>
      <c r="T139" s="235"/>
      <c r="U139" s="235"/>
    </row>
    <row r="140" spans="1:21">
      <c r="A140" s="34" t="s">
        <v>162</v>
      </c>
      <c r="B140" s="194" t="s">
        <v>169</v>
      </c>
      <c r="C140" s="194" t="s">
        <v>169</v>
      </c>
      <c r="D140" s="194" t="s">
        <v>169</v>
      </c>
      <c r="E140" s="194" t="s">
        <v>169</v>
      </c>
      <c r="F140" s="194" t="s">
        <v>169</v>
      </c>
      <c r="G140" s="194" t="s">
        <v>169</v>
      </c>
      <c r="H140" s="194" t="s">
        <v>169</v>
      </c>
      <c r="I140" s="194" t="s">
        <v>169</v>
      </c>
      <c r="J140" s="194" t="s">
        <v>169</v>
      </c>
      <c r="K140" s="194" t="s">
        <v>169</v>
      </c>
      <c r="L140" s="194" t="s">
        <v>169</v>
      </c>
      <c r="M140" s="194" t="s">
        <v>169</v>
      </c>
      <c r="N140" s="250"/>
      <c r="O140" s="251"/>
      <c r="P140" s="251"/>
      <c r="Q140" s="251"/>
      <c r="R140" s="197"/>
      <c r="S140" s="240" t="s">
        <v>177</v>
      </c>
      <c r="T140" s="240" t="s">
        <v>177</v>
      </c>
      <c r="U140" s="240" t="s">
        <v>177</v>
      </c>
    </row>
    <row r="141" spans="1:21">
      <c r="A141" s="34" t="s">
        <v>72</v>
      </c>
      <c r="B141" s="194">
        <v>7</v>
      </c>
      <c r="C141" s="194">
        <v>6</v>
      </c>
      <c r="D141" s="194" t="s">
        <v>169</v>
      </c>
      <c r="E141" s="194" t="s">
        <v>169</v>
      </c>
      <c r="F141" s="194" t="s">
        <v>169</v>
      </c>
      <c r="G141" s="194" t="s">
        <v>169</v>
      </c>
      <c r="H141" s="194">
        <v>1</v>
      </c>
      <c r="I141" s="194">
        <v>1</v>
      </c>
      <c r="J141" s="194" t="s">
        <v>169</v>
      </c>
      <c r="K141" s="194">
        <v>5</v>
      </c>
      <c r="L141" s="194">
        <v>2</v>
      </c>
      <c r="M141" s="194" t="s">
        <v>169</v>
      </c>
      <c r="N141" s="250"/>
      <c r="O141" s="251"/>
      <c r="P141" s="251"/>
      <c r="Q141" s="251"/>
      <c r="R141" s="197"/>
      <c r="S141" s="235" t="s">
        <v>169</v>
      </c>
      <c r="T141" s="235"/>
      <c r="U141" s="235"/>
    </row>
    <row r="142" spans="1:21">
      <c r="A142" s="34" t="s">
        <v>163</v>
      </c>
      <c r="B142" s="194" t="s">
        <v>169</v>
      </c>
      <c r="C142" s="194" t="s">
        <v>169</v>
      </c>
      <c r="D142" s="194" t="s">
        <v>169</v>
      </c>
      <c r="E142" s="194" t="s">
        <v>169</v>
      </c>
      <c r="F142" s="194" t="s">
        <v>169</v>
      </c>
      <c r="G142" s="194" t="s">
        <v>169</v>
      </c>
      <c r="H142" s="194" t="s">
        <v>169</v>
      </c>
      <c r="I142" s="194" t="s">
        <v>169</v>
      </c>
      <c r="J142" s="194" t="s">
        <v>169</v>
      </c>
      <c r="K142" s="194" t="s">
        <v>169</v>
      </c>
      <c r="L142" s="194" t="s">
        <v>169</v>
      </c>
      <c r="M142" s="194" t="s">
        <v>169</v>
      </c>
      <c r="N142" s="250"/>
      <c r="O142" s="251"/>
      <c r="P142" s="251"/>
      <c r="Q142" s="251"/>
      <c r="R142" s="197"/>
      <c r="S142" s="235" t="s">
        <v>169</v>
      </c>
      <c r="T142" s="235"/>
      <c r="U142" s="235"/>
    </row>
    <row r="143" spans="1:21">
      <c r="A143" s="34" t="s">
        <v>110</v>
      </c>
      <c r="B143" s="194" t="s">
        <v>169</v>
      </c>
      <c r="C143" s="194" t="s">
        <v>169</v>
      </c>
      <c r="D143" s="194" t="s">
        <v>169</v>
      </c>
      <c r="E143" s="194">
        <v>1</v>
      </c>
      <c r="F143" s="194" t="s">
        <v>169</v>
      </c>
      <c r="G143" s="194" t="s">
        <v>169</v>
      </c>
      <c r="H143" s="194" t="s">
        <v>169</v>
      </c>
      <c r="I143" s="194" t="s">
        <v>169</v>
      </c>
      <c r="J143" s="194" t="s">
        <v>169</v>
      </c>
      <c r="K143" s="194" t="s">
        <v>169</v>
      </c>
      <c r="L143" s="194">
        <v>1</v>
      </c>
      <c r="M143" s="194" t="s">
        <v>169</v>
      </c>
      <c r="N143" s="250"/>
      <c r="O143" s="251"/>
      <c r="P143" s="251"/>
      <c r="Q143" s="251"/>
      <c r="R143" s="197"/>
      <c r="S143" s="235" t="s">
        <v>169</v>
      </c>
      <c r="T143" s="235">
        <v>1</v>
      </c>
      <c r="U143" s="235"/>
    </row>
    <row r="144" spans="1:21">
      <c r="A144" s="34" t="s">
        <v>111</v>
      </c>
      <c r="B144" s="194" t="s">
        <v>177</v>
      </c>
      <c r="C144" s="194" t="s">
        <v>177</v>
      </c>
      <c r="D144" s="194" t="s">
        <v>177</v>
      </c>
      <c r="E144" s="194" t="s">
        <v>177</v>
      </c>
      <c r="F144" s="194" t="s">
        <v>177</v>
      </c>
      <c r="G144" s="194" t="s">
        <v>177</v>
      </c>
      <c r="H144" s="194" t="s">
        <v>177</v>
      </c>
      <c r="I144" s="194" t="s">
        <v>177</v>
      </c>
      <c r="J144" s="194" t="s">
        <v>169</v>
      </c>
      <c r="K144" s="194">
        <v>1</v>
      </c>
      <c r="L144" s="194" t="s">
        <v>169</v>
      </c>
      <c r="M144" s="194" t="s">
        <v>169</v>
      </c>
      <c r="N144" s="250"/>
      <c r="O144" s="251"/>
      <c r="P144" s="251"/>
      <c r="Q144" s="251"/>
      <c r="R144" s="197"/>
      <c r="S144" s="235" t="s">
        <v>169</v>
      </c>
      <c r="T144" s="235"/>
      <c r="U144" s="235"/>
    </row>
    <row r="145" spans="1:21">
      <c r="A145" s="34" t="s">
        <v>112</v>
      </c>
      <c r="B145" s="194" t="s">
        <v>169</v>
      </c>
      <c r="C145" s="194" t="s">
        <v>169</v>
      </c>
      <c r="D145" s="194">
        <v>1</v>
      </c>
      <c r="E145" s="194" t="s">
        <v>169</v>
      </c>
      <c r="F145" s="194" t="s">
        <v>169</v>
      </c>
      <c r="G145" s="194" t="s">
        <v>169</v>
      </c>
      <c r="H145" s="194" t="s">
        <v>169</v>
      </c>
      <c r="I145" s="194" t="s">
        <v>169</v>
      </c>
      <c r="J145" s="194" t="s">
        <v>169</v>
      </c>
      <c r="K145" s="194" t="s">
        <v>169</v>
      </c>
      <c r="L145" s="194" t="s">
        <v>169</v>
      </c>
      <c r="M145" s="194" t="s">
        <v>169</v>
      </c>
      <c r="N145" s="250"/>
      <c r="O145" s="251"/>
      <c r="P145" s="251"/>
      <c r="Q145" s="251"/>
      <c r="R145" s="197"/>
      <c r="S145" s="235" t="s">
        <v>169</v>
      </c>
      <c r="T145" s="235"/>
      <c r="U145" s="235"/>
    </row>
    <row r="146" spans="1:21">
      <c r="A146" s="34" t="s">
        <v>73</v>
      </c>
      <c r="B146" s="194">
        <v>1</v>
      </c>
      <c r="C146" s="194" t="s">
        <v>169</v>
      </c>
      <c r="D146" s="194" t="s">
        <v>169</v>
      </c>
      <c r="E146" s="194" t="s">
        <v>169</v>
      </c>
      <c r="F146" s="194" t="s">
        <v>169</v>
      </c>
      <c r="G146" s="194" t="s">
        <v>169</v>
      </c>
      <c r="H146" s="194">
        <v>1</v>
      </c>
      <c r="I146" s="194" t="s">
        <v>169</v>
      </c>
      <c r="J146" s="194" t="s">
        <v>169</v>
      </c>
      <c r="K146" s="194" t="s">
        <v>169</v>
      </c>
      <c r="L146" s="194" t="s">
        <v>169</v>
      </c>
      <c r="M146" s="194" t="s">
        <v>169</v>
      </c>
      <c r="N146" s="250"/>
      <c r="O146" s="251"/>
      <c r="P146" s="251"/>
      <c r="Q146" s="251"/>
      <c r="R146" s="197"/>
      <c r="S146" s="235" t="s">
        <v>169</v>
      </c>
      <c r="T146" s="235"/>
      <c r="U146" s="235"/>
    </row>
    <row r="147" spans="1:21">
      <c r="A147" s="34" t="s">
        <v>74</v>
      </c>
      <c r="B147" s="198" t="s">
        <v>169</v>
      </c>
      <c r="C147" s="198" t="s">
        <v>169</v>
      </c>
      <c r="D147" s="194" t="s">
        <v>169</v>
      </c>
      <c r="E147" s="194" t="s">
        <v>169</v>
      </c>
      <c r="F147" s="194" t="s">
        <v>169</v>
      </c>
      <c r="G147" s="194" t="s">
        <v>169</v>
      </c>
      <c r="H147" s="194" t="s">
        <v>169</v>
      </c>
      <c r="I147" s="194">
        <v>1</v>
      </c>
      <c r="J147" s="194" t="s">
        <v>169</v>
      </c>
      <c r="K147" s="194" t="s">
        <v>169</v>
      </c>
      <c r="L147" s="194" t="s">
        <v>169</v>
      </c>
      <c r="M147" s="198" t="s">
        <v>169</v>
      </c>
      <c r="N147" s="198"/>
      <c r="O147" s="198" t="s">
        <v>169</v>
      </c>
      <c r="P147" s="198"/>
      <c r="Q147" s="198"/>
      <c r="R147" s="205" t="s">
        <v>169</v>
      </c>
      <c r="S147" s="237"/>
      <c r="T147" s="237"/>
      <c r="U147" s="237"/>
    </row>
    <row r="148" spans="1:21">
      <c r="A148" s="34" t="s">
        <v>75</v>
      </c>
      <c r="B148" s="194">
        <v>3</v>
      </c>
      <c r="C148" s="194" t="s">
        <v>169</v>
      </c>
      <c r="D148" s="194">
        <v>4</v>
      </c>
      <c r="E148" s="194" t="s">
        <v>169</v>
      </c>
      <c r="F148" s="194" t="s">
        <v>169</v>
      </c>
      <c r="G148" s="194" t="s">
        <v>169</v>
      </c>
      <c r="H148" s="194" t="s">
        <v>169</v>
      </c>
      <c r="I148" s="194" t="s">
        <v>169</v>
      </c>
      <c r="J148" s="194">
        <v>1</v>
      </c>
      <c r="K148" s="194" t="s">
        <v>169</v>
      </c>
      <c r="L148" s="194" t="s">
        <v>169</v>
      </c>
      <c r="M148" s="194" t="s">
        <v>169</v>
      </c>
      <c r="N148" s="250"/>
      <c r="O148" s="251"/>
      <c r="P148" s="251"/>
      <c r="Q148" s="251"/>
      <c r="R148" s="197"/>
      <c r="S148" s="235" t="s">
        <v>169</v>
      </c>
      <c r="T148" s="237"/>
      <c r="U148" s="237"/>
    </row>
    <row r="149" spans="1:21">
      <c r="A149" s="34" t="s">
        <v>76</v>
      </c>
      <c r="B149" s="194">
        <v>3</v>
      </c>
      <c r="C149" s="194" t="s">
        <v>169</v>
      </c>
      <c r="D149" s="194">
        <v>3</v>
      </c>
      <c r="E149" s="194">
        <v>5</v>
      </c>
      <c r="F149" s="194" t="s">
        <v>169</v>
      </c>
      <c r="G149" s="194" t="s">
        <v>169</v>
      </c>
      <c r="H149" s="194" t="s">
        <v>169</v>
      </c>
      <c r="I149" s="194" t="s">
        <v>169</v>
      </c>
      <c r="J149" s="194" t="s">
        <v>169</v>
      </c>
      <c r="K149" s="194">
        <v>1</v>
      </c>
      <c r="L149" s="194" t="s">
        <v>169</v>
      </c>
      <c r="M149" s="194" t="s">
        <v>169</v>
      </c>
      <c r="N149" s="250"/>
      <c r="O149" s="251"/>
      <c r="P149" s="251"/>
      <c r="Q149" s="251"/>
      <c r="R149" s="197"/>
      <c r="S149" s="235" t="s">
        <v>169</v>
      </c>
      <c r="T149" s="235"/>
      <c r="U149" s="235"/>
    </row>
    <row r="150" spans="1:21">
      <c r="A150" s="34" t="s">
        <v>77</v>
      </c>
      <c r="B150" s="194">
        <v>4</v>
      </c>
      <c r="C150" s="194" t="s">
        <v>169</v>
      </c>
      <c r="D150" s="194">
        <v>1</v>
      </c>
      <c r="E150" s="194" t="s">
        <v>169</v>
      </c>
      <c r="F150" s="194" t="s">
        <v>169</v>
      </c>
      <c r="G150" s="194" t="s">
        <v>169</v>
      </c>
      <c r="H150" s="194" t="s">
        <v>169</v>
      </c>
      <c r="I150" s="194" t="s">
        <v>169</v>
      </c>
      <c r="J150" s="194" t="s">
        <v>169</v>
      </c>
      <c r="K150" s="194" t="s">
        <v>169</v>
      </c>
      <c r="L150" s="194" t="s">
        <v>169</v>
      </c>
      <c r="M150" s="194" t="s">
        <v>169</v>
      </c>
      <c r="N150" s="250"/>
      <c r="O150" s="251"/>
      <c r="P150" s="251"/>
      <c r="Q150" s="251"/>
      <c r="R150" s="207">
        <v>1</v>
      </c>
      <c r="S150" s="235" t="s">
        <v>169</v>
      </c>
      <c r="T150" s="235"/>
      <c r="U150" s="235"/>
    </row>
    <row r="151" spans="1:21">
      <c r="A151" s="34" t="s">
        <v>166</v>
      </c>
      <c r="B151" s="194" t="s">
        <v>169</v>
      </c>
      <c r="C151" s="194" t="s">
        <v>169</v>
      </c>
      <c r="D151" s="194" t="s">
        <v>169</v>
      </c>
      <c r="E151" s="194" t="s">
        <v>169</v>
      </c>
      <c r="F151" s="194" t="s">
        <v>169</v>
      </c>
      <c r="G151" s="194" t="s">
        <v>169</v>
      </c>
      <c r="H151" s="194" t="s">
        <v>169</v>
      </c>
      <c r="I151" s="194" t="s">
        <v>169</v>
      </c>
      <c r="J151" s="194" t="s">
        <v>169</v>
      </c>
      <c r="K151" s="194" t="s">
        <v>169</v>
      </c>
      <c r="L151" s="194" t="s">
        <v>169</v>
      </c>
      <c r="M151" s="194" t="s">
        <v>169</v>
      </c>
      <c r="N151" s="250"/>
      <c r="O151" s="251"/>
      <c r="P151" s="251"/>
      <c r="Q151" s="251"/>
      <c r="R151" s="197"/>
      <c r="S151" s="235" t="s">
        <v>169</v>
      </c>
      <c r="T151" s="235"/>
      <c r="U151" s="235"/>
    </row>
    <row r="152" spans="1:21">
      <c r="A152" s="34" t="s">
        <v>165</v>
      </c>
      <c r="B152" s="194" t="s">
        <v>169</v>
      </c>
      <c r="C152" s="194" t="s">
        <v>169</v>
      </c>
      <c r="D152" s="194" t="s">
        <v>169</v>
      </c>
      <c r="E152" s="194" t="s">
        <v>169</v>
      </c>
      <c r="F152" s="194" t="s">
        <v>169</v>
      </c>
      <c r="G152" s="194" t="s">
        <v>169</v>
      </c>
      <c r="H152" s="194" t="s">
        <v>169</v>
      </c>
      <c r="I152" s="194" t="s">
        <v>169</v>
      </c>
      <c r="J152" s="194" t="s">
        <v>169</v>
      </c>
      <c r="K152" s="194" t="s">
        <v>169</v>
      </c>
      <c r="L152" s="194" t="s">
        <v>169</v>
      </c>
      <c r="M152" s="194" t="s">
        <v>169</v>
      </c>
      <c r="N152" s="250"/>
      <c r="O152" s="251"/>
      <c r="P152" s="251"/>
      <c r="Q152" s="251"/>
      <c r="R152" s="197"/>
      <c r="S152" s="235" t="s">
        <v>169</v>
      </c>
      <c r="T152" s="235"/>
      <c r="U152" s="235"/>
    </row>
    <row r="153" spans="1:21">
      <c r="A153" s="34" t="s">
        <v>78</v>
      </c>
      <c r="B153" s="194" t="s">
        <v>169</v>
      </c>
      <c r="C153" s="194">
        <v>1</v>
      </c>
      <c r="D153" s="194" t="s">
        <v>169</v>
      </c>
      <c r="E153" s="194" t="s">
        <v>169</v>
      </c>
      <c r="F153" s="194" t="s">
        <v>169</v>
      </c>
      <c r="G153" s="194" t="s">
        <v>169</v>
      </c>
      <c r="H153" s="194">
        <v>2</v>
      </c>
      <c r="I153" s="194" t="s">
        <v>169</v>
      </c>
      <c r="J153" s="194" t="s">
        <v>169</v>
      </c>
      <c r="K153" s="194" t="s">
        <v>169</v>
      </c>
      <c r="L153" s="194" t="s">
        <v>169</v>
      </c>
      <c r="M153" s="194" t="s">
        <v>169</v>
      </c>
      <c r="N153" s="250"/>
      <c r="O153" s="251"/>
      <c r="P153" s="251">
        <v>1</v>
      </c>
      <c r="Q153" s="251"/>
      <c r="R153" s="197"/>
      <c r="S153" s="235" t="s">
        <v>169</v>
      </c>
      <c r="T153" s="235"/>
      <c r="U153" s="235"/>
    </row>
    <row r="154" spans="1:21">
      <c r="A154" s="34" t="s">
        <v>164</v>
      </c>
      <c r="B154" s="201" t="s">
        <v>169</v>
      </c>
      <c r="C154" s="201" t="s">
        <v>169</v>
      </c>
      <c r="D154" s="201" t="s">
        <v>169</v>
      </c>
      <c r="E154" s="201" t="s">
        <v>169</v>
      </c>
      <c r="F154" s="201" t="s">
        <v>169</v>
      </c>
      <c r="G154" s="201" t="s">
        <v>169</v>
      </c>
      <c r="H154" s="201" t="s">
        <v>169</v>
      </c>
      <c r="I154" s="201" t="s">
        <v>169</v>
      </c>
      <c r="J154" s="201" t="s">
        <v>169</v>
      </c>
      <c r="K154" s="201" t="s">
        <v>169</v>
      </c>
      <c r="L154" s="201" t="s">
        <v>169</v>
      </c>
      <c r="M154" s="201" t="s">
        <v>169</v>
      </c>
      <c r="N154" s="252"/>
      <c r="O154" s="253"/>
      <c r="P154" s="253"/>
      <c r="Q154" s="253"/>
      <c r="R154" s="102"/>
      <c r="S154" s="238" t="s">
        <v>169</v>
      </c>
      <c r="T154" s="240"/>
      <c r="U154" s="237"/>
    </row>
    <row r="155" spans="1:21">
      <c r="A155" s="34" t="s">
        <v>113</v>
      </c>
      <c r="B155" s="194" t="s">
        <v>169</v>
      </c>
      <c r="C155" s="194" t="s">
        <v>169</v>
      </c>
      <c r="D155" s="194" t="s">
        <v>169</v>
      </c>
      <c r="E155" s="194" t="s">
        <v>169</v>
      </c>
      <c r="F155" s="194" t="s">
        <v>169</v>
      </c>
      <c r="G155" s="194" t="s">
        <v>169</v>
      </c>
      <c r="H155" s="194" t="s">
        <v>169</v>
      </c>
      <c r="I155" s="194" t="s">
        <v>169</v>
      </c>
      <c r="J155" s="194" t="s">
        <v>169</v>
      </c>
      <c r="K155" s="194">
        <v>1</v>
      </c>
      <c r="L155" s="194" t="s">
        <v>169</v>
      </c>
      <c r="M155" s="194" t="s">
        <v>169</v>
      </c>
      <c r="N155" s="250"/>
      <c r="O155" s="251"/>
      <c r="P155" s="251"/>
      <c r="Q155" s="251"/>
      <c r="R155" s="197"/>
      <c r="S155" s="235" t="s">
        <v>169</v>
      </c>
      <c r="T155" s="235"/>
      <c r="U155" s="235"/>
    </row>
    <row r="156" spans="1:21">
      <c r="A156" s="34" t="s">
        <v>79</v>
      </c>
      <c r="B156" s="194">
        <v>3</v>
      </c>
      <c r="C156" s="194" t="s">
        <v>169</v>
      </c>
      <c r="D156" s="194" t="s">
        <v>169</v>
      </c>
      <c r="E156" s="194">
        <v>1</v>
      </c>
      <c r="F156" s="194" t="s">
        <v>169</v>
      </c>
      <c r="G156" s="194" t="s">
        <v>169</v>
      </c>
      <c r="H156" s="194" t="s">
        <v>169</v>
      </c>
      <c r="I156" s="194" t="s">
        <v>169</v>
      </c>
      <c r="J156" s="194" t="s">
        <v>169</v>
      </c>
      <c r="K156" s="194">
        <v>1</v>
      </c>
      <c r="L156" s="194" t="s">
        <v>169</v>
      </c>
      <c r="M156" s="194">
        <v>2</v>
      </c>
      <c r="N156" s="250"/>
      <c r="O156" s="251"/>
      <c r="P156" s="251"/>
      <c r="Q156" s="251"/>
      <c r="R156" s="197"/>
      <c r="S156" s="235" t="s">
        <v>169</v>
      </c>
      <c r="T156" s="235"/>
      <c r="U156" s="235"/>
    </row>
    <row r="157" spans="1:21">
      <c r="A157" s="42" t="s">
        <v>114</v>
      </c>
      <c r="B157" s="215" t="s">
        <v>169</v>
      </c>
      <c r="C157" s="215" t="s">
        <v>169</v>
      </c>
      <c r="D157" s="215" t="s">
        <v>169</v>
      </c>
      <c r="E157" s="215" t="s">
        <v>169</v>
      </c>
      <c r="F157" s="215" t="s">
        <v>169</v>
      </c>
      <c r="G157" s="215" t="s">
        <v>169</v>
      </c>
      <c r="H157" s="215" t="s">
        <v>169</v>
      </c>
      <c r="I157" s="215">
        <v>1</v>
      </c>
      <c r="J157" s="215" t="s">
        <v>169</v>
      </c>
      <c r="K157" s="215" t="s">
        <v>169</v>
      </c>
      <c r="L157" s="215" t="s">
        <v>169</v>
      </c>
      <c r="M157" s="215" t="s">
        <v>169</v>
      </c>
      <c r="N157" s="250"/>
      <c r="O157" s="256"/>
      <c r="P157" s="256"/>
      <c r="Q157" s="256"/>
      <c r="R157" s="257"/>
      <c r="S157" s="245" t="s">
        <v>169</v>
      </c>
      <c r="T157" s="245"/>
      <c r="U157" s="258"/>
    </row>
    <row r="158" spans="1:21">
      <c r="A158" s="44" t="s">
        <v>80</v>
      </c>
      <c r="B158" s="219">
        <v>86</v>
      </c>
      <c r="C158" s="219">
        <v>48</v>
      </c>
      <c r="D158" s="219">
        <v>32</v>
      </c>
      <c r="E158" s="219">
        <v>34</v>
      </c>
      <c r="F158" s="219">
        <v>37</v>
      </c>
      <c r="G158" s="219">
        <v>19</v>
      </c>
      <c r="H158" s="219">
        <v>20</v>
      </c>
      <c r="I158" s="219">
        <v>17</v>
      </c>
      <c r="J158" s="219">
        <v>15</v>
      </c>
      <c r="K158" s="219">
        <v>18</v>
      </c>
      <c r="L158" s="219">
        <v>9</v>
      </c>
      <c r="M158" s="219">
        <v>7</v>
      </c>
      <c r="N158" s="219">
        <v>5</v>
      </c>
      <c r="O158" s="220">
        <v>4</v>
      </c>
      <c r="P158" s="220">
        <v>4</v>
      </c>
      <c r="Q158" s="220">
        <v>1</v>
      </c>
      <c r="R158" s="221">
        <v>4</v>
      </c>
      <c r="S158" s="247">
        <v>1</v>
      </c>
      <c r="T158" s="247">
        <v>4</v>
      </c>
      <c r="U158" s="46">
        <v>1</v>
      </c>
    </row>
    <row r="159" spans="1:21">
      <c r="A159" s="47" t="s">
        <v>173</v>
      </c>
      <c r="B159" s="224">
        <v>2</v>
      </c>
      <c r="C159" s="224">
        <v>5</v>
      </c>
      <c r="D159" s="224">
        <v>1</v>
      </c>
      <c r="E159" s="224">
        <v>1</v>
      </c>
      <c r="F159" s="224">
        <v>1</v>
      </c>
      <c r="G159" s="224">
        <v>0</v>
      </c>
      <c r="H159" s="224">
        <v>6</v>
      </c>
      <c r="I159" s="224">
        <v>0</v>
      </c>
      <c r="J159" s="224">
        <v>1</v>
      </c>
      <c r="K159" s="224">
        <v>2</v>
      </c>
      <c r="L159" s="224">
        <v>2</v>
      </c>
      <c r="M159" s="224">
        <v>1</v>
      </c>
      <c r="N159" s="259">
        <v>1</v>
      </c>
      <c r="O159" s="259">
        <v>1</v>
      </c>
      <c r="P159" s="259">
        <v>1</v>
      </c>
      <c r="Q159" s="259">
        <v>1</v>
      </c>
      <c r="R159" s="225">
        <v>0</v>
      </c>
      <c r="S159" s="248">
        <v>0</v>
      </c>
      <c r="T159" s="248">
        <v>0</v>
      </c>
      <c r="U159" s="49">
        <v>0</v>
      </c>
    </row>
    <row r="160" spans="1:21">
      <c r="A160" s="26" t="s">
        <v>167</v>
      </c>
      <c r="B160" s="228">
        <v>88</v>
      </c>
      <c r="C160" s="228">
        <v>53</v>
      </c>
      <c r="D160" s="228">
        <v>33</v>
      </c>
      <c r="E160" s="228">
        <v>35</v>
      </c>
      <c r="F160" s="228">
        <v>38</v>
      </c>
      <c r="G160" s="228">
        <v>19</v>
      </c>
      <c r="H160" s="228">
        <v>26</v>
      </c>
      <c r="I160" s="228">
        <v>17</v>
      </c>
      <c r="J160" s="228">
        <v>16</v>
      </c>
      <c r="K160" s="228">
        <v>20</v>
      </c>
      <c r="L160" s="228">
        <v>11</v>
      </c>
      <c r="M160" s="228">
        <v>8</v>
      </c>
      <c r="N160" s="228">
        <v>6</v>
      </c>
      <c r="O160" s="228">
        <v>5</v>
      </c>
      <c r="P160" s="228">
        <v>5</v>
      </c>
      <c r="Q160" s="228">
        <v>2</v>
      </c>
      <c r="R160" s="229">
        <v>4</v>
      </c>
      <c r="S160" s="249">
        <v>1</v>
      </c>
      <c r="T160" s="249">
        <v>4</v>
      </c>
      <c r="U160" s="51">
        <v>1</v>
      </c>
    </row>
    <row r="162" spans="1:3">
      <c r="A162" s="65" t="s">
        <v>178</v>
      </c>
      <c r="B162" s="66"/>
      <c r="C162" s="58" t="s">
        <v>367</v>
      </c>
    </row>
    <row r="163" spans="1:3">
      <c r="A163" s="67" t="s">
        <v>180</v>
      </c>
      <c r="B163" s="66"/>
      <c r="C163" s="58" t="s">
        <v>311</v>
      </c>
    </row>
    <row r="164" spans="1:3">
      <c r="A164" s="56" t="s">
        <v>174</v>
      </c>
      <c r="B164" s="66"/>
      <c r="C164" s="58" t="s">
        <v>312</v>
      </c>
    </row>
    <row r="165" spans="1:3">
      <c r="C165" s="58" t="s">
        <v>313</v>
      </c>
    </row>
    <row r="166" spans="1:3">
      <c r="C166" s="58" t="s">
        <v>314</v>
      </c>
    </row>
    <row r="167" spans="1:3">
      <c r="C167" s="58" t="s">
        <v>315</v>
      </c>
    </row>
    <row r="168" spans="1:3">
      <c r="C168" s="58" t="s">
        <v>316</v>
      </c>
    </row>
    <row r="169" spans="1:3">
      <c r="C169" s="58" t="s">
        <v>317</v>
      </c>
    </row>
    <row r="170" spans="1:3">
      <c r="C170" s="58" t="s">
        <v>318</v>
      </c>
    </row>
    <row r="171" spans="1:3">
      <c r="C171" s="58" t="s">
        <v>319</v>
      </c>
    </row>
    <row r="172" spans="1:3">
      <c r="C172" s="58" t="s">
        <v>320</v>
      </c>
    </row>
    <row r="173" spans="1:3">
      <c r="C173" s="58" t="s">
        <v>332</v>
      </c>
    </row>
    <row r="174" spans="1:3">
      <c r="C174" s="58" t="s">
        <v>322</v>
      </c>
    </row>
    <row r="175" spans="1:3">
      <c r="C175" s="58" t="s">
        <v>323</v>
      </c>
    </row>
    <row r="176" spans="1:3">
      <c r="C176" s="58" t="s">
        <v>324</v>
      </c>
    </row>
    <row r="177" spans="3:3">
      <c r="C177" s="58" t="s">
        <v>325</v>
      </c>
    </row>
    <row r="178" spans="3:3">
      <c r="C178" s="58" t="s">
        <v>326</v>
      </c>
    </row>
    <row r="179" spans="3:3" ht="13.5" customHeight="1">
      <c r="C179" s="60" t="s">
        <v>327</v>
      </c>
    </row>
    <row r="180" spans="3:3" ht="14.25" customHeight="1">
      <c r="C180" s="70" t="s">
        <v>335</v>
      </c>
    </row>
    <row r="181" spans="3:3" ht="14.25" customHeight="1">
      <c r="C181" s="60" t="s">
        <v>328</v>
      </c>
    </row>
    <row r="182" spans="3:3" ht="14.25" customHeight="1">
      <c r="C182" s="60" t="s">
        <v>329</v>
      </c>
    </row>
    <row r="183" spans="3:3" ht="14.25" customHeight="1">
      <c r="C183" s="70" t="s">
        <v>330</v>
      </c>
    </row>
    <row r="184" spans="3:3" ht="14.25" customHeight="1">
      <c r="C184" s="60" t="s">
        <v>331</v>
      </c>
    </row>
    <row r="185" spans="3:3" ht="13.5" customHeight="1"/>
  </sheetData>
  <mergeCells count="1">
    <mergeCell ref="A3:T3"/>
  </mergeCells>
  <phoneticPr fontId="4" type="noConversion"/>
  <hyperlinks>
    <hyperlink ref="S1" location="'Introduction for Digest'!A1" display="Back"/>
    <hyperlink ref="T1" location="rEsc" display="Escapes Explained"/>
  </hyperlinks>
  <pageMargins left="0.57999999999999996" right="0.39" top="0.62" bottom="0.65" header="0.5" footer="0.5"/>
  <pageSetup paperSize="9" scale="70" fitToHeight="3" orientation="landscape" r:id="rId1"/>
  <headerFooter alignWithMargins="0"/>
  <rowBreaks count="1" manualBreakCount="1">
    <brk id="137"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36"/>
  <sheetViews>
    <sheetView showGridLines="0" zoomScale="85" zoomScaleNormal="85" workbookViewId="0">
      <pane xSplit="1" ySplit="4" topLeftCell="B5" activePane="bottomRight" state="frozen"/>
      <selection activeCell="C196" sqref="C196"/>
      <selection pane="topRight" activeCell="C196" sqref="C196"/>
      <selection pane="bottomLeft" activeCell="C196" sqref="C196"/>
      <selection pane="bottomRight"/>
    </sheetView>
  </sheetViews>
  <sheetFormatPr defaultRowHeight="11.25"/>
  <cols>
    <col min="1" max="1" width="31.5703125" style="59" customWidth="1"/>
    <col min="2" max="18" width="8.7109375" style="57" customWidth="1"/>
    <col min="19" max="21" width="8.7109375" style="59" customWidth="1"/>
    <col min="22" max="16384" width="9.140625" style="59"/>
  </cols>
  <sheetData>
    <row r="1" spans="1:21" ht="42.75" customHeight="1">
      <c r="A1" s="12" t="s">
        <v>353</v>
      </c>
      <c r="R1" s="23" t="s">
        <v>221</v>
      </c>
      <c r="S1" s="433" t="s">
        <v>232</v>
      </c>
      <c r="T1" s="433"/>
    </row>
    <row r="2" spans="1:21" ht="14.25">
      <c r="A2" s="4" t="s">
        <v>352</v>
      </c>
      <c r="R2" s="23"/>
      <c r="S2" s="388"/>
      <c r="T2" s="388"/>
    </row>
    <row r="3" spans="1:21" ht="15" customHeight="1">
      <c r="A3" s="419" t="s">
        <v>184</v>
      </c>
      <c r="B3" s="420"/>
      <c r="C3" s="420"/>
      <c r="D3" s="420"/>
      <c r="E3" s="420"/>
      <c r="F3" s="420"/>
      <c r="G3" s="420"/>
      <c r="H3" s="420"/>
      <c r="I3" s="420"/>
      <c r="J3" s="420"/>
      <c r="K3" s="420"/>
      <c r="L3" s="420"/>
      <c r="M3" s="420"/>
      <c r="N3" s="420"/>
      <c r="O3" s="420"/>
      <c r="P3" s="420"/>
      <c r="Q3" s="420"/>
      <c r="R3" s="420"/>
      <c r="S3" s="420"/>
      <c r="T3" s="420"/>
      <c r="U3" s="233"/>
    </row>
    <row r="4" spans="1:21" s="190" customFormat="1">
      <c r="A4" s="51" t="s">
        <v>168</v>
      </c>
      <c r="B4" s="27" t="s">
        <v>0</v>
      </c>
      <c r="C4" s="27" t="s">
        <v>1</v>
      </c>
      <c r="D4" s="27" t="s">
        <v>2</v>
      </c>
      <c r="E4" s="27" t="s">
        <v>3</v>
      </c>
      <c r="F4" s="27" t="s">
        <v>4</v>
      </c>
      <c r="G4" s="27" t="s">
        <v>5</v>
      </c>
      <c r="H4" s="27" t="s">
        <v>6</v>
      </c>
      <c r="I4" s="27" t="s">
        <v>7</v>
      </c>
      <c r="J4" s="27" t="s">
        <v>8</v>
      </c>
      <c r="K4" s="27" t="s">
        <v>9</v>
      </c>
      <c r="L4" s="27" t="s">
        <v>10</v>
      </c>
      <c r="M4" s="27" t="s">
        <v>11</v>
      </c>
      <c r="N4" s="28" t="s">
        <v>171</v>
      </c>
      <c r="O4" s="28" t="s">
        <v>172</v>
      </c>
      <c r="P4" s="28" t="s">
        <v>188</v>
      </c>
      <c r="Q4" s="28" t="s">
        <v>189</v>
      </c>
      <c r="R4" s="28" t="s">
        <v>198</v>
      </c>
      <c r="S4" s="28" t="s">
        <v>206</v>
      </c>
      <c r="T4" s="28" t="s">
        <v>223</v>
      </c>
      <c r="U4" s="51" t="s">
        <v>289</v>
      </c>
    </row>
    <row r="5" spans="1:21">
      <c r="A5" s="260" t="s">
        <v>204</v>
      </c>
      <c r="B5" s="261"/>
      <c r="C5" s="261"/>
      <c r="D5" s="261"/>
      <c r="E5" s="261"/>
      <c r="F5" s="261"/>
      <c r="G5" s="261"/>
      <c r="H5" s="261"/>
      <c r="I5" s="261"/>
      <c r="J5" s="261"/>
      <c r="K5" s="261"/>
      <c r="L5" s="261"/>
      <c r="M5" s="261"/>
      <c r="N5" s="262"/>
      <c r="O5" s="261"/>
      <c r="P5" s="262"/>
      <c r="Q5" s="262"/>
      <c r="R5" s="250">
        <v>0</v>
      </c>
      <c r="S5" s="250">
        <v>0</v>
      </c>
      <c r="T5" s="250">
        <v>0</v>
      </c>
      <c r="U5" s="263">
        <v>2</v>
      </c>
    </row>
    <row r="6" spans="1:21">
      <c r="A6" s="260" t="s">
        <v>203</v>
      </c>
      <c r="B6" s="261"/>
      <c r="C6" s="261"/>
      <c r="D6" s="261"/>
      <c r="E6" s="261"/>
      <c r="F6" s="261"/>
      <c r="G6" s="261"/>
      <c r="H6" s="261"/>
      <c r="I6" s="261"/>
      <c r="J6" s="261"/>
      <c r="K6" s="261"/>
      <c r="L6" s="261"/>
      <c r="M6" s="261"/>
      <c r="N6" s="262"/>
      <c r="O6" s="261"/>
      <c r="P6" s="262"/>
      <c r="Q6" s="262"/>
      <c r="R6" s="250">
        <v>2</v>
      </c>
      <c r="S6" s="250">
        <v>5</v>
      </c>
      <c r="T6" s="250">
        <v>2</v>
      </c>
      <c r="U6" s="264">
        <v>1</v>
      </c>
    </row>
    <row r="7" spans="1:21">
      <c r="A7" s="260" t="s">
        <v>202</v>
      </c>
      <c r="B7" s="261"/>
      <c r="C7" s="261"/>
      <c r="D7" s="261"/>
      <c r="E7" s="261"/>
      <c r="F7" s="261"/>
      <c r="G7" s="261"/>
      <c r="H7" s="261"/>
      <c r="I7" s="261"/>
      <c r="J7" s="261"/>
      <c r="K7" s="261"/>
      <c r="L7" s="261"/>
      <c r="M7" s="261"/>
      <c r="N7" s="262"/>
      <c r="O7" s="261"/>
      <c r="P7" s="262"/>
      <c r="Q7" s="262"/>
      <c r="R7" s="250">
        <v>0</v>
      </c>
      <c r="S7" s="250">
        <v>3</v>
      </c>
      <c r="T7" s="250">
        <v>2</v>
      </c>
      <c r="U7" s="265">
        <v>3</v>
      </c>
    </row>
    <row r="8" spans="1:21">
      <c r="A8" s="260" t="s">
        <v>201</v>
      </c>
      <c r="B8" s="261"/>
      <c r="C8" s="261"/>
      <c r="D8" s="261"/>
      <c r="E8" s="261"/>
      <c r="F8" s="261"/>
      <c r="G8" s="261"/>
      <c r="H8" s="261"/>
      <c r="I8" s="261"/>
      <c r="J8" s="261"/>
      <c r="K8" s="261"/>
      <c r="L8" s="261"/>
      <c r="M8" s="261"/>
      <c r="N8" s="262"/>
      <c r="O8" s="261"/>
      <c r="P8" s="262"/>
      <c r="Q8" s="262"/>
      <c r="R8" s="250">
        <v>3</v>
      </c>
      <c r="S8" s="250">
        <v>1</v>
      </c>
      <c r="T8" s="250">
        <v>5</v>
      </c>
      <c r="U8" s="264">
        <v>6</v>
      </c>
    </row>
    <row r="9" spans="1:21">
      <c r="A9" s="266" t="s">
        <v>115</v>
      </c>
      <c r="B9" s="250">
        <v>0</v>
      </c>
      <c r="C9" s="250">
        <v>18</v>
      </c>
      <c r="D9" s="250">
        <v>7</v>
      </c>
      <c r="E9" s="250">
        <v>10</v>
      </c>
      <c r="F9" s="250">
        <v>6</v>
      </c>
      <c r="G9" s="250">
        <v>5</v>
      </c>
      <c r="H9" s="250">
        <v>3</v>
      </c>
      <c r="I9" s="250">
        <v>1</v>
      </c>
      <c r="J9" s="250">
        <v>1</v>
      </c>
      <c r="K9" s="250">
        <v>4</v>
      </c>
      <c r="L9" s="250">
        <v>1</v>
      </c>
      <c r="M9" s="250">
        <v>5</v>
      </c>
      <c r="N9" s="250">
        <v>9</v>
      </c>
      <c r="O9" s="250">
        <v>1</v>
      </c>
      <c r="P9" s="250">
        <v>1</v>
      </c>
      <c r="Q9" s="250">
        <v>2</v>
      </c>
      <c r="R9" s="250">
        <v>2</v>
      </c>
      <c r="S9" s="267"/>
      <c r="T9" s="267"/>
      <c r="U9" s="267"/>
    </row>
    <row r="10" spans="1:21">
      <c r="A10" s="268" t="s">
        <v>116</v>
      </c>
      <c r="B10" s="251">
        <v>0</v>
      </c>
      <c r="C10" s="251">
        <v>14</v>
      </c>
      <c r="D10" s="251">
        <v>13</v>
      </c>
      <c r="E10" s="251">
        <v>9</v>
      </c>
      <c r="F10" s="251">
        <v>13</v>
      </c>
      <c r="G10" s="251">
        <v>17</v>
      </c>
      <c r="H10" s="251">
        <v>4</v>
      </c>
      <c r="I10" s="251">
        <v>0</v>
      </c>
      <c r="J10" s="251">
        <v>0</v>
      </c>
      <c r="K10" s="251">
        <v>5</v>
      </c>
      <c r="L10" s="251">
        <v>9</v>
      </c>
      <c r="M10" s="251">
        <v>4</v>
      </c>
      <c r="N10" s="250">
        <v>3</v>
      </c>
      <c r="O10" s="250">
        <v>5</v>
      </c>
      <c r="P10" s="250">
        <v>3</v>
      </c>
      <c r="Q10" s="250">
        <v>3</v>
      </c>
      <c r="R10" s="250">
        <v>2</v>
      </c>
      <c r="S10" s="267"/>
      <c r="T10" s="267"/>
      <c r="U10" s="267"/>
    </row>
    <row r="11" spans="1:21">
      <c r="A11" s="268" t="s">
        <v>117</v>
      </c>
      <c r="B11" s="251">
        <v>17</v>
      </c>
      <c r="C11" s="251">
        <v>11</v>
      </c>
      <c r="D11" s="251">
        <v>12</v>
      </c>
      <c r="E11" s="251">
        <v>8</v>
      </c>
      <c r="F11" s="251">
        <v>11</v>
      </c>
      <c r="G11" s="251">
        <v>7</v>
      </c>
      <c r="H11" s="251">
        <v>11</v>
      </c>
      <c r="I11" s="251">
        <v>9</v>
      </c>
      <c r="J11" s="251">
        <v>13</v>
      </c>
      <c r="K11" s="251">
        <v>7</v>
      </c>
      <c r="L11" s="251">
        <v>3</v>
      </c>
      <c r="M11" s="251">
        <v>4</v>
      </c>
      <c r="N11" s="250">
        <v>3</v>
      </c>
      <c r="O11" s="250">
        <v>3</v>
      </c>
      <c r="P11" s="250">
        <v>2</v>
      </c>
      <c r="Q11" s="250">
        <v>2</v>
      </c>
      <c r="R11" s="250"/>
      <c r="S11" s="267"/>
      <c r="T11" s="267"/>
      <c r="U11" s="267"/>
    </row>
    <row r="12" spans="1:21">
      <c r="A12" s="268" t="s">
        <v>118</v>
      </c>
      <c r="B12" s="251">
        <v>2</v>
      </c>
      <c r="C12" s="251">
        <v>12</v>
      </c>
      <c r="D12" s="251">
        <v>6</v>
      </c>
      <c r="E12" s="251">
        <v>4</v>
      </c>
      <c r="F12" s="251">
        <v>9</v>
      </c>
      <c r="G12" s="251">
        <v>5</v>
      </c>
      <c r="H12" s="251">
        <v>7</v>
      </c>
      <c r="I12" s="251">
        <v>6</v>
      </c>
      <c r="J12" s="251">
        <v>3</v>
      </c>
      <c r="K12" s="251">
        <v>7</v>
      </c>
      <c r="L12" s="251">
        <v>3</v>
      </c>
      <c r="M12" s="251">
        <v>6</v>
      </c>
      <c r="N12" s="250">
        <v>1</v>
      </c>
      <c r="O12" s="250">
        <v>6</v>
      </c>
      <c r="P12" s="250">
        <v>6</v>
      </c>
      <c r="Q12" s="250">
        <v>3</v>
      </c>
      <c r="R12" s="250">
        <v>4</v>
      </c>
      <c r="S12" s="267"/>
      <c r="T12" s="267"/>
      <c r="U12" s="267"/>
    </row>
    <row r="13" spans="1:21">
      <c r="A13" s="268" t="s">
        <v>119</v>
      </c>
      <c r="B13" s="254">
        <v>0</v>
      </c>
      <c r="C13" s="251">
        <v>9</v>
      </c>
      <c r="D13" s="251">
        <v>9</v>
      </c>
      <c r="E13" s="251">
        <v>4</v>
      </c>
      <c r="F13" s="251">
        <v>4</v>
      </c>
      <c r="G13" s="251">
        <v>7</v>
      </c>
      <c r="H13" s="251">
        <v>1</v>
      </c>
      <c r="I13" s="251">
        <v>5</v>
      </c>
      <c r="J13" s="251">
        <v>1</v>
      </c>
      <c r="K13" s="251">
        <v>1</v>
      </c>
      <c r="L13" s="267"/>
      <c r="M13" s="267"/>
      <c r="N13" s="267"/>
      <c r="O13" s="267"/>
      <c r="P13" s="267"/>
      <c r="Q13" s="267"/>
      <c r="R13" s="267"/>
      <c r="S13" s="267"/>
      <c r="T13" s="267"/>
      <c r="U13" s="267"/>
    </row>
    <row r="14" spans="1:21">
      <c r="A14" s="268" t="s">
        <v>120</v>
      </c>
      <c r="B14" s="251">
        <v>7</v>
      </c>
      <c r="C14" s="251">
        <v>7</v>
      </c>
      <c r="D14" s="251">
        <v>4</v>
      </c>
      <c r="E14" s="251">
        <v>6</v>
      </c>
      <c r="F14" s="251">
        <v>7</v>
      </c>
      <c r="G14" s="251">
        <v>9</v>
      </c>
      <c r="H14" s="251">
        <v>6</v>
      </c>
      <c r="I14" s="251">
        <v>7</v>
      </c>
      <c r="J14" s="251">
        <v>8</v>
      </c>
      <c r="K14" s="251">
        <v>3</v>
      </c>
      <c r="L14" s="267"/>
      <c r="M14" s="267"/>
      <c r="N14" s="267"/>
      <c r="O14" s="267"/>
      <c r="P14" s="267"/>
      <c r="Q14" s="267"/>
      <c r="R14" s="267"/>
      <c r="S14" s="267"/>
      <c r="T14" s="267"/>
      <c r="U14" s="267"/>
    </row>
    <row r="15" spans="1:21">
      <c r="A15" s="268" t="s">
        <v>121</v>
      </c>
      <c r="B15" s="251">
        <v>8</v>
      </c>
      <c r="C15" s="251">
        <v>7</v>
      </c>
      <c r="D15" s="251">
        <v>4</v>
      </c>
      <c r="E15" s="251">
        <v>6</v>
      </c>
      <c r="F15" s="251">
        <v>3</v>
      </c>
      <c r="G15" s="251">
        <v>3</v>
      </c>
      <c r="H15" s="251">
        <v>3</v>
      </c>
      <c r="I15" s="251">
        <v>3</v>
      </c>
      <c r="J15" s="251">
        <v>4</v>
      </c>
      <c r="K15" s="251">
        <v>0</v>
      </c>
      <c r="L15" s="267"/>
      <c r="M15" s="267"/>
      <c r="N15" s="267"/>
      <c r="O15" s="267"/>
      <c r="P15" s="267"/>
      <c r="Q15" s="267"/>
      <c r="R15" s="267"/>
      <c r="S15" s="267"/>
      <c r="T15" s="267"/>
      <c r="U15" s="267"/>
    </row>
    <row r="16" spans="1:21">
      <c r="A16" s="268" t="s">
        <v>122</v>
      </c>
      <c r="B16" s="254">
        <v>0</v>
      </c>
      <c r="C16" s="251">
        <v>0</v>
      </c>
      <c r="D16" s="251">
        <v>17</v>
      </c>
      <c r="E16" s="251">
        <v>8</v>
      </c>
      <c r="F16" s="251">
        <v>6</v>
      </c>
      <c r="G16" s="251">
        <v>3</v>
      </c>
      <c r="H16" s="251">
        <v>4</v>
      </c>
      <c r="I16" s="251">
        <v>2</v>
      </c>
      <c r="J16" s="251">
        <v>3</v>
      </c>
      <c r="K16" s="251">
        <v>1</v>
      </c>
      <c r="L16" s="267"/>
      <c r="M16" s="267"/>
      <c r="N16" s="267"/>
      <c r="O16" s="267"/>
      <c r="P16" s="267"/>
      <c r="Q16" s="267"/>
      <c r="R16" s="267"/>
      <c r="S16" s="267"/>
      <c r="T16" s="267"/>
      <c r="U16" s="267"/>
    </row>
    <row r="17" spans="1:21">
      <c r="A17" s="260" t="s">
        <v>123</v>
      </c>
      <c r="B17" s="256">
        <v>0</v>
      </c>
      <c r="C17" s="256">
        <v>0</v>
      </c>
      <c r="D17" s="256">
        <v>0</v>
      </c>
      <c r="E17" s="256">
        <v>0</v>
      </c>
      <c r="F17" s="256">
        <v>0</v>
      </c>
      <c r="G17" s="256">
        <v>2</v>
      </c>
      <c r="H17" s="256">
        <v>1</v>
      </c>
      <c r="I17" s="256">
        <v>0</v>
      </c>
      <c r="J17" s="256">
        <v>0</v>
      </c>
      <c r="K17" s="256">
        <v>0</v>
      </c>
      <c r="L17" s="256">
        <v>1</v>
      </c>
      <c r="M17" s="256">
        <v>0</v>
      </c>
      <c r="N17" s="250">
        <v>0</v>
      </c>
      <c r="O17" s="256">
        <v>0</v>
      </c>
      <c r="P17" s="250">
        <v>0</v>
      </c>
      <c r="Q17" s="250">
        <v>0</v>
      </c>
      <c r="R17" s="250">
        <v>0</v>
      </c>
      <c r="S17" s="267"/>
      <c r="T17" s="267"/>
      <c r="U17" s="261"/>
    </row>
    <row r="18" spans="1:21">
      <c r="A18" s="51" t="s">
        <v>124</v>
      </c>
      <c r="B18" s="27">
        <v>34</v>
      </c>
      <c r="C18" s="27">
        <v>78</v>
      </c>
      <c r="D18" s="27">
        <v>72</v>
      </c>
      <c r="E18" s="27">
        <v>55</v>
      </c>
      <c r="F18" s="27">
        <v>59</v>
      </c>
      <c r="G18" s="27">
        <v>58</v>
      </c>
      <c r="H18" s="27">
        <v>40</v>
      </c>
      <c r="I18" s="27">
        <v>33</v>
      </c>
      <c r="J18" s="27">
        <v>33</v>
      </c>
      <c r="K18" s="27">
        <v>28</v>
      </c>
      <c r="L18" s="27">
        <v>17</v>
      </c>
      <c r="M18" s="27">
        <v>19</v>
      </c>
      <c r="N18" s="27">
        <v>16</v>
      </c>
      <c r="O18" s="27">
        <v>15</v>
      </c>
      <c r="P18" s="27">
        <v>12</v>
      </c>
      <c r="Q18" s="27">
        <v>10</v>
      </c>
      <c r="R18" s="27">
        <v>13</v>
      </c>
      <c r="S18" s="27">
        <v>9</v>
      </c>
      <c r="T18" s="27">
        <v>9</v>
      </c>
      <c r="U18" s="51">
        <v>12</v>
      </c>
    </row>
    <row r="20" spans="1:21">
      <c r="A20" s="65" t="s">
        <v>178</v>
      </c>
      <c r="B20" s="66"/>
    </row>
    <row r="21" spans="1:21" ht="27" customHeight="1"/>
    <row r="22" spans="1:21" ht="33" customHeight="1">
      <c r="S22" s="433" t="s">
        <v>233</v>
      </c>
      <c r="T22" s="433"/>
    </row>
    <row r="23" spans="1:21" ht="4.5" customHeight="1"/>
    <row r="24" spans="1:21" ht="24.75" customHeight="1">
      <c r="A24" s="12" t="s">
        <v>354</v>
      </c>
    </row>
    <row r="25" spans="1:21" ht="17.25" customHeight="1">
      <c r="A25" s="4" t="s">
        <v>355</v>
      </c>
    </row>
    <row r="26" spans="1:21" ht="15.75">
      <c r="A26" s="424" t="s">
        <v>179</v>
      </c>
      <c r="B26" s="425"/>
      <c r="C26" s="425"/>
      <c r="D26" s="425"/>
      <c r="E26" s="425"/>
      <c r="F26" s="425"/>
      <c r="G26" s="425"/>
      <c r="H26" s="425"/>
      <c r="I26" s="425"/>
      <c r="J26" s="425"/>
      <c r="K26" s="425"/>
      <c r="L26" s="425"/>
      <c r="M26" s="425"/>
      <c r="N26" s="425"/>
      <c r="O26" s="425"/>
      <c r="P26" s="425"/>
      <c r="Q26" s="425"/>
      <c r="R26" s="425"/>
      <c r="S26" s="425"/>
      <c r="T26" s="425"/>
      <c r="U26" s="233"/>
    </row>
    <row r="27" spans="1:21">
      <c r="A27" s="51" t="s">
        <v>129</v>
      </c>
      <c r="B27" s="27" t="s">
        <v>125</v>
      </c>
      <c r="C27" s="27" t="s">
        <v>1</v>
      </c>
      <c r="D27" s="27" t="s">
        <v>2</v>
      </c>
      <c r="E27" s="27" t="s">
        <v>3</v>
      </c>
      <c r="F27" s="27" t="s">
        <v>4</v>
      </c>
      <c r="G27" s="27" t="s">
        <v>5</v>
      </c>
      <c r="H27" s="27" t="s">
        <v>6</v>
      </c>
      <c r="I27" s="27" t="s">
        <v>7</v>
      </c>
      <c r="J27" s="27" t="s">
        <v>8</v>
      </c>
      <c r="K27" s="27" t="s">
        <v>9</v>
      </c>
      <c r="L27" s="27" t="s">
        <v>10</v>
      </c>
      <c r="M27" s="27" t="s">
        <v>11</v>
      </c>
      <c r="N27" s="28" t="s">
        <v>171</v>
      </c>
      <c r="O27" s="28" t="s">
        <v>172</v>
      </c>
      <c r="P27" s="28" t="s">
        <v>188</v>
      </c>
      <c r="Q27" s="28" t="s">
        <v>189</v>
      </c>
      <c r="R27" s="28" t="s">
        <v>198</v>
      </c>
      <c r="S27" s="28" t="s">
        <v>206</v>
      </c>
      <c r="T27" s="28" t="s">
        <v>223</v>
      </c>
      <c r="U27" s="27" t="s">
        <v>289</v>
      </c>
    </row>
    <row r="28" spans="1:21">
      <c r="A28" s="266" t="s">
        <v>15</v>
      </c>
      <c r="B28" s="250">
        <v>1</v>
      </c>
      <c r="C28" s="250"/>
      <c r="D28" s="250"/>
      <c r="E28" s="269"/>
      <c r="F28" s="269"/>
      <c r="G28" s="269"/>
      <c r="H28" s="269"/>
      <c r="I28" s="269"/>
      <c r="J28" s="269"/>
      <c r="K28" s="269"/>
      <c r="L28" s="269"/>
      <c r="M28" s="269"/>
      <c r="N28" s="269"/>
      <c r="O28" s="269"/>
      <c r="P28" s="269"/>
      <c r="Q28" s="269"/>
      <c r="R28" s="269"/>
      <c r="S28" s="269"/>
      <c r="T28" s="269"/>
      <c r="U28" s="269"/>
    </row>
    <row r="29" spans="1:21">
      <c r="A29" s="268" t="s">
        <v>91</v>
      </c>
      <c r="B29" s="251">
        <v>1</v>
      </c>
      <c r="C29" s="251"/>
      <c r="D29" s="251"/>
      <c r="E29" s="254"/>
      <c r="F29" s="254"/>
      <c r="G29" s="254"/>
      <c r="H29" s="254"/>
      <c r="I29" s="254"/>
      <c r="J29" s="254"/>
      <c r="K29" s="254"/>
      <c r="L29" s="254"/>
      <c r="M29" s="254"/>
      <c r="N29" s="254"/>
      <c r="O29" s="254"/>
      <c r="P29" s="254"/>
      <c r="Q29" s="254"/>
      <c r="R29" s="254"/>
      <c r="S29" s="254"/>
      <c r="T29" s="254"/>
      <c r="U29" s="254"/>
    </row>
    <row r="30" spans="1:21">
      <c r="A30" s="260" t="s">
        <v>113</v>
      </c>
      <c r="B30" s="256"/>
      <c r="C30" s="256"/>
      <c r="D30" s="256"/>
      <c r="E30" s="270"/>
      <c r="F30" s="270"/>
      <c r="G30" s="270"/>
      <c r="H30" s="270"/>
      <c r="I30" s="270"/>
      <c r="J30" s="270"/>
      <c r="K30" s="270"/>
      <c r="L30" s="270"/>
      <c r="M30" s="270"/>
      <c r="N30" s="270"/>
      <c r="O30" s="270"/>
      <c r="P30" s="270"/>
      <c r="Q30" s="270"/>
      <c r="R30" s="270"/>
      <c r="S30" s="270">
        <v>1</v>
      </c>
      <c r="T30" s="270"/>
      <c r="U30" s="270"/>
    </row>
    <row r="31" spans="1:21">
      <c r="A31" s="260" t="s">
        <v>79</v>
      </c>
      <c r="B31" s="256">
        <v>1</v>
      </c>
      <c r="C31" s="256"/>
      <c r="D31" s="256"/>
      <c r="E31" s="270"/>
      <c r="F31" s="270"/>
      <c r="G31" s="270"/>
      <c r="H31" s="270"/>
      <c r="I31" s="270"/>
      <c r="J31" s="270"/>
      <c r="K31" s="270"/>
      <c r="L31" s="270"/>
      <c r="M31" s="270"/>
      <c r="N31" s="270"/>
      <c r="O31" s="270"/>
      <c r="P31" s="270"/>
      <c r="Q31" s="270"/>
      <c r="R31" s="270"/>
      <c r="S31" s="270"/>
      <c r="T31" s="270"/>
      <c r="U31" s="270"/>
    </row>
    <row r="32" spans="1:21">
      <c r="A32" s="51" t="s">
        <v>167</v>
      </c>
      <c r="B32" s="27">
        <v>3</v>
      </c>
      <c r="C32" s="27">
        <v>0</v>
      </c>
      <c r="D32" s="27">
        <v>0</v>
      </c>
      <c r="E32" s="27">
        <v>0</v>
      </c>
      <c r="F32" s="27">
        <v>0</v>
      </c>
      <c r="G32" s="27">
        <v>0</v>
      </c>
      <c r="H32" s="27">
        <v>0</v>
      </c>
      <c r="I32" s="27">
        <v>0</v>
      </c>
      <c r="J32" s="27">
        <v>0</v>
      </c>
      <c r="K32" s="27">
        <v>0</v>
      </c>
      <c r="L32" s="27">
        <v>0</v>
      </c>
      <c r="M32" s="27">
        <v>0</v>
      </c>
      <c r="N32" s="27">
        <v>0</v>
      </c>
      <c r="O32" s="27">
        <v>0</v>
      </c>
      <c r="P32" s="27">
        <v>0</v>
      </c>
      <c r="Q32" s="27">
        <v>0</v>
      </c>
      <c r="R32" s="27">
        <v>1</v>
      </c>
      <c r="S32" s="27">
        <v>1</v>
      </c>
      <c r="T32" s="27">
        <v>0</v>
      </c>
      <c r="U32" s="27">
        <v>0</v>
      </c>
    </row>
    <row r="35" spans="1:1">
      <c r="A35" s="59" t="s">
        <v>185</v>
      </c>
    </row>
    <row r="36" spans="1:1">
      <c r="A36" s="59" t="s">
        <v>205</v>
      </c>
    </row>
  </sheetData>
  <mergeCells count="4">
    <mergeCell ref="A3:T3"/>
    <mergeCell ref="A26:T26"/>
    <mergeCell ref="S1:T1"/>
    <mergeCell ref="S22:T22"/>
  </mergeCells>
  <phoneticPr fontId="4" type="noConversion"/>
  <hyperlinks>
    <hyperlink ref="R1" location="'Introduction for Digest'!A1" display="Back"/>
    <hyperlink ref="S1:T1" location="rEscCon" display="Contracted Out Escort Escapes Explained"/>
    <hyperlink ref="S22:T22" location="rEscCatA" display="Category A Escpaes Explained"/>
  </hyperlinks>
  <pageMargins left="0.75" right="0.75" top="0.87" bottom="1" header="0.5" footer="0.5"/>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48</vt:i4>
      </vt:variant>
    </vt:vector>
  </HeadingPairs>
  <TitlesOfParts>
    <vt:vector size="63" baseType="lpstr">
      <vt:lpstr>Introduction for Digest</vt:lpstr>
      <vt:lpstr>MDT</vt:lpstr>
      <vt:lpstr>Population</vt:lpstr>
      <vt:lpstr>Crowding</vt:lpstr>
      <vt:lpstr>Doubling</vt:lpstr>
      <vt:lpstr>KPI Prison Escorts Escapes</vt:lpstr>
      <vt:lpstr>KPI Prison Escapes</vt:lpstr>
      <vt:lpstr>Total KPI Escapes</vt:lpstr>
      <vt:lpstr>KPI PECS escapes KPI Cat A Esca</vt:lpstr>
      <vt:lpstr>Absconds</vt:lpstr>
      <vt:lpstr>Absconders (at large)</vt:lpstr>
      <vt:lpstr>ROTL</vt:lpstr>
      <vt:lpstr>Temporary Release Failures</vt:lpstr>
      <vt:lpstr>TRF - at large</vt:lpstr>
      <vt:lpstr>Annex - Guidance</vt:lpstr>
      <vt:lpstr>Blakenhurst</vt:lpstr>
      <vt:lpstr>BlakenhurstAbscond</vt:lpstr>
      <vt:lpstr>BlakenhurstDouble</vt:lpstr>
      <vt:lpstr>BlakenhurstEscape</vt:lpstr>
      <vt:lpstr>BlakenhurstEscapeEscort</vt:lpstr>
      <vt:lpstr>BlakenhurstEscapePrison</vt:lpstr>
      <vt:lpstr>Crowding!BlakenhurstOvercrowd</vt:lpstr>
      <vt:lpstr>BlakenhurstROTL</vt:lpstr>
      <vt:lpstr>Buckley</vt:lpstr>
      <vt:lpstr>BuckleyAbscond</vt:lpstr>
      <vt:lpstr>BuckleyDouble</vt:lpstr>
      <vt:lpstr>BuckleyEscape</vt:lpstr>
      <vt:lpstr>BuckleyEscapeEscort</vt:lpstr>
      <vt:lpstr>BuckleyEscapePrison</vt:lpstr>
      <vt:lpstr>Crowding!BuckleyOvercrowd</vt:lpstr>
      <vt:lpstr>BuckleyROTL</vt:lpstr>
      <vt:lpstr>'Absconders (at large)'!Print_Area</vt:lpstr>
      <vt:lpstr>Absconds!Print_Area</vt:lpstr>
      <vt:lpstr>'Annex - Guidance'!Print_Area</vt:lpstr>
      <vt:lpstr>Crowding!Print_Area</vt:lpstr>
      <vt:lpstr>Doubling!Print_Area</vt:lpstr>
      <vt:lpstr>'KPI PECS escapes KPI Cat A Esca'!Print_Area</vt:lpstr>
      <vt:lpstr>'KPI Prison Escapes'!Print_Area</vt:lpstr>
      <vt:lpstr>'KPI Prison Escorts Escapes'!Print_Area</vt:lpstr>
      <vt:lpstr>Population!Print_Area</vt:lpstr>
      <vt:lpstr>ROTL!Print_Area</vt:lpstr>
      <vt:lpstr>'Total KPI Escapes'!Print_Area</vt:lpstr>
      <vt:lpstr>'Absconders (at large)'!Print_Titles</vt:lpstr>
      <vt:lpstr>Absconds!Print_Titles</vt:lpstr>
      <vt:lpstr>Crowding!Print_Titles</vt:lpstr>
      <vt:lpstr>Doubling!Print_Titles</vt:lpstr>
      <vt:lpstr>'KPI Prison Escapes'!Print_Titles</vt:lpstr>
      <vt:lpstr>'KPI Prison Escorts Escapes'!Print_Titles</vt:lpstr>
      <vt:lpstr>MDT!Print_Titles</vt:lpstr>
      <vt:lpstr>Population!Print_Titles</vt:lpstr>
      <vt:lpstr>ROTL!Print_Titles</vt:lpstr>
      <vt:lpstr>'Total KPI Escapes'!Print_Titles</vt:lpstr>
      <vt:lpstr>rAbs</vt:lpstr>
      <vt:lpstr>rCrwd</vt:lpstr>
      <vt:lpstr>rDbl</vt:lpstr>
      <vt:lpstr>rEsc</vt:lpstr>
      <vt:lpstr>rEsc1</vt:lpstr>
      <vt:lpstr>rEscCatA</vt:lpstr>
      <vt:lpstr>rEscCon</vt:lpstr>
      <vt:lpstr>rMDT</vt:lpstr>
      <vt:lpstr>rPop</vt:lpstr>
      <vt:lpstr>rROTL</vt:lpstr>
      <vt:lpstr>rTRF</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Prison Performance Digest 2013/14</dc:title>
  <dc:subject>Statistics</dc:subject>
  <dc:creator>MoJ</dc:creator>
  <cp:lastModifiedBy>Patel, Jamie [NOMS]</cp:lastModifiedBy>
  <cp:lastPrinted>2015-07-29T11:47:40Z</cp:lastPrinted>
  <dcterms:created xsi:type="dcterms:W3CDTF">2007-06-04T15:49:39Z</dcterms:created>
  <dcterms:modified xsi:type="dcterms:W3CDTF">2016-01-20T14:26:25Z</dcterms:modified>
</cp:coreProperties>
</file>