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95" yWindow="0" windowWidth="11160" windowHeight="11400"/>
  </bookViews>
  <sheets>
    <sheet name="2011-12" sheetId="1" r:id="rId1"/>
    <sheet name="2012-13 " sheetId="4" r:id="rId2"/>
    <sheet name="2013-14" sheetId="5" r:id="rId3"/>
    <sheet name="2014-15" sheetId="6" r:id="rId4"/>
    <sheet name="2015-16" sheetId="7" r:id="rId5"/>
  </sheets>
  <calcPr calcId="125725"/>
</workbook>
</file>

<file path=xl/calcChain.xml><?xml version="1.0" encoding="utf-8"?>
<calcChain xmlns="http://schemas.openxmlformats.org/spreadsheetml/2006/main">
  <c r="R14" i="1"/>
  <c r="I31" i="7" l="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6"/>
  <c r="R10" i="6"/>
  <c r="R18"/>
  <c r="R22"/>
  <c r="R26"/>
  <c r="R30"/>
  <c r="Q32"/>
  <c r="R32" s="1"/>
  <c r="Q31"/>
  <c r="Q30"/>
  <c r="Q29"/>
  <c r="R29" s="1"/>
  <c r="Q28"/>
  <c r="R28" s="1"/>
  <c r="Q27"/>
  <c r="R27" s="1"/>
  <c r="Q26"/>
  <c r="Q25"/>
  <c r="R25" s="1"/>
  <c r="Q24"/>
  <c r="R24" s="1"/>
  <c r="Q23"/>
  <c r="R23" s="1"/>
  <c r="Q22"/>
  <c r="Q21"/>
  <c r="R21" s="1"/>
  <c r="Q20"/>
  <c r="R20" s="1"/>
  <c r="Q19"/>
  <c r="R19" s="1"/>
  <c r="Q18"/>
  <c r="Q17"/>
  <c r="R17" s="1"/>
  <c r="Q16"/>
  <c r="R16" s="1"/>
  <c r="Q15"/>
  <c r="R15" s="1"/>
  <c r="Q14"/>
  <c r="Q13"/>
  <c r="R13" s="1"/>
  <c r="Q12"/>
  <c r="R12" s="1"/>
  <c r="Q11"/>
  <c r="R11" s="1"/>
  <c r="Q10"/>
  <c r="Q9"/>
  <c r="R9" s="1"/>
  <c r="Q8"/>
  <c r="R8" s="1"/>
  <c r="Q7"/>
  <c r="R7" s="1"/>
  <c r="Q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6"/>
  <c r="I32"/>
  <c r="E32"/>
  <c r="I31"/>
  <c r="E31"/>
  <c r="I30"/>
  <c r="E30"/>
  <c r="I29"/>
  <c r="E29"/>
  <c r="I28"/>
  <c r="E28"/>
  <c r="I27"/>
  <c r="E27"/>
  <c r="I26"/>
  <c r="E26"/>
  <c r="I25"/>
  <c r="E25"/>
  <c r="I24"/>
  <c r="E24"/>
  <c r="I23"/>
  <c r="E23"/>
  <c r="I22"/>
  <c r="E22"/>
  <c r="I21"/>
  <c r="E21"/>
  <c r="I20"/>
  <c r="E20"/>
  <c r="I19"/>
  <c r="E19"/>
  <c r="I18"/>
  <c r="E18"/>
  <c r="I17"/>
  <c r="E17"/>
  <c r="I16"/>
  <c r="E16"/>
  <c r="I15"/>
  <c r="E15"/>
  <c r="I14"/>
  <c r="E14"/>
  <c r="R14" s="1"/>
  <c r="I13"/>
  <c r="E13"/>
  <c r="I12"/>
  <c r="E12"/>
  <c r="I11"/>
  <c r="E11"/>
  <c r="I10"/>
  <c r="E10"/>
  <c r="I9"/>
  <c r="E9"/>
  <c r="I8"/>
  <c r="E8"/>
  <c r="I7"/>
  <c r="E7"/>
  <c r="I6"/>
  <c r="E6"/>
  <c r="R6" s="1"/>
  <c r="Q33" i="5"/>
  <c r="M33"/>
  <c r="I33"/>
  <c r="E33"/>
  <c r="Q32"/>
  <c r="M32"/>
  <c r="I32"/>
  <c r="E32"/>
  <c r="Q31"/>
  <c r="M31"/>
  <c r="I31"/>
  <c r="E31"/>
  <c r="Q30"/>
  <c r="M30"/>
  <c r="I30"/>
  <c r="E30"/>
  <c r="Q29"/>
  <c r="M29"/>
  <c r="I29"/>
  <c r="E29"/>
  <c r="Q28"/>
  <c r="M28"/>
  <c r="I28"/>
  <c r="E28"/>
  <c r="Q27"/>
  <c r="M27"/>
  <c r="I27"/>
  <c r="E27"/>
  <c r="Q26"/>
  <c r="M26"/>
  <c r="I26"/>
  <c r="E26"/>
  <c r="Q25"/>
  <c r="M25"/>
  <c r="I25"/>
  <c r="E25"/>
  <c r="Q24"/>
  <c r="M24"/>
  <c r="I24"/>
  <c r="E24"/>
  <c r="Q23"/>
  <c r="M23"/>
  <c r="I23"/>
  <c r="E23"/>
  <c r="Q22"/>
  <c r="M22"/>
  <c r="I22"/>
  <c r="E22"/>
  <c r="Q21"/>
  <c r="M21"/>
  <c r="I21"/>
  <c r="E21"/>
  <c r="Q20"/>
  <c r="M20"/>
  <c r="I20"/>
  <c r="E20"/>
  <c r="Q19"/>
  <c r="M19"/>
  <c r="I19"/>
  <c r="E19"/>
  <c r="Q18"/>
  <c r="M18"/>
  <c r="I18"/>
  <c r="E18"/>
  <c r="Q17"/>
  <c r="M17"/>
  <c r="I17"/>
  <c r="E17"/>
  <c r="Q16"/>
  <c r="M16"/>
  <c r="E16"/>
  <c r="Q15"/>
  <c r="M15"/>
  <c r="I15"/>
  <c r="E15"/>
  <c r="Q14"/>
  <c r="M14"/>
  <c r="I14"/>
  <c r="E14"/>
  <c r="Q13"/>
  <c r="M13"/>
  <c r="I13"/>
  <c r="E13"/>
  <c r="Q12"/>
  <c r="M12"/>
  <c r="I12"/>
  <c r="E12"/>
  <c r="Q11"/>
  <c r="M11"/>
  <c r="I11"/>
  <c r="E11"/>
  <c r="Q10"/>
  <c r="M10"/>
  <c r="I10"/>
  <c r="E10"/>
  <c r="Q9"/>
  <c r="M9"/>
  <c r="I9"/>
  <c r="E9"/>
  <c r="Q8"/>
  <c r="M8"/>
  <c r="I8"/>
  <c r="E8"/>
  <c r="Q7"/>
  <c r="M7"/>
  <c r="I7"/>
  <c r="E7"/>
  <c r="Q32" i="4"/>
  <c r="M32"/>
  <c r="I32"/>
  <c r="E32"/>
  <c r="R32" s="1"/>
  <c r="Q31"/>
  <c r="M31"/>
  <c r="I31"/>
  <c r="E31"/>
  <c r="Q30"/>
  <c r="M30"/>
  <c r="I30"/>
  <c r="E30"/>
  <c r="Q29"/>
  <c r="R29" s="1"/>
  <c r="M29"/>
  <c r="I29"/>
  <c r="E29"/>
  <c r="Q28"/>
  <c r="R28" s="1"/>
  <c r="M28"/>
  <c r="I28"/>
  <c r="E28"/>
  <c r="Q27"/>
  <c r="R27" s="1"/>
  <c r="M27"/>
  <c r="I27"/>
  <c r="E27"/>
  <c r="Q26"/>
  <c r="R26" s="1"/>
  <c r="M26"/>
  <c r="I26"/>
  <c r="E26"/>
  <c r="Q25"/>
  <c r="R25" s="1"/>
  <c r="M25"/>
  <c r="I25"/>
  <c r="E25"/>
  <c r="Q24"/>
  <c r="M24"/>
  <c r="R24" s="1"/>
  <c r="I24"/>
  <c r="E24"/>
  <c r="Q23"/>
  <c r="R23" s="1"/>
  <c r="M23"/>
  <c r="I23"/>
  <c r="E23"/>
  <c r="Q22"/>
  <c r="R22" s="1"/>
  <c r="M22"/>
  <c r="I22"/>
  <c r="E22"/>
  <c r="Q21"/>
  <c r="R21" s="1"/>
  <c r="M21"/>
  <c r="I21"/>
  <c r="E21"/>
  <c r="Q20"/>
  <c r="R20" s="1"/>
  <c r="M20"/>
  <c r="I20"/>
  <c r="E20"/>
  <c r="Q19"/>
  <c r="M19"/>
  <c r="I19"/>
  <c r="E19"/>
  <c r="Q18"/>
  <c r="M18"/>
  <c r="I18"/>
  <c r="Q17"/>
  <c r="R17" s="1"/>
  <c r="M17"/>
  <c r="I17"/>
  <c r="E17"/>
  <c r="Q16"/>
  <c r="R16" s="1"/>
  <c r="M16"/>
  <c r="I16"/>
  <c r="E16"/>
  <c r="Q15"/>
  <c r="M15"/>
  <c r="I15"/>
  <c r="E15"/>
  <c r="Q14"/>
  <c r="M14"/>
  <c r="I14"/>
  <c r="E14"/>
  <c r="Q13"/>
  <c r="R13" s="1"/>
  <c r="M13"/>
  <c r="I13"/>
  <c r="E13"/>
  <c r="Q12"/>
  <c r="R12" s="1"/>
  <c r="M12"/>
  <c r="I12"/>
  <c r="E12"/>
  <c r="Q11"/>
  <c r="R11" s="1"/>
  <c r="M11"/>
  <c r="I11"/>
  <c r="E11"/>
  <c r="Q10"/>
  <c r="R10" s="1"/>
  <c r="M10"/>
  <c r="I10"/>
  <c r="E10"/>
  <c r="Q9"/>
  <c r="M9"/>
  <c r="R9" s="1"/>
  <c r="I9"/>
  <c r="E9"/>
  <c r="Q8"/>
  <c r="R8" s="1"/>
  <c r="M8"/>
  <c r="I8"/>
  <c r="E8"/>
  <c r="Q7"/>
  <c r="R7" s="1"/>
  <c r="M7"/>
  <c r="I7"/>
  <c r="E7"/>
  <c r="Q6"/>
  <c r="M6"/>
  <c r="I6"/>
  <c r="E6"/>
  <c r="Q32" i="1"/>
  <c r="M32"/>
  <c r="I32"/>
  <c r="E32"/>
  <c r="R32" s="1"/>
  <c r="Q31"/>
  <c r="M31"/>
  <c r="I31"/>
  <c r="E31"/>
  <c r="Q30"/>
  <c r="M30"/>
  <c r="I30"/>
  <c r="E30"/>
  <c r="Q29"/>
  <c r="M29"/>
  <c r="R29" s="1"/>
  <c r="I29"/>
  <c r="E29"/>
  <c r="Q28"/>
  <c r="R28" s="1"/>
  <c r="M28"/>
  <c r="I28"/>
  <c r="E28"/>
  <c r="Q27"/>
  <c r="M27"/>
  <c r="R27" s="1"/>
  <c r="I27"/>
  <c r="E27"/>
  <c r="Q26"/>
  <c r="R26" s="1"/>
  <c r="M26"/>
  <c r="I26"/>
  <c r="E26"/>
  <c r="Q25"/>
  <c r="M25"/>
  <c r="R25" s="1"/>
  <c r="I25"/>
  <c r="E25"/>
  <c r="Q24"/>
  <c r="R24" s="1"/>
  <c r="M24"/>
  <c r="I24"/>
  <c r="E24"/>
  <c r="Q23"/>
  <c r="M23"/>
  <c r="R23" s="1"/>
  <c r="I23"/>
  <c r="E23"/>
  <c r="Q22"/>
  <c r="R22" s="1"/>
  <c r="M22"/>
  <c r="I22"/>
  <c r="E22"/>
  <c r="Q21"/>
  <c r="M21"/>
  <c r="R21" s="1"/>
  <c r="I21"/>
  <c r="E21"/>
  <c r="Q20"/>
  <c r="R20" s="1"/>
  <c r="M20"/>
  <c r="I20"/>
  <c r="E20"/>
  <c r="Q19"/>
  <c r="M19"/>
  <c r="I19"/>
  <c r="E19"/>
  <c r="Q18"/>
  <c r="M18"/>
  <c r="I18"/>
  <c r="E18"/>
  <c r="Q17"/>
  <c r="M17"/>
  <c r="R17" s="1"/>
  <c r="I17"/>
  <c r="E17"/>
  <c r="Q16"/>
  <c r="R16" s="1"/>
  <c r="M16"/>
  <c r="I16"/>
  <c r="E16"/>
  <c r="Q15"/>
  <c r="M15"/>
  <c r="I15"/>
  <c r="E15"/>
  <c r="Q14"/>
  <c r="M14"/>
  <c r="I14"/>
  <c r="E14"/>
  <c r="Q13"/>
  <c r="M13"/>
  <c r="R13" s="1"/>
  <c r="I13"/>
  <c r="E13"/>
  <c r="Q12"/>
  <c r="R12" s="1"/>
  <c r="M12"/>
  <c r="I12"/>
  <c r="E12"/>
  <c r="Q11"/>
  <c r="M11"/>
  <c r="R11" s="1"/>
  <c r="I11"/>
  <c r="E11"/>
  <c r="Q10"/>
  <c r="R10" s="1"/>
  <c r="M10"/>
  <c r="I10"/>
  <c r="E10"/>
  <c r="Q9"/>
  <c r="M9"/>
  <c r="R9" s="1"/>
  <c r="I9"/>
  <c r="E9"/>
  <c r="Q8"/>
  <c r="R8" s="1"/>
  <c r="M8"/>
  <c r="I8"/>
  <c r="E8"/>
  <c r="Q7"/>
  <c r="M7"/>
  <c r="I7"/>
  <c r="E7"/>
  <c r="Q6"/>
  <c r="I6"/>
  <c r="R31" i="6" l="1"/>
  <c r="R7" i="5"/>
  <c r="R12"/>
  <c r="R14"/>
  <c r="R16"/>
  <c r="R18"/>
  <c r="R20"/>
  <c r="R22"/>
  <c r="R24"/>
  <c r="R26"/>
  <c r="R28"/>
  <c r="R30"/>
  <c r="R32"/>
  <c r="R11"/>
  <c r="R13"/>
  <c r="R15"/>
  <c r="R17"/>
  <c r="R19"/>
  <c r="R21"/>
  <c r="R23"/>
  <c r="R25"/>
  <c r="R27"/>
  <c r="R29"/>
  <c r="R31"/>
  <c r="R8"/>
  <c r="R10"/>
  <c r="R9"/>
  <c r="R33"/>
  <c r="R31" i="4"/>
  <c r="R30"/>
  <c r="R19"/>
  <c r="R18"/>
  <c r="R15"/>
  <c r="R14"/>
  <c r="R6"/>
  <c r="R15" i="1"/>
  <c r="R31"/>
  <c r="R30"/>
  <c r="R19"/>
  <c r="R18"/>
  <c r="R7"/>
  <c r="R6"/>
</calcChain>
</file>

<file path=xl/sharedStrings.xml><?xml version="1.0" encoding="utf-8"?>
<sst xmlns="http://schemas.openxmlformats.org/spreadsheetml/2006/main" count="255" uniqueCount="60">
  <si>
    <t>Company Name</t>
  </si>
  <si>
    <t>Admin Business Solutions Ltd</t>
  </si>
  <si>
    <t>Advanced Checking Services Ltd</t>
  </si>
  <si>
    <t>British Vehicle Rental &amp; Leasing Ass</t>
  </si>
  <si>
    <t>Inchcape Fleet Solutions Ltd</t>
  </si>
  <si>
    <t>Drivercheck Ltd</t>
  </si>
  <si>
    <t>CFC Solutions</t>
  </si>
  <si>
    <t>Chalcheck Ltd</t>
  </si>
  <si>
    <t>Chevin Fleet</t>
  </si>
  <si>
    <t>Matthew Clark Wholesale Ltd</t>
  </si>
  <si>
    <t>Driver Hire Group Services Ltd</t>
  </si>
  <si>
    <t>Data Applications</t>
  </si>
  <si>
    <t>DHL</t>
  </si>
  <si>
    <t xml:space="preserve">Driving Monitor </t>
  </si>
  <si>
    <t>Descartes Systems UK Limited</t>
  </si>
  <si>
    <t>DriveTech (UK) Limited</t>
  </si>
  <si>
    <t>Fleet Claims Administraion Ltd</t>
  </si>
  <si>
    <t>ARI Fleet UK Ltd 
(was Fleet Support Group</t>
  </si>
  <si>
    <t>Fleet Partnership Solutions Ltd</t>
  </si>
  <si>
    <t>Hudson Kapel Ltd</t>
  </si>
  <si>
    <t xml:space="preserve">Intelligent Data Systems (UK) Ltd </t>
  </si>
  <si>
    <t>Interactive Driving Systems Ltd</t>
  </si>
  <si>
    <t>Jaama Ltd</t>
  </si>
  <si>
    <t>Licence Bureau Ltd</t>
  </si>
  <si>
    <t>Tradewise Insurance Services Ltd</t>
  </si>
  <si>
    <t>Venson Automotive Solutions Ltd</t>
  </si>
  <si>
    <t>Road Tech Computer Systems Ltd</t>
  </si>
  <si>
    <t>Motability</t>
  </si>
  <si>
    <t>Key:</t>
  </si>
  <si>
    <t>Intermediaries</t>
  </si>
  <si>
    <t>Employers</t>
  </si>
  <si>
    <t>Apr</t>
  </si>
  <si>
    <t>May</t>
  </si>
  <si>
    <t>June</t>
  </si>
  <si>
    <t>July</t>
  </si>
  <si>
    <t>Aug</t>
  </si>
  <si>
    <t xml:space="preserve">Sept </t>
  </si>
  <si>
    <t>Oct</t>
  </si>
  <si>
    <t>Nov</t>
  </si>
  <si>
    <t>Dec</t>
  </si>
  <si>
    <t>Jan</t>
  </si>
  <si>
    <t>Feb</t>
  </si>
  <si>
    <t xml:space="preserve">March </t>
  </si>
  <si>
    <t>not live</t>
  </si>
  <si>
    <t>Total Q4</t>
  </si>
  <si>
    <t>Total 2011/12</t>
  </si>
  <si>
    <t>Total Q3</t>
  </si>
  <si>
    <t>Total Q2</t>
  </si>
  <si>
    <t>Total Q1</t>
  </si>
  <si>
    <t>Total 2012/13</t>
  </si>
  <si>
    <t>disabled</t>
  </si>
  <si>
    <t>Total 2013/14</t>
  </si>
  <si>
    <t>Total 2014/15</t>
  </si>
  <si>
    <t>Annex A - EDECS Volumes 2011-12</t>
  </si>
  <si>
    <t>Licence Check</t>
  </si>
  <si>
    <t>Annex A - EDECS Volumes 2012/13</t>
  </si>
  <si>
    <t>Annex A - EDECS Volumes 2013/14</t>
  </si>
  <si>
    <t>Annex A - EDECS Volumes 2014/15</t>
  </si>
  <si>
    <t>Annex A - EDECS Volumes 2015/16</t>
  </si>
  <si>
    <t>FOIR4898 - Annex A</t>
  </si>
</sst>
</file>

<file path=xl/styles.xml><?xml version="1.0" encoding="utf-8"?>
<styleSheet xmlns="http://schemas.openxmlformats.org/spreadsheetml/2006/main">
  <fonts count="8">
    <font>
      <sz val="12"/>
      <color theme="1"/>
      <name val="CGTimes"/>
      <family val="2"/>
    </font>
    <font>
      <b/>
      <sz val="12"/>
      <color theme="1"/>
      <name val="CGTimes"/>
      <family val="2"/>
    </font>
    <font>
      <b/>
      <sz val="12"/>
      <color theme="1"/>
      <name val="CGTimes"/>
    </font>
    <font>
      <sz val="12"/>
      <color theme="1"/>
      <name val="Arial"/>
      <family val="2"/>
    </font>
    <font>
      <sz val="12"/>
      <name val="Arial"/>
      <family val="2"/>
    </font>
    <font>
      <sz val="12"/>
      <name val="CG Times (W1)"/>
    </font>
    <font>
      <b/>
      <sz val="12"/>
      <name val="Arial"/>
      <family val="2"/>
    </font>
    <font>
      <b/>
      <sz val="12"/>
      <name val="CG Times (W1)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13">
    <xf numFmtId="0" fontId="0" fillId="0" borderId="0" xfId="0"/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left" wrapText="1"/>
    </xf>
    <xf numFmtId="0" fontId="0" fillId="3" borderId="3" xfId="0" applyFill="1" applyBorder="1" applyAlignment="1">
      <alignment horizontal="left"/>
    </xf>
    <xf numFmtId="0" fontId="2" fillId="0" borderId="4" xfId="0" applyFont="1" applyBorder="1"/>
    <xf numFmtId="0" fontId="0" fillId="0" borderId="0" xfId="0" applyAlignment="1">
      <alignment wrapText="1"/>
    </xf>
    <xf numFmtId="0" fontId="0" fillId="2" borderId="5" xfId="0" applyFill="1" applyBorder="1"/>
    <xf numFmtId="0" fontId="0" fillId="0" borderId="5" xfId="0" applyBorder="1"/>
    <xf numFmtId="0" fontId="0" fillId="3" borderId="6" xfId="0" applyFill="1" applyBorder="1"/>
    <xf numFmtId="3" fontId="4" fillId="0" borderId="7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right"/>
    </xf>
    <xf numFmtId="0" fontId="0" fillId="0" borderId="0" xfId="0" applyFill="1"/>
    <xf numFmtId="3" fontId="0" fillId="0" borderId="0" xfId="0" applyNumberFormat="1" applyFill="1"/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 horizontal="right"/>
    </xf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wrapText="1"/>
    </xf>
    <xf numFmtId="0" fontId="2" fillId="0" borderId="10" xfId="0" applyFont="1" applyBorder="1"/>
    <xf numFmtId="3" fontId="4" fillId="0" borderId="9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7" fontId="2" fillId="0" borderId="1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4" fillId="0" borderId="23" xfId="0" applyNumberFormat="1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3" fontId="0" fillId="0" borderId="15" xfId="0" applyNumberFormat="1" applyFill="1" applyBorder="1"/>
    <xf numFmtId="3" fontId="0" fillId="0" borderId="20" xfId="0" applyNumberFormat="1" applyFill="1" applyBorder="1"/>
    <xf numFmtId="0" fontId="2" fillId="0" borderId="14" xfId="0" applyFont="1" applyFill="1" applyBorder="1" applyAlignment="1">
      <alignment horizontal="center"/>
    </xf>
    <xf numFmtId="3" fontId="0" fillId="0" borderId="14" xfId="0" applyNumberFormat="1" applyFill="1" applyBorder="1"/>
    <xf numFmtId="3" fontId="4" fillId="0" borderId="11" xfId="1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3" fontId="4" fillId="0" borderId="23" xfId="1" applyNumberFormat="1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right"/>
    </xf>
    <xf numFmtId="0" fontId="4" fillId="0" borderId="23" xfId="1" applyFont="1" applyFill="1" applyBorder="1" applyAlignment="1">
      <alignment horizontal="center"/>
    </xf>
    <xf numFmtId="0" fontId="0" fillId="0" borderId="24" xfId="0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3" fontId="6" fillId="0" borderId="27" xfId="0" applyNumberFormat="1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 wrapText="1"/>
    </xf>
    <xf numFmtId="3" fontId="6" fillId="0" borderId="27" xfId="0" applyNumberFormat="1" applyFont="1" applyFill="1" applyBorder="1" applyAlignment="1">
      <alignment horizontal="center" wrapText="1"/>
    </xf>
    <xf numFmtId="3" fontId="6" fillId="0" borderId="2" xfId="0" applyNumberFormat="1" applyFont="1" applyFill="1" applyBorder="1" applyAlignment="1">
      <alignment horizontal="center" wrapText="1"/>
    </xf>
    <xf numFmtId="3" fontId="7" fillId="0" borderId="27" xfId="0" applyNumberFormat="1" applyFont="1" applyFill="1" applyBorder="1" applyAlignment="1">
      <alignment horizontal="center"/>
    </xf>
    <xf numFmtId="3" fontId="6" fillId="0" borderId="3" xfId="0" applyNumberFormat="1" applyFont="1" applyFill="1" applyBorder="1" applyAlignment="1">
      <alignment horizontal="center"/>
    </xf>
    <xf numFmtId="0" fontId="0" fillId="2" borderId="36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0" xfId="0" applyFill="1" applyBorder="1" applyAlignment="1">
      <alignment horizontal="left"/>
    </xf>
    <xf numFmtId="0" fontId="3" fillId="2" borderId="30" xfId="0" applyFont="1" applyFill="1" applyBorder="1" applyAlignment="1">
      <alignment horizontal="left"/>
    </xf>
    <xf numFmtId="0" fontId="0" fillId="2" borderId="30" xfId="0" applyFill="1" applyBorder="1" applyAlignment="1">
      <alignment horizontal="left" wrapText="1"/>
    </xf>
    <xf numFmtId="0" fontId="0" fillId="3" borderId="34" xfId="0" applyFill="1" applyBorder="1" applyAlignment="1">
      <alignment horizontal="left"/>
    </xf>
    <xf numFmtId="3" fontId="4" fillId="0" borderId="14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3" fontId="4" fillId="0" borderId="32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3" fontId="6" fillId="0" borderId="31" xfId="0" applyNumberFormat="1" applyFont="1" applyFill="1" applyBorder="1" applyAlignment="1">
      <alignment horizontal="center"/>
    </xf>
    <xf numFmtId="3" fontId="6" fillId="0" borderId="35" xfId="0" applyNumberFormat="1" applyFont="1" applyFill="1" applyBorder="1" applyAlignment="1">
      <alignment horizontal="center"/>
    </xf>
    <xf numFmtId="3" fontId="6" fillId="0" borderId="37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center"/>
    </xf>
    <xf numFmtId="0" fontId="2" fillId="0" borderId="0" xfId="0" applyFont="1"/>
    <xf numFmtId="3" fontId="6" fillId="0" borderId="38" xfId="0" applyNumberFormat="1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 horizontal="center"/>
    </xf>
    <xf numFmtId="3" fontId="4" fillId="0" borderId="39" xfId="0" applyNumberFormat="1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center"/>
    </xf>
    <xf numFmtId="3" fontId="6" fillId="0" borderId="42" xfId="0" applyNumberFormat="1" applyFont="1" applyFill="1" applyBorder="1" applyAlignment="1">
      <alignment horizontal="center"/>
    </xf>
    <xf numFmtId="3" fontId="0" fillId="0" borderId="0" xfId="0" applyNumberFormat="1"/>
    <xf numFmtId="3" fontId="0" fillId="0" borderId="7" xfId="0" applyNumberFormat="1" applyBorder="1" applyAlignment="1">
      <alignment horizontal="center"/>
    </xf>
    <xf numFmtId="3" fontId="4" fillId="0" borderId="43" xfId="0" applyNumberFormat="1" applyFont="1" applyFill="1" applyBorder="1" applyAlignment="1">
      <alignment horizontal="center"/>
    </xf>
    <xf numFmtId="3" fontId="4" fillId="0" borderId="44" xfId="0" applyNumberFormat="1" applyFon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4" fillId="0" borderId="45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3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2" fillId="0" borderId="40" xfId="0" applyFont="1" applyFill="1" applyBorder="1" applyAlignment="1">
      <alignment wrapText="1"/>
    </xf>
    <xf numFmtId="0" fontId="2" fillId="0" borderId="41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/>
    </xf>
  </cellXfs>
  <cellStyles count="2">
    <cellStyle name="Normal" xfId="0" builtinId="0"/>
    <cellStyle name="Normal 3" xfId="1"/>
  </cellStyles>
  <dxfs count="29"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tabSelected="1" topLeftCell="E1" workbookViewId="0">
      <selection activeCell="E1" sqref="E1"/>
    </sheetView>
  </sheetViews>
  <sheetFormatPr defaultRowHeight="15"/>
  <cols>
    <col min="1" max="1" width="29.77734375" bestFit="1" customWidth="1"/>
    <col min="18" max="18" width="8.88671875" style="9"/>
  </cols>
  <sheetData>
    <row r="1" spans="1:18" ht="15.75">
      <c r="A1" s="81"/>
      <c r="E1" s="81" t="s">
        <v>59</v>
      </c>
    </row>
    <row r="2" spans="1:18" ht="15.75">
      <c r="A2" s="81" t="s">
        <v>53</v>
      </c>
    </row>
    <row r="3" spans="1:18" ht="15.75" thickBot="1"/>
    <row r="4" spans="1:18" ht="16.5" thickBot="1">
      <c r="B4" s="23">
        <v>2011</v>
      </c>
      <c r="C4" s="24">
        <v>2011</v>
      </c>
      <c r="D4" s="27">
        <v>2011</v>
      </c>
      <c r="E4" s="104" t="s">
        <v>48</v>
      </c>
      <c r="F4" s="23">
        <v>2011</v>
      </c>
      <c r="G4" s="24">
        <v>2011</v>
      </c>
      <c r="H4" s="27">
        <v>2011</v>
      </c>
      <c r="I4" s="104" t="s">
        <v>47</v>
      </c>
      <c r="J4" s="23">
        <v>2011</v>
      </c>
      <c r="K4" s="24">
        <v>2011</v>
      </c>
      <c r="L4" s="27">
        <v>2011</v>
      </c>
      <c r="M4" s="104" t="s">
        <v>46</v>
      </c>
      <c r="N4" s="23">
        <v>2012</v>
      </c>
      <c r="O4" s="24">
        <v>2012</v>
      </c>
      <c r="P4" s="27">
        <v>2012</v>
      </c>
      <c r="Q4" s="100" t="s">
        <v>44</v>
      </c>
      <c r="R4" s="102" t="s">
        <v>45</v>
      </c>
    </row>
    <row r="5" spans="1:18" ht="16.5" thickBot="1">
      <c r="A5" s="21" t="s">
        <v>0</v>
      </c>
      <c r="B5" s="25" t="s">
        <v>31</v>
      </c>
      <c r="C5" s="26" t="s">
        <v>32</v>
      </c>
      <c r="D5" s="28" t="s">
        <v>33</v>
      </c>
      <c r="E5" s="105"/>
      <c r="F5" s="38" t="s">
        <v>34</v>
      </c>
      <c r="G5" s="26" t="s">
        <v>35</v>
      </c>
      <c r="H5" s="28" t="s">
        <v>36</v>
      </c>
      <c r="I5" s="105"/>
      <c r="J5" s="38" t="s">
        <v>37</v>
      </c>
      <c r="K5" s="26" t="s">
        <v>38</v>
      </c>
      <c r="L5" s="28" t="s">
        <v>39</v>
      </c>
      <c r="M5" s="105"/>
      <c r="N5" s="38" t="s">
        <v>40</v>
      </c>
      <c r="O5" s="26" t="s">
        <v>41</v>
      </c>
      <c r="P5" s="28" t="s">
        <v>42</v>
      </c>
      <c r="Q5" s="101"/>
      <c r="R5" s="103"/>
    </row>
    <row r="6" spans="1:18" ht="15.75">
      <c r="A6" s="1" t="s">
        <v>1</v>
      </c>
      <c r="B6" s="29">
        <v>0</v>
      </c>
      <c r="C6" s="22">
        <v>0</v>
      </c>
      <c r="D6" s="30">
        <v>0</v>
      </c>
      <c r="E6" s="56">
        <v>0</v>
      </c>
      <c r="F6" s="29">
        <v>0</v>
      </c>
      <c r="G6" s="22">
        <v>0</v>
      </c>
      <c r="H6" s="30">
        <v>0</v>
      </c>
      <c r="I6" s="56">
        <f>SUM(F6:H6)</f>
        <v>0</v>
      </c>
      <c r="J6" s="29">
        <v>0</v>
      </c>
      <c r="K6" s="22">
        <v>0</v>
      </c>
      <c r="L6" s="30">
        <v>0</v>
      </c>
      <c r="M6" s="56">
        <v>0</v>
      </c>
      <c r="N6" s="40">
        <v>0</v>
      </c>
      <c r="O6" s="41">
        <v>0</v>
      </c>
      <c r="P6" s="42">
        <v>0</v>
      </c>
      <c r="Q6" s="56">
        <f>SUM(N6:P6)</f>
        <v>0</v>
      </c>
      <c r="R6" s="60">
        <f>SUM(Q6,M6,I6,E6)</f>
        <v>0</v>
      </c>
    </row>
    <row r="7" spans="1:18" ht="15.75">
      <c r="A7" s="2" t="s">
        <v>2</v>
      </c>
      <c r="B7" s="31">
        <v>5375</v>
      </c>
      <c r="C7" s="13">
        <v>4556</v>
      </c>
      <c r="D7" s="32">
        <v>5383</v>
      </c>
      <c r="E7" s="57">
        <f>SUM(B7:D7)</f>
        <v>15314</v>
      </c>
      <c r="F7" s="31">
        <v>4834</v>
      </c>
      <c r="G7" s="13">
        <v>6362</v>
      </c>
      <c r="H7" s="32">
        <v>6138</v>
      </c>
      <c r="I7" s="57">
        <f t="shared" ref="I7:I31" si="0">SUM(F7:H7)</f>
        <v>17334</v>
      </c>
      <c r="J7" s="31">
        <v>6816</v>
      </c>
      <c r="K7" s="13">
        <v>5281</v>
      </c>
      <c r="L7" s="32">
        <v>6409</v>
      </c>
      <c r="M7" s="57">
        <f t="shared" ref="M7:M31" si="1">SUM(J7:L7)</f>
        <v>18506</v>
      </c>
      <c r="N7" s="43">
        <v>3983</v>
      </c>
      <c r="O7" s="14">
        <v>7024</v>
      </c>
      <c r="P7" s="44">
        <v>11731</v>
      </c>
      <c r="Q7" s="57">
        <f t="shared" ref="Q7:Q31" si="2">SUM(N7:P7)</f>
        <v>22738</v>
      </c>
      <c r="R7" s="61">
        <f t="shared" ref="R7:R31" si="3">SUM(Q7,M7,I7,E7)</f>
        <v>73892</v>
      </c>
    </row>
    <row r="8" spans="1:18" ht="15.75">
      <c r="A8" s="3" t="s">
        <v>3</v>
      </c>
      <c r="B8" s="34" t="s">
        <v>43</v>
      </c>
      <c r="C8" s="17" t="s">
        <v>43</v>
      </c>
      <c r="D8" s="35" t="s">
        <v>43</v>
      </c>
      <c r="E8" s="57">
        <f t="shared" ref="E8:E31" si="4">SUM(B8:D8)</f>
        <v>0</v>
      </c>
      <c r="F8" s="34" t="s">
        <v>43</v>
      </c>
      <c r="G8" s="17" t="s">
        <v>43</v>
      </c>
      <c r="H8" s="32">
        <v>10</v>
      </c>
      <c r="I8" s="57">
        <f t="shared" si="0"/>
        <v>10</v>
      </c>
      <c r="J8" s="31">
        <v>7</v>
      </c>
      <c r="K8" s="13">
        <v>11</v>
      </c>
      <c r="L8" s="32">
        <v>0</v>
      </c>
      <c r="M8" s="57">
        <f t="shared" si="1"/>
        <v>18</v>
      </c>
      <c r="N8" s="43">
        <v>13</v>
      </c>
      <c r="O8" s="14">
        <v>19</v>
      </c>
      <c r="P8" s="44">
        <v>379</v>
      </c>
      <c r="Q8" s="57">
        <f t="shared" si="2"/>
        <v>411</v>
      </c>
      <c r="R8" s="61">
        <f t="shared" si="3"/>
        <v>439</v>
      </c>
    </row>
    <row r="9" spans="1:18" ht="15.75">
      <c r="A9" s="2" t="s">
        <v>4</v>
      </c>
      <c r="B9" s="31">
        <v>2614</v>
      </c>
      <c r="C9" s="13">
        <v>1419</v>
      </c>
      <c r="D9" s="32">
        <v>1952</v>
      </c>
      <c r="E9" s="57">
        <f t="shared" si="4"/>
        <v>5985</v>
      </c>
      <c r="F9" s="31">
        <v>866</v>
      </c>
      <c r="G9" s="13">
        <v>712</v>
      </c>
      <c r="H9" s="32">
        <v>699</v>
      </c>
      <c r="I9" s="57">
        <f t="shared" si="0"/>
        <v>2277</v>
      </c>
      <c r="J9" s="31">
        <v>701</v>
      </c>
      <c r="K9" s="13">
        <v>951</v>
      </c>
      <c r="L9" s="32">
        <v>1541</v>
      </c>
      <c r="M9" s="57">
        <f t="shared" si="1"/>
        <v>3193</v>
      </c>
      <c r="N9" s="43">
        <v>1831</v>
      </c>
      <c r="O9" s="14">
        <v>2014</v>
      </c>
      <c r="P9" s="44">
        <v>1002</v>
      </c>
      <c r="Q9" s="57">
        <f t="shared" si="2"/>
        <v>4847</v>
      </c>
      <c r="R9" s="61">
        <f t="shared" si="3"/>
        <v>16302</v>
      </c>
    </row>
    <row r="10" spans="1:18" ht="15.75">
      <c r="A10" s="2" t="s">
        <v>5</v>
      </c>
      <c r="B10" s="31">
        <v>7081</v>
      </c>
      <c r="C10" s="13">
        <v>7254</v>
      </c>
      <c r="D10" s="32">
        <v>7885</v>
      </c>
      <c r="E10" s="57">
        <f t="shared" si="4"/>
        <v>22220</v>
      </c>
      <c r="F10" s="31">
        <v>6934</v>
      </c>
      <c r="G10" s="13">
        <v>9924</v>
      </c>
      <c r="H10" s="32">
        <v>6048</v>
      </c>
      <c r="I10" s="57">
        <f t="shared" si="0"/>
        <v>22906</v>
      </c>
      <c r="J10" s="31">
        <v>6888</v>
      </c>
      <c r="K10" s="13">
        <v>7663</v>
      </c>
      <c r="L10" s="32">
        <v>4482</v>
      </c>
      <c r="M10" s="57">
        <f t="shared" si="1"/>
        <v>19033</v>
      </c>
      <c r="N10" s="43">
        <v>10999</v>
      </c>
      <c r="O10" s="14">
        <v>10837</v>
      </c>
      <c r="P10" s="44">
        <v>7319</v>
      </c>
      <c r="Q10" s="57">
        <f t="shared" si="2"/>
        <v>29155</v>
      </c>
      <c r="R10" s="61">
        <f t="shared" si="3"/>
        <v>93314</v>
      </c>
    </row>
    <row r="11" spans="1:18" ht="15.75">
      <c r="A11" s="2" t="s">
        <v>6</v>
      </c>
      <c r="B11" s="31">
        <v>2333</v>
      </c>
      <c r="C11" s="13">
        <v>1857</v>
      </c>
      <c r="D11" s="32">
        <v>1799</v>
      </c>
      <c r="E11" s="57">
        <f t="shared" si="4"/>
        <v>5989</v>
      </c>
      <c r="F11" s="31">
        <v>4601</v>
      </c>
      <c r="G11" s="13">
        <v>2258</v>
      </c>
      <c r="H11" s="32">
        <v>2331</v>
      </c>
      <c r="I11" s="57">
        <f t="shared" si="0"/>
        <v>9190</v>
      </c>
      <c r="J11" s="31">
        <v>2707</v>
      </c>
      <c r="K11" s="13">
        <v>3120</v>
      </c>
      <c r="L11" s="32">
        <v>2087</v>
      </c>
      <c r="M11" s="57">
        <f t="shared" si="1"/>
        <v>7914</v>
      </c>
      <c r="N11" s="43">
        <v>3320</v>
      </c>
      <c r="O11" s="14">
        <v>3729</v>
      </c>
      <c r="P11" s="44">
        <v>3164</v>
      </c>
      <c r="Q11" s="57">
        <f t="shared" si="2"/>
        <v>10213</v>
      </c>
      <c r="R11" s="61">
        <f t="shared" si="3"/>
        <v>33306</v>
      </c>
    </row>
    <row r="12" spans="1:18" ht="15.75">
      <c r="A12" s="2" t="s">
        <v>7</v>
      </c>
      <c r="B12" s="31">
        <v>639</v>
      </c>
      <c r="C12" s="13">
        <v>799</v>
      </c>
      <c r="D12" s="32">
        <v>501</v>
      </c>
      <c r="E12" s="57">
        <f t="shared" si="4"/>
        <v>1939</v>
      </c>
      <c r="F12" s="31">
        <v>196</v>
      </c>
      <c r="G12" s="13">
        <v>429</v>
      </c>
      <c r="H12" s="32">
        <v>2883</v>
      </c>
      <c r="I12" s="57">
        <f t="shared" si="0"/>
        <v>3508</v>
      </c>
      <c r="J12" s="31">
        <v>744</v>
      </c>
      <c r="K12" s="13">
        <v>1005</v>
      </c>
      <c r="L12" s="32">
        <v>598</v>
      </c>
      <c r="M12" s="57">
        <f t="shared" si="1"/>
        <v>2347</v>
      </c>
      <c r="N12" s="43">
        <v>967</v>
      </c>
      <c r="O12" s="14">
        <v>664</v>
      </c>
      <c r="P12" s="44">
        <v>1012</v>
      </c>
      <c r="Q12" s="57">
        <f t="shared" si="2"/>
        <v>2643</v>
      </c>
      <c r="R12" s="61">
        <f t="shared" si="3"/>
        <v>10437</v>
      </c>
    </row>
    <row r="13" spans="1:18" ht="15.75">
      <c r="A13" s="2" t="s">
        <v>8</v>
      </c>
      <c r="B13" s="31">
        <v>48</v>
      </c>
      <c r="C13" s="13">
        <v>31</v>
      </c>
      <c r="D13" s="32">
        <v>34</v>
      </c>
      <c r="E13" s="57">
        <f t="shared" si="4"/>
        <v>113</v>
      </c>
      <c r="F13" s="31">
        <v>616</v>
      </c>
      <c r="G13" s="13">
        <v>271</v>
      </c>
      <c r="H13" s="32">
        <v>373</v>
      </c>
      <c r="I13" s="57">
        <f t="shared" si="0"/>
        <v>1260</v>
      </c>
      <c r="J13" s="31">
        <v>148</v>
      </c>
      <c r="K13" s="13">
        <v>147</v>
      </c>
      <c r="L13" s="32">
        <v>169</v>
      </c>
      <c r="M13" s="57">
        <f t="shared" si="1"/>
        <v>464</v>
      </c>
      <c r="N13" s="43">
        <v>74</v>
      </c>
      <c r="O13" s="14">
        <v>110</v>
      </c>
      <c r="P13" s="44">
        <v>258</v>
      </c>
      <c r="Q13" s="57">
        <f t="shared" si="2"/>
        <v>442</v>
      </c>
      <c r="R13" s="61">
        <f t="shared" si="3"/>
        <v>2279</v>
      </c>
    </row>
    <row r="14" spans="1:18" ht="15.75">
      <c r="A14" s="4" t="s">
        <v>9</v>
      </c>
      <c r="B14" s="31">
        <v>198</v>
      </c>
      <c r="C14" s="13">
        <v>200</v>
      </c>
      <c r="D14" s="32">
        <v>195</v>
      </c>
      <c r="E14" s="57">
        <f t="shared" si="4"/>
        <v>593</v>
      </c>
      <c r="F14" s="31">
        <v>197</v>
      </c>
      <c r="G14" s="13">
        <v>199</v>
      </c>
      <c r="H14" s="32">
        <v>199</v>
      </c>
      <c r="I14" s="57">
        <f t="shared" si="0"/>
        <v>595</v>
      </c>
      <c r="J14" s="31">
        <v>211</v>
      </c>
      <c r="K14" s="13">
        <v>197</v>
      </c>
      <c r="L14" s="32">
        <v>212</v>
      </c>
      <c r="M14" s="57">
        <f t="shared" si="1"/>
        <v>620</v>
      </c>
      <c r="N14" s="43">
        <v>203</v>
      </c>
      <c r="O14" s="14">
        <v>201</v>
      </c>
      <c r="P14" s="44">
        <v>438</v>
      </c>
      <c r="Q14" s="57">
        <f t="shared" si="2"/>
        <v>842</v>
      </c>
      <c r="R14" s="61">
        <f t="shared" si="3"/>
        <v>2650</v>
      </c>
    </row>
    <row r="15" spans="1:18" ht="15.75">
      <c r="A15" s="2" t="s">
        <v>10</v>
      </c>
      <c r="B15" s="31">
        <v>0</v>
      </c>
      <c r="C15" s="13">
        <v>0</v>
      </c>
      <c r="D15" s="32">
        <v>0</v>
      </c>
      <c r="E15" s="57">
        <f t="shared" si="4"/>
        <v>0</v>
      </c>
      <c r="F15" s="31">
        <v>0</v>
      </c>
      <c r="G15" s="13">
        <v>0</v>
      </c>
      <c r="H15" s="32">
        <v>0</v>
      </c>
      <c r="I15" s="57">
        <f t="shared" si="0"/>
        <v>0</v>
      </c>
      <c r="J15" s="31">
        <v>0</v>
      </c>
      <c r="K15" s="13">
        <v>0</v>
      </c>
      <c r="L15" s="32">
        <v>0</v>
      </c>
      <c r="M15" s="57">
        <f t="shared" si="1"/>
        <v>0</v>
      </c>
      <c r="N15" s="43">
        <v>0</v>
      </c>
      <c r="O15" s="14">
        <v>0</v>
      </c>
      <c r="P15" s="44">
        <v>0</v>
      </c>
      <c r="Q15" s="57">
        <f t="shared" si="2"/>
        <v>0</v>
      </c>
      <c r="R15" s="61">
        <f t="shared" si="3"/>
        <v>0</v>
      </c>
    </row>
    <row r="16" spans="1:18" ht="15.75">
      <c r="A16" s="2" t="s">
        <v>11</v>
      </c>
      <c r="B16" s="31">
        <v>1903</v>
      </c>
      <c r="C16" s="13">
        <v>1698</v>
      </c>
      <c r="D16" s="32">
        <v>1161</v>
      </c>
      <c r="E16" s="57">
        <f t="shared" si="4"/>
        <v>4762</v>
      </c>
      <c r="F16" s="31">
        <v>1160</v>
      </c>
      <c r="G16" s="13">
        <v>1017</v>
      </c>
      <c r="H16" s="32">
        <v>1389</v>
      </c>
      <c r="I16" s="57">
        <f t="shared" si="0"/>
        <v>3566</v>
      </c>
      <c r="J16" s="31">
        <v>1108</v>
      </c>
      <c r="K16" s="13">
        <v>2649</v>
      </c>
      <c r="L16" s="32">
        <v>1999</v>
      </c>
      <c r="M16" s="57">
        <f t="shared" si="1"/>
        <v>5756</v>
      </c>
      <c r="N16" s="43">
        <v>2517</v>
      </c>
      <c r="O16" s="14">
        <v>1738</v>
      </c>
      <c r="P16" s="44">
        <v>2238</v>
      </c>
      <c r="Q16" s="57">
        <f t="shared" si="2"/>
        <v>6493</v>
      </c>
      <c r="R16" s="61">
        <f t="shared" si="3"/>
        <v>20577</v>
      </c>
    </row>
    <row r="17" spans="1:18" ht="15.75">
      <c r="A17" s="3" t="s">
        <v>12</v>
      </c>
      <c r="B17" s="31">
        <v>542</v>
      </c>
      <c r="C17" s="13">
        <v>600</v>
      </c>
      <c r="D17" s="32">
        <v>315</v>
      </c>
      <c r="E17" s="57">
        <f t="shared" si="4"/>
        <v>1457</v>
      </c>
      <c r="F17" s="31">
        <v>797</v>
      </c>
      <c r="G17" s="13">
        <v>700</v>
      </c>
      <c r="H17" s="32">
        <v>391</v>
      </c>
      <c r="I17" s="57">
        <f t="shared" si="0"/>
        <v>1888</v>
      </c>
      <c r="J17" s="31">
        <v>789</v>
      </c>
      <c r="K17" s="13">
        <v>647</v>
      </c>
      <c r="L17" s="32">
        <v>545</v>
      </c>
      <c r="M17" s="57">
        <f t="shared" si="1"/>
        <v>1981</v>
      </c>
      <c r="N17" s="43">
        <v>673</v>
      </c>
      <c r="O17" s="14">
        <v>778</v>
      </c>
      <c r="P17" s="44">
        <v>691</v>
      </c>
      <c r="Q17" s="57">
        <f t="shared" si="2"/>
        <v>2142</v>
      </c>
      <c r="R17" s="61">
        <f t="shared" si="3"/>
        <v>7468</v>
      </c>
    </row>
    <row r="18" spans="1:18" ht="15.75">
      <c r="A18" s="2" t="s">
        <v>13</v>
      </c>
      <c r="B18" s="31">
        <v>0</v>
      </c>
      <c r="C18" s="13">
        <v>0</v>
      </c>
      <c r="D18" s="32">
        <v>0</v>
      </c>
      <c r="E18" s="57">
        <f t="shared" si="4"/>
        <v>0</v>
      </c>
      <c r="F18" s="31">
        <v>0</v>
      </c>
      <c r="G18" s="13">
        <v>0</v>
      </c>
      <c r="H18" s="32">
        <v>0</v>
      </c>
      <c r="I18" s="57">
        <f t="shared" si="0"/>
        <v>0</v>
      </c>
      <c r="J18" s="31">
        <v>0</v>
      </c>
      <c r="K18" s="13">
        <v>0</v>
      </c>
      <c r="L18" s="32">
        <v>0</v>
      </c>
      <c r="M18" s="57">
        <f t="shared" si="1"/>
        <v>0</v>
      </c>
      <c r="N18" s="43">
        <v>0</v>
      </c>
      <c r="O18" s="14">
        <v>0</v>
      </c>
      <c r="P18" s="44">
        <v>0</v>
      </c>
      <c r="Q18" s="57">
        <f t="shared" si="2"/>
        <v>0</v>
      </c>
      <c r="R18" s="61">
        <f t="shared" si="3"/>
        <v>0</v>
      </c>
    </row>
    <row r="19" spans="1:18" ht="15.75">
      <c r="A19" s="5" t="s">
        <v>14</v>
      </c>
      <c r="B19" s="31">
        <v>0</v>
      </c>
      <c r="C19" s="13">
        <v>0</v>
      </c>
      <c r="D19" s="32">
        <v>0</v>
      </c>
      <c r="E19" s="57">
        <f t="shared" si="4"/>
        <v>0</v>
      </c>
      <c r="F19" s="31">
        <v>0</v>
      </c>
      <c r="G19" s="13">
        <v>0</v>
      </c>
      <c r="H19" s="32">
        <v>0</v>
      </c>
      <c r="I19" s="57">
        <f t="shared" si="0"/>
        <v>0</v>
      </c>
      <c r="J19" s="31">
        <v>0</v>
      </c>
      <c r="K19" s="13">
        <v>0</v>
      </c>
      <c r="L19" s="32">
        <v>0</v>
      </c>
      <c r="M19" s="57">
        <f t="shared" si="1"/>
        <v>0</v>
      </c>
      <c r="N19" s="43">
        <v>0</v>
      </c>
      <c r="O19" s="14">
        <v>0</v>
      </c>
      <c r="P19" s="44">
        <v>0</v>
      </c>
      <c r="Q19" s="57">
        <f t="shared" si="2"/>
        <v>0</v>
      </c>
      <c r="R19" s="61">
        <f t="shared" si="3"/>
        <v>0</v>
      </c>
    </row>
    <row r="20" spans="1:18" ht="15.75">
      <c r="A20" s="2" t="s">
        <v>15</v>
      </c>
      <c r="B20" s="31">
        <v>2286</v>
      </c>
      <c r="C20" s="13">
        <v>2077</v>
      </c>
      <c r="D20" s="32">
        <v>2988</v>
      </c>
      <c r="E20" s="57">
        <f t="shared" si="4"/>
        <v>7351</v>
      </c>
      <c r="F20" s="31">
        <v>5601</v>
      </c>
      <c r="G20" s="13">
        <v>3876</v>
      </c>
      <c r="H20" s="32">
        <v>4381</v>
      </c>
      <c r="I20" s="57">
        <f t="shared" si="0"/>
        <v>13858</v>
      </c>
      <c r="J20" s="31">
        <v>4758</v>
      </c>
      <c r="K20" s="13">
        <v>5052</v>
      </c>
      <c r="L20" s="32">
        <v>5460</v>
      </c>
      <c r="M20" s="57">
        <f t="shared" si="1"/>
        <v>15270</v>
      </c>
      <c r="N20" s="43">
        <v>4300</v>
      </c>
      <c r="O20" s="14">
        <v>3574</v>
      </c>
      <c r="P20" s="44">
        <v>4974</v>
      </c>
      <c r="Q20" s="57">
        <f t="shared" si="2"/>
        <v>12848</v>
      </c>
      <c r="R20" s="61">
        <f t="shared" si="3"/>
        <v>49327</v>
      </c>
    </row>
    <row r="21" spans="1:18" ht="15.75">
      <c r="A21" s="2" t="s">
        <v>16</v>
      </c>
      <c r="B21" s="34" t="s">
        <v>43</v>
      </c>
      <c r="C21" s="17" t="s">
        <v>43</v>
      </c>
      <c r="D21" s="32">
        <v>10</v>
      </c>
      <c r="E21" s="57">
        <f t="shared" si="4"/>
        <v>10</v>
      </c>
      <c r="F21" s="31">
        <v>0</v>
      </c>
      <c r="G21" s="13">
        <v>19</v>
      </c>
      <c r="H21" s="32">
        <v>51</v>
      </c>
      <c r="I21" s="57">
        <f t="shared" si="0"/>
        <v>70</v>
      </c>
      <c r="J21" s="31">
        <v>10</v>
      </c>
      <c r="K21" s="13">
        <v>3</v>
      </c>
      <c r="L21" s="32">
        <v>6</v>
      </c>
      <c r="M21" s="57">
        <f t="shared" si="1"/>
        <v>19</v>
      </c>
      <c r="N21" s="43">
        <v>83</v>
      </c>
      <c r="O21" s="14">
        <v>3239</v>
      </c>
      <c r="P21" s="44">
        <v>1224</v>
      </c>
      <c r="Q21" s="57">
        <f t="shared" si="2"/>
        <v>4546</v>
      </c>
      <c r="R21" s="61">
        <f t="shared" si="3"/>
        <v>4645</v>
      </c>
    </row>
    <row r="22" spans="1:18" ht="30.75">
      <c r="A22" s="6" t="s">
        <v>17</v>
      </c>
      <c r="B22" s="31">
        <v>2387</v>
      </c>
      <c r="C22" s="13">
        <v>2311</v>
      </c>
      <c r="D22" s="32">
        <v>2067</v>
      </c>
      <c r="E22" s="57">
        <f t="shared" si="4"/>
        <v>6765</v>
      </c>
      <c r="F22" s="31">
        <v>2606</v>
      </c>
      <c r="G22" s="13">
        <v>2082</v>
      </c>
      <c r="H22" s="32">
        <v>2284</v>
      </c>
      <c r="I22" s="57">
        <f t="shared" si="0"/>
        <v>6972</v>
      </c>
      <c r="J22" s="31">
        <v>2282</v>
      </c>
      <c r="K22" s="13">
        <v>2351</v>
      </c>
      <c r="L22" s="32">
        <v>1674</v>
      </c>
      <c r="M22" s="57">
        <f t="shared" si="1"/>
        <v>6307</v>
      </c>
      <c r="N22" s="43">
        <v>1706</v>
      </c>
      <c r="O22" s="14">
        <v>2142</v>
      </c>
      <c r="P22" s="44">
        <v>1642</v>
      </c>
      <c r="Q22" s="57">
        <f t="shared" si="2"/>
        <v>5490</v>
      </c>
      <c r="R22" s="61">
        <f t="shared" si="3"/>
        <v>25534</v>
      </c>
    </row>
    <row r="23" spans="1:18" ht="15.75">
      <c r="A23" s="2" t="s">
        <v>18</v>
      </c>
      <c r="B23" s="31">
        <v>2770</v>
      </c>
      <c r="C23" s="13">
        <v>2581</v>
      </c>
      <c r="D23" s="32">
        <v>2917</v>
      </c>
      <c r="E23" s="57">
        <f t="shared" si="4"/>
        <v>8268</v>
      </c>
      <c r="F23" s="31">
        <v>2389</v>
      </c>
      <c r="G23" s="13">
        <v>2960</v>
      </c>
      <c r="H23" s="32">
        <v>1760</v>
      </c>
      <c r="I23" s="57">
        <f t="shared" si="0"/>
        <v>7109</v>
      </c>
      <c r="J23" s="31">
        <v>3600</v>
      </c>
      <c r="K23" s="13">
        <v>3082</v>
      </c>
      <c r="L23" s="32">
        <v>2259</v>
      </c>
      <c r="M23" s="57">
        <f t="shared" si="1"/>
        <v>8941</v>
      </c>
      <c r="N23" s="43">
        <v>2385</v>
      </c>
      <c r="O23" s="14">
        <v>2470</v>
      </c>
      <c r="P23" s="44">
        <v>2507</v>
      </c>
      <c r="Q23" s="57">
        <f t="shared" si="2"/>
        <v>7362</v>
      </c>
      <c r="R23" s="61">
        <f t="shared" si="3"/>
        <v>31680</v>
      </c>
    </row>
    <row r="24" spans="1:18" ht="15.75">
      <c r="A24" s="2" t="s">
        <v>19</v>
      </c>
      <c r="B24" s="31">
        <v>1329</v>
      </c>
      <c r="C24" s="13">
        <v>1764</v>
      </c>
      <c r="D24" s="32">
        <v>2831</v>
      </c>
      <c r="E24" s="57">
        <f t="shared" si="4"/>
        <v>5924</v>
      </c>
      <c r="F24" s="31">
        <v>2390</v>
      </c>
      <c r="G24" s="13">
        <v>2687</v>
      </c>
      <c r="H24" s="32">
        <v>3268</v>
      </c>
      <c r="I24" s="57">
        <f t="shared" si="0"/>
        <v>8345</v>
      </c>
      <c r="J24" s="31">
        <v>2022</v>
      </c>
      <c r="K24" s="13">
        <v>1703</v>
      </c>
      <c r="L24" s="32">
        <v>1651</v>
      </c>
      <c r="M24" s="57">
        <f t="shared" si="1"/>
        <v>5376</v>
      </c>
      <c r="N24" s="43">
        <v>1888</v>
      </c>
      <c r="O24" s="14">
        <v>1464</v>
      </c>
      <c r="P24" s="44">
        <v>3643</v>
      </c>
      <c r="Q24" s="57">
        <f t="shared" si="2"/>
        <v>6995</v>
      </c>
      <c r="R24" s="61">
        <f t="shared" si="3"/>
        <v>26640</v>
      </c>
    </row>
    <row r="25" spans="1:18" ht="15.75">
      <c r="A25" s="2" t="s">
        <v>20</v>
      </c>
      <c r="B25" s="31">
        <v>23641</v>
      </c>
      <c r="C25" s="13">
        <v>28226</v>
      </c>
      <c r="D25" s="32">
        <v>30298</v>
      </c>
      <c r="E25" s="57">
        <f t="shared" si="4"/>
        <v>82165</v>
      </c>
      <c r="F25" s="31">
        <v>30579</v>
      </c>
      <c r="G25" s="13">
        <v>34114</v>
      </c>
      <c r="H25" s="32">
        <v>27733</v>
      </c>
      <c r="I25" s="57">
        <f t="shared" si="0"/>
        <v>92426</v>
      </c>
      <c r="J25" s="31">
        <v>32013</v>
      </c>
      <c r="K25" s="13">
        <v>29255</v>
      </c>
      <c r="L25" s="32">
        <v>27267</v>
      </c>
      <c r="M25" s="57">
        <f t="shared" si="1"/>
        <v>88535</v>
      </c>
      <c r="N25" s="43">
        <v>29867</v>
      </c>
      <c r="O25" s="14">
        <v>29595</v>
      </c>
      <c r="P25" s="44">
        <v>31555</v>
      </c>
      <c r="Q25" s="57">
        <f t="shared" si="2"/>
        <v>91017</v>
      </c>
      <c r="R25" s="61">
        <f t="shared" si="3"/>
        <v>354143</v>
      </c>
    </row>
    <row r="26" spans="1:18" ht="15.75">
      <c r="A26" s="2" t="s">
        <v>21</v>
      </c>
      <c r="B26" s="31">
        <v>2793</v>
      </c>
      <c r="C26" s="13">
        <v>1871</v>
      </c>
      <c r="D26" s="32">
        <v>4633</v>
      </c>
      <c r="E26" s="57">
        <f t="shared" si="4"/>
        <v>9297</v>
      </c>
      <c r="F26" s="31">
        <v>3966</v>
      </c>
      <c r="G26" s="13">
        <v>2962</v>
      </c>
      <c r="H26" s="32">
        <v>3633</v>
      </c>
      <c r="I26" s="57">
        <f t="shared" si="0"/>
        <v>10561</v>
      </c>
      <c r="J26" s="31">
        <v>3409</v>
      </c>
      <c r="K26" s="13">
        <v>2154</v>
      </c>
      <c r="L26" s="32">
        <v>5426</v>
      </c>
      <c r="M26" s="57">
        <f t="shared" si="1"/>
        <v>10989</v>
      </c>
      <c r="N26" s="43">
        <v>6818</v>
      </c>
      <c r="O26" s="14">
        <v>2878</v>
      </c>
      <c r="P26" s="44">
        <v>5530</v>
      </c>
      <c r="Q26" s="57">
        <f t="shared" si="2"/>
        <v>15226</v>
      </c>
      <c r="R26" s="61">
        <f t="shared" si="3"/>
        <v>46073</v>
      </c>
    </row>
    <row r="27" spans="1:18" ht="15.75">
      <c r="A27" s="2" t="s">
        <v>22</v>
      </c>
      <c r="B27" s="33">
        <v>1225</v>
      </c>
      <c r="C27" s="13">
        <v>980</v>
      </c>
      <c r="D27" s="32">
        <v>1674</v>
      </c>
      <c r="E27" s="57">
        <f t="shared" si="4"/>
        <v>3879</v>
      </c>
      <c r="F27" s="31">
        <v>2553</v>
      </c>
      <c r="G27" s="13">
        <v>1978</v>
      </c>
      <c r="H27" s="32">
        <v>1983</v>
      </c>
      <c r="I27" s="57">
        <f t="shared" si="0"/>
        <v>6514</v>
      </c>
      <c r="J27" s="31">
        <v>2326</v>
      </c>
      <c r="K27" s="13">
        <v>1564</v>
      </c>
      <c r="L27" s="32">
        <v>1476</v>
      </c>
      <c r="M27" s="57">
        <f t="shared" si="1"/>
        <v>5366</v>
      </c>
      <c r="N27" s="43">
        <v>1849</v>
      </c>
      <c r="O27" s="14">
        <v>1564</v>
      </c>
      <c r="P27" s="44">
        <v>1768</v>
      </c>
      <c r="Q27" s="57">
        <f t="shared" si="2"/>
        <v>5181</v>
      </c>
      <c r="R27" s="61">
        <f t="shared" si="3"/>
        <v>20940</v>
      </c>
    </row>
    <row r="28" spans="1:18" ht="15.75">
      <c r="A28" s="2" t="s">
        <v>23</v>
      </c>
      <c r="B28" s="34">
        <v>12084</v>
      </c>
      <c r="C28" s="17">
        <v>13129</v>
      </c>
      <c r="D28" s="35">
        <v>17724</v>
      </c>
      <c r="E28" s="57">
        <f t="shared" si="4"/>
        <v>42937</v>
      </c>
      <c r="F28" s="34">
        <v>12811</v>
      </c>
      <c r="G28" s="17">
        <v>16567</v>
      </c>
      <c r="H28" s="35">
        <v>17375</v>
      </c>
      <c r="I28" s="57">
        <f t="shared" si="0"/>
        <v>46753</v>
      </c>
      <c r="J28" s="34">
        <v>14381</v>
      </c>
      <c r="K28" s="17">
        <v>19112</v>
      </c>
      <c r="L28" s="35">
        <v>11850</v>
      </c>
      <c r="M28" s="57">
        <f t="shared" si="1"/>
        <v>45343</v>
      </c>
      <c r="N28" s="45">
        <v>15135</v>
      </c>
      <c r="O28" s="18">
        <v>16190</v>
      </c>
      <c r="P28" s="46">
        <v>16860</v>
      </c>
      <c r="Q28" s="57">
        <f t="shared" si="2"/>
        <v>48185</v>
      </c>
      <c r="R28" s="61">
        <f t="shared" si="3"/>
        <v>183218</v>
      </c>
    </row>
    <row r="29" spans="1:18" ht="15.75">
      <c r="A29" s="3" t="s">
        <v>24</v>
      </c>
      <c r="B29" s="34">
        <v>33</v>
      </c>
      <c r="C29" s="17">
        <v>30</v>
      </c>
      <c r="D29" s="35">
        <v>4</v>
      </c>
      <c r="E29" s="57">
        <f t="shared" si="4"/>
        <v>67</v>
      </c>
      <c r="F29" s="34">
        <v>365</v>
      </c>
      <c r="G29" s="17">
        <v>390</v>
      </c>
      <c r="H29" s="35">
        <v>363</v>
      </c>
      <c r="I29" s="57">
        <f t="shared" si="0"/>
        <v>1118</v>
      </c>
      <c r="J29" s="34">
        <v>425</v>
      </c>
      <c r="K29" s="17">
        <v>379</v>
      </c>
      <c r="L29" s="35">
        <v>350</v>
      </c>
      <c r="M29" s="57">
        <f t="shared" si="1"/>
        <v>1154</v>
      </c>
      <c r="N29" s="45">
        <v>451</v>
      </c>
      <c r="O29" s="18">
        <v>482</v>
      </c>
      <c r="P29" s="46">
        <v>498</v>
      </c>
      <c r="Q29" s="57">
        <f t="shared" si="2"/>
        <v>1431</v>
      </c>
      <c r="R29" s="61">
        <f t="shared" si="3"/>
        <v>3770</v>
      </c>
    </row>
    <row r="30" spans="1:18" ht="15.75">
      <c r="A30" s="2" t="s">
        <v>25</v>
      </c>
      <c r="B30" s="34">
        <v>0</v>
      </c>
      <c r="C30" s="17">
        <v>0</v>
      </c>
      <c r="D30" s="35">
        <v>0</v>
      </c>
      <c r="E30" s="57">
        <f t="shared" si="4"/>
        <v>0</v>
      </c>
      <c r="F30" s="34">
        <v>0</v>
      </c>
      <c r="G30" s="17">
        <v>0</v>
      </c>
      <c r="H30" s="35">
        <v>0</v>
      </c>
      <c r="I30" s="57">
        <f t="shared" si="0"/>
        <v>0</v>
      </c>
      <c r="J30" s="34">
        <v>0</v>
      </c>
      <c r="K30" s="17">
        <v>0</v>
      </c>
      <c r="L30" s="35">
        <v>0</v>
      </c>
      <c r="M30" s="57">
        <f t="shared" si="1"/>
        <v>0</v>
      </c>
      <c r="N30" s="45">
        <v>0</v>
      </c>
      <c r="O30" s="18">
        <v>0</v>
      </c>
      <c r="P30" s="46">
        <v>0</v>
      </c>
      <c r="Q30" s="57">
        <f t="shared" si="2"/>
        <v>0</v>
      </c>
      <c r="R30" s="61">
        <f t="shared" si="3"/>
        <v>0</v>
      </c>
    </row>
    <row r="31" spans="1:18" ht="15.75">
      <c r="A31" s="4" t="s">
        <v>26</v>
      </c>
      <c r="B31" s="34">
        <v>0</v>
      </c>
      <c r="C31" s="17">
        <v>0</v>
      </c>
      <c r="D31" s="35">
        <v>0</v>
      </c>
      <c r="E31" s="57">
        <f t="shared" si="4"/>
        <v>0</v>
      </c>
      <c r="F31" s="34">
        <v>0</v>
      </c>
      <c r="G31" s="17">
        <v>0</v>
      </c>
      <c r="H31" s="35">
        <v>0</v>
      </c>
      <c r="I31" s="57">
        <f t="shared" si="0"/>
        <v>0</v>
      </c>
      <c r="J31" s="34">
        <v>0</v>
      </c>
      <c r="K31" s="17">
        <v>0</v>
      </c>
      <c r="L31" s="35">
        <v>0</v>
      </c>
      <c r="M31" s="57">
        <f t="shared" si="1"/>
        <v>0</v>
      </c>
      <c r="N31" s="45">
        <v>0</v>
      </c>
      <c r="O31" s="18">
        <v>0</v>
      </c>
      <c r="P31" s="46">
        <v>0</v>
      </c>
      <c r="Q31" s="57">
        <f t="shared" si="2"/>
        <v>0</v>
      </c>
      <c r="R31" s="61">
        <f t="shared" si="3"/>
        <v>0</v>
      </c>
    </row>
    <row r="32" spans="1:18" ht="16.5" thickBot="1">
      <c r="A32" s="7" t="s">
        <v>27</v>
      </c>
      <c r="B32" s="48" t="s">
        <v>43</v>
      </c>
      <c r="C32" s="36">
        <v>40258</v>
      </c>
      <c r="D32" s="37">
        <v>42814</v>
      </c>
      <c r="E32" s="58">
        <f>SUM(B32:D32)</f>
        <v>83072</v>
      </c>
      <c r="F32" s="39">
        <v>38966</v>
      </c>
      <c r="G32" s="36">
        <v>40201</v>
      </c>
      <c r="H32" s="37">
        <v>37317</v>
      </c>
      <c r="I32" s="58">
        <f>SUM(F32:H32)</f>
        <v>116484</v>
      </c>
      <c r="J32" s="39">
        <v>32035</v>
      </c>
      <c r="K32" s="36">
        <v>36464</v>
      </c>
      <c r="L32" s="37">
        <v>38492</v>
      </c>
      <c r="M32" s="58">
        <f>SUM(J32:L32)</f>
        <v>106991</v>
      </c>
      <c r="N32" s="39">
        <v>41304</v>
      </c>
      <c r="O32" s="36">
        <v>33626</v>
      </c>
      <c r="P32" s="47">
        <v>36633</v>
      </c>
      <c r="Q32" s="58">
        <f>SUM(N32:P32)</f>
        <v>111563</v>
      </c>
      <c r="R32" s="59">
        <f>SUM(E32,I32,M32,Q32)</f>
        <v>418110</v>
      </c>
    </row>
    <row r="33" spans="1:18" ht="15.75" thickBot="1"/>
    <row r="34" spans="1:18" ht="15.75">
      <c r="A34" s="8" t="s">
        <v>28</v>
      </c>
      <c r="C34" s="87"/>
      <c r="E34" s="15"/>
      <c r="I34" s="15"/>
      <c r="M34" s="15"/>
      <c r="Q34" s="15"/>
      <c r="R34" s="19"/>
    </row>
    <row r="35" spans="1:18">
      <c r="A35" s="10" t="s">
        <v>29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20"/>
    </row>
    <row r="36" spans="1:18">
      <c r="A36" s="11" t="s">
        <v>30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20"/>
    </row>
    <row r="37" spans="1:18" ht="15.75" thickBot="1">
      <c r="A37" s="12" t="s">
        <v>27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20"/>
    </row>
  </sheetData>
  <mergeCells count="5">
    <mergeCell ref="Q4:Q5"/>
    <mergeCell ref="R4:R5"/>
    <mergeCell ref="M4:M5"/>
    <mergeCell ref="I4:I5"/>
    <mergeCell ref="E4:E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workbookViewId="0">
      <selection activeCell="A36" sqref="A36"/>
    </sheetView>
  </sheetViews>
  <sheetFormatPr defaultRowHeight="15"/>
  <cols>
    <col min="1" max="1" width="29.77734375" bestFit="1" customWidth="1"/>
    <col min="18" max="18" width="8.88671875" style="9"/>
  </cols>
  <sheetData>
    <row r="1" spans="1:18" ht="15.75">
      <c r="A1" s="81"/>
    </row>
    <row r="2" spans="1:18" ht="15.75">
      <c r="A2" s="81" t="s">
        <v>55</v>
      </c>
    </row>
    <row r="3" spans="1:18" ht="15.75" thickBot="1"/>
    <row r="4" spans="1:18" ht="16.5" thickBot="1">
      <c r="B4" s="23">
        <v>2012</v>
      </c>
      <c r="C4" s="24">
        <v>2012</v>
      </c>
      <c r="D4" s="27">
        <v>2012</v>
      </c>
      <c r="E4" s="104" t="s">
        <v>48</v>
      </c>
      <c r="F4" s="23">
        <v>2012</v>
      </c>
      <c r="G4" s="24">
        <v>2012</v>
      </c>
      <c r="H4" s="27">
        <v>2012</v>
      </c>
      <c r="I4" s="104" t="s">
        <v>47</v>
      </c>
      <c r="J4" s="23">
        <v>2012</v>
      </c>
      <c r="K4" s="24">
        <v>2012</v>
      </c>
      <c r="L4" s="27">
        <v>2012</v>
      </c>
      <c r="M4" s="104" t="s">
        <v>46</v>
      </c>
      <c r="N4" s="23">
        <v>2013</v>
      </c>
      <c r="O4" s="24">
        <v>2013</v>
      </c>
      <c r="P4" s="27">
        <v>2013</v>
      </c>
      <c r="Q4" s="100" t="s">
        <v>44</v>
      </c>
      <c r="R4" s="102" t="s">
        <v>49</v>
      </c>
    </row>
    <row r="5" spans="1:18" ht="16.5" thickBot="1">
      <c r="A5" s="21" t="s">
        <v>0</v>
      </c>
      <c r="B5" s="25" t="s">
        <v>31</v>
      </c>
      <c r="C5" s="26" t="s">
        <v>32</v>
      </c>
      <c r="D5" s="28" t="s">
        <v>33</v>
      </c>
      <c r="E5" s="105"/>
      <c r="F5" s="38" t="s">
        <v>34</v>
      </c>
      <c r="G5" s="26" t="s">
        <v>35</v>
      </c>
      <c r="H5" s="28" t="s">
        <v>36</v>
      </c>
      <c r="I5" s="105"/>
      <c r="J5" s="38" t="s">
        <v>37</v>
      </c>
      <c r="K5" s="26" t="s">
        <v>38</v>
      </c>
      <c r="L5" s="28" t="s">
        <v>39</v>
      </c>
      <c r="M5" s="105"/>
      <c r="N5" s="38" t="s">
        <v>40</v>
      </c>
      <c r="O5" s="26" t="s">
        <v>41</v>
      </c>
      <c r="P5" s="28" t="s">
        <v>42</v>
      </c>
      <c r="Q5" s="101"/>
      <c r="R5" s="103"/>
    </row>
    <row r="6" spans="1:18" ht="15.75">
      <c r="A6" s="1" t="s">
        <v>1</v>
      </c>
      <c r="B6" s="52">
        <v>0</v>
      </c>
      <c r="C6" s="53">
        <v>0</v>
      </c>
      <c r="D6" s="54">
        <v>0</v>
      </c>
      <c r="E6" s="56">
        <f>SUM(B6:D6)</f>
        <v>0</v>
      </c>
      <c r="F6" s="52">
        <v>0</v>
      </c>
      <c r="G6" s="53">
        <v>0</v>
      </c>
      <c r="H6" s="54">
        <v>0</v>
      </c>
      <c r="I6" s="56">
        <f>SUM(F6:H6)</f>
        <v>0</v>
      </c>
      <c r="J6" s="52">
        <v>0</v>
      </c>
      <c r="K6" s="53">
        <v>0</v>
      </c>
      <c r="L6" s="54">
        <v>0</v>
      </c>
      <c r="M6" s="56">
        <f>SUM(J6:L6)</f>
        <v>0</v>
      </c>
      <c r="N6" s="52">
        <v>0</v>
      </c>
      <c r="O6" s="53">
        <v>0</v>
      </c>
      <c r="P6" s="51">
        <v>0</v>
      </c>
      <c r="Q6" s="62">
        <f>SUM(N6:P6)</f>
        <v>0</v>
      </c>
      <c r="R6" s="62">
        <f>SUM(Q6,M6,I6,E6)</f>
        <v>0</v>
      </c>
    </row>
    <row r="7" spans="1:18" ht="15.75">
      <c r="A7" s="2" t="s">
        <v>2</v>
      </c>
      <c r="B7" s="31">
        <v>8093</v>
      </c>
      <c r="C7" s="13">
        <v>6388</v>
      </c>
      <c r="D7" s="32">
        <v>9160</v>
      </c>
      <c r="E7" s="57">
        <f t="shared" ref="E7:E31" si="0">SUM(B7:D7)</f>
        <v>23641</v>
      </c>
      <c r="F7" s="31">
        <v>8088</v>
      </c>
      <c r="G7" s="13">
        <v>8500</v>
      </c>
      <c r="H7" s="32">
        <v>8304</v>
      </c>
      <c r="I7" s="57">
        <f t="shared" ref="I7:I31" si="1">SUM(F7:H7)</f>
        <v>24892</v>
      </c>
      <c r="J7" s="31">
        <v>8152</v>
      </c>
      <c r="K7" s="13">
        <v>7544</v>
      </c>
      <c r="L7" s="32">
        <v>6481</v>
      </c>
      <c r="M7" s="57">
        <f t="shared" ref="M7:M31" si="2">SUM(J7:L7)</f>
        <v>22177</v>
      </c>
      <c r="N7" s="31">
        <v>7263</v>
      </c>
      <c r="O7" s="13">
        <v>16453</v>
      </c>
      <c r="P7" s="32">
        <v>9007</v>
      </c>
      <c r="Q7" s="57">
        <f t="shared" ref="Q7:Q31" si="3">SUM(N7:P7)</f>
        <v>32723</v>
      </c>
      <c r="R7" s="57">
        <f t="shared" ref="R7:R31" si="4">SUM(Q7,M7,I7,E7)</f>
        <v>103433</v>
      </c>
    </row>
    <row r="8" spans="1:18" ht="15.75">
      <c r="A8" s="3" t="s">
        <v>3</v>
      </c>
      <c r="B8" s="31">
        <v>138</v>
      </c>
      <c r="C8" s="13">
        <v>178</v>
      </c>
      <c r="D8" s="32">
        <v>75</v>
      </c>
      <c r="E8" s="57">
        <f t="shared" si="0"/>
        <v>391</v>
      </c>
      <c r="F8" s="31">
        <v>83</v>
      </c>
      <c r="G8" s="13">
        <v>397</v>
      </c>
      <c r="H8" s="32">
        <v>120</v>
      </c>
      <c r="I8" s="57">
        <f t="shared" si="1"/>
        <v>600</v>
      </c>
      <c r="J8" s="31">
        <v>389</v>
      </c>
      <c r="K8" s="13">
        <v>511</v>
      </c>
      <c r="L8" s="32">
        <v>133</v>
      </c>
      <c r="M8" s="57">
        <f t="shared" si="2"/>
        <v>1033</v>
      </c>
      <c r="N8" s="31">
        <v>189</v>
      </c>
      <c r="O8" s="13">
        <v>123</v>
      </c>
      <c r="P8" s="32">
        <v>317</v>
      </c>
      <c r="Q8" s="57">
        <f t="shared" si="3"/>
        <v>629</v>
      </c>
      <c r="R8" s="57">
        <f t="shared" si="4"/>
        <v>2653</v>
      </c>
    </row>
    <row r="9" spans="1:18" ht="15.75">
      <c r="A9" s="2" t="s">
        <v>4</v>
      </c>
      <c r="B9" s="31">
        <v>7567</v>
      </c>
      <c r="C9" s="13">
        <v>2396</v>
      </c>
      <c r="D9" s="32">
        <v>3388</v>
      </c>
      <c r="E9" s="57">
        <f t="shared" si="0"/>
        <v>13351</v>
      </c>
      <c r="F9" s="31">
        <v>1339</v>
      </c>
      <c r="G9" s="13">
        <v>1731</v>
      </c>
      <c r="H9" s="32">
        <v>969</v>
      </c>
      <c r="I9" s="57">
        <f t="shared" si="1"/>
        <v>4039</v>
      </c>
      <c r="J9" s="31">
        <v>983</v>
      </c>
      <c r="K9" s="13">
        <v>926</v>
      </c>
      <c r="L9" s="32">
        <v>1508</v>
      </c>
      <c r="M9" s="57">
        <f t="shared" si="2"/>
        <v>3417</v>
      </c>
      <c r="N9" s="31">
        <v>8027</v>
      </c>
      <c r="O9" s="13">
        <v>3502</v>
      </c>
      <c r="P9" s="32">
        <v>1122</v>
      </c>
      <c r="Q9" s="57">
        <f t="shared" si="3"/>
        <v>12651</v>
      </c>
      <c r="R9" s="57">
        <f t="shared" si="4"/>
        <v>33458</v>
      </c>
    </row>
    <row r="10" spans="1:18" ht="15.75">
      <c r="A10" s="2" t="s">
        <v>5</v>
      </c>
      <c r="B10" s="31">
        <v>9782</v>
      </c>
      <c r="C10" s="13">
        <v>9884</v>
      </c>
      <c r="D10" s="32">
        <v>8787</v>
      </c>
      <c r="E10" s="57">
        <f t="shared" si="0"/>
        <v>28453</v>
      </c>
      <c r="F10" s="31">
        <v>11108</v>
      </c>
      <c r="G10" s="13">
        <v>8659</v>
      </c>
      <c r="H10" s="32">
        <v>8312</v>
      </c>
      <c r="I10" s="57">
        <f t="shared" si="1"/>
        <v>28079</v>
      </c>
      <c r="J10" s="31">
        <v>11279</v>
      </c>
      <c r="K10" s="13">
        <v>7841</v>
      </c>
      <c r="L10" s="32">
        <v>9506</v>
      </c>
      <c r="M10" s="57">
        <f t="shared" si="2"/>
        <v>28626</v>
      </c>
      <c r="N10" s="31">
        <v>12636</v>
      </c>
      <c r="O10" s="13">
        <v>11200</v>
      </c>
      <c r="P10" s="32">
        <v>8914</v>
      </c>
      <c r="Q10" s="57">
        <f t="shared" si="3"/>
        <v>32750</v>
      </c>
      <c r="R10" s="57">
        <f t="shared" si="4"/>
        <v>117908</v>
      </c>
    </row>
    <row r="11" spans="1:18" ht="15.75">
      <c r="A11" s="2" t="s">
        <v>6</v>
      </c>
      <c r="B11" s="31">
        <v>2330</v>
      </c>
      <c r="C11" s="13">
        <v>3046</v>
      </c>
      <c r="D11" s="32">
        <v>2162</v>
      </c>
      <c r="E11" s="57">
        <f t="shared" si="0"/>
        <v>7538</v>
      </c>
      <c r="F11" s="31">
        <v>6310</v>
      </c>
      <c r="G11" s="13">
        <v>2374</v>
      </c>
      <c r="H11" s="32">
        <v>2534</v>
      </c>
      <c r="I11" s="57">
        <f t="shared" si="1"/>
        <v>11218</v>
      </c>
      <c r="J11" s="31">
        <v>4422</v>
      </c>
      <c r="K11" s="13">
        <v>4108</v>
      </c>
      <c r="L11" s="32">
        <v>1437</v>
      </c>
      <c r="M11" s="57">
        <f t="shared" si="2"/>
        <v>9967</v>
      </c>
      <c r="N11" s="31">
        <v>4036</v>
      </c>
      <c r="O11" s="13">
        <v>3046</v>
      </c>
      <c r="P11" s="32">
        <v>3246</v>
      </c>
      <c r="Q11" s="57">
        <f t="shared" si="3"/>
        <v>10328</v>
      </c>
      <c r="R11" s="57">
        <f t="shared" si="4"/>
        <v>39051</v>
      </c>
    </row>
    <row r="12" spans="1:18" ht="15.75">
      <c r="A12" s="2" t="s">
        <v>7</v>
      </c>
      <c r="B12" s="31">
        <v>712</v>
      </c>
      <c r="C12" s="13">
        <v>1625</v>
      </c>
      <c r="D12" s="32">
        <v>1483</v>
      </c>
      <c r="E12" s="57">
        <f t="shared" si="0"/>
        <v>3820</v>
      </c>
      <c r="F12" s="31">
        <v>846</v>
      </c>
      <c r="G12" s="13">
        <v>789</v>
      </c>
      <c r="H12" s="32">
        <v>658</v>
      </c>
      <c r="I12" s="57">
        <f t="shared" si="1"/>
        <v>2293</v>
      </c>
      <c r="J12" s="31">
        <v>1570</v>
      </c>
      <c r="K12" s="13">
        <v>1779</v>
      </c>
      <c r="L12" s="32">
        <v>1232</v>
      </c>
      <c r="M12" s="57">
        <f t="shared" si="2"/>
        <v>4581</v>
      </c>
      <c r="N12" s="31">
        <v>4443</v>
      </c>
      <c r="O12" s="13">
        <v>2519</v>
      </c>
      <c r="P12" s="32">
        <v>1866</v>
      </c>
      <c r="Q12" s="57">
        <f t="shared" si="3"/>
        <v>8828</v>
      </c>
      <c r="R12" s="57">
        <f t="shared" si="4"/>
        <v>19522</v>
      </c>
    </row>
    <row r="13" spans="1:18" ht="15.75">
      <c r="A13" s="2" t="s">
        <v>8</v>
      </c>
      <c r="B13" s="31">
        <v>20</v>
      </c>
      <c r="C13" s="13">
        <v>126</v>
      </c>
      <c r="D13" s="32">
        <v>83</v>
      </c>
      <c r="E13" s="57">
        <f t="shared" si="0"/>
        <v>229</v>
      </c>
      <c r="F13" s="31">
        <v>119</v>
      </c>
      <c r="G13" s="13">
        <v>71</v>
      </c>
      <c r="H13" s="32">
        <v>65</v>
      </c>
      <c r="I13" s="57">
        <f t="shared" si="1"/>
        <v>255</v>
      </c>
      <c r="J13" s="31">
        <v>227</v>
      </c>
      <c r="K13" s="13">
        <v>910</v>
      </c>
      <c r="L13" s="32">
        <v>123</v>
      </c>
      <c r="M13" s="57">
        <f t="shared" si="2"/>
        <v>1260</v>
      </c>
      <c r="N13" s="31">
        <v>209</v>
      </c>
      <c r="O13" s="13">
        <v>112</v>
      </c>
      <c r="P13" s="32">
        <v>160</v>
      </c>
      <c r="Q13" s="57">
        <f t="shared" si="3"/>
        <v>481</v>
      </c>
      <c r="R13" s="57">
        <f t="shared" si="4"/>
        <v>2225</v>
      </c>
    </row>
    <row r="14" spans="1:18" ht="15.75">
      <c r="A14" s="4" t="s">
        <v>9</v>
      </c>
      <c r="B14" s="31">
        <v>408</v>
      </c>
      <c r="C14" s="13">
        <v>407</v>
      </c>
      <c r="D14" s="32">
        <v>407</v>
      </c>
      <c r="E14" s="57">
        <f t="shared" si="0"/>
        <v>1222</v>
      </c>
      <c r="F14" s="31">
        <v>200</v>
      </c>
      <c r="G14" s="13">
        <v>0</v>
      </c>
      <c r="H14" s="32">
        <v>0</v>
      </c>
      <c r="I14" s="57">
        <f t="shared" si="1"/>
        <v>200</v>
      </c>
      <c r="J14" s="31" t="s">
        <v>50</v>
      </c>
      <c r="K14" s="13" t="s">
        <v>50</v>
      </c>
      <c r="L14" s="32" t="s">
        <v>50</v>
      </c>
      <c r="M14" s="57">
        <f t="shared" si="2"/>
        <v>0</v>
      </c>
      <c r="N14" s="31" t="s">
        <v>50</v>
      </c>
      <c r="O14" s="13" t="s">
        <v>50</v>
      </c>
      <c r="P14" s="32" t="s">
        <v>50</v>
      </c>
      <c r="Q14" s="57">
        <f t="shared" si="3"/>
        <v>0</v>
      </c>
      <c r="R14" s="57">
        <f t="shared" si="4"/>
        <v>1422</v>
      </c>
    </row>
    <row r="15" spans="1:18" ht="15.75">
      <c r="A15" s="2" t="s">
        <v>10</v>
      </c>
      <c r="B15" s="31">
        <v>0</v>
      </c>
      <c r="C15" s="13">
        <v>0</v>
      </c>
      <c r="D15" s="32">
        <v>0</v>
      </c>
      <c r="E15" s="57">
        <f t="shared" si="0"/>
        <v>0</v>
      </c>
      <c r="F15" s="31">
        <v>0</v>
      </c>
      <c r="G15" s="13">
        <v>0</v>
      </c>
      <c r="H15" s="32">
        <v>0</v>
      </c>
      <c r="I15" s="57">
        <f t="shared" si="1"/>
        <v>0</v>
      </c>
      <c r="J15" s="31">
        <v>0</v>
      </c>
      <c r="K15" s="13">
        <v>0</v>
      </c>
      <c r="L15" s="32">
        <v>0</v>
      </c>
      <c r="M15" s="57">
        <f t="shared" si="2"/>
        <v>0</v>
      </c>
      <c r="N15" s="31">
        <v>0</v>
      </c>
      <c r="O15" s="13">
        <v>0</v>
      </c>
      <c r="P15" s="32">
        <v>0</v>
      </c>
      <c r="Q15" s="57">
        <f t="shared" si="3"/>
        <v>0</v>
      </c>
      <c r="R15" s="57">
        <f t="shared" si="4"/>
        <v>0</v>
      </c>
    </row>
    <row r="16" spans="1:18" ht="15.75">
      <c r="A16" s="2" t="s">
        <v>11</v>
      </c>
      <c r="B16" s="31">
        <v>2112</v>
      </c>
      <c r="C16" s="13">
        <v>2589</v>
      </c>
      <c r="D16" s="32">
        <v>2170</v>
      </c>
      <c r="E16" s="57">
        <f t="shared" si="0"/>
        <v>6871</v>
      </c>
      <c r="F16" s="31">
        <v>2709</v>
      </c>
      <c r="G16" s="13">
        <v>1898</v>
      </c>
      <c r="H16" s="32">
        <v>1562</v>
      </c>
      <c r="I16" s="57">
        <f t="shared" si="1"/>
        <v>6169</v>
      </c>
      <c r="J16" s="31">
        <v>2545</v>
      </c>
      <c r="K16" s="13">
        <v>1766</v>
      </c>
      <c r="L16" s="32">
        <v>3093</v>
      </c>
      <c r="M16" s="57">
        <f t="shared" si="2"/>
        <v>7404</v>
      </c>
      <c r="N16" s="31">
        <v>3347</v>
      </c>
      <c r="O16" s="13">
        <v>2910</v>
      </c>
      <c r="P16" s="32">
        <v>2403</v>
      </c>
      <c r="Q16" s="57">
        <f t="shared" si="3"/>
        <v>8660</v>
      </c>
      <c r="R16" s="57">
        <f t="shared" si="4"/>
        <v>29104</v>
      </c>
    </row>
    <row r="17" spans="1:18" ht="15.75">
      <c r="A17" s="3" t="s">
        <v>12</v>
      </c>
      <c r="B17" s="31">
        <v>543</v>
      </c>
      <c r="C17" s="13">
        <v>554</v>
      </c>
      <c r="D17" s="32">
        <v>484</v>
      </c>
      <c r="E17" s="57">
        <f t="shared" si="0"/>
        <v>1581</v>
      </c>
      <c r="F17" s="31">
        <v>584</v>
      </c>
      <c r="G17" s="13">
        <v>788</v>
      </c>
      <c r="H17" s="32">
        <v>420</v>
      </c>
      <c r="I17" s="57">
        <f t="shared" si="1"/>
        <v>1792</v>
      </c>
      <c r="J17" s="31">
        <v>744</v>
      </c>
      <c r="K17" s="13">
        <v>545</v>
      </c>
      <c r="L17" s="32">
        <v>548</v>
      </c>
      <c r="M17" s="57">
        <f t="shared" si="2"/>
        <v>1837</v>
      </c>
      <c r="N17" s="31">
        <v>643</v>
      </c>
      <c r="O17" s="13">
        <v>850</v>
      </c>
      <c r="P17" s="32">
        <v>1413</v>
      </c>
      <c r="Q17" s="57">
        <f t="shared" si="3"/>
        <v>2906</v>
      </c>
      <c r="R17" s="57">
        <f t="shared" si="4"/>
        <v>8116</v>
      </c>
    </row>
    <row r="18" spans="1:18" ht="15.75">
      <c r="A18" s="2" t="s">
        <v>13</v>
      </c>
      <c r="B18" s="31">
        <v>0</v>
      </c>
      <c r="C18" s="13">
        <v>0</v>
      </c>
      <c r="D18" s="32">
        <v>0</v>
      </c>
      <c r="E18" s="57">
        <v>0</v>
      </c>
      <c r="F18" s="31">
        <v>0</v>
      </c>
      <c r="G18" s="13">
        <v>0</v>
      </c>
      <c r="H18" s="32">
        <v>0</v>
      </c>
      <c r="I18" s="57">
        <f t="shared" si="1"/>
        <v>0</v>
      </c>
      <c r="J18" s="31">
        <v>0</v>
      </c>
      <c r="K18" s="13">
        <v>0</v>
      </c>
      <c r="L18" s="32">
        <v>0</v>
      </c>
      <c r="M18" s="57">
        <f t="shared" si="2"/>
        <v>0</v>
      </c>
      <c r="N18" s="31">
        <v>0</v>
      </c>
      <c r="O18" s="13">
        <v>0</v>
      </c>
      <c r="P18" s="32">
        <v>0</v>
      </c>
      <c r="Q18" s="57">
        <f t="shared" si="3"/>
        <v>0</v>
      </c>
      <c r="R18" s="57">
        <f t="shared" si="4"/>
        <v>0</v>
      </c>
    </row>
    <row r="19" spans="1:18" ht="15.75">
      <c r="A19" s="5" t="s">
        <v>14</v>
      </c>
      <c r="B19" s="31">
        <v>0</v>
      </c>
      <c r="C19" s="13">
        <v>0</v>
      </c>
      <c r="D19" s="32">
        <v>0</v>
      </c>
      <c r="E19" s="57">
        <f t="shared" si="0"/>
        <v>0</v>
      </c>
      <c r="F19" s="31">
        <v>0</v>
      </c>
      <c r="G19" s="13">
        <v>0</v>
      </c>
      <c r="H19" s="32">
        <v>0</v>
      </c>
      <c r="I19" s="57">
        <f t="shared" si="1"/>
        <v>0</v>
      </c>
      <c r="J19" s="31">
        <v>0</v>
      </c>
      <c r="K19" s="13">
        <v>0</v>
      </c>
      <c r="L19" s="32">
        <v>0</v>
      </c>
      <c r="M19" s="57">
        <f t="shared" si="2"/>
        <v>0</v>
      </c>
      <c r="N19" s="31">
        <v>0</v>
      </c>
      <c r="O19" s="13">
        <v>0</v>
      </c>
      <c r="P19" s="32">
        <v>0</v>
      </c>
      <c r="Q19" s="57">
        <f t="shared" si="3"/>
        <v>0</v>
      </c>
      <c r="R19" s="57">
        <f t="shared" si="4"/>
        <v>0</v>
      </c>
    </row>
    <row r="20" spans="1:18" ht="15.75">
      <c r="A20" s="2" t="s">
        <v>15</v>
      </c>
      <c r="B20" s="31">
        <v>3458</v>
      </c>
      <c r="C20" s="13">
        <v>5831</v>
      </c>
      <c r="D20" s="32">
        <v>5370</v>
      </c>
      <c r="E20" s="57">
        <f t="shared" si="0"/>
        <v>14659</v>
      </c>
      <c r="F20" s="31">
        <v>5713</v>
      </c>
      <c r="G20" s="13">
        <v>5142</v>
      </c>
      <c r="H20" s="32">
        <v>3361</v>
      </c>
      <c r="I20" s="57">
        <f t="shared" si="1"/>
        <v>14216</v>
      </c>
      <c r="J20" s="31">
        <v>3809</v>
      </c>
      <c r="K20" s="13">
        <v>3731</v>
      </c>
      <c r="L20" s="32">
        <v>3101</v>
      </c>
      <c r="M20" s="57">
        <f t="shared" si="2"/>
        <v>10641</v>
      </c>
      <c r="N20" s="31">
        <v>3174</v>
      </c>
      <c r="O20" s="13">
        <v>3187</v>
      </c>
      <c r="P20" s="32">
        <v>4834</v>
      </c>
      <c r="Q20" s="57">
        <f t="shared" si="3"/>
        <v>11195</v>
      </c>
      <c r="R20" s="57">
        <f t="shared" si="4"/>
        <v>50711</v>
      </c>
    </row>
    <row r="21" spans="1:18" ht="15.75">
      <c r="A21" s="2" t="s">
        <v>16</v>
      </c>
      <c r="B21" s="31">
        <v>390</v>
      </c>
      <c r="C21" s="13">
        <v>433</v>
      </c>
      <c r="D21" s="32">
        <v>261</v>
      </c>
      <c r="E21" s="57">
        <f t="shared" si="0"/>
        <v>1084</v>
      </c>
      <c r="F21" s="31">
        <v>276</v>
      </c>
      <c r="G21" s="13">
        <v>202</v>
      </c>
      <c r="H21" s="32">
        <v>95</v>
      </c>
      <c r="I21" s="57">
        <f t="shared" si="1"/>
        <v>573</v>
      </c>
      <c r="J21" s="31">
        <v>93</v>
      </c>
      <c r="K21" s="13">
        <v>572</v>
      </c>
      <c r="L21" s="32">
        <v>162</v>
      </c>
      <c r="M21" s="57">
        <f t="shared" si="2"/>
        <v>827</v>
      </c>
      <c r="N21" s="31">
        <v>175</v>
      </c>
      <c r="O21" s="13">
        <v>96</v>
      </c>
      <c r="P21" s="32">
        <v>252</v>
      </c>
      <c r="Q21" s="57">
        <f t="shared" si="3"/>
        <v>523</v>
      </c>
      <c r="R21" s="57">
        <f t="shared" si="4"/>
        <v>3007</v>
      </c>
    </row>
    <row r="22" spans="1:18" ht="30.75">
      <c r="A22" s="6" t="s">
        <v>17</v>
      </c>
      <c r="B22" s="31">
        <v>2669</v>
      </c>
      <c r="C22" s="13">
        <v>2013</v>
      </c>
      <c r="D22" s="32">
        <v>1804</v>
      </c>
      <c r="E22" s="57">
        <f t="shared" si="0"/>
        <v>6486</v>
      </c>
      <c r="F22" s="31">
        <v>1931</v>
      </c>
      <c r="G22" s="13">
        <v>2479</v>
      </c>
      <c r="H22" s="32">
        <v>1876</v>
      </c>
      <c r="I22" s="57">
        <f t="shared" si="1"/>
        <v>6286</v>
      </c>
      <c r="J22" s="31">
        <v>3179</v>
      </c>
      <c r="K22" s="13">
        <v>2722</v>
      </c>
      <c r="L22" s="32">
        <v>1993</v>
      </c>
      <c r="M22" s="57">
        <f t="shared" si="2"/>
        <v>7894</v>
      </c>
      <c r="N22" s="31">
        <v>2455</v>
      </c>
      <c r="O22" s="13">
        <v>2312</v>
      </c>
      <c r="P22" s="32">
        <v>1554</v>
      </c>
      <c r="Q22" s="57">
        <f t="shared" si="3"/>
        <v>6321</v>
      </c>
      <c r="R22" s="57">
        <f t="shared" si="4"/>
        <v>26987</v>
      </c>
    </row>
    <row r="23" spans="1:18" ht="15.75">
      <c r="A23" s="2" t="s">
        <v>18</v>
      </c>
      <c r="B23" s="31">
        <v>2853</v>
      </c>
      <c r="C23" s="13">
        <v>2710</v>
      </c>
      <c r="D23" s="32">
        <v>2813</v>
      </c>
      <c r="E23" s="57">
        <f t="shared" si="0"/>
        <v>8376</v>
      </c>
      <c r="F23" s="31">
        <v>2685</v>
      </c>
      <c r="G23" s="13">
        <v>3276</v>
      </c>
      <c r="H23" s="32">
        <v>3215</v>
      </c>
      <c r="I23" s="57">
        <f t="shared" si="1"/>
        <v>9176</v>
      </c>
      <c r="J23" s="31">
        <v>3530</v>
      </c>
      <c r="K23" s="13">
        <v>4466</v>
      </c>
      <c r="L23" s="32">
        <v>3429</v>
      </c>
      <c r="M23" s="57">
        <f t="shared" si="2"/>
        <v>11425</v>
      </c>
      <c r="N23" s="31">
        <v>2677</v>
      </c>
      <c r="O23" s="13">
        <v>2772</v>
      </c>
      <c r="P23" s="32">
        <v>2961</v>
      </c>
      <c r="Q23" s="57">
        <f t="shared" si="3"/>
        <v>8410</v>
      </c>
      <c r="R23" s="57">
        <f t="shared" si="4"/>
        <v>37387</v>
      </c>
    </row>
    <row r="24" spans="1:18" ht="15.75">
      <c r="A24" s="2" t="s">
        <v>19</v>
      </c>
      <c r="B24" s="31">
        <v>2694</v>
      </c>
      <c r="C24" s="13">
        <v>2683</v>
      </c>
      <c r="D24" s="32">
        <v>3059</v>
      </c>
      <c r="E24" s="57">
        <f t="shared" si="0"/>
        <v>8436</v>
      </c>
      <c r="F24" s="31">
        <v>2879</v>
      </c>
      <c r="G24" s="13">
        <v>3371</v>
      </c>
      <c r="H24" s="32">
        <v>3477</v>
      </c>
      <c r="I24" s="57">
        <f t="shared" si="1"/>
        <v>9727</v>
      </c>
      <c r="J24" s="31">
        <v>2883</v>
      </c>
      <c r="K24" s="13">
        <v>1985</v>
      </c>
      <c r="L24" s="32">
        <v>1849</v>
      </c>
      <c r="M24" s="57">
        <f t="shared" si="2"/>
        <v>6717</v>
      </c>
      <c r="N24" s="31">
        <v>2199</v>
      </c>
      <c r="O24" s="13">
        <v>2229</v>
      </c>
      <c r="P24" s="32">
        <v>3043</v>
      </c>
      <c r="Q24" s="57">
        <f t="shared" si="3"/>
        <v>7471</v>
      </c>
      <c r="R24" s="57">
        <f t="shared" si="4"/>
        <v>32351</v>
      </c>
    </row>
    <row r="25" spans="1:18" ht="15.75">
      <c r="A25" s="2" t="s">
        <v>20</v>
      </c>
      <c r="B25" s="31">
        <v>27725</v>
      </c>
      <c r="C25" s="13">
        <v>32253</v>
      </c>
      <c r="D25" s="32">
        <v>30032</v>
      </c>
      <c r="E25" s="57">
        <f t="shared" si="0"/>
        <v>90010</v>
      </c>
      <c r="F25" s="31">
        <v>33425</v>
      </c>
      <c r="G25" s="13">
        <v>35067</v>
      </c>
      <c r="H25" s="32">
        <v>31303</v>
      </c>
      <c r="I25" s="57">
        <f t="shared" si="1"/>
        <v>99795</v>
      </c>
      <c r="J25" s="31">
        <v>35339</v>
      </c>
      <c r="K25" s="13">
        <v>32449</v>
      </c>
      <c r="L25" s="32">
        <v>27256</v>
      </c>
      <c r="M25" s="57">
        <f t="shared" si="2"/>
        <v>95044</v>
      </c>
      <c r="N25" s="31">
        <v>36964</v>
      </c>
      <c r="O25" s="13">
        <v>31547</v>
      </c>
      <c r="P25" s="32">
        <v>34426</v>
      </c>
      <c r="Q25" s="57">
        <f t="shared" si="3"/>
        <v>102937</v>
      </c>
      <c r="R25" s="57">
        <f t="shared" si="4"/>
        <v>387786</v>
      </c>
    </row>
    <row r="26" spans="1:18" ht="15.75">
      <c r="A26" s="2" t="s">
        <v>21</v>
      </c>
      <c r="B26" s="31">
        <v>5606</v>
      </c>
      <c r="C26" s="13">
        <v>3247</v>
      </c>
      <c r="D26" s="32">
        <v>4326</v>
      </c>
      <c r="E26" s="57">
        <f t="shared" si="0"/>
        <v>13179</v>
      </c>
      <c r="F26" s="31">
        <v>4278</v>
      </c>
      <c r="G26" s="13">
        <v>3502</v>
      </c>
      <c r="H26" s="32">
        <v>3359</v>
      </c>
      <c r="I26" s="57">
        <f t="shared" si="1"/>
        <v>11139</v>
      </c>
      <c r="J26" s="31">
        <v>6334</v>
      </c>
      <c r="K26" s="13">
        <v>3755</v>
      </c>
      <c r="L26" s="32">
        <v>3082</v>
      </c>
      <c r="M26" s="57">
        <f t="shared" si="2"/>
        <v>13171</v>
      </c>
      <c r="N26" s="31">
        <v>4524</v>
      </c>
      <c r="O26" s="13">
        <v>4167</v>
      </c>
      <c r="P26" s="32">
        <v>2608</v>
      </c>
      <c r="Q26" s="57">
        <f t="shared" si="3"/>
        <v>11299</v>
      </c>
      <c r="R26" s="57">
        <f t="shared" si="4"/>
        <v>48788</v>
      </c>
    </row>
    <row r="27" spans="1:18" ht="15.75">
      <c r="A27" s="2" t="s">
        <v>22</v>
      </c>
      <c r="B27" s="31">
        <v>1720</v>
      </c>
      <c r="C27" s="13">
        <v>2876</v>
      </c>
      <c r="D27" s="32">
        <v>2119</v>
      </c>
      <c r="E27" s="57">
        <f t="shared" si="0"/>
        <v>6715</v>
      </c>
      <c r="F27" s="31">
        <v>3878</v>
      </c>
      <c r="G27" s="13">
        <v>4924</v>
      </c>
      <c r="H27" s="32">
        <v>2002</v>
      </c>
      <c r="I27" s="57">
        <f t="shared" si="1"/>
        <v>10804</v>
      </c>
      <c r="J27" s="31">
        <v>2597</v>
      </c>
      <c r="K27" s="13">
        <v>2724</v>
      </c>
      <c r="L27" s="32">
        <v>1546</v>
      </c>
      <c r="M27" s="57">
        <f t="shared" si="2"/>
        <v>6867</v>
      </c>
      <c r="N27" s="31">
        <v>3830</v>
      </c>
      <c r="O27" s="13">
        <v>3303</v>
      </c>
      <c r="P27" s="32">
        <v>3393</v>
      </c>
      <c r="Q27" s="57">
        <f t="shared" si="3"/>
        <v>10526</v>
      </c>
      <c r="R27" s="57">
        <f t="shared" si="4"/>
        <v>34912</v>
      </c>
    </row>
    <row r="28" spans="1:18" ht="15.75">
      <c r="A28" s="2" t="s">
        <v>23</v>
      </c>
      <c r="B28" s="34">
        <v>12688</v>
      </c>
      <c r="C28" s="17">
        <v>18502</v>
      </c>
      <c r="D28" s="35">
        <v>16408</v>
      </c>
      <c r="E28" s="57">
        <f t="shared" si="0"/>
        <v>47598</v>
      </c>
      <c r="F28" s="34">
        <v>16837</v>
      </c>
      <c r="G28" s="17">
        <v>18549</v>
      </c>
      <c r="H28" s="35">
        <v>20593</v>
      </c>
      <c r="I28" s="57">
        <f t="shared" si="1"/>
        <v>55979</v>
      </c>
      <c r="J28" s="34">
        <v>20221</v>
      </c>
      <c r="K28" s="17">
        <v>17355</v>
      </c>
      <c r="L28" s="35">
        <v>15505</v>
      </c>
      <c r="M28" s="57">
        <f t="shared" si="2"/>
        <v>53081</v>
      </c>
      <c r="N28" s="34">
        <v>16548</v>
      </c>
      <c r="O28" s="17">
        <v>16845</v>
      </c>
      <c r="P28" s="32">
        <v>18336</v>
      </c>
      <c r="Q28" s="57">
        <f t="shared" si="3"/>
        <v>51729</v>
      </c>
      <c r="R28" s="57">
        <f t="shared" si="4"/>
        <v>208387</v>
      </c>
    </row>
    <row r="29" spans="1:18" ht="15.75">
      <c r="A29" s="3" t="s">
        <v>24</v>
      </c>
      <c r="B29" s="34">
        <v>332</v>
      </c>
      <c r="C29" s="17">
        <v>390</v>
      </c>
      <c r="D29" s="35">
        <v>370</v>
      </c>
      <c r="E29" s="57">
        <f t="shared" si="0"/>
        <v>1092</v>
      </c>
      <c r="F29" s="34">
        <v>567</v>
      </c>
      <c r="G29" s="17">
        <v>553</v>
      </c>
      <c r="H29" s="35">
        <v>414</v>
      </c>
      <c r="I29" s="57">
        <f t="shared" si="1"/>
        <v>1534</v>
      </c>
      <c r="J29" s="34">
        <v>564</v>
      </c>
      <c r="K29" s="17">
        <v>502</v>
      </c>
      <c r="L29" s="35">
        <v>347</v>
      </c>
      <c r="M29" s="57">
        <f t="shared" si="2"/>
        <v>1413</v>
      </c>
      <c r="N29" s="34">
        <v>599</v>
      </c>
      <c r="O29" s="17">
        <v>474</v>
      </c>
      <c r="P29" s="32">
        <v>440</v>
      </c>
      <c r="Q29" s="57">
        <f t="shared" si="3"/>
        <v>1513</v>
      </c>
      <c r="R29" s="57">
        <f t="shared" si="4"/>
        <v>5552</v>
      </c>
    </row>
    <row r="30" spans="1:18" ht="15.75">
      <c r="A30" s="2" t="s">
        <v>25</v>
      </c>
      <c r="B30" s="34">
        <v>0</v>
      </c>
      <c r="C30" s="17">
        <v>0</v>
      </c>
      <c r="D30" s="35">
        <v>0</v>
      </c>
      <c r="E30" s="57">
        <f t="shared" si="0"/>
        <v>0</v>
      </c>
      <c r="F30" s="34">
        <v>0</v>
      </c>
      <c r="G30" s="17">
        <v>0</v>
      </c>
      <c r="H30" s="35">
        <v>0</v>
      </c>
      <c r="I30" s="57">
        <f t="shared" si="1"/>
        <v>0</v>
      </c>
      <c r="J30" s="34">
        <v>0</v>
      </c>
      <c r="K30" s="17">
        <v>0</v>
      </c>
      <c r="L30" s="35">
        <v>0</v>
      </c>
      <c r="M30" s="57">
        <f t="shared" si="2"/>
        <v>0</v>
      </c>
      <c r="N30" s="34">
        <v>14</v>
      </c>
      <c r="O30" s="17">
        <v>181</v>
      </c>
      <c r="P30" s="32">
        <v>521</v>
      </c>
      <c r="Q30" s="57">
        <f t="shared" si="3"/>
        <v>716</v>
      </c>
      <c r="R30" s="57">
        <f t="shared" si="4"/>
        <v>716</v>
      </c>
    </row>
    <row r="31" spans="1:18" ht="15.75">
      <c r="A31" s="4" t="s">
        <v>26</v>
      </c>
      <c r="B31" s="34">
        <v>0</v>
      </c>
      <c r="C31" s="17">
        <v>0</v>
      </c>
      <c r="D31" s="35">
        <v>0</v>
      </c>
      <c r="E31" s="57">
        <f t="shared" si="0"/>
        <v>0</v>
      </c>
      <c r="F31" s="34">
        <v>0</v>
      </c>
      <c r="G31" s="17">
        <v>0</v>
      </c>
      <c r="H31" s="35">
        <v>0</v>
      </c>
      <c r="I31" s="57">
        <f t="shared" si="1"/>
        <v>0</v>
      </c>
      <c r="J31" s="34">
        <v>0</v>
      </c>
      <c r="K31" s="17">
        <v>0</v>
      </c>
      <c r="L31" s="35">
        <v>0</v>
      </c>
      <c r="M31" s="57">
        <f t="shared" si="2"/>
        <v>0</v>
      </c>
      <c r="N31" s="34">
        <v>0</v>
      </c>
      <c r="O31" s="17">
        <v>0</v>
      </c>
      <c r="P31" s="32">
        <v>0</v>
      </c>
      <c r="Q31" s="57">
        <f t="shared" si="3"/>
        <v>0</v>
      </c>
      <c r="R31" s="57">
        <f t="shared" si="4"/>
        <v>0</v>
      </c>
    </row>
    <row r="32" spans="1:18" ht="16.5" thickBot="1">
      <c r="A32" s="7" t="s">
        <v>27</v>
      </c>
      <c r="B32" s="49">
        <v>32020</v>
      </c>
      <c r="C32" s="50">
        <v>37932</v>
      </c>
      <c r="D32" s="47">
        <v>32542</v>
      </c>
      <c r="E32" s="58">
        <f>SUM(B32:D32)</f>
        <v>102494</v>
      </c>
      <c r="F32" s="49">
        <v>38651</v>
      </c>
      <c r="G32" s="50">
        <v>43935</v>
      </c>
      <c r="H32" s="47">
        <v>32093</v>
      </c>
      <c r="I32" s="58">
        <f>SUM(F32:H32)</f>
        <v>114679</v>
      </c>
      <c r="J32" s="49">
        <v>35525</v>
      </c>
      <c r="K32" s="50">
        <v>27519</v>
      </c>
      <c r="L32" s="47">
        <v>25635</v>
      </c>
      <c r="M32" s="58">
        <f>SUM(J32:L32)</f>
        <v>88679</v>
      </c>
      <c r="N32" s="49">
        <v>48397</v>
      </c>
      <c r="O32" s="50">
        <v>38225</v>
      </c>
      <c r="P32" s="55">
        <v>36240</v>
      </c>
      <c r="Q32" s="63">
        <f>SUM(N32:P32)</f>
        <v>122862</v>
      </c>
      <c r="R32" s="63">
        <f>SUM(E32,I32,M32,Q32)</f>
        <v>428714</v>
      </c>
    </row>
    <row r="33" spans="1:18" ht="15.75" thickBot="1"/>
    <row r="34" spans="1:18" ht="15.75">
      <c r="A34" s="8" t="s">
        <v>28</v>
      </c>
      <c r="E34" s="15"/>
      <c r="I34" s="15"/>
      <c r="M34" s="15"/>
      <c r="Q34" s="15"/>
      <c r="R34" s="19"/>
    </row>
    <row r="35" spans="1:18">
      <c r="A35" s="10" t="s">
        <v>29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20"/>
    </row>
    <row r="36" spans="1:18">
      <c r="A36" s="11" t="s">
        <v>30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20"/>
    </row>
    <row r="37" spans="1:18" ht="15.75" thickBot="1">
      <c r="A37" s="12" t="s">
        <v>27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20"/>
    </row>
  </sheetData>
  <mergeCells count="5">
    <mergeCell ref="E4:E5"/>
    <mergeCell ref="I4:I5"/>
    <mergeCell ref="M4:M5"/>
    <mergeCell ref="Q4:Q5"/>
    <mergeCell ref="R4:R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8"/>
  <sheetViews>
    <sheetView topLeftCell="A2" workbookViewId="0">
      <selection activeCell="R33" sqref="R33"/>
    </sheetView>
  </sheetViews>
  <sheetFormatPr defaultRowHeight="15"/>
  <cols>
    <col min="1" max="1" width="30.77734375" customWidth="1"/>
    <col min="18" max="18" width="8.88671875" style="9"/>
  </cols>
  <sheetData>
    <row r="2" spans="1:18" ht="15.75">
      <c r="A2" s="81"/>
    </row>
    <row r="3" spans="1:18" ht="15.75">
      <c r="A3" s="81" t="s">
        <v>56</v>
      </c>
    </row>
    <row r="4" spans="1:18" ht="15.75" thickBot="1"/>
    <row r="5" spans="1:18" ht="16.5" thickBot="1">
      <c r="B5" s="23">
        <v>2013</v>
      </c>
      <c r="C5" s="24">
        <v>2013</v>
      </c>
      <c r="D5" s="73">
        <v>2013</v>
      </c>
      <c r="E5" s="106" t="s">
        <v>48</v>
      </c>
      <c r="F5" s="23">
        <v>2013</v>
      </c>
      <c r="G5" s="24">
        <v>2013</v>
      </c>
      <c r="H5" s="27">
        <v>2013</v>
      </c>
      <c r="I5" s="106" t="s">
        <v>47</v>
      </c>
      <c r="J5" s="23">
        <v>2013</v>
      </c>
      <c r="K5" s="24">
        <v>2013</v>
      </c>
      <c r="L5" s="27">
        <v>2013</v>
      </c>
      <c r="M5" s="106" t="s">
        <v>46</v>
      </c>
      <c r="N5" s="23">
        <v>2014</v>
      </c>
      <c r="O5" s="24">
        <v>2014</v>
      </c>
      <c r="P5" s="27">
        <v>2014</v>
      </c>
      <c r="Q5" s="106" t="s">
        <v>44</v>
      </c>
      <c r="R5" s="108" t="s">
        <v>51</v>
      </c>
    </row>
    <row r="6" spans="1:18" ht="16.5" thickBot="1">
      <c r="A6" s="21" t="s">
        <v>0</v>
      </c>
      <c r="B6" s="25" t="s">
        <v>31</v>
      </c>
      <c r="C6" s="26" t="s">
        <v>32</v>
      </c>
      <c r="D6" s="74" t="s">
        <v>33</v>
      </c>
      <c r="E6" s="107"/>
      <c r="F6" s="38" t="s">
        <v>34</v>
      </c>
      <c r="G6" s="26" t="s">
        <v>35</v>
      </c>
      <c r="H6" s="28" t="s">
        <v>36</v>
      </c>
      <c r="I6" s="107"/>
      <c r="J6" s="38" t="s">
        <v>37</v>
      </c>
      <c r="K6" s="26" t="s">
        <v>38</v>
      </c>
      <c r="L6" s="28" t="s">
        <v>39</v>
      </c>
      <c r="M6" s="107"/>
      <c r="N6" s="38" t="s">
        <v>40</v>
      </c>
      <c r="O6" s="26" t="s">
        <v>41</v>
      </c>
      <c r="P6" s="28" t="s">
        <v>42</v>
      </c>
      <c r="Q6" s="107"/>
      <c r="R6" s="109"/>
    </row>
    <row r="7" spans="1:18" ht="15.75">
      <c r="A7" s="64" t="s">
        <v>1</v>
      </c>
      <c r="B7" s="52">
        <v>0</v>
      </c>
      <c r="C7" s="53">
        <v>0</v>
      </c>
      <c r="D7" s="54">
        <v>0</v>
      </c>
      <c r="E7" s="79">
        <f>SUM(B7:D7)</f>
        <v>0</v>
      </c>
      <c r="F7" s="52">
        <v>0</v>
      </c>
      <c r="G7" s="53">
        <v>0</v>
      </c>
      <c r="H7" s="54">
        <v>0</v>
      </c>
      <c r="I7" s="56">
        <f>SUM(F7:H7)</f>
        <v>0</v>
      </c>
      <c r="J7" s="52">
        <v>0</v>
      </c>
      <c r="K7" s="53">
        <v>0</v>
      </c>
      <c r="L7" s="54">
        <v>0</v>
      </c>
      <c r="M7" s="56">
        <f>SUM(J7:L7)</f>
        <v>0</v>
      </c>
      <c r="N7" s="52">
        <v>14</v>
      </c>
      <c r="O7" s="53">
        <v>0</v>
      </c>
      <c r="P7" s="54">
        <v>1</v>
      </c>
      <c r="Q7" s="56">
        <f>SUM(N7:P7)</f>
        <v>15</v>
      </c>
      <c r="R7" s="56">
        <f>SUM(Q7,M7,I7,E7)</f>
        <v>15</v>
      </c>
    </row>
    <row r="8" spans="1:18" ht="15.75">
      <c r="A8" s="65" t="s">
        <v>2</v>
      </c>
      <c r="B8" s="31">
        <v>7222</v>
      </c>
      <c r="C8" s="13">
        <v>9599</v>
      </c>
      <c r="D8" s="32">
        <v>10341</v>
      </c>
      <c r="E8" s="77">
        <f t="shared" ref="E8:E32" si="0">SUM(B8:D8)</f>
        <v>27162</v>
      </c>
      <c r="F8" s="31">
        <v>8991</v>
      </c>
      <c r="G8" s="13">
        <v>9046</v>
      </c>
      <c r="H8" s="32">
        <v>9890</v>
      </c>
      <c r="I8" s="57">
        <f t="shared" ref="I8:I32" si="1">SUM(F8:H8)</f>
        <v>27927</v>
      </c>
      <c r="J8" s="31">
        <v>10079</v>
      </c>
      <c r="K8" s="13">
        <v>10654</v>
      </c>
      <c r="L8" s="32">
        <v>8130</v>
      </c>
      <c r="M8" s="57">
        <f t="shared" ref="M8:M32" si="2">SUM(J8:L8)</f>
        <v>28863</v>
      </c>
      <c r="N8" s="31">
        <v>9411</v>
      </c>
      <c r="O8" s="13">
        <v>9934</v>
      </c>
      <c r="P8" s="32">
        <v>10522</v>
      </c>
      <c r="Q8" s="57">
        <f t="shared" ref="Q8:Q32" si="3">SUM(N8:P8)</f>
        <v>29867</v>
      </c>
      <c r="R8" s="57">
        <f t="shared" ref="R8:R32" si="4">SUM(Q8,M8,I8,E8)</f>
        <v>113819</v>
      </c>
    </row>
    <row r="9" spans="1:18" ht="15.75">
      <c r="A9" s="66" t="s">
        <v>3</v>
      </c>
      <c r="B9" s="31">
        <v>212</v>
      </c>
      <c r="C9" s="13">
        <v>290</v>
      </c>
      <c r="D9" s="32">
        <v>228</v>
      </c>
      <c r="E9" s="77">
        <f t="shared" si="0"/>
        <v>730</v>
      </c>
      <c r="F9" s="31">
        <v>242</v>
      </c>
      <c r="G9" s="13">
        <v>829</v>
      </c>
      <c r="H9" s="32">
        <v>132</v>
      </c>
      <c r="I9" s="57">
        <f t="shared" si="1"/>
        <v>1203</v>
      </c>
      <c r="J9" s="31">
        <v>428</v>
      </c>
      <c r="K9" s="13">
        <v>635</v>
      </c>
      <c r="L9" s="32">
        <v>266</v>
      </c>
      <c r="M9" s="57">
        <f t="shared" si="2"/>
        <v>1329</v>
      </c>
      <c r="N9" s="31">
        <v>492</v>
      </c>
      <c r="O9" s="13">
        <v>651</v>
      </c>
      <c r="P9" s="32">
        <v>629</v>
      </c>
      <c r="Q9" s="57">
        <f t="shared" si="3"/>
        <v>1772</v>
      </c>
      <c r="R9" s="57">
        <f t="shared" si="4"/>
        <v>5034</v>
      </c>
    </row>
    <row r="10" spans="1:18" ht="15.75">
      <c r="A10" s="65" t="s">
        <v>4</v>
      </c>
      <c r="B10" s="31">
        <v>942</v>
      </c>
      <c r="C10" s="13">
        <v>2957</v>
      </c>
      <c r="D10" s="32">
        <v>1873</v>
      </c>
      <c r="E10" s="77">
        <f t="shared" si="0"/>
        <v>5772</v>
      </c>
      <c r="F10" s="31">
        <v>82</v>
      </c>
      <c r="G10" s="13">
        <v>1039</v>
      </c>
      <c r="H10" s="32">
        <v>1240</v>
      </c>
      <c r="I10" s="57">
        <f t="shared" si="1"/>
        <v>2361</v>
      </c>
      <c r="J10" s="31">
        <v>1157</v>
      </c>
      <c r="K10" s="13">
        <v>1092</v>
      </c>
      <c r="L10" s="32">
        <v>1485</v>
      </c>
      <c r="M10" s="57">
        <f t="shared" si="2"/>
        <v>3734</v>
      </c>
      <c r="N10" s="31">
        <v>5609</v>
      </c>
      <c r="O10" s="13">
        <v>1100</v>
      </c>
      <c r="P10" s="32">
        <v>2326</v>
      </c>
      <c r="Q10" s="57">
        <f t="shared" si="3"/>
        <v>9035</v>
      </c>
      <c r="R10" s="57">
        <f t="shared" si="4"/>
        <v>20902</v>
      </c>
    </row>
    <row r="11" spans="1:18" ht="15.75">
      <c r="A11" s="65" t="s">
        <v>5</v>
      </c>
      <c r="B11" s="31">
        <v>14252</v>
      </c>
      <c r="C11" s="13">
        <v>10037</v>
      </c>
      <c r="D11" s="32">
        <v>10903</v>
      </c>
      <c r="E11" s="77">
        <f t="shared" si="0"/>
        <v>35192</v>
      </c>
      <c r="F11" s="31">
        <v>14317</v>
      </c>
      <c r="G11" s="13">
        <v>12910</v>
      </c>
      <c r="H11" s="32">
        <v>10482</v>
      </c>
      <c r="I11" s="57">
        <f t="shared" si="1"/>
        <v>37709</v>
      </c>
      <c r="J11" s="31">
        <v>14135</v>
      </c>
      <c r="K11" s="13">
        <v>10525</v>
      </c>
      <c r="L11" s="32">
        <v>13839</v>
      </c>
      <c r="M11" s="57">
        <f t="shared" si="2"/>
        <v>38499</v>
      </c>
      <c r="N11" s="31">
        <v>15429</v>
      </c>
      <c r="O11" s="13">
        <v>14895</v>
      </c>
      <c r="P11" s="32">
        <v>14551</v>
      </c>
      <c r="Q11" s="57">
        <f t="shared" si="3"/>
        <v>44875</v>
      </c>
      <c r="R11" s="57">
        <f t="shared" si="4"/>
        <v>156275</v>
      </c>
    </row>
    <row r="12" spans="1:18" ht="15.75">
      <c r="A12" s="65" t="s">
        <v>6</v>
      </c>
      <c r="B12" s="31">
        <v>5066</v>
      </c>
      <c r="C12" s="13">
        <v>4270</v>
      </c>
      <c r="D12" s="32">
        <v>6817</v>
      </c>
      <c r="E12" s="77">
        <f t="shared" si="0"/>
        <v>16153</v>
      </c>
      <c r="F12" s="31">
        <v>6741</v>
      </c>
      <c r="G12" s="13">
        <v>4736</v>
      </c>
      <c r="H12" s="32">
        <v>5334</v>
      </c>
      <c r="I12" s="57">
        <f t="shared" si="1"/>
        <v>16811</v>
      </c>
      <c r="J12" s="31">
        <v>6901</v>
      </c>
      <c r="K12" s="13">
        <v>5690</v>
      </c>
      <c r="L12" s="32">
        <v>4663</v>
      </c>
      <c r="M12" s="57">
        <f t="shared" si="2"/>
        <v>17254</v>
      </c>
      <c r="N12" s="31">
        <v>5757</v>
      </c>
      <c r="O12" s="13">
        <v>5388</v>
      </c>
      <c r="P12" s="32">
        <v>5606</v>
      </c>
      <c r="Q12" s="57">
        <f t="shared" si="3"/>
        <v>16751</v>
      </c>
      <c r="R12" s="57">
        <f t="shared" si="4"/>
        <v>66969</v>
      </c>
    </row>
    <row r="13" spans="1:18" ht="15.75">
      <c r="A13" s="65" t="s">
        <v>7</v>
      </c>
      <c r="B13" s="31">
        <v>3137</v>
      </c>
      <c r="C13" s="13">
        <v>3319</v>
      </c>
      <c r="D13" s="32">
        <v>1440</v>
      </c>
      <c r="E13" s="77">
        <f t="shared" si="0"/>
        <v>7896</v>
      </c>
      <c r="F13" s="31">
        <v>4246</v>
      </c>
      <c r="G13" s="13">
        <v>2453</v>
      </c>
      <c r="H13" s="32">
        <v>3701</v>
      </c>
      <c r="I13" s="57">
        <f t="shared" si="1"/>
        <v>10400</v>
      </c>
      <c r="J13" s="31">
        <v>3183</v>
      </c>
      <c r="K13" s="13">
        <v>4440</v>
      </c>
      <c r="L13" s="32">
        <v>1032</v>
      </c>
      <c r="M13" s="57">
        <f t="shared" si="2"/>
        <v>8655</v>
      </c>
      <c r="N13" s="31">
        <v>1990</v>
      </c>
      <c r="O13" s="13">
        <v>6720</v>
      </c>
      <c r="P13" s="32">
        <v>2458</v>
      </c>
      <c r="Q13" s="57">
        <f t="shared" si="3"/>
        <v>11168</v>
      </c>
      <c r="R13" s="57">
        <f t="shared" si="4"/>
        <v>38119</v>
      </c>
    </row>
    <row r="14" spans="1:18" ht="15.75">
      <c r="A14" s="65" t="s">
        <v>8</v>
      </c>
      <c r="B14" s="31">
        <v>66</v>
      </c>
      <c r="C14" s="13">
        <v>53</v>
      </c>
      <c r="D14" s="32">
        <v>89</v>
      </c>
      <c r="E14" s="77">
        <f t="shared" si="0"/>
        <v>208</v>
      </c>
      <c r="F14" s="31">
        <v>109</v>
      </c>
      <c r="G14" s="13">
        <v>232</v>
      </c>
      <c r="H14" s="32">
        <v>230</v>
      </c>
      <c r="I14" s="57">
        <f t="shared" si="1"/>
        <v>571</v>
      </c>
      <c r="J14" s="31">
        <v>269</v>
      </c>
      <c r="K14" s="13">
        <v>372</v>
      </c>
      <c r="L14" s="32">
        <v>36</v>
      </c>
      <c r="M14" s="57">
        <f t="shared" si="2"/>
        <v>677</v>
      </c>
      <c r="N14" s="31">
        <v>641</v>
      </c>
      <c r="O14" s="13">
        <v>92</v>
      </c>
      <c r="P14" s="32">
        <v>440</v>
      </c>
      <c r="Q14" s="57">
        <f t="shared" si="3"/>
        <v>1173</v>
      </c>
      <c r="R14" s="57">
        <f t="shared" si="4"/>
        <v>2629</v>
      </c>
    </row>
    <row r="15" spans="1:18" ht="15.75">
      <c r="A15" s="67" t="s">
        <v>9</v>
      </c>
      <c r="B15" s="31">
        <v>0</v>
      </c>
      <c r="C15" s="13">
        <v>0</v>
      </c>
      <c r="D15" s="32">
        <v>0</v>
      </c>
      <c r="E15" s="77">
        <f t="shared" si="0"/>
        <v>0</v>
      </c>
      <c r="F15" s="31">
        <v>0</v>
      </c>
      <c r="G15" s="13">
        <v>1</v>
      </c>
      <c r="H15" s="32">
        <v>2</v>
      </c>
      <c r="I15" s="57">
        <f t="shared" si="1"/>
        <v>3</v>
      </c>
      <c r="J15" s="31">
        <v>0</v>
      </c>
      <c r="K15" s="13">
        <v>0</v>
      </c>
      <c r="L15" s="32">
        <v>0</v>
      </c>
      <c r="M15" s="57">
        <f t="shared" si="2"/>
        <v>0</v>
      </c>
      <c r="N15" s="31">
        <v>2</v>
      </c>
      <c r="O15" s="13">
        <v>174</v>
      </c>
      <c r="P15" s="32">
        <v>179</v>
      </c>
      <c r="Q15" s="57">
        <f t="shared" si="3"/>
        <v>355</v>
      </c>
      <c r="R15" s="57">
        <f t="shared" si="4"/>
        <v>358</v>
      </c>
    </row>
    <row r="16" spans="1:18" ht="15.75">
      <c r="A16" s="65" t="s">
        <v>10</v>
      </c>
      <c r="B16" s="31">
        <v>0</v>
      </c>
      <c r="C16" s="13">
        <v>0</v>
      </c>
      <c r="D16" s="32">
        <v>0</v>
      </c>
      <c r="E16" s="77">
        <f t="shared" si="0"/>
        <v>0</v>
      </c>
      <c r="F16" s="31">
        <v>0</v>
      </c>
      <c r="G16" s="13">
        <v>0</v>
      </c>
      <c r="H16" s="32">
        <v>0</v>
      </c>
      <c r="I16" s="57">
        <v>0</v>
      </c>
      <c r="J16" s="31">
        <v>0</v>
      </c>
      <c r="K16" s="13">
        <v>144</v>
      </c>
      <c r="L16" s="32">
        <v>472</v>
      </c>
      <c r="M16" s="57">
        <f t="shared" si="2"/>
        <v>616</v>
      </c>
      <c r="N16" s="31">
        <v>709</v>
      </c>
      <c r="O16" s="13">
        <v>869</v>
      </c>
      <c r="P16" s="32">
        <v>1074</v>
      </c>
      <c r="Q16" s="57">
        <f t="shared" si="3"/>
        <v>2652</v>
      </c>
      <c r="R16" s="57">
        <f t="shared" si="4"/>
        <v>3268</v>
      </c>
    </row>
    <row r="17" spans="1:18" ht="15.75">
      <c r="A17" s="65" t="s">
        <v>11</v>
      </c>
      <c r="B17" s="31">
        <v>2842</v>
      </c>
      <c r="C17" s="13">
        <v>2574</v>
      </c>
      <c r="D17" s="32">
        <v>2878</v>
      </c>
      <c r="E17" s="77">
        <f t="shared" si="0"/>
        <v>8294</v>
      </c>
      <c r="F17" s="31">
        <v>3388</v>
      </c>
      <c r="G17" s="13">
        <v>2542</v>
      </c>
      <c r="H17" s="32">
        <v>2753</v>
      </c>
      <c r="I17" s="57">
        <f t="shared" si="1"/>
        <v>8683</v>
      </c>
      <c r="J17" s="31">
        <v>3167</v>
      </c>
      <c r="K17" s="13">
        <v>3729</v>
      </c>
      <c r="L17" s="32">
        <v>5086</v>
      </c>
      <c r="M17" s="57">
        <f t="shared" si="2"/>
        <v>11982</v>
      </c>
      <c r="N17" s="31">
        <v>5133</v>
      </c>
      <c r="O17" s="13">
        <v>4462</v>
      </c>
      <c r="P17" s="32">
        <v>4249</v>
      </c>
      <c r="Q17" s="57">
        <f t="shared" si="3"/>
        <v>13844</v>
      </c>
      <c r="R17" s="57">
        <f t="shared" si="4"/>
        <v>42803</v>
      </c>
    </row>
    <row r="18" spans="1:18" ht="15.75">
      <c r="A18" s="66" t="s">
        <v>12</v>
      </c>
      <c r="B18" s="31">
        <v>794</v>
      </c>
      <c r="C18" s="13">
        <v>875</v>
      </c>
      <c r="D18" s="32">
        <v>480</v>
      </c>
      <c r="E18" s="77">
        <f t="shared" si="0"/>
        <v>2149</v>
      </c>
      <c r="F18" s="31">
        <v>1506</v>
      </c>
      <c r="G18" s="13">
        <v>834</v>
      </c>
      <c r="H18" s="32">
        <v>590</v>
      </c>
      <c r="I18" s="57">
        <f t="shared" si="1"/>
        <v>2930</v>
      </c>
      <c r="J18" s="31">
        <v>791</v>
      </c>
      <c r="K18" s="13">
        <v>688</v>
      </c>
      <c r="L18" s="32">
        <v>586</v>
      </c>
      <c r="M18" s="57">
        <f t="shared" si="2"/>
        <v>2065</v>
      </c>
      <c r="N18" s="31">
        <v>722</v>
      </c>
      <c r="O18" s="13">
        <v>869</v>
      </c>
      <c r="P18" s="32">
        <v>749</v>
      </c>
      <c r="Q18" s="57">
        <f t="shared" si="3"/>
        <v>2340</v>
      </c>
      <c r="R18" s="57">
        <f t="shared" si="4"/>
        <v>9484</v>
      </c>
    </row>
    <row r="19" spans="1:18" ht="15.75">
      <c r="A19" s="65" t="s">
        <v>13</v>
      </c>
      <c r="B19" s="31">
        <v>0</v>
      </c>
      <c r="C19" s="13">
        <v>0</v>
      </c>
      <c r="D19" s="32">
        <v>0</v>
      </c>
      <c r="E19" s="77">
        <f t="shared" si="0"/>
        <v>0</v>
      </c>
      <c r="F19" s="31">
        <v>0</v>
      </c>
      <c r="G19" s="13">
        <v>0</v>
      </c>
      <c r="H19" s="32">
        <v>0</v>
      </c>
      <c r="I19" s="57">
        <f t="shared" si="1"/>
        <v>0</v>
      </c>
      <c r="J19" s="31">
        <v>0</v>
      </c>
      <c r="K19" s="13">
        <v>680</v>
      </c>
      <c r="L19" s="32">
        <v>346</v>
      </c>
      <c r="M19" s="57">
        <f t="shared" si="2"/>
        <v>1026</v>
      </c>
      <c r="N19" s="31">
        <v>369</v>
      </c>
      <c r="O19" s="13">
        <v>472</v>
      </c>
      <c r="P19" s="32">
        <v>259</v>
      </c>
      <c r="Q19" s="57">
        <f t="shared" si="3"/>
        <v>1100</v>
      </c>
      <c r="R19" s="57">
        <f t="shared" si="4"/>
        <v>2126</v>
      </c>
    </row>
    <row r="20" spans="1:18" ht="15.75">
      <c r="A20" s="68" t="s">
        <v>14</v>
      </c>
      <c r="B20" s="31">
        <v>0</v>
      </c>
      <c r="C20" s="13">
        <v>0</v>
      </c>
      <c r="D20" s="32">
        <v>5</v>
      </c>
      <c r="E20" s="77">
        <f t="shared" si="0"/>
        <v>5</v>
      </c>
      <c r="F20" s="31">
        <v>1</v>
      </c>
      <c r="G20" s="13">
        <v>2</v>
      </c>
      <c r="H20" s="32">
        <v>22</v>
      </c>
      <c r="I20" s="57">
        <f t="shared" si="1"/>
        <v>25</v>
      </c>
      <c r="J20" s="31">
        <v>32</v>
      </c>
      <c r="K20" s="13">
        <v>15</v>
      </c>
      <c r="L20" s="32">
        <v>217</v>
      </c>
      <c r="M20" s="57">
        <f t="shared" si="2"/>
        <v>264</v>
      </c>
      <c r="N20" s="31">
        <v>39</v>
      </c>
      <c r="O20" s="13">
        <v>270</v>
      </c>
      <c r="P20" s="32">
        <v>651</v>
      </c>
      <c r="Q20" s="57">
        <f t="shared" si="3"/>
        <v>960</v>
      </c>
      <c r="R20" s="57">
        <f t="shared" si="4"/>
        <v>1254</v>
      </c>
    </row>
    <row r="21" spans="1:18" ht="15.75">
      <c r="A21" s="65" t="s">
        <v>15</v>
      </c>
      <c r="B21" s="31">
        <v>3581</v>
      </c>
      <c r="C21" s="13">
        <v>4864</v>
      </c>
      <c r="D21" s="32">
        <v>5252</v>
      </c>
      <c r="E21" s="77">
        <f t="shared" si="0"/>
        <v>13697</v>
      </c>
      <c r="F21" s="31">
        <v>5360</v>
      </c>
      <c r="G21" s="13">
        <v>5188</v>
      </c>
      <c r="H21" s="32">
        <v>3848</v>
      </c>
      <c r="I21" s="57">
        <f t="shared" si="1"/>
        <v>14396</v>
      </c>
      <c r="J21" s="31">
        <v>4044</v>
      </c>
      <c r="K21" s="13">
        <v>3822</v>
      </c>
      <c r="L21" s="32">
        <v>4723</v>
      </c>
      <c r="M21" s="57">
        <f t="shared" si="2"/>
        <v>12589</v>
      </c>
      <c r="N21" s="31">
        <v>4187</v>
      </c>
      <c r="O21" s="13">
        <v>4114</v>
      </c>
      <c r="P21" s="32">
        <v>5159</v>
      </c>
      <c r="Q21" s="57">
        <f t="shared" si="3"/>
        <v>13460</v>
      </c>
      <c r="R21" s="57">
        <f t="shared" si="4"/>
        <v>54142</v>
      </c>
    </row>
    <row r="22" spans="1:18" ht="15.75">
      <c r="A22" s="65" t="s">
        <v>16</v>
      </c>
      <c r="B22" s="31">
        <v>596</v>
      </c>
      <c r="C22" s="13">
        <v>2636</v>
      </c>
      <c r="D22" s="32">
        <v>1438</v>
      </c>
      <c r="E22" s="77">
        <f t="shared" si="0"/>
        <v>4670</v>
      </c>
      <c r="F22" s="31">
        <v>708</v>
      </c>
      <c r="G22" s="13">
        <v>957</v>
      </c>
      <c r="H22" s="32">
        <v>5094</v>
      </c>
      <c r="I22" s="57">
        <f t="shared" si="1"/>
        <v>6759</v>
      </c>
      <c r="J22" s="31">
        <v>237</v>
      </c>
      <c r="K22" s="13">
        <v>1299</v>
      </c>
      <c r="L22" s="32">
        <v>295</v>
      </c>
      <c r="M22" s="57">
        <f t="shared" si="2"/>
        <v>1831</v>
      </c>
      <c r="N22" s="31">
        <v>249</v>
      </c>
      <c r="O22" s="13">
        <v>444</v>
      </c>
      <c r="P22" s="32">
        <v>1126</v>
      </c>
      <c r="Q22" s="57">
        <f t="shared" si="3"/>
        <v>1819</v>
      </c>
      <c r="R22" s="57">
        <f t="shared" si="4"/>
        <v>15079</v>
      </c>
    </row>
    <row r="23" spans="1:18" ht="30.75">
      <c r="A23" s="69" t="s">
        <v>17</v>
      </c>
      <c r="B23" s="31">
        <v>3427</v>
      </c>
      <c r="C23" s="13">
        <v>2146</v>
      </c>
      <c r="D23" s="32">
        <v>1700</v>
      </c>
      <c r="E23" s="77">
        <f t="shared" si="0"/>
        <v>7273</v>
      </c>
      <c r="F23" s="31">
        <v>2715</v>
      </c>
      <c r="G23" s="13">
        <v>2056</v>
      </c>
      <c r="H23" s="32">
        <v>2456</v>
      </c>
      <c r="I23" s="57">
        <f t="shared" si="1"/>
        <v>7227</v>
      </c>
      <c r="J23" s="31">
        <v>2919</v>
      </c>
      <c r="K23" s="13">
        <v>2927</v>
      </c>
      <c r="L23" s="32">
        <v>2233</v>
      </c>
      <c r="M23" s="57">
        <f t="shared" si="2"/>
        <v>8079</v>
      </c>
      <c r="N23" s="31">
        <v>3236</v>
      </c>
      <c r="O23" s="13">
        <v>2792</v>
      </c>
      <c r="P23" s="32">
        <v>2552</v>
      </c>
      <c r="Q23" s="57">
        <f t="shared" si="3"/>
        <v>8580</v>
      </c>
      <c r="R23" s="57">
        <f t="shared" si="4"/>
        <v>31159</v>
      </c>
    </row>
    <row r="24" spans="1:18" ht="15.75">
      <c r="A24" s="65" t="s">
        <v>18</v>
      </c>
      <c r="B24" s="31">
        <v>2385</v>
      </c>
      <c r="C24" s="13">
        <v>2764</v>
      </c>
      <c r="D24" s="32">
        <v>2303</v>
      </c>
      <c r="E24" s="77">
        <f t="shared" si="0"/>
        <v>7452</v>
      </c>
      <c r="F24" s="31">
        <v>2662</v>
      </c>
      <c r="G24" s="13">
        <v>3305</v>
      </c>
      <c r="H24" s="32">
        <v>2314</v>
      </c>
      <c r="I24" s="57">
        <f t="shared" si="1"/>
        <v>8281</v>
      </c>
      <c r="J24" s="31">
        <v>2449</v>
      </c>
      <c r="K24" s="13">
        <v>3616</v>
      </c>
      <c r="L24" s="32">
        <v>2911</v>
      </c>
      <c r="M24" s="57">
        <f t="shared" si="2"/>
        <v>8976</v>
      </c>
      <c r="N24" s="31">
        <v>2093</v>
      </c>
      <c r="O24" s="13">
        <v>3930</v>
      </c>
      <c r="P24" s="32">
        <v>3680</v>
      </c>
      <c r="Q24" s="57">
        <f t="shared" si="3"/>
        <v>9703</v>
      </c>
      <c r="R24" s="57">
        <f t="shared" si="4"/>
        <v>34412</v>
      </c>
    </row>
    <row r="25" spans="1:18" ht="15.75">
      <c r="A25" s="65" t="s">
        <v>19</v>
      </c>
      <c r="B25" s="31">
        <v>3433</v>
      </c>
      <c r="C25" s="13">
        <v>2271</v>
      </c>
      <c r="D25" s="32">
        <v>2659</v>
      </c>
      <c r="E25" s="77">
        <f t="shared" si="0"/>
        <v>8363</v>
      </c>
      <c r="F25" s="31">
        <v>2482</v>
      </c>
      <c r="G25" s="13">
        <v>2854</v>
      </c>
      <c r="H25" s="32">
        <v>4235</v>
      </c>
      <c r="I25" s="57">
        <f t="shared" si="1"/>
        <v>9571</v>
      </c>
      <c r="J25" s="31">
        <v>2922</v>
      </c>
      <c r="K25" s="13">
        <v>2772</v>
      </c>
      <c r="L25" s="32">
        <v>2159</v>
      </c>
      <c r="M25" s="57">
        <f t="shared" si="2"/>
        <v>7853</v>
      </c>
      <c r="N25" s="31">
        <v>2336</v>
      </c>
      <c r="O25" s="13">
        <v>1748</v>
      </c>
      <c r="P25" s="32">
        <v>3590</v>
      </c>
      <c r="Q25" s="57">
        <f t="shared" si="3"/>
        <v>7674</v>
      </c>
      <c r="R25" s="57">
        <f t="shared" si="4"/>
        <v>33461</v>
      </c>
    </row>
    <row r="26" spans="1:18" ht="15.75">
      <c r="A26" s="65" t="s">
        <v>20</v>
      </c>
      <c r="B26" s="31">
        <v>34848</v>
      </c>
      <c r="C26" s="13">
        <v>35906</v>
      </c>
      <c r="D26" s="32">
        <v>33176</v>
      </c>
      <c r="E26" s="77">
        <f t="shared" si="0"/>
        <v>103930</v>
      </c>
      <c r="F26" s="31">
        <v>42727</v>
      </c>
      <c r="G26" s="13">
        <v>37412</v>
      </c>
      <c r="H26" s="32">
        <v>35954</v>
      </c>
      <c r="I26" s="57">
        <f t="shared" si="1"/>
        <v>116093</v>
      </c>
      <c r="J26" s="31">
        <v>39929</v>
      </c>
      <c r="K26" s="13">
        <v>36570</v>
      </c>
      <c r="L26" s="32">
        <v>33288</v>
      </c>
      <c r="M26" s="57">
        <f t="shared" si="2"/>
        <v>109787</v>
      </c>
      <c r="N26" s="31">
        <v>47802</v>
      </c>
      <c r="O26" s="13">
        <v>36104</v>
      </c>
      <c r="P26" s="32">
        <v>39531</v>
      </c>
      <c r="Q26" s="57">
        <f t="shared" si="3"/>
        <v>123437</v>
      </c>
      <c r="R26" s="57">
        <f t="shared" si="4"/>
        <v>453247</v>
      </c>
    </row>
    <row r="27" spans="1:18" ht="15.75">
      <c r="A27" s="65" t="s">
        <v>21</v>
      </c>
      <c r="B27" s="31">
        <v>6122</v>
      </c>
      <c r="C27" s="13">
        <v>4383</v>
      </c>
      <c r="D27" s="32">
        <v>4103</v>
      </c>
      <c r="E27" s="77">
        <f t="shared" si="0"/>
        <v>14608</v>
      </c>
      <c r="F27" s="31">
        <v>3931</v>
      </c>
      <c r="G27" s="13">
        <v>4292</v>
      </c>
      <c r="H27" s="32">
        <v>3545</v>
      </c>
      <c r="I27" s="57">
        <f t="shared" si="1"/>
        <v>11768</v>
      </c>
      <c r="J27" s="31">
        <v>6261</v>
      </c>
      <c r="K27" s="13">
        <v>7427</v>
      </c>
      <c r="L27" s="32">
        <v>4339</v>
      </c>
      <c r="M27" s="57">
        <f t="shared" si="2"/>
        <v>18027</v>
      </c>
      <c r="N27" s="31">
        <v>6383</v>
      </c>
      <c r="O27" s="13">
        <v>5616</v>
      </c>
      <c r="P27" s="32">
        <v>5744</v>
      </c>
      <c r="Q27" s="57">
        <f t="shared" si="3"/>
        <v>17743</v>
      </c>
      <c r="R27" s="57">
        <f t="shared" si="4"/>
        <v>62146</v>
      </c>
    </row>
    <row r="28" spans="1:18" ht="15.75">
      <c r="A28" s="65" t="s">
        <v>22</v>
      </c>
      <c r="B28" s="31">
        <v>4009</v>
      </c>
      <c r="C28" s="13">
        <v>4633</v>
      </c>
      <c r="D28" s="32">
        <v>3298</v>
      </c>
      <c r="E28" s="77">
        <f t="shared" si="0"/>
        <v>11940</v>
      </c>
      <c r="F28" s="31">
        <v>4381</v>
      </c>
      <c r="G28" s="13">
        <v>4539</v>
      </c>
      <c r="H28" s="32">
        <v>4160</v>
      </c>
      <c r="I28" s="57">
        <f t="shared" si="1"/>
        <v>13080</v>
      </c>
      <c r="J28" s="31">
        <v>4923</v>
      </c>
      <c r="K28" s="13">
        <v>4544</v>
      </c>
      <c r="L28" s="32">
        <v>3874</v>
      </c>
      <c r="M28" s="57">
        <f t="shared" si="2"/>
        <v>13341</v>
      </c>
      <c r="N28" s="31">
        <v>5100</v>
      </c>
      <c r="O28" s="13">
        <v>4673</v>
      </c>
      <c r="P28" s="32">
        <v>5147</v>
      </c>
      <c r="Q28" s="57">
        <f t="shared" si="3"/>
        <v>14920</v>
      </c>
      <c r="R28" s="57">
        <f t="shared" si="4"/>
        <v>53281</v>
      </c>
    </row>
    <row r="29" spans="1:18" ht="15.75">
      <c r="A29" s="65" t="s">
        <v>23</v>
      </c>
      <c r="B29" s="31">
        <v>20508</v>
      </c>
      <c r="C29" s="13">
        <v>21402</v>
      </c>
      <c r="D29" s="32">
        <v>20330</v>
      </c>
      <c r="E29" s="77">
        <f t="shared" si="0"/>
        <v>62240</v>
      </c>
      <c r="F29" s="31">
        <v>20919</v>
      </c>
      <c r="G29" s="13">
        <v>19071</v>
      </c>
      <c r="H29" s="32">
        <v>25121</v>
      </c>
      <c r="I29" s="57">
        <f t="shared" si="1"/>
        <v>65111</v>
      </c>
      <c r="J29" s="31">
        <v>20576</v>
      </c>
      <c r="K29" s="13">
        <v>22301</v>
      </c>
      <c r="L29" s="32">
        <v>19992</v>
      </c>
      <c r="M29" s="57">
        <f t="shared" si="2"/>
        <v>62869</v>
      </c>
      <c r="N29" s="31">
        <v>21143</v>
      </c>
      <c r="O29" s="13">
        <v>20679</v>
      </c>
      <c r="P29" s="32">
        <v>29112</v>
      </c>
      <c r="Q29" s="57">
        <f t="shared" si="3"/>
        <v>70934</v>
      </c>
      <c r="R29" s="57">
        <f t="shared" si="4"/>
        <v>261154</v>
      </c>
    </row>
    <row r="30" spans="1:18" ht="15.75">
      <c r="A30" s="66" t="s">
        <v>24</v>
      </c>
      <c r="B30" s="31">
        <v>446</v>
      </c>
      <c r="C30" s="13">
        <v>446</v>
      </c>
      <c r="D30" s="32">
        <v>414</v>
      </c>
      <c r="E30" s="77">
        <f t="shared" si="0"/>
        <v>1306</v>
      </c>
      <c r="F30" s="31">
        <v>445</v>
      </c>
      <c r="G30" s="13">
        <v>383</v>
      </c>
      <c r="H30" s="32">
        <v>339</v>
      </c>
      <c r="I30" s="57">
        <f t="shared" si="1"/>
        <v>1167</v>
      </c>
      <c r="J30" s="31">
        <v>444</v>
      </c>
      <c r="K30" s="13">
        <v>358</v>
      </c>
      <c r="L30" s="32">
        <v>353</v>
      </c>
      <c r="M30" s="57">
        <f t="shared" si="2"/>
        <v>1155</v>
      </c>
      <c r="N30" s="31">
        <v>423</v>
      </c>
      <c r="O30" s="13">
        <v>391</v>
      </c>
      <c r="P30" s="32">
        <v>341</v>
      </c>
      <c r="Q30" s="57">
        <f t="shared" si="3"/>
        <v>1155</v>
      </c>
      <c r="R30" s="57">
        <f t="shared" si="4"/>
        <v>4783</v>
      </c>
    </row>
    <row r="31" spans="1:18" ht="15.75">
      <c r="A31" s="65" t="s">
        <v>25</v>
      </c>
      <c r="B31" s="75">
        <v>252</v>
      </c>
      <c r="C31" s="76">
        <v>588</v>
      </c>
      <c r="D31" s="80">
        <v>624</v>
      </c>
      <c r="E31" s="77">
        <f t="shared" si="0"/>
        <v>1464</v>
      </c>
      <c r="F31" s="31">
        <v>659</v>
      </c>
      <c r="G31" s="13">
        <v>373</v>
      </c>
      <c r="H31" s="32">
        <v>393</v>
      </c>
      <c r="I31" s="57">
        <f t="shared" si="1"/>
        <v>1425</v>
      </c>
      <c r="J31" s="31">
        <v>225</v>
      </c>
      <c r="K31" s="13">
        <v>333</v>
      </c>
      <c r="L31" s="32">
        <v>157</v>
      </c>
      <c r="M31" s="57">
        <f t="shared" si="2"/>
        <v>715</v>
      </c>
      <c r="N31" s="31">
        <v>303</v>
      </c>
      <c r="O31" s="13">
        <v>199</v>
      </c>
      <c r="P31" s="32">
        <v>365</v>
      </c>
      <c r="Q31" s="57">
        <f t="shared" si="3"/>
        <v>867</v>
      </c>
      <c r="R31" s="57">
        <f t="shared" si="4"/>
        <v>4471</v>
      </c>
    </row>
    <row r="32" spans="1:18" ht="15.75">
      <c r="A32" s="67" t="s">
        <v>26</v>
      </c>
      <c r="B32" s="31">
        <v>0</v>
      </c>
      <c r="C32" s="13">
        <v>0</v>
      </c>
      <c r="D32" s="32">
        <v>0</v>
      </c>
      <c r="E32" s="77">
        <f t="shared" si="0"/>
        <v>0</v>
      </c>
      <c r="F32" s="31">
        <v>0</v>
      </c>
      <c r="G32" s="13">
        <v>0</v>
      </c>
      <c r="H32" s="32">
        <v>0</v>
      </c>
      <c r="I32" s="57">
        <f t="shared" si="1"/>
        <v>0</v>
      </c>
      <c r="J32" s="31">
        <v>0</v>
      </c>
      <c r="K32" s="13">
        <v>0</v>
      </c>
      <c r="L32" s="32">
        <v>0</v>
      </c>
      <c r="M32" s="57">
        <f t="shared" si="2"/>
        <v>0</v>
      </c>
      <c r="N32" s="31">
        <v>0</v>
      </c>
      <c r="O32" s="13">
        <v>0</v>
      </c>
      <c r="P32" s="32">
        <v>0</v>
      </c>
      <c r="Q32" s="57">
        <f t="shared" si="3"/>
        <v>0</v>
      </c>
      <c r="R32" s="57">
        <f t="shared" si="4"/>
        <v>0</v>
      </c>
    </row>
    <row r="33" spans="1:18" ht="16.5" thickBot="1">
      <c r="A33" s="70" t="s">
        <v>27</v>
      </c>
      <c r="B33" s="71">
        <v>39044</v>
      </c>
      <c r="C33" s="72">
        <v>36961</v>
      </c>
      <c r="D33" s="55">
        <v>35300</v>
      </c>
      <c r="E33" s="78">
        <f>SUM(B33:D33)</f>
        <v>111305</v>
      </c>
      <c r="F33" s="71">
        <v>41310</v>
      </c>
      <c r="G33" s="72">
        <v>38985</v>
      </c>
      <c r="H33" s="55">
        <v>36398</v>
      </c>
      <c r="I33" s="63">
        <f>SUM(F33:H33)</f>
        <v>116693</v>
      </c>
      <c r="J33" s="71">
        <v>33015</v>
      </c>
      <c r="K33" s="72">
        <v>29018</v>
      </c>
      <c r="L33" s="55">
        <v>28898</v>
      </c>
      <c r="M33" s="63">
        <f>SUM(J33:L33)</f>
        <v>90931</v>
      </c>
      <c r="N33" s="71">
        <v>45183</v>
      </c>
      <c r="O33" s="72">
        <v>37898</v>
      </c>
      <c r="P33" s="55">
        <v>41853</v>
      </c>
      <c r="Q33" s="63">
        <f>SUM(N33:P33)</f>
        <v>124934</v>
      </c>
      <c r="R33" s="63">
        <f>SUM(M33,I33,E33,Q33)</f>
        <v>443863</v>
      </c>
    </row>
    <row r="34" spans="1:18" ht="15.75" thickBot="1"/>
    <row r="35" spans="1:18" ht="15.75">
      <c r="A35" s="8" t="s">
        <v>28</v>
      </c>
      <c r="E35" s="15"/>
      <c r="I35" s="15"/>
      <c r="M35" s="15"/>
      <c r="Q35" s="15"/>
      <c r="R35" s="19"/>
    </row>
    <row r="36" spans="1:18">
      <c r="A36" s="10" t="s">
        <v>29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20"/>
    </row>
    <row r="37" spans="1:18">
      <c r="A37" s="11" t="s">
        <v>30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20"/>
    </row>
    <row r="38" spans="1:18" ht="15.75" thickBot="1">
      <c r="A38" s="12" t="s">
        <v>27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20"/>
    </row>
  </sheetData>
  <mergeCells count="5">
    <mergeCell ref="E5:E6"/>
    <mergeCell ref="I5:I6"/>
    <mergeCell ref="M5:M6"/>
    <mergeCell ref="Q5:Q6"/>
    <mergeCell ref="R5:R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workbookViewId="0">
      <selection activeCell="R32" sqref="R32"/>
    </sheetView>
  </sheetViews>
  <sheetFormatPr defaultRowHeight="15"/>
  <cols>
    <col min="1" max="1" width="31.33203125" customWidth="1"/>
    <col min="18" max="18" width="8.88671875" style="9"/>
  </cols>
  <sheetData>
    <row r="1" spans="1:18" ht="15.75">
      <c r="A1" s="81"/>
      <c r="D1" s="81"/>
    </row>
    <row r="2" spans="1:18" ht="15.75">
      <c r="A2" s="81" t="s">
        <v>57</v>
      </c>
      <c r="D2" s="81"/>
    </row>
    <row r="3" spans="1:18" ht="15.75" thickBot="1"/>
    <row r="4" spans="1:18" ht="16.5" thickBot="1">
      <c r="B4" s="23">
        <v>2014</v>
      </c>
      <c r="C4" s="24">
        <v>2014</v>
      </c>
      <c r="D4" s="27">
        <v>2014</v>
      </c>
      <c r="E4" s="106" t="s">
        <v>48</v>
      </c>
      <c r="F4" s="23">
        <v>2014</v>
      </c>
      <c r="G4" s="24">
        <v>2014</v>
      </c>
      <c r="H4" s="27">
        <v>2014</v>
      </c>
      <c r="I4" s="106" t="s">
        <v>47</v>
      </c>
      <c r="J4" s="23">
        <v>2014</v>
      </c>
      <c r="K4" s="24">
        <v>2014</v>
      </c>
      <c r="L4" s="27">
        <v>2014</v>
      </c>
      <c r="M4" s="106" t="s">
        <v>46</v>
      </c>
      <c r="N4" s="23">
        <v>2015</v>
      </c>
      <c r="O4" s="24">
        <v>2015</v>
      </c>
      <c r="P4" s="27">
        <v>2015</v>
      </c>
      <c r="Q4" s="106" t="s">
        <v>44</v>
      </c>
      <c r="R4" s="110" t="s">
        <v>52</v>
      </c>
    </row>
    <row r="5" spans="1:18" ht="16.5" thickBot="1">
      <c r="A5" s="21" t="s">
        <v>0</v>
      </c>
      <c r="B5" s="25" t="s">
        <v>31</v>
      </c>
      <c r="C5" s="26" t="s">
        <v>32</v>
      </c>
      <c r="D5" s="28" t="s">
        <v>33</v>
      </c>
      <c r="E5" s="107"/>
      <c r="F5" s="38" t="s">
        <v>34</v>
      </c>
      <c r="G5" s="26" t="s">
        <v>35</v>
      </c>
      <c r="H5" s="28" t="s">
        <v>36</v>
      </c>
      <c r="I5" s="107"/>
      <c r="J5" s="38" t="s">
        <v>37</v>
      </c>
      <c r="K5" s="26" t="s">
        <v>38</v>
      </c>
      <c r="L5" s="28" t="s">
        <v>39</v>
      </c>
      <c r="M5" s="107"/>
      <c r="N5" s="38" t="s">
        <v>40</v>
      </c>
      <c r="O5" s="26" t="s">
        <v>41</v>
      </c>
      <c r="P5" s="28" t="s">
        <v>42</v>
      </c>
      <c r="Q5" s="107"/>
      <c r="R5" s="111"/>
    </row>
    <row r="6" spans="1:18" ht="15.75">
      <c r="A6" s="64" t="s">
        <v>1</v>
      </c>
      <c r="B6" s="52">
        <v>0</v>
      </c>
      <c r="C6" s="53">
        <v>0</v>
      </c>
      <c r="D6" s="54">
        <v>4</v>
      </c>
      <c r="E6" s="56">
        <f>SUM(B6:D6)</f>
        <v>4</v>
      </c>
      <c r="F6" s="52">
        <v>61</v>
      </c>
      <c r="G6" s="53">
        <v>63</v>
      </c>
      <c r="H6" s="54">
        <v>8</v>
      </c>
      <c r="I6" s="56">
        <f>SUM(F6:H6)</f>
        <v>132</v>
      </c>
      <c r="J6" s="52">
        <v>45</v>
      </c>
      <c r="K6" s="53">
        <v>10</v>
      </c>
      <c r="L6" s="54">
        <v>82</v>
      </c>
      <c r="M6" s="56">
        <f>SUM(J6:L6)</f>
        <v>137</v>
      </c>
      <c r="N6" s="52">
        <v>174</v>
      </c>
      <c r="O6" s="53">
        <v>120</v>
      </c>
      <c r="P6" s="83">
        <v>34</v>
      </c>
      <c r="Q6" s="56">
        <f>SUM(N6:P6)</f>
        <v>328</v>
      </c>
      <c r="R6" s="82">
        <f>SUM(Q6,M6,I6,E6)</f>
        <v>601</v>
      </c>
    </row>
    <row r="7" spans="1:18" ht="15.75">
      <c r="A7" s="65" t="s">
        <v>2</v>
      </c>
      <c r="B7" s="31">
        <v>9782</v>
      </c>
      <c r="C7" s="13">
        <v>13078</v>
      </c>
      <c r="D7" s="32">
        <v>10701</v>
      </c>
      <c r="E7" s="57">
        <f t="shared" ref="E7:E31" si="0">SUM(B7:D7)</f>
        <v>33561</v>
      </c>
      <c r="F7" s="31">
        <v>10438</v>
      </c>
      <c r="G7" s="13">
        <v>9954</v>
      </c>
      <c r="H7" s="32">
        <v>12026</v>
      </c>
      <c r="I7" s="57">
        <f t="shared" ref="I7:I31" si="1">SUM(F7:H7)</f>
        <v>32418</v>
      </c>
      <c r="J7" s="31">
        <v>12846</v>
      </c>
      <c r="K7" s="13">
        <v>13036</v>
      </c>
      <c r="L7" s="32">
        <v>9775</v>
      </c>
      <c r="M7" s="57">
        <f t="shared" ref="M7:M32" si="2">SUM(J7:L7)</f>
        <v>35657</v>
      </c>
      <c r="N7" s="31">
        <v>11198</v>
      </c>
      <c r="O7" s="13">
        <v>12101</v>
      </c>
      <c r="P7" s="84">
        <v>12203</v>
      </c>
      <c r="Q7" s="57">
        <f t="shared" ref="Q7:Q32" si="3">SUM(N7:P7)</f>
        <v>35502</v>
      </c>
      <c r="R7" s="77">
        <f t="shared" ref="R7:R32" si="4">SUM(Q7,M7,I7,E7)</f>
        <v>137138</v>
      </c>
    </row>
    <row r="8" spans="1:18" ht="15.75">
      <c r="A8" s="66" t="s">
        <v>3</v>
      </c>
      <c r="B8" s="31">
        <v>1280</v>
      </c>
      <c r="C8" s="13">
        <v>906</v>
      </c>
      <c r="D8" s="32">
        <v>910</v>
      </c>
      <c r="E8" s="57">
        <f t="shared" si="0"/>
        <v>3096</v>
      </c>
      <c r="F8" s="31">
        <v>849</v>
      </c>
      <c r="G8" s="13">
        <v>911</v>
      </c>
      <c r="H8" s="32">
        <v>654</v>
      </c>
      <c r="I8" s="57">
        <f t="shared" si="1"/>
        <v>2414</v>
      </c>
      <c r="J8" s="31">
        <v>1223</v>
      </c>
      <c r="K8" s="13">
        <v>1215</v>
      </c>
      <c r="L8" s="32">
        <v>834</v>
      </c>
      <c r="M8" s="57">
        <f t="shared" si="2"/>
        <v>3272</v>
      </c>
      <c r="N8" s="31">
        <v>1149</v>
      </c>
      <c r="O8" s="13">
        <v>855</v>
      </c>
      <c r="P8" s="84">
        <v>558</v>
      </c>
      <c r="Q8" s="57">
        <f t="shared" si="3"/>
        <v>2562</v>
      </c>
      <c r="R8" s="77">
        <f t="shared" si="4"/>
        <v>11344</v>
      </c>
    </row>
    <row r="9" spans="1:18" ht="15.75">
      <c r="A9" s="65" t="s">
        <v>4</v>
      </c>
      <c r="B9" s="31">
        <v>719</v>
      </c>
      <c r="C9" s="13">
        <v>6493</v>
      </c>
      <c r="D9" s="32">
        <v>1768</v>
      </c>
      <c r="E9" s="57">
        <f t="shared" si="0"/>
        <v>8980</v>
      </c>
      <c r="F9" s="31">
        <v>5351</v>
      </c>
      <c r="G9" s="13">
        <v>1232</v>
      </c>
      <c r="H9" s="32">
        <v>1238</v>
      </c>
      <c r="I9" s="57">
        <f t="shared" si="1"/>
        <v>7821</v>
      </c>
      <c r="J9" s="31">
        <v>1480</v>
      </c>
      <c r="K9" s="13">
        <v>1712</v>
      </c>
      <c r="L9" s="32">
        <v>875</v>
      </c>
      <c r="M9" s="57">
        <f t="shared" si="2"/>
        <v>4067</v>
      </c>
      <c r="N9" s="31">
        <v>2778</v>
      </c>
      <c r="O9" s="13">
        <v>1656</v>
      </c>
      <c r="P9" s="84">
        <v>3322</v>
      </c>
      <c r="Q9" s="57">
        <f t="shared" si="3"/>
        <v>7756</v>
      </c>
      <c r="R9" s="77">
        <f t="shared" si="4"/>
        <v>28624</v>
      </c>
    </row>
    <row r="10" spans="1:18" ht="15.75">
      <c r="A10" s="65" t="s">
        <v>5</v>
      </c>
      <c r="B10" s="31">
        <v>18695</v>
      </c>
      <c r="C10" s="13">
        <v>15032</v>
      </c>
      <c r="D10" s="32">
        <v>24287</v>
      </c>
      <c r="E10" s="57">
        <f t="shared" si="0"/>
        <v>58014</v>
      </c>
      <c r="F10" s="31">
        <v>18146</v>
      </c>
      <c r="G10" s="13">
        <v>16020</v>
      </c>
      <c r="H10" s="32">
        <v>16199</v>
      </c>
      <c r="I10" s="57">
        <f t="shared" si="1"/>
        <v>50365</v>
      </c>
      <c r="J10" s="31">
        <v>19024</v>
      </c>
      <c r="K10" s="13">
        <v>13460</v>
      </c>
      <c r="L10" s="32">
        <v>17995</v>
      </c>
      <c r="M10" s="57">
        <f t="shared" si="2"/>
        <v>50479</v>
      </c>
      <c r="N10" s="31">
        <v>19643</v>
      </c>
      <c r="O10" s="13">
        <v>18855</v>
      </c>
      <c r="P10" s="84">
        <v>21412</v>
      </c>
      <c r="Q10" s="57">
        <f t="shared" si="3"/>
        <v>59910</v>
      </c>
      <c r="R10" s="77">
        <f t="shared" si="4"/>
        <v>218768</v>
      </c>
    </row>
    <row r="11" spans="1:18" ht="15.75">
      <c r="A11" s="65" t="s">
        <v>6</v>
      </c>
      <c r="B11" s="31">
        <v>7024</v>
      </c>
      <c r="C11" s="13">
        <v>5417</v>
      </c>
      <c r="D11" s="32">
        <v>7740</v>
      </c>
      <c r="E11" s="57">
        <f t="shared" si="0"/>
        <v>20181</v>
      </c>
      <c r="F11" s="31">
        <v>6953</v>
      </c>
      <c r="G11" s="13">
        <v>6300</v>
      </c>
      <c r="H11" s="32">
        <v>7381</v>
      </c>
      <c r="I11" s="57">
        <f t="shared" si="1"/>
        <v>20634</v>
      </c>
      <c r="J11" s="31">
        <v>8099</v>
      </c>
      <c r="K11" s="13">
        <v>6619</v>
      </c>
      <c r="L11" s="32">
        <v>6316</v>
      </c>
      <c r="M11" s="57">
        <f t="shared" si="2"/>
        <v>21034</v>
      </c>
      <c r="N11" s="31">
        <v>6596</v>
      </c>
      <c r="O11" s="13">
        <v>6250</v>
      </c>
      <c r="P11" s="84">
        <v>7874</v>
      </c>
      <c r="Q11" s="57">
        <f t="shared" si="3"/>
        <v>20720</v>
      </c>
      <c r="R11" s="77">
        <f t="shared" si="4"/>
        <v>82569</v>
      </c>
    </row>
    <row r="12" spans="1:18" ht="15.75">
      <c r="A12" s="65" t="s">
        <v>7</v>
      </c>
      <c r="B12" s="31">
        <v>3012</v>
      </c>
      <c r="C12" s="13">
        <v>2802</v>
      </c>
      <c r="D12" s="32">
        <v>2137</v>
      </c>
      <c r="E12" s="57">
        <f t="shared" si="0"/>
        <v>7951</v>
      </c>
      <c r="F12" s="31">
        <v>3171</v>
      </c>
      <c r="G12" s="13">
        <v>4327</v>
      </c>
      <c r="H12" s="32">
        <v>3503</v>
      </c>
      <c r="I12" s="57">
        <f t="shared" si="1"/>
        <v>11001</v>
      </c>
      <c r="J12" s="31">
        <v>2315</v>
      </c>
      <c r="K12" s="13">
        <v>2954</v>
      </c>
      <c r="L12" s="32">
        <v>790</v>
      </c>
      <c r="M12" s="57">
        <f t="shared" si="2"/>
        <v>6059</v>
      </c>
      <c r="N12" s="31">
        <v>2846</v>
      </c>
      <c r="O12" s="13">
        <v>5813</v>
      </c>
      <c r="P12" s="84">
        <v>4967</v>
      </c>
      <c r="Q12" s="57">
        <f t="shared" si="3"/>
        <v>13626</v>
      </c>
      <c r="R12" s="77">
        <f t="shared" si="4"/>
        <v>38637</v>
      </c>
    </row>
    <row r="13" spans="1:18" ht="15.75">
      <c r="A13" s="65" t="s">
        <v>8</v>
      </c>
      <c r="B13" s="31">
        <v>130</v>
      </c>
      <c r="C13" s="13">
        <v>108</v>
      </c>
      <c r="D13" s="32">
        <v>205</v>
      </c>
      <c r="E13" s="57">
        <f t="shared" si="0"/>
        <v>443</v>
      </c>
      <c r="F13" s="31">
        <v>254</v>
      </c>
      <c r="G13" s="13">
        <v>165</v>
      </c>
      <c r="H13" s="32">
        <v>154</v>
      </c>
      <c r="I13" s="57">
        <f t="shared" si="1"/>
        <v>573</v>
      </c>
      <c r="J13" s="31">
        <v>98</v>
      </c>
      <c r="K13" s="13">
        <v>414</v>
      </c>
      <c r="L13" s="32">
        <v>285</v>
      </c>
      <c r="M13" s="57">
        <f t="shared" si="2"/>
        <v>797</v>
      </c>
      <c r="N13" s="31">
        <v>129</v>
      </c>
      <c r="O13" s="13">
        <v>39</v>
      </c>
      <c r="P13" s="84">
        <v>783</v>
      </c>
      <c r="Q13" s="57">
        <f t="shared" si="3"/>
        <v>951</v>
      </c>
      <c r="R13" s="77">
        <f t="shared" si="4"/>
        <v>2764</v>
      </c>
    </row>
    <row r="14" spans="1:18" ht="15.75">
      <c r="A14" s="67" t="s">
        <v>9</v>
      </c>
      <c r="B14" s="31">
        <v>180</v>
      </c>
      <c r="C14" s="13">
        <v>179</v>
      </c>
      <c r="D14" s="32">
        <v>0</v>
      </c>
      <c r="E14" s="57">
        <f t="shared" si="0"/>
        <v>359</v>
      </c>
      <c r="F14" s="31">
        <v>0</v>
      </c>
      <c r="G14" s="13">
        <v>0</v>
      </c>
      <c r="H14" s="32">
        <v>0</v>
      </c>
      <c r="I14" s="57">
        <f t="shared" si="1"/>
        <v>0</v>
      </c>
      <c r="J14" s="31">
        <v>0</v>
      </c>
      <c r="K14" s="13">
        <v>0</v>
      </c>
      <c r="L14" s="32">
        <v>0</v>
      </c>
      <c r="M14" s="57">
        <f t="shared" si="2"/>
        <v>0</v>
      </c>
      <c r="N14" s="31">
        <v>0</v>
      </c>
      <c r="O14" s="13">
        <v>0</v>
      </c>
      <c r="P14" s="84">
        <v>0</v>
      </c>
      <c r="Q14" s="57">
        <f t="shared" si="3"/>
        <v>0</v>
      </c>
      <c r="R14" s="77">
        <f t="shared" si="4"/>
        <v>359</v>
      </c>
    </row>
    <row r="15" spans="1:18" ht="15.75">
      <c r="A15" s="65" t="s">
        <v>10</v>
      </c>
      <c r="B15" s="31">
        <v>1800</v>
      </c>
      <c r="C15" s="13">
        <v>1454</v>
      </c>
      <c r="D15" s="32">
        <v>1755</v>
      </c>
      <c r="E15" s="57">
        <f t="shared" si="0"/>
        <v>5009</v>
      </c>
      <c r="F15" s="31">
        <v>1869</v>
      </c>
      <c r="G15" s="13">
        <v>1708</v>
      </c>
      <c r="H15" s="32">
        <v>3412</v>
      </c>
      <c r="I15" s="57">
        <f t="shared" si="1"/>
        <v>6989</v>
      </c>
      <c r="J15" s="31">
        <v>2717</v>
      </c>
      <c r="K15" s="13">
        <v>2528</v>
      </c>
      <c r="L15" s="32">
        <v>2885</v>
      </c>
      <c r="M15" s="57">
        <f t="shared" si="2"/>
        <v>8130</v>
      </c>
      <c r="N15" s="31">
        <v>6657</v>
      </c>
      <c r="O15" s="13">
        <v>5936</v>
      </c>
      <c r="P15" s="84">
        <v>6708</v>
      </c>
      <c r="Q15" s="57">
        <f t="shared" si="3"/>
        <v>19301</v>
      </c>
      <c r="R15" s="77">
        <f t="shared" si="4"/>
        <v>39429</v>
      </c>
    </row>
    <row r="16" spans="1:18" ht="15.75">
      <c r="A16" s="65" t="s">
        <v>11</v>
      </c>
      <c r="B16" s="31">
        <v>4225</v>
      </c>
      <c r="C16" s="13">
        <v>3524</v>
      </c>
      <c r="D16" s="32">
        <v>4613</v>
      </c>
      <c r="E16" s="57">
        <f t="shared" si="0"/>
        <v>12362</v>
      </c>
      <c r="F16" s="31">
        <v>4970</v>
      </c>
      <c r="G16" s="13">
        <v>3653</v>
      </c>
      <c r="H16" s="32">
        <v>4879</v>
      </c>
      <c r="I16" s="57">
        <f t="shared" si="1"/>
        <v>13502</v>
      </c>
      <c r="J16" s="31">
        <v>5457</v>
      </c>
      <c r="K16" s="13">
        <v>4822</v>
      </c>
      <c r="L16" s="32">
        <v>6158</v>
      </c>
      <c r="M16" s="57">
        <f t="shared" si="2"/>
        <v>16437</v>
      </c>
      <c r="N16" s="31">
        <v>2673</v>
      </c>
      <c r="O16" s="13">
        <v>2853</v>
      </c>
      <c r="P16" s="84">
        <v>4288</v>
      </c>
      <c r="Q16" s="57">
        <f t="shared" si="3"/>
        <v>9814</v>
      </c>
      <c r="R16" s="77">
        <f t="shared" si="4"/>
        <v>52115</v>
      </c>
    </row>
    <row r="17" spans="1:18" ht="15.75">
      <c r="A17" s="66" t="s">
        <v>12</v>
      </c>
      <c r="B17" s="31">
        <v>1166</v>
      </c>
      <c r="C17" s="13">
        <v>1454</v>
      </c>
      <c r="D17" s="32">
        <v>546</v>
      </c>
      <c r="E17" s="57">
        <f t="shared" si="0"/>
        <v>3166</v>
      </c>
      <c r="F17" s="31">
        <v>689</v>
      </c>
      <c r="G17" s="13">
        <v>777</v>
      </c>
      <c r="H17" s="32">
        <v>922</v>
      </c>
      <c r="I17" s="57">
        <f t="shared" si="1"/>
        <v>2388</v>
      </c>
      <c r="J17" s="31">
        <v>1133</v>
      </c>
      <c r="K17" s="13">
        <v>749</v>
      </c>
      <c r="L17" s="32">
        <v>879</v>
      </c>
      <c r="M17" s="57">
        <f t="shared" si="2"/>
        <v>2761</v>
      </c>
      <c r="N17" s="31">
        <v>787</v>
      </c>
      <c r="O17" s="13">
        <v>849</v>
      </c>
      <c r="P17" s="84">
        <v>3022</v>
      </c>
      <c r="Q17" s="57">
        <f t="shared" si="3"/>
        <v>4658</v>
      </c>
      <c r="R17" s="77">
        <f t="shared" si="4"/>
        <v>12973</v>
      </c>
    </row>
    <row r="18" spans="1:18" ht="15.75">
      <c r="A18" s="65" t="s">
        <v>13</v>
      </c>
      <c r="B18" s="31">
        <v>149</v>
      </c>
      <c r="C18" s="13">
        <v>419</v>
      </c>
      <c r="D18" s="32">
        <v>689</v>
      </c>
      <c r="E18" s="57">
        <f t="shared" si="0"/>
        <v>1257</v>
      </c>
      <c r="F18" s="31">
        <v>395</v>
      </c>
      <c r="G18" s="13">
        <v>468</v>
      </c>
      <c r="H18" s="32">
        <v>556</v>
      </c>
      <c r="I18" s="57">
        <f t="shared" si="1"/>
        <v>1419</v>
      </c>
      <c r="J18" s="31">
        <v>1006</v>
      </c>
      <c r="K18" s="13">
        <v>798</v>
      </c>
      <c r="L18" s="32">
        <v>547</v>
      </c>
      <c r="M18" s="57">
        <f t="shared" si="2"/>
        <v>2351</v>
      </c>
      <c r="N18" s="31">
        <v>499</v>
      </c>
      <c r="O18" s="13">
        <v>777</v>
      </c>
      <c r="P18" s="84">
        <v>725</v>
      </c>
      <c r="Q18" s="57">
        <f t="shared" si="3"/>
        <v>2001</v>
      </c>
      <c r="R18" s="77">
        <f t="shared" si="4"/>
        <v>7028</v>
      </c>
    </row>
    <row r="19" spans="1:18" ht="15.75">
      <c r="A19" s="68" t="s">
        <v>14</v>
      </c>
      <c r="B19" s="31">
        <v>318</v>
      </c>
      <c r="C19" s="13">
        <v>298</v>
      </c>
      <c r="D19" s="32">
        <v>834</v>
      </c>
      <c r="E19" s="57">
        <f t="shared" si="0"/>
        <v>1450</v>
      </c>
      <c r="F19" s="31">
        <v>692</v>
      </c>
      <c r="G19" s="13">
        <v>426</v>
      </c>
      <c r="H19" s="32">
        <v>692</v>
      </c>
      <c r="I19" s="57">
        <f t="shared" si="1"/>
        <v>1810</v>
      </c>
      <c r="J19" s="31">
        <v>626</v>
      </c>
      <c r="K19" s="13">
        <v>794</v>
      </c>
      <c r="L19" s="32">
        <v>1371</v>
      </c>
      <c r="M19" s="57">
        <f t="shared" si="2"/>
        <v>2791</v>
      </c>
      <c r="N19" s="31">
        <v>1102</v>
      </c>
      <c r="O19" s="13">
        <v>1257</v>
      </c>
      <c r="P19" s="84">
        <v>1378</v>
      </c>
      <c r="Q19" s="57">
        <f t="shared" si="3"/>
        <v>3737</v>
      </c>
      <c r="R19" s="77">
        <f t="shared" si="4"/>
        <v>9788</v>
      </c>
    </row>
    <row r="20" spans="1:18" ht="15.75">
      <c r="A20" s="65" t="s">
        <v>15</v>
      </c>
      <c r="B20" s="31">
        <v>4708</v>
      </c>
      <c r="C20" s="13">
        <v>4000</v>
      </c>
      <c r="D20" s="32">
        <v>5479</v>
      </c>
      <c r="E20" s="57">
        <f t="shared" si="0"/>
        <v>14187</v>
      </c>
      <c r="F20" s="31">
        <v>5823</v>
      </c>
      <c r="G20" s="13">
        <v>3756</v>
      </c>
      <c r="H20" s="32">
        <v>3679</v>
      </c>
      <c r="I20" s="57">
        <f t="shared" si="1"/>
        <v>13258</v>
      </c>
      <c r="J20" s="31">
        <v>2840</v>
      </c>
      <c r="K20" s="13">
        <v>2237</v>
      </c>
      <c r="L20" s="32">
        <v>1261</v>
      </c>
      <c r="M20" s="57">
        <f t="shared" si="2"/>
        <v>6338</v>
      </c>
      <c r="N20" s="31">
        <v>1127</v>
      </c>
      <c r="O20" s="13">
        <v>1857</v>
      </c>
      <c r="P20" s="84">
        <v>564</v>
      </c>
      <c r="Q20" s="57">
        <f t="shared" si="3"/>
        <v>3548</v>
      </c>
      <c r="R20" s="77">
        <f t="shared" si="4"/>
        <v>37331</v>
      </c>
    </row>
    <row r="21" spans="1:18" ht="15.75">
      <c r="A21" s="65" t="s">
        <v>16</v>
      </c>
      <c r="B21" s="31">
        <v>436</v>
      </c>
      <c r="C21" s="13">
        <v>1092</v>
      </c>
      <c r="D21" s="32">
        <v>5546</v>
      </c>
      <c r="E21" s="57">
        <f t="shared" si="0"/>
        <v>7074</v>
      </c>
      <c r="F21" s="31">
        <v>337</v>
      </c>
      <c r="G21" s="13">
        <v>4802</v>
      </c>
      <c r="H21" s="32">
        <v>794</v>
      </c>
      <c r="I21" s="57">
        <f t="shared" si="1"/>
        <v>5933</v>
      </c>
      <c r="J21" s="31">
        <v>351</v>
      </c>
      <c r="K21" s="13">
        <v>286</v>
      </c>
      <c r="L21" s="32">
        <v>721</v>
      </c>
      <c r="M21" s="57">
        <f t="shared" si="2"/>
        <v>1358</v>
      </c>
      <c r="N21" s="31">
        <v>303</v>
      </c>
      <c r="O21" s="13">
        <v>1031</v>
      </c>
      <c r="P21" s="84">
        <v>791</v>
      </c>
      <c r="Q21" s="57">
        <f t="shared" si="3"/>
        <v>2125</v>
      </c>
      <c r="R21" s="77">
        <f t="shared" si="4"/>
        <v>16490</v>
      </c>
    </row>
    <row r="22" spans="1:18" ht="30.75">
      <c r="A22" s="69" t="s">
        <v>17</v>
      </c>
      <c r="B22" s="31">
        <v>3501</v>
      </c>
      <c r="C22" s="13">
        <v>2714</v>
      </c>
      <c r="D22" s="32">
        <v>2316</v>
      </c>
      <c r="E22" s="57">
        <f t="shared" si="0"/>
        <v>8531</v>
      </c>
      <c r="F22" s="31">
        <v>2065</v>
      </c>
      <c r="G22" s="13">
        <v>1884</v>
      </c>
      <c r="H22" s="32">
        <v>2773</v>
      </c>
      <c r="I22" s="57">
        <f t="shared" si="1"/>
        <v>6722</v>
      </c>
      <c r="J22" s="31">
        <v>3241</v>
      </c>
      <c r="K22" s="13">
        <v>2714</v>
      </c>
      <c r="L22" s="32">
        <v>2883</v>
      </c>
      <c r="M22" s="57">
        <f t="shared" si="2"/>
        <v>8838</v>
      </c>
      <c r="N22" s="31">
        <v>2621</v>
      </c>
      <c r="O22" s="13">
        <v>2642</v>
      </c>
      <c r="P22" s="84">
        <v>2946</v>
      </c>
      <c r="Q22" s="57">
        <f t="shared" si="3"/>
        <v>8209</v>
      </c>
      <c r="R22" s="77">
        <f t="shared" si="4"/>
        <v>32300</v>
      </c>
    </row>
    <row r="23" spans="1:18" ht="15.75">
      <c r="A23" s="65" t="s">
        <v>18</v>
      </c>
      <c r="B23" s="31">
        <v>3699</v>
      </c>
      <c r="C23" s="13">
        <v>3141</v>
      </c>
      <c r="D23" s="32">
        <v>3124</v>
      </c>
      <c r="E23" s="57">
        <f t="shared" si="0"/>
        <v>9964</v>
      </c>
      <c r="F23" s="31">
        <v>4223</v>
      </c>
      <c r="G23" s="13">
        <v>3572</v>
      </c>
      <c r="H23" s="32">
        <v>2877</v>
      </c>
      <c r="I23" s="57">
        <f t="shared" si="1"/>
        <v>10672</v>
      </c>
      <c r="J23" s="31">
        <v>3347</v>
      </c>
      <c r="K23" s="13">
        <v>2827</v>
      </c>
      <c r="L23" s="32">
        <v>3482</v>
      </c>
      <c r="M23" s="57">
        <f t="shared" si="2"/>
        <v>9656</v>
      </c>
      <c r="N23" s="31">
        <v>3160</v>
      </c>
      <c r="O23" s="13">
        <v>3953</v>
      </c>
      <c r="P23" s="84">
        <v>4556</v>
      </c>
      <c r="Q23" s="57">
        <f t="shared" si="3"/>
        <v>11669</v>
      </c>
      <c r="R23" s="77">
        <f t="shared" si="4"/>
        <v>41961</v>
      </c>
    </row>
    <row r="24" spans="1:18" ht="15.75">
      <c r="A24" s="65" t="s">
        <v>19</v>
      </c>
      <c r="B24" s="31">
        <v>3613</v>
      </c>
      <c r="C24" s="13">
        <v>2681</v>
      </c>
      <c r="D24" s="32">
        <v>2869</v>
      </c>
      <c r="E24" s="57">
        <f t="shared" si="0"/>
        <v>9163</v>
      </c>
      <c r="F24" s="31">
        <v>2647</v>
      </c>
      <c r="G24" s="13">
        <v>2503</v>
      </c>
      <c r="H24" s="32">
        <v>3421</v>
      </c>
      <c r="I24" s="57">
        <f t="shared" si="1"/>
        <v>8571</v>
      </c>
      <c r="J24" s="31">
        <v>2629</v>
      </c>
      <c r="K24" s="13">
        <v>2805</v>
      </c>
      <c r="L24" s="32">
        <v>2789</v>
      </c>
      <c r="M24" s="57">
        <f t="shared" si="2"/>
        <v>8223</v>
      </c>
      <c r="N24" s="31">
        <v>2670</v>
      </c>
      <c r="O24" s="13">
        <v>2257</v>
      </c>
      <c r="P24" s="84">
        <v>3749</v>
      </c>
      <c r="Q24" s="57">
        <f t="shared" si="3"/>
        <v>8676</v>
      </c>
      <c r="R24" s="77">
        <f t="shared" si="4"/>
        <v>34633</v>
      </c>
    </row>
    <row r="25" spans="1:18" ht="15.75">
      <c r="A25" s="65" t="s">
        <v>20</v>
      </c>
      <c r="B25" s="31">
        <v>40009</v>
      </c>
      <c r="C25" s="13">
        <v>39782</v>
      </c>
      <c r="D25" s="32">
        <v>39297</v>
      </c>
      <c r="E25" s="57">
        <f t="shared" si="0"/>
        <v>119088</v>
      </c>
      <c r="F25" s="31">
        <v>43723</v>
      </c>
      <c r="G25" s="13">
        <v>39693</v>
      </c>
      <c r="H25" s="32">
        <v>39657</v>
      </c>
      <c r="I25" s="57">
        <f t="shared" si="1"/>
        <v>123073</v>
      </c>
      <c r="J25" s="31">
        <v>43296</v>
      </c>
      <c r="K25" s="13">
        <v>42078</v>
      </c>
      <c r="L25" s="32">
        <v>40097</v>
      </c>
      <c r="M25" s="57">
        <f t="shared" si="2"/>
        <v>125471</v>
      </c>
      <c r="N25" s="31">
        <v>51317</v>
      </c>
      <c r="O25" s="13">
        <v>45671</v>
      </c>
      <c r="P25" s="84">
        <v>48877</v>
      </c>
      <c r="Q25" s="57">
        <f t="shared" si="3"/>
        <v>145865</v>
      </c>
      <c r="R25" s="77">
        <f t="shared" si="4"/>
        <v>513497</v>
      </c>
    </row>
    <row r="26" spans="1:18" ht="15.75">
      <c r="A26" s="65" t="s">
        <v>21</v>
      </c>
      <c r="B26" s="31">
        <v>5644</v>
      </c>
      <c r="C26" s="13">
        <v>9429</v>
      </c>
      <c r="D26" s="32">
        <v>4414</v>
      </c>
      <c r="E26" s="57">
        <f t="shared" si="0"/>
        <v>19487</v>
      </c>
      <c r="F26" s="31">
        <v>4052</v>
      </c>
      <c r="G26" s="13">
        <v>4356</v>
      </c>
      <c r="H26" s="32">
        <v>4437</v>
      </c>
      <c r="I26" s="57">
        <f t="shared" si="1"/>
        <v>12845</v>
      </c>
      <c r="J26" s="31">
        <v>7719</v>
      </c>
      <c r="K26" s="13">
        <v>5699</v>
      </c>
      <c r="L26" s="32">
        <v>4650</v>
      </c>
      <c r="M26" s="57">
        <f t="shared" si="2"/>
        <v>18068</v>
      </c>
      <c r="N26" s="31">
        <v>5711</v>
      </c>
      <c r="O26" s="13">
        <v>4807</v>
      </c>
      <c r="P26" s="84">
        <v>4002</v>
      </c>
      <c r="Q26" s="57">
        <f t="shared" si="3"/>
        <v>14520</v>
      </c>
      <c r="R26" s="77">
        <f t="shared" si="4"/>
        <v>64920</v>
      </c>
    </row>
    <row r="27" spans="1:18" ht="15.75">
      <c r="A27" s="65" t="s">
        <v>22</v>
      </c>
      <c r="B27" s="31">
        <v>4975</v>
      </c>
      <c r="C27" s="13">
        <v>5116</v>
      </c>
      <c r="D27" s="32">
        <v>4693</v>
      </c>
      <c r="E27" s="57">
        <f t="shared" si="0"/>
        <v>14784</v>
      </c>
      <c r="F27" s="31">
        <v>6160</v>
      </c>
      <c r="G27" s="13">
        <v>6016</v>
      </c>
      <c r="H27" s="32">
        <v>5304</v>
      </c>
      <c r="I27" s="57">
        <f t="shared" si="1"/>
        <v>17480</v>
      </c>
      <c r="J27" s="31">
        <v>7490</v>
      </c>
      <c r="K27" s="13">
        <v>7522</v>
      </c>
      <c r="L27" s="32">
        <v>6345</v>
      </c>
      <c r="M27" s="57">
        <f t="shared" si="2"/>
        <v>21357</v>
      </c>
      <c r="N27" s="31">
        <v>9265</v>
      </c>
      <c r="O27" s="13">
        <v>8943</v>
      </c>
      <c r="P27" s="84">
        <v>7275</v>
      </c>
      <c r="Q27" s="57">
        <f t="shared" si="3"/>
        <v>25483</v>
      </c>
      <c r="R27" s="77">
        <f t="shared" si="4"/>
        <v>79104</v>
      </c>
    </row>
    <row r="28" spans="1:18" ht="15.75">
      <c r="A28" s="65" t="s">
        <v>23</v>
      </c>
      <c r="B28" s="31">
        <v>20926</v>
      </c>
      <c r="C28" s="13">
        <v>23918</v>
      </c>
      <c r="D28" s="32">
        <v>27953</v>
      </c>
      <c r="E28" s="57">
        <f t="shared" si="0"/>
        <v>72797</v>
      </c>
      <c r="F28" s="31">
        <v>25891</v>
      </c>
      <c r="G28" s="13">
        <v>18175</v>
      </c>
      <c r="H28" s="32">
        <v>28350</v>
      </c>
      <c r="I28" s="57">
        <f t="shared" si="1"/>
        <v>72416</v>
      </c>
      <c r="J28" s="31">
        <v>26825</v>
      </c>
      <c r="K28" s="13">
        <v>29144</v>
      </c>
      <c r="L28" s="32">
        <v>30004</v>
      </c>
      <c r="M28" s="57">
        <f t="shared" si="2"/>
        <v>85973</v>
      </c>
      <c r="N28" s="31">
        <v>24736</v>
      </c>
      <c r="O28" s="13">
        <v>23963</v>
      </c>
      <c r="P28" s="84">
        <v>31993</v>
      </c>
      <c r="Q28" s="57">
        <f t="shared" si="3"/>
        <v>80692</v>
      </c>
      <c r="R28" s="77">
        <f t="shared" si="4"/>
        <v>311878</v>
      </c>
    </row>
    <row r="29" spans="1:18" ht="15.75">
      <c r="A29" s="66" t="s">
        <v>24</v>
      </c>
      <c r="B29" s="31">
        <v>347</v>
      </c>
      <c r="C29" s="13">
        <v>365</v>
      </c>
      <c r="D29" s="32">
        <v>373</v>
      </c>
      <c r="E29" s="57">
        <f t="shared" si="0"/>
        <v>1085</v>
      </c>
      <c r="F29" s="31">
        <v>402</v>
      </c>
      <c r="G29" s="13">
        <v>330</v>
      </c>
      <c r="H29" s="32">
        <v>359</v>
      </c>
      <c r="I29" s="57">
        <f t="shared" si="1"/>
        <v>1091</v>
      </c>
      <c r="J29" s="31">
        <v>374</v>
      </c>
      <c r="K29" s="13">
        <v>390</v>
      </c>
      <c r="L29" s="32">
        <v>297</v>
      </c>
      <c r="M29" s="57">
        <f t="shared" si="2"/>
        <v>1061</v>
      </c>
      <c r="N29" s="31">
        <v>0</v>
      </c>
      <c r="O29" s="13">
        <v>0</v>
      </c>
      <c r="P29" s="84">
        <v>0</v>
      </c>
      <c r="Q29" s="57">
        <f t="shared" si="3"/>
        <v>0</v>
      </c>
      <c r="R29" s="77">
        <f t="shared" si="4"/>
        <v>3237</v>
      </c>
    </row>
    <row r="30" spans="1:18" ht="15.75">
      <c r="A30" s="65" t="s">
        <v>25</v>
      </c>
      <c r="B30" s="31">
        <v>180</v>
      </c>
      <c r="C30" s="13">
        <v>587</v>
      </c>
      <c r="D30" s="32">
        <v>338</v>
      </c>
      <c r="E30" s="57">
        <f t="shared" si="0"/>
        <v>1105</v>
      </c>
      <c r="F30" s="31">
        <v>323</v>
      </c>
      <c r="G30" s="13">
        <v>310</v>
      </c>
      <c r="H30" s="32">
        <v>303</v>
      </c>
      <c r="I30" s="57">
        <f t="shared" si="1"/>
        <v>936</v>
      </c>
      <c r="J30" s="31">
        <v>397</v>
      </c>
      <c r="K30" s="13">
        <v>266</v>
      </c>
      <c r="L30" s="32">
        <v>184</v>
      </c>
      <c r="M30" s="57">
        <f t="shared" si="2"/>
        <v>847</v>
      </c>
      <c r="N30" s="31">
        <v>425</v>
      </c>
      <c r="O30" s="13">
        <v>395</v>
      </c>
      <c r="P30" s="84">
        <v>402</v>
      </c>
      <c r="Q30" s="57">
        <f t="shared" si="3"/>
        <v>1222</v>
      </c>
      <c r="R30" s="77">
        <f t="shared" si="4"/>
        <v>4110</v>
      </c>
    </row>
    <row r="31" spans="1:18" ht="15.75">
      <c r="A31" s="67" t="s">
        <v>26</v>
      </c>
      <c r="B31" s="31">
        <v>0</v>
      </c>
      <c r="C31" s="13">
        <v>0</v>
      </c>
      <c r="D31" s="32">
        <v>0</v>
      </c>
      <c r="E31" s="57">
        <f t="shared" si="0"/>
        <v>0</v>
      </c>
      <c r="F31" s="31">
        <v>0</v>
      </c>
      <c r="G31" s="13">
        <v>0</v>
      </c>
      <c r="H31" s="32">
        <v>13</v>
      </c>
      <c r="I31" s="57">
        <f t="shared" si="1"/>
        <v>13</v>
      </c>
      <c r="J31" s="31">
        <v>0</v>
      </c>
      <c r="K31" s="13">
        <v>0</v>
      </c>
      <c r="L31" s="32">
        <v>0</v>
      </c>
      <c r="M31" s="57">
        <f t="shared" si="2"/>
        <v>0</v>
      </c>
      <c r="N31" s="31">
        <v>293</v>
      </c>
      <c r="O31" s="13">
        <v>243</v>
      </c>
      <c r="P31" s="84">
        <v>474</v>
      </c>
      <c r="Q31" s="57">
        <f t="shared" si="3"/>
        <v>1010</v>
      </c>
      <c r="R31" s="77">
        <f t="shared" si="4"/>
        <v>1023</v>
      </c>
    </row>
    <row r="32" spans="1:18" ht="16.5" thickBot="1">
      <c r="A32" s="70" t="s">
        <v>27</v>
      </c>
      <c r="B32" s="71">
        <v>35320</v>
      </c>
      <c r="C32" s="72">
        <v>34864</v>
      </c>
      <c r="D32" s="55">
        <v>42358</v>
      </c>
      <c r="E32" s="63">
        <f>SUM(B32:D32)</f>
        <v>112542</v>
      </c>
      <c r="F32" s="71">
        <v>40483</v>
      </c>
      <c r="G32" s="72">
        <v>37677</v>
      </c>
      <c r="H32" s="55">
        <v>39967</v>
      </c>
      <c r="I32" s="63">
        <f>SUM(F32:H32)</f>
        <v>118127</v>
      </c>
      <c r="J32" s="71">
        <v>34376</v>
      </c>
      <c r="K32" s="72">
        <v>30423</v>
      </c>
      <c r="L32" s="55">
        <v>31911</v>
      </c>
      <c r="M32" s="63">
        <f t="shared" si="2"/>
        <v>96710</v>
      </c>
      <c r="N32" s="71">
        <v>42401</v>
      </c>
      <c r="O32" s="72">
        <v>38695</v>
      </c>
      <c r="P32" s="85">
        <v>45643</v>
      </c>
      <c r="Q32" s="63">
        <f t="shared" si="3"/>
        <v>126739</v>
      </c>
      <c r="R32" s="86">
        <f t="shared" si="4"/>
        <v>454118</v>
      </c>
    </row>
    <row r="33" spans="1:18" ht="15.75" thickBot="1"/>
    <row r="34" spans="1:18" ht="15.75">
      <c r="A34" s="8" t="s">
        <v>28</v>
      </c>
      <c r="E34" s="15"/>
      <c r="I34" s="15"/>
      <c r="M34" s="15"/>
      <c r="Q34" s="15"/>
      <c r="R34" s="19"/>
    </row>
    <row r="35" spans="1:18">
      <c r="A35" s="10" t="s">
        <v>29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20"/>
    </row>
    <row r="36" spans="1:18">
      <c r="A36" s="11" t="s">
        <v>30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20"/>
    </row>
    <row r="37" spans="1:18" ht="15.75" thickBot="1">
      <c r="A37" s="12" t="s">
        <v>27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20"/>
    </row>
  </sheetData>
  <mergeCells count="5">
    <mergeCell ref="E4:E5"/>
    <mergeCell ref="I4:I5"/>
    <mergeCell ref="M4:M5"/>
    <mergeCell ref="Q4:Q5"/>
    <mergeCell ref="R4:R5"/>
  </mergeCells>
  <conditionalFormatting sqref="H6:H13">
    <cfRule type="expression" dxfId="28" priority="18">
      <formula>D6=1.5</formula>
    </cfRule>
  </conditionalFormatting>
  <conditionalFormatting sqref="H16">
    <cfRule type="expression" dxfId="27" priority="17">
      <formula>D16=1.5</formula>
    </cfRule>
  </conditionalFormatting>
  <conditionalFormatting sqref="H15">
    <cfRule type="expression" dxfId="26" priority="16">
      <formula>D15=1.5</formula>
    </cfRule>
  </conditionalFormatting>
  <conditionalFormatting sqref="H17:H28">
    <cfRule type="expression" dxfId="25" priority="15">
      <formula>D17=1.5</formula>
    </cfRule>
  </conditionalFormatting>
  <conditionalFormatting sqref="H29:H31">
    <cfRule type="expression" dxfId="24" priority="14">
      <formula>D29=1.5</formula>
    </cfRule>
  </conditionalFormatting>
  <conditionalFormatting sqref="G32">
    <cfRule type="expression" dxfId="23" priority="13">
      <formula>C32=1.5</formula>
    </cfRule>
  </conditionalFormatting>
  <conditionalFormatting sqref="H32">
    <cfRule type="expression" dxfId="22" priority="12">
      <formula>D32=1.5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Normal="100" workbookViewId="0">
      <selection activeCell="I31" sqref="I31"/>
    </sheetView>
  </sheetViews>
  <sheetFormatPr defaultRowHeight="15"/>
  <cols>
    <col min="1" max="1" width="31.33203125" customWidth="1"/>
    <col min="2" max="4" width="9" bestFit="1" customWidth="1"/>
    <col min="5" max="5" width="9.33203125" bestFit="1" customWidth="1"/>
    <col min="6" max="8" width="9" bestFit="1" customWidth="1"/>
    <col min="9" max="9" width="9.33203125" bestFit="1" customWidth="1"/>
  </cols>
  <sheetData>
    <row r="1" spans="1:9" ht="15.75">
      <c r="A1" s="81"/>
      <c r="D1" s="81"/>
    </row>
    <row r="2" spans="1:9" ht="15.75">
      <c r="A2" s="81" t="s">
        <v>58</v>
      </c>
      <c r="D2" s="81"/>
    </row>
    <row r="3" spans="1:9" ht="15.75" thickBot="1"/>
    <row r="4" spans="1:9" ht="16.5" customHeight="1" thickBot="1">
      <c r="B4" s="23">
        <v>2015</v>
      </c>
      <c r="C4" s="24">
        <v>2015</v>
      </c>
      <c r="D4" s="27">
        <v>2015</v>
      </c>
      <c r="E4" s="106" t="s">
        <v>48</v>
      </c>
      <c r="F4" s="23">
        <v>2015</v>
      </c>
      <c r="G4" s="23">
        <v>2015</v>
      </c>
      <c r="H4" s="23">
        <v>2015</v>
      </c>
      <c r="I4" s="106" t="s">
        <v>47</v>
      </c>
    </row>
    <row r="5" spans="1:9" ht="16.5" thickBot="1">
      <c r="A5" s="21" t="s">
        <v>0</v>
      </c>
      <c r="B5" s="25" t="s">
        <v>31</v>
      </c>
      <c r="C5" s="26" t="s">
        <v>32</v>
      </c>
      <c r="D5" s="28" t="s">
        <v>33</v>
      </c>
      <c r="E5" s="112"/>
      <c r="F5" s="38" t="s">
        <v>34</v>
      </c>
      <c r="G5" s="26" t="s">
        <v>35</v>
      </c>
      <c r="H5" s="28" t="s">
        <v>36</v>
      </c>
      <c r="I5" s="112"/>
    </row>
    <row r="6" spans="1:9" ht="15.75">
      <c r="A6" s="64" t="s">
        <v>1</v>
      </c>
      <c r="B6" s="91">
        <v>80</v>
      </c>
      <c r="C6" s="92">
        <v>33</v>
      </c>
      <c r="D6" s="93">
        <v>35</v>
      </c>
      <c r="E6" s="82">
        <f>SUM(B6:D6)</f>
        <v>148</v>
      </c>
      <c r="F6" s="89">
        <v>58</v>
      </c>
      <c r="G6" s="53">
        <v>177</v>
      </c>
      <c r="H6" s="83">
        <v>37</v>
      </c>
      <c r="I6" s="56">
        <f>SUM(F6:H6)</f>
        <v>272</v>
      </c>
    </row>
    <row r="7" spans="1:9" ht="15.75">
      <c r="A7" s="65" t="s">
        <v>2</v>
      </c>
      <c r="B7" s="94">
        <v>12509</v>
      </c>
      <c r="C7" s="88">
        <v>13714</v>
      </c>
      <c r="D7" s="95">
        <v>12869</v>
      </c>
      <c r="E7" s="77">
        <f t="shared" ref="E7:E31" si="0">SUM(B7:D7)</f>
        <v>39092</v>
      </c>
      <c r="F7" s="90">
        <v>15625</v>
      </c>
      <c r="G7" s="13">
        <v>12441</v>
      </c>
      <c r="H7" s="84">
        <v>4605</v>
      </c>
      <c r="I7" s="57">
        <f t="shared" ref="I7:I31" si="1">SUM(F7:H7)</f>
        <v>32671</v>
      </c>
    </row>
    <row r="8" spans="1:9" ht="15.75">
      <c r="A8" s="66" t="s">
        <v>3</v>
      </c>
      <c r="B8" s="94">
        <v>0</v>
      </c>
      <c r="C8" s="88">
        <v>0</v>
      </c>
      <c r="D8" s="95">
        <v>0</v>
      </c>
      <c r="E8" s="77">
        <f t="shared" si="0"/>
        <v>0</v>
      </c>
      <c r="F8" s="90">
        <v>0</v>
      </c>
      <c r="G8" s="13">
        <v>0</v>
      </c>
      <c r="H8" s="84">
        <v>0</v>
      </c>
      <c r="I8" s="57">
        <f t="shared" si="1"/>
        <v>0</v>
      </c>
    </row>
    <row r="9" spans="1:9" ht="15.75">
      <c r="A9" s="65" t="s">
        <v>4</v>
      </c>
      <c r="B9" s="94">
        <v>3141</v>
      </c>
      <c r="C9" s="88">
        <v>7462</v>
      </c>
      <c r="D9" s="95">
        <v>3352</v>
      </c>
      <c r="E9" s="77">
        <f t="shared" si="0"/>
        <v>13955</v>
      </c>
      <c r="F9" s="90">
        <v>6494</v>
      </c>
      <c r="G9" s="13">
        <v>2667</v>
      </c>
      <c r="H9" s="84">
        <v>3035</v>
      </c>
      <c r="I9" s="57">
        <f t="shared" si="1"/>
        <v>12196</v>
      </c>
    </row>
    <row r="10" spans="1:9" ht="15.75">
      <c r="A10" s="65" t="s">
        <v>5</v>
      </c>
      <c r="B10" s="94">
        <v>21826</v>
      </c>
      <c r="C10" s="88">
        <v>17982</v>
      </c>
      <c r="D10" s="95">
        <v>26270</v>
      </c>
      <c r="E10" s="77">
        <f t="shared" si="0"/>
        <v>66078</v>
      </c>
      <c r="F10" s="90">
        <v>30144</v>
      </c>
      <c r="G10" s="13">
        <v>21588</v>
      </c>
      <c r="H10" s="84">
        <v>29763</v>
      </c>
      <c r="I10" s="57">
        <f t="shared" si="1"/>
        <v>81495</v>
      </c>
    </row>
    <row r="11" spans="1:9" ht="15.75">
      <c r="A11" s="65" t="s">
        <v>6</v>
      </c>
      <c r="B11" s="94">
        <v>7021</v>
      </c>
      <c r="C11" s="88">
        <v>6838</v>
      </c>
      <c r="D11" s="95">
        <v>9414</v>
      </c>
      <c r="E11" s="77">
        <f t="shared" si="0"/>
        <v>23273</v>
      </c>
      <c r="F11" s="90">
        <v>9291</v>
      </c>
      <c r="G11" s="13">
        <v>7030</v>
      </c>
      <c r="H11" s="84">
        <v>9352</v>
      </c>
      <c r="I11" s="57">
        <f t="shared" si="1"/>
        <v>25673</v>
      </c>
    </row>
    <row r="12" spans="1:9" ht="15.75">
      <c r="A12" s="65" t="s">
        <v>7</v>
      </c>
      <c r="B12" s="94">
        <v>2209</v>
      </c>
      <c r="C12" s="88">
        <v>2392</v>
      </c>
      <c r="D12" s="95">
        <v>941</v>
      </c>
      <c r="E12" s="77">
        <f t="shared" si="0"/>
        <v>5542</v>
      </c>
      <c r="F12" s="90">
        <v>1657</v>
      </c>
      <c r="G12" s="13">
        <v>1405</v>
      </c>
      <c r="H12" s="84">
        <v>9414</v>
      </c>
      <c r="I12" s="57">
        <f t="shared" si="1"/>
        <v>12476</v>
      </c>
    </row>
    <row r="13" spans="1:9" ht="15.75">
      <c r="A13" s="65" t="s">
        <v>8</v>
      </c>
      <c r="B13" s="94">
        <v>79</v>
      </c>
      <c r="C13" s="88">
        <v>358</v>
      </c>
      <c r="D13" s="95">
        <v>192</v>
      </c>
      <c r="E13" s="77">
        <f t="shared" si="0"/>
        <v>629</v>
      </c>
      <c r="F13" s="90">
        <v>104</v>
      </c>
      <c r="G13" s="13">
        <v>53</v>
      </c>
      <c r="H13" s="84">
        <v>50</v>
      </c>
      <c r="I13" s="57">
        <f t="shared" si="1"/>
        <v>207</v>
      </c>
    </row>
    <row r="14" spans="1:9" ht="15.75">
      <c r="A14" s="65" t="s">
        <v>10</v>
      </c>
      <c r="B14" s="94">
        <v>6689</v>
      </c>
      <c r="C14" s="88">
        <v>5656</v>
      </c>
      <c r="D14" s="95">
        <v>5038</v>
      </c>
      <c r="E14" s="77">
        <f t="shared" si="0"/>
        <v>17383</v>
      </c>
      <c r="F14" s="90">
        <v>4420</v>
      </c>
      <c r="G14" s="13">
        <v>5719</v>
      </c>
      <c r="H14" s="84">
        <v>7003</v>
      </c>
      <c r="I14" s="57">
        <f t="shared" si="1"/>
        <v>17142</v>
      </c>
    </row>
    <row r="15" spans="1:9" ht="15.75">
      <c r="A15" s="65" t="s">
        <v>54</v>
      </c>
      <c r="B15" s="94">
        <v>4271</v>
      </c>
      <c r="C15" s="88">
        <v>3916</v>
      </c>
      <c r="D15" s="95">
        <v>5808</v>
      </c>
      <c r="E15" s="77">
        <f t="shared" si="0"/>
        <v>13995</v>
      </c>
      <c r="F15" s="90">
        <v>1715</v>
      </c>
      <c r="G15" s="13">
        <v>265</v>
      </c>
      <c r="H15" s="84">
        <v>388</v>
      </c>
      <c r="I15" s="57">
        <f t="shared" si="1"/>
        <v>2368</v>
      </c>
    </row>
    <row r="16" spans="1:9" ht="15.75">
      <c r="A16" s="66" t="s">
        <v>12</v>
      </c>
      <c r="B16" s="94">
        <v>1786</v>
      </c>
      <c r="C16" s="88">
        <v>1563</v>
      </c>
      <c r="D16" s="95">
        <v>2562</v>
      </c>
      <c r="E16" s="77">
        <f t="shared" si="0"/>
        <v>5911</v>
      </c>
      <c r="F16" s="90">
        <v>1451</v>
      </c>
      <c r="G16" s="13">
        <v>1004</v>
      </c>
      <c r="H16" s="84">
        <v>3194</v>
      </c>
      <c r="I16" s="57">
        <f t="shared" si="1"/>
        <v>5649</v>
      </c>
    </row>
    <row r="17" spans="1:9" ht="15.75">
      <c r="A17" s="65" t="s">
        <v>13</v>
      </c>
      <c r="B17" s="94">
        <v>654</v>
      </c>
      <c r="C17" s="88">
        <v>992</v>
      </c>
      <c r="D17" s="95">
        <v>570</v>
      </c>
      <c r="E17" s="77">
        <f t="shared" si="0"/>
        <v>2216</v>
      </c>
      <c r="F17" s="90">
        <v>708</v>
      </c>
      <c r="G17" s="13">
        <v>652</v>
      </c>
      <c r="H17" s="84">
        <v>1679</v>
      </c>
      <c r="I17" s="57">
        <f t="shared" si="1"/>
        <v>3039</v>
      </c>
    </row>
    <row r="18" spans="1:9" ht="15.75">
      <c r="A18" s="68" t="s">
        <v>14</v>
      </c>
      <c r="B18" s="94">
        <v>1411</v>
      </c>
      <c r="C18" s="88">
        <v>1690</v>
      </c>
      <c r="D18" s="95">
        <v>2431</v>
      </c>
      <c r="E18" s="77">
        <f t="shared" si="0"/>
        <v>5532</v>
      </c>
      <c r="F18" s="90">
        <v>3193</v>
      </c>
      <c r="G18" s="13">
        <v>2582</v>
      </c>
      <c r="H18" s="84">
        <v>1893</v>
      </c>
      <c r="I18" s="57">
        <f t="shared" si="1"/>
        <v>7668</v>
      </c>
    </row>
    <row r="19" spans="1:9" ht="15.75">
      <c r="A19" s="65" t="s">
        <v>15</v>
      </c>
      <c r="B19" s="94">
        <v>767</v>
      </c>
      <c r="C19" s="88">
        <v>1234</v>
      </c>
      <c r="D19" s="95">
        <v>1083</v>
      </c>
      <c r="E19" s="77">
        <f t="shared" si="0"/>
        <v>3084</v>
      </c>
      <c r="F19" s="90">
        <v>827</v>
      </c>
      <c r="G19" s="13">
        <v>739</v>
      </c>
      <c r="H19" s="84">
        <v>330</v>
      </c>
      <c r="I19" s="57">
        <f t="shared" si="1"/>
        <v>1896</v>
      </c>
    </row>
    <row r="20" spans="1:9" ht="15.75">
      <c r="A20" s="65" t="s">
        <v>16</v>
      </c>
      <c r="B20" s="94">
        <v>193</v>
      </c>
      <c r="C20" s="88">
        <v>228</v>
      </c>
      <c r="D20" s="95">
        <v>145</v>
      </c>
      <c r="E20" s="77">
        <f t="shared" si="0"/>
        <v>566</v>
      </c>
      <c r="F20" s="90">
        <v>0</v>
      </c>
      <c r="G20" s="13">
        <v>0</v>
      </c>
      <c r="H20" s="84">
        <v>0</v>
      </c>
      <c r="I20" s="57">
        <f t="shared" si="1"/>
        <v>0</v>
      </c>
    </row>
    <row r="21" spans="1:9" ht="30.75">
      <c r="A21" s="69" t="s">
        <v>17</v>
      </c>
      <c r="B21" s="94">
        <v>3435</v>
      </c>
      <c r="C21" s="88">
        <v>3602</v>
      </c>
      <c r="D21" s="95">
        <v>2114</v>
      </c>
      <c r="E21" s="77">
        <f t="shared" si="0"/>
        <v>9151</v>
      </c>
      <c r="F21" s="90">
        <v>2398</v>
      </c>
      <c r="G21" s="13">
        <v>4042</v>
      </c>
      <c r="H21" s="84">
        <v>7420</v>
      </c>
      <c r="I21" s="57">
        <f t="shared" si="1"/>
        <v>13860</v>
      </c>
    </row>
    <row r="22" spans="1:9" ht="15.75">
      <c r="A22" s="65" t="s">
        <v>18</v>
      </c>
      <c r="B22" s="94">
        <v>4431</v>
      </c>
      <c r="C22" s="88">
        <v>3275</v>
      </c>
      <c r="D22" s="95">
        <v>4165</v>
      </c>
      <c r="E22" s="77">
        <f t="shared" si="0"/>
        <v>11871</v>
      </c>
      <c r="F22" s="90">
        <v>4422</v>
      </c>
      <c r="G22" s="13">
        <v>3695</v>
      </c>
      <c r="H22" s="84">
        <v>3921</v>
      </c>
      <c r="I22" s="57">
        <f t="shared" si="1"/>
        <v>12038</v>
      </c>
    </row>
    <row r="23" spans="1:9" ht="15.75">
      <c r="A23" s="65" t="s">
        <v>19</v>
      </c>
      <c r="B23" s="94">
        <v>3138</v>
      </c>
      <c r="C23" s="88">
        <v>2899</v>
      </c>
      <c r="D23" s="95">
        <v>2390</v>
      </c>
      <c r="E23" s="77">
        <f t="shared" si="0"/>
        <v>8427</v>
      </c>
      <c r="F23" s="90">
        <v>6287</v>
      </c>
      <c r="G23" s="13">
        <v>3962</v>
      </c>
      <c r="H23" s="84">
        <v>5024</v>
      </c>
      <c r="I23" s="57">
        <f t="shared" si="1"/>
        <v>15273</v>
      </c>
    </row>
    <row r="24" spans="1:9" ht="15.75">
      <c r="A24" s="65" t="s">
        <v>20</v>
      </c>
      <c r="B24" s="94">
        <v>46165</v>
      </c>
      <c r="C24" s="88">
        <v>44845</v>
      </c>
      <c r="D24" s="95">
        <v>46104</v>
      </c>
      <c r="E24" s="77">
        <f t="shared" si="0"/>
        <v>137114</v>
      </c>
      <c r="F24" s="90">
        <v>56668</v>
      </c>
      <c r="G24" s="13">
        <v>46298</v>
      </c>
      <c r="H24" s="84">
        <v>49652</v>
      </c>
      <c r="I24" s="57">
        <f t="shared" si="1"/>
        <v>152618</v>
      </c>
    </row>
    <row r="25" spans="1:9" ht="15.75">
      <c r="A25" s="65" t="s">
        <v>21</v>
      </c>
      <c r="B25" s="94">
        <v>5005</v>
      </c>
      <c r="C25" s="88">
        <v>10144</v>
      </c>
      <c r="D25" s="95">
        <v>4838</v>
      </c>
      <c r="E25" s="77">
        <f t="shared" si="0"/>
        <v>19987</v>
      </c>
      <c r="F25" s="90">
        <v>8924</v>
      </c>
      <c r="G25" s="13">
        <v>13899</v>
      </c>
      <c r="H25" s="84">
        <v>5228</v>
      </c>
      <c r="I25" s="57">
        <f t="shared" si="1"/>
        <v>28051</v>
      </c>
    </row>
    <row r="26" spans="1:9" ht="15.75">
      <c r="A26" s="65" t="s">
        <v>22</v>
      </c>
      <c r="B26" s="94">
        <v>7803</v>
      </c>
      <c r="C26" s="88">
        <v>6207</v>
      </c>
      <c r="D26" s="95">
        <v>7598</v>
      </c>
      <c r="E26" s="77">
        <f t="shared" si="0"/>
        <v>21608</v>
      </c>
      <c r="F26" s="90">
        <v>10020</v>
      </c>
      <c r="G26" s="13">
        <v>10133</v>
      </c>
      <c r="H26" s="84">
        <v>7015</v>
      </c>
      <c r="I26" s="57">
        <f t="shared" si="1"/>
        <v>27168</v>
      </c>
    </row>
    <row r="27" spans="1:9" ht="15.75">
      <c r="A27" s="65" t="s">
        <v>23</v>
      </c>
      <c r="B27" s="94">
        <v>26439</v>
      </c>
      <c r="C27" s="88">
        <v>37714</v>
      </c>
      <c r="D27" s="95">
        <v>29152</v>
      </c>
      <c r="E27" s="77">
        <f t="shared" si="0"/>
        <v>93305</v>
      </c>
      <c r="F27" s="90">
        <v>28118</v>
      </c>
      <c r="G27" s="13">
        <v>27541</v>
      </c>
      <c r="H27" s="84">
        <v>33741</v>
      </c>
      <c r="I27" s="57">
        <f t="shared" si="1"/>
        <v>89400</v>
      </c>
    </row>
    <row r="28" spans="1:9" ht="15.75">
      <c r="A28" s="66" t="s">
        <v>24</v>
      </c>
      <c r="B28" s="94">
        <v>342</v>
      </c>
      <c r="C28" s="88">
        <v>311</v>
      </c>
      <c r="D28" s="95">
        <v>356</v>
      </c>
      <c r="E28" s="77">
        <f t="shared" si="0"/>
        <v>1009</v>
      </c>
      <c r="F28" s="90">
        <v>377</v>
      </c>
      <c r="G28" s="13">
        <v>294</v>
      </c>
      <c r="H28" s="84">
        <v>352</v>
      </c>
      <c r="I28" s="57">
        <f t="shared" si="1"/>
        <v>1023</v>
      </c>
    </row>
    <row r="29" spans="1:9" ht="15.75">
      <c r="A29" s="65" t="s">
        <v>25</v>
      </c>
      <c r="B29" s="94">
        <v>761</v>
      </c>
      <c r="C29" s="88">
        <v>309</v>
      </c>
      <c r="D29" s="95">
        <v>476</v>
      </c>
      <c r="E29" s="77">
        <f t="shared" si="0"/>
        <v>1546</v>
      </c>
      <c r="F29" s="90">
        <v>434</v>
      </c>
      <c r="G29" s="13">
        <v>727</v>
      </c>
      <c r="H29" s="84">
        <v>2289</v>
      </c>
      <c r="I29" s="57">
        <f t="shared" si="1"/>
        <v>3450</v>
      </c>
    </row>
    <row r="30" spans="1:9" ht="15.75">
      <c r="A30" s="67" t="s">
        <v>26</v>
      </c>
      <c r="B30" s="94">
        <v>0</v>
      </c>
      <c r="C30" s="88">
        <v>0</v>
      </c>
      <c r="D30" s="95">
        <v>0</v>
      </c>
      <c r="E30" s="77">
        <f t="shared" si="0"/>
        <v>0</v>
      </c>
      <c r="F30" s="90">
        <v>18</v>
      </c>
      <c r="G30" s="13">
        <v>15</v>
      </c>
      <c r="H30" s="84">
        <v>22</v>
      </c>
      <c r="I30" s="57">
        <f t="shared" si="1"/>
        <v>55</v>
      </c>
    </row>
    <row r="31" spans="1:9" ht="16.5" thickBot="1">
      <c r="A31" s="70" t="s">
        <v>27</v>
      </c>
      <c r="B31" s="96">
        <v>41239</v>
      </c>
      <c r="C31" s="97">
        <v>34136</v>
      </c>
      <c r="D31" s="98">
        <v>40718</v>
      </c>
      <c r="E31" s="86">
        <f t="shared" si="0"/>
        <v>116093</v>
      </c>
      <c r="F31" s="99">
        <v>41063</v>
      </c>
      <c r="G31" s="72">
        <v>36479</v>
      </c>
      <c r="H31" s="85">
        <v>43559</v>
      </c>
      <c r="I31" s="63">
        <f t="shared" si="1"/>
        <v>121101</v>
      </c>
    </row>
    <row r="32" spans="1:9" ht="15.75" thickBot="1"/>
    <row r="33" spans="1:9" ht="15.75">
      <c r="A33" s="8" t="s">
        <v>28</v>
      </c>
      <c r="E33" s="15"/>
      <c r="I33" s="15"/>
    </row>
    <row r="34" spans="1:9">
      <c r="A34" s="10" t="s">
        <v>29</v>
      </c>
      <c r="E34" s="16"/>
      <c r="F34" s="16"/>
      <c r="G34" s="16"/>
      <c r="H34" s="16"/>
      <c r="I34" s="16"/>
    </row>
    <row r="35" spans="1:9">
      <c r="A35" s="11" t="s">
        <v>30</v>
      </c>
      <c r="E35" s="16"/>
      <c r="F35" s="16"/>
      <c r="G35" s="16"/>
      <c r="H35" s="16"/>
      <c r="I35" s="16"/>
    </row>
    <row r="36" spans="1:9" ht="15.75" thickBot="1">
      <c r="A36" s="12" t="s">
        <v>27</v>
      </c>
      <c r="E36" s="16"/>
      <c r="F36" s="16"/>
      <c r="G36" s="16"/>
      <c r="H36" s="16"/>
      <c r="I36" s="16"/>
    </row>
  </sheetData>
  <mergeCells count="2">
    <mergeCell ref="E4:E5"/>
    <mergeCell ref="I4:I5"/>
  </mergeCells>
  <conditionalFormatting sqref="H6:H13">
    <cfRule type="expression" dxfId="21" priority="161">
      <formula>D6=1.5</formula>
    </cfRule>
  </conditionalFormatting>
  <conditionalFormatting sqref="H15">
    <cfRule type="expression" dxfId="20" priority="160">
      <formula>D15=1.5</formula>
    </cfRule>
  </conditionalFormatting>
  <conditionalFormatting sqref="H14">
    <cfRule type="expression" dxfId="19" priority="159">
      <formula>D14=1.5</formula>
    </cfRule>
  </conditionalFormatting>
  <conditionalFormatting sqref="H16:H27">
    <cfRule type="expression" dxfId="18" priority="158">
      <formula>D16=1.5</formula>
    </cfRule>
  </conditionalFormatting>
  <conditionalFormatting sqref="H28:H30">
    <cfRule type="expression" dxfId="17" priority="157">
      <formula>D28=1.5</formula>
    </cfRule>
  </conditionalFormatting>
  <conditionalFormatting sqref="G31">
    <cfRule type="expression" dxfId="16" priority="156">
      <formula>C31=1.5</formula>
    </cfRule>
  </conditionalFormatting>
  <conditionalFormatting sqref="H31">
    <cfRule type="expression" dxfId="15" priority="155">
      <formula>D31=1.5</formula>
    </cfRule>
  </conditionalFormatting>
  <conditionalFormatting sqref="B6:B8 B7:C31 C6:C30">
    <cfRule type="expression" dxfId="14" priority="154">
      <formula>XET6=1.5</formula>
    </cfRule>
  </conditionalFormatting>
  <conditionalFormatting sqref="D6:D31">
    <cfRule type="expression" dxfId="13" priority="153">
      <formula>A6=1.5</formula>
    </cfRule>
  </conditionalFormatting>
  <conditionalFormatting sqref="D6:D7 D9:D29 D31">
    <cfRule type="expression" dxfId="12" priority="132">
      <formula>#REF!=1.5</formula>
    </cfRule>
  </conditionalFormatting>
  <conditionalFormatting sqref="B14:B16">
    <cfRule type="expression" dxfId="11" priority="107">
      <formula>XET14=1.5</formula>
    </cfRule>
  </conditionalFormatting>
  <conditionalFormatting sqref="B17:B27">
    <cfRule type="expression" dxfId="10" priority="46">
      <formula>XET17=1.5</formula>
    </cfRule>
  </conditionalFormatting>
  <conditionalFormatting sqref="B30">
    <cfRule type="expression" dxfId="9" priority="40">
      <formula>XET30=1.5</formula>
    </cfRule>
  </conditionalFormatting>
  <conditionalFormatting sqref="B28">
    <cfRule type="expression" dxfId="8" priority="27">
      <formula>XET28=1.5</formula>
    </cfRule>
  </conditionalFormatting>
  <conditionalFormatting sqref="B29">
    <cfRule type="expression" dxfId="7" priority="13">
      <formula>XET29=1.5</formula>
    </cfRule>
  </conditionalFormatting>
  <conditionalFormatting sqref="H6:H13">
    <cfRule type="expression" dxfId="6" priority="7">
      <formula>D6=1.5</formula>
    </cfRule>
  </conditionalFormatting>
  <conditionalFormatting sqref="H15">
    <cfRule type="expression" dxfId="5" priority="6">
      <formula>D15=1.5</formula>
    </cfRule>
  </conditionalFormatting>
  <conditionalFormatting sqref="H14">
    <cfRule type="expression" dxfId="4" priority="5">
      <formula>D14=1.5</formula>
    </cfRule>
  </conditionalFormatting>
  <conditionalFormatting sqref="H16:H27">
    <cfRule type="expression" dxfId="3" priority="4">
      <formula>D16=1.5</formula>
    </cfRule>
  </conditionalFormatting>
  <conditionalFormatting sqref="H28:H30">
    <cfRule type="expression" dxfId="2" priority="3">
      <formula>D28=1.5</formula>
    </cfRule>
  </conditionalFormatting>
  <conditionalFormatting sqref="G31">
    <cfRule type="expression" dxfId="1" priority="2">
      <formula>C31=1.5</formula>
    </cfRule>
  </conditionalFormatting>
  <conditionalFormatting sqref="H31">
    <cfRule type="expression" dxfId="0" priority="1">
      <formula>D31=1.5</formula>
    </cfRule>
  </conditionalFormatting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2011-12</vt:lpstr>
      <vt:lpstr>2012-13 </vt:lpstr>
      <vt:lpstr>2013-14</vt:lpstr>
      <vt:lpstr>2014-15</vt:lpstr>
      <vt:lpstr>2015-16</vt:lpstr>
    </vt:vector>
  </TitlesOfParts>
  <Company>DVLA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juddj</dc:creator>
  <cp:lastModifiedBy>morgand</cp:lastModifiedBy>
  <cp:lastPrinted>2015-10-07T10:42:55Z</cp:lastPrinted>
  <dcterms:created xsi:type="dcterms:W3CDTF">2015-04-02T08:14:57Z</dcterms:created>
  <dcterms:modified xsi:type="dcterms:W3CDTF">2015-12-01T12:15:00Z</dcterms:modified>
</cp:coreProperties>
</file>