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Nicrebate\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80" i="2"/>
  <c r="C479" i="2" l="1"/>
  <c r="C478" i="2" l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<sst xmlns="http://schemas.openxmlformats.org/spreadsheetml/2006/main" count="32" uniqueCount="31">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</sst>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topLeftCell="A2" workbookViewId="0">
      <selection activeCell="G31" sqref="G31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24">
        <v>42278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Table'!C$6:D$480,2,FALSE)/VLOOKUP(LEFT(B12,4)*12+10-23715,'Factor Table'!C$6:D$480,2,FALSE)-1</f>
        <v>5.8342857142857145</v>
      </c>
      <c r="D12" s="19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Table'!C$6:D$480,2,FALSE)/VLOOKUP(LEFT(B13,4)*12+10-23715,'Factor Table'!C$6:D$480,2,FALSE)-1</f>
        <v>5.2947368421052632</v>
      </c>
      <c r="D13" s="19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Table'!C$6:D$480,2,FALSE)/VLOOKUP(LEFT(B14,4)*12+10-23715,'Factor Table'!C$6:D$480,2,FALSE)-1</f>
        <v>4.7303216974674882</v>
      </c>
      <c r="D14" s="19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Table'!C$6:D$480,2,FALSE)/VLOOKUP(LEFT(B15,4)*12+10-23715,'Factor Table'!C$6:D$480,2,FALSE)-1</f>
        <v>4.2227074235807862</v>
      </c>
      <c r="D15" s="19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Table'!C$6:D$480,2,FALSE)/VLOOKUP(LEFT(B16,4)*12+10-23715,'Factor Table'!C$6:D$480,2,FALSE)-1</f>
        <v>3.7649402390438249</v>
      </c>
      <c r="D16" s="19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Table'!C$6:D$480,2,FALSE)/VLOOKUP(LEFT(B17,4)*12+10-23715,'Factor Table'!C$6:D$480,2,FALSE)-1</f>
        <v>3.4249471458773781</v>
      </c>
      <c r="D17" s="19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Table'!C$6:D$480,2,FALSE)/VLOOKUP(LEFT(B18,4)*12+10-23715,'Factor Table'!C$6:D$480,2,FALSE)-1</f>
        <v>3.0938875305623474</v>
      </c>
      <c r="D18" s="19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Table'!C$6:D$480,2,FALSE)/VLOOKUP(LEFT(B19,4)*12+10-23715,'Factor Table'!C$6:D$480,2,FALSE)-1</f>
        <v>2.7728706624605679</v>
      </c>
      <c r="D19" s="19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Table'!C$6:D$480,2,FALSE)/VLOOKUP(LEFT(B20,4)*12+10-23715,'Factor Table'!C$6:D$480,2,FALSE)-1</f>
        <v>2.4985374007521939</v>
      </c>
      <c r="D20" s="19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Table'!C$6:D$480,2,FALSE)/VLOOKUP(LEFT(B21,4)*12+10-23715,'Factor Table'!C$6:D$480,2,FALSE)-1</f>
        <v>2.2449612403100776</v>
      </c>
      <c r="D21" s="19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Table'!C$6:D$480,2,FALSE)/VLOOKUP(LEFT(B22,4)*12+10-23715,'Factor Table'!C$6:D$480,2,FALSE)-1</f>
        <v>2.0278481012658229</v>
      </c>
      <c r="D22" s="19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Table'!C$6:D$480,2,FALSE)/VLOOKUP(LEFT(B23,4)*12+10-23715,'Factor Table'!C$6:D$480,2,FALSE)-1</f>
        <v>1.8169582772543742</v>
      </c>
      <c r="D23" s="19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Table'!C$6:D$480,2,FALSE)/VLOOKUP(LEFT(B24,4)*12+10-23715,'Factor Table'!C$6:D$480,2,FALSE)-1</f>
        <v>1.6024246192104443</v>
      </c>
      <c r="D24" s="19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Table'!C$6:D$480,2,FALSE)/VLOOKUP(LEFT(B25,4)*12+10-23715,'Factor Table'!C$6:D$480,2,FALSE)-1</f>
        <v>1.3899514701684272</v>
      </c>
      <c r="D25" s="19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Table'!C$6:D$480,2,FALSE)/VLOOKUP(LEFT(B26,4)*12+10-23715,'Factor Table'!C$6:D$480,2,FALSE)-1</f>
        <v>1.210720887245841</v>
      </c>
      <c r="D26" s="19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Table'!C$6:D$480,2,FALSE)/VLOOKUP(LEFT(B27,4)*12+10-23715,'Factor Table'!C$6:D$480,2,FALSE)-1</f>
        <v>1.0898652021967048</v>
      </c>
      <c r="D27" s="19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Table'!C$6:D$480,2,FALSE)/VLOOKUP(LEFT(B28,4)*12+10-23715,'Factor Table'!C$6:D$480,2,FALSE)-1</f>
        <v>0.98106956933270228</v>
      </c>
      <c r="D28" s="19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85" activePane="bottomLeft" state="frozen"/>
      <selection pane="bottomLeft" activeCell="G496" sqref="G496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6" si="21">C413+1</f>
        <v>409</v>
      </c>
      <c r="D414" s="22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35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35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35">
      <c r="A477">
        <v>2015</v>
      </c>
      <c r="B477">
        <v>7</v>
      </c>
      <c r="C477">
        <f>C476+1</f>
        <v>472</v>
      </c>
      <c r="D477" s="23">
        <v>8338</v>
      </c>
      <c r="E477" s="2"/>
    </row>
    <row r="478" spans="1:5" x14ac:dyDescent="0.35">
      <c r="A478">
        <v>2015</v>
      </c>
      <c r="B478">
        <v>8</v>
      </c>
      <c r="C478">
        <f>C477+1</f>
        <v>473</v>
      </c>
      <c r="D478" s="23">
        <v>8350</v>
      </c>
      <c r="E478" s="2"/>
    </row>
    <row r="479" spans="1:5" x14ac:dyDescent="0.35">
      <c r="A479">
        <v>2015</v>
      </c>
      <c r="B479">
        <v>9</v>
      </c>
      <c r="C479">
        <f>C478+1</f>
        <v>474</v>
      </c>
      <c r="D479" s="23">
        <v>8360</v>
      </c>
      <c r="E479" s="2"/>
    </row>
    <row r="480" spans="1:5" x14ac:dyDescent="0.35">
      <c r="A480">
        <v>2015</v>
      </c>
      <c r="B480">
        <v>10</v>
      </c>
      <c r="C480">
        <f>C479+1</f>
        <v>475</v>
      </c>
      <c r="D480" s="23">
        <v>8372</v>
      </c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3.xml><?xml version="1.0" encoding="utf-8"?>
<label version="1.0">
  <element uid="id_newpolicy" value=""/>
  <element uid="id_unclassified" value=""/>
</label>
</file>

<file path=customXml/item4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Props1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9E44866-9F9E-4C88-9FB1-76D0F32A5E3B}">
  <ds:schemaRefs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2B1ADC-886A-45B3-B764-9D17A85DFA01}">
  <ds:schemaRefs/>
</ds:datastoreItem>
</file>

<file path=customXml/itemProps4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Tully Marc  - HMT</cp:lastModifiedBy>
  <cp:lastPrinted>2003-05-28T09:43:48Z</cp:lastPrinted>
  <dcterms:created xsi:type="dcterms:W3CDTF">2002-09-27T09:34:12Z</dcterms:created>
  <dcterms:modified xsi:type="dcterms:W3CDTF">2015-11-09T10:05:24Z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AdHocReviewCycleID">
    <vt:i4>1936146343</vt:i4>
  </property>
  <property fmtid="{D5CDD505-2E9C-101B-9397-08002B2CF9AE}" pid="20" name="_NewReviewCycle">
    <vt:lpwstr/>
  </property>
  <property fmtid="{D5CDD505-2E9C-101B-9397-08002B2CF9AE}" pid="21" name="_EmailSubject">
    <vt:lpwstr>Preston model 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