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5576" windowHeight="12072" tabRatio="998"/>
  </bookViews>
  <sheets>
    <sheet name="Contents" sheetId="1" r:id="rId1"/>
    <sheet name="Table1.2" sheetId="2" r:id="rId2"/>
    <sheet name="Table2.1" sheetId="3" r:id="rId3"/>
    <sheet name="Table2.2" sheetId="4" r:id="rId4"/>
    <sheet name="Table2.3" sheetId="5" r:id="rId5"/>
    <sheet name="Table3.1" sheetId="6" r:id="rId6"/>
    <sheet name="Table3.2" sheetId="7" r:id="rId7"/>
    <sheet name="Table3.3" sheetId="8" r:id="rId8"/>
    <sheet name="Table4.1" sheetId="11" r:id="rId9"/>
    <sheet name="Figure3.1" sheetId="9" r:id="rId10"/>
    <sheet name="Figure 3.1 - Chart" sheetId="18" r:id="rId11"/>
    <sheet name="Figure3.2" sheetId="10" r:id="rId12"/>
    <sheet name="Figure 3.2 - Chart" sheetId="19" r:id="rId13"/>
    <sheet name="Figure5.1" sheetId="12" r:id="rId14"/>
    <sheet name="Figure 5.1 - Chart" sheetId="20" r:id="rId15"/>
    <sheet name="Figure5.2" sheetId="13" r:id="rId16"/>
    <sheet name="Figure 5.2 - Chart" sheetId="21" r:id="rId17"/>
    <sheet name="Figure6.1" sheetId="14" r:id="rId18"/>
    <sheet name="Figure 6.1 - Chart" sheetId="22" r:id="rId19"/>
    <sheet name="Figure6.2" sheetId="15" r:id="rId20"/>
    <sheet name="Figure 6.2 - Chart" sheetId="23" r:id="rId21"/>
    <sheet name="Figure6.3" sheetId="16" r:id="rId22"/>
    <sheet name="Figure 6.3 - Chart" sheetId="24" r:id="rId23"/>
    <sheet name="Figure6.4" sheetId="17" r:id="rId24"/>
    <sheet name="Figure 6.4 - Chart" sheetId="25" r:id="rId25"/>
  </sheets>
  <definedNames>
    <definedName name="_ftn1" localSheetId="2">Table2.1!$B$21</definedName>
    <definedName name="_ftn2" localSheetId="3">Table2.2!$B$17</definedName>
    <definedName name="_ftnref1" localSheetId="2">Table2.1!$F$2</definedName>
    <definedName name="_ftnref2" localSheetId="3">Table2.2!$B$14</definedName>
  </definedNames>
  <calcPr calcId="145621"/>
</workbook>
</file>

<file path=xl/calcChain.xml><?xml version="1.0" encoding="utf-8"?>
<calcChain xmlns="http://schemas.openxmlformats.org/spreadsheetml/2006/main">
  <c r="A20" i="4" l="1"/>
</calcChain>
</file>

<file path=xl/sharedStrings.xml><?xml version="1.0" encoding="utf-8"?>
<sst xmlns="http://schemas.openxmlformats.org/spreadsheetml/2006/main" count="318" uniqueCount="225">
  <si>
    <t>1.0 Introduction</t>
  </si>
  <si>
    <t>Total</t>
  </si>
  <si>
    <t xml:space="preserve">Successful Applicants </t>
  </si>
  <si>
    <t xml:space="preserve">Unsuccessful Applicants </t>
  </si>
  <si>
    <t xml:space="preserve">Both (i.e. a multiple applicant of successful and unsuccessful bids) </t>
  </si>
  <si>
    <t xml:space="preserve">Round 1 </t>
  </si>
  <si>
    <t>Round 2</t>
  </si>
  <si>
    <t>Round 3</t>
  </si>
  <si>
    <t>Round 4</t>
  </si>
  <si>
    <t xml:space="preserve">WMLCR </t>
  </si>
  <si>
    <t xml:space="preserve">Total </t>
  </si>
  <si>
    <t>2.0 Progress</t>
  </si>
  <si>
    <t xml:space="preserve"> Round </t>
  </si>
  <si>
    <t>Number of Projects receiving support</t>
  </si>
  <si>
    <t xml:space="preserve">Number of projects withdrawn </t>
  </si>
  <si>
    <t xml:space="preserve">Indicated Status </t>
  </si>
  <si>
    <t xml:space="preserve">Round 3 </t>
  </si>
  <si>
    <t xml:space="preserve">Round 4 </t>
  </si>
  <si>
    <t xml:space="preserve">Round 1.2a </t>
  </si>
  <si>
    <t xml:space="preserve">RAG rating* </t>
  </si>
  <si>
    <t>*RAG ratings are used to categorise project implementation performance: Green = the project is operating as planned.  Amber = There are minor issues that are being dealt with. Red = There are significant issues with the project.</t>
  </si>
  <si>
    <t>Main menu</t>
  </si>
  <si>
    <t>Round 1.2a (Regional Round)</t>
  </si>
  <si>
    <t xml:space="preserve">West Midlands and Liverpool City Region </t>
  </si>
  <si>
    <t xml:space="preserve">Total grant commitment </t>
  </si>
  <si>
    <t xml:space="preserve">£68.9m </t>
  </si>
  <si>
    <t>£20.2m</t>
  </si>
  <si>
    <t>£49.3m</t>
  </si>
  <si>
    <t>£4m</t>
  </si>
  <si>
    <t>£2.9m</t>
  </si>
  <si>
    <t xml:space="preserve">Total loan commitment </t>
  </si>
  <si>
    <t>£6.7m</t>
  </si>
  <si>
    <t>£5.35m</t>
  </si>
  <si>
    <t>£2.0m</t>
  </si>
  <si>
    <t>£1.1m</t>
  </si>
  <si>
    <t>£15.2m</t>
  </si>
  <si>
    <t xml:space="preserve">Forecasted drawdown for September 2014: </t>
  </si>
  <si>
    <t xml:space="preserve">£18.8m </t>
  </si>
  <si>
    <t>2.8m</t>
  </si>
  <si>
    <t>£0.49m</t>
  </si>
  <si>
    <t>£9.2m</t>
  </si>
  <si>
    <t>Certified as drawdown  August 2014:</t>
  </si>
  <si>
    <t>£14.6m</t>
  </si>
  <si>
    <t>2.3m</t>
  </si>
  <si>
    <t>£0.16m</t>
  </si>
  <si>
    <t>£3.8m</t>
  </si>
  <si>
    <t>£6.0m</t>
  </si>
  <si>
    <t xml:space="preserve">Total grant commitment for all Rounds above </t>
  </si>
  <si>
    <t>£145.3m</t>
  </si>
  <si>
    <t xml:space="preserve">Total loan commitment for all Rounds above </t>
  </si>
  <si>
    <t>£30.35m</t>
  </si>
  <si>
    <t xml:space="preserve">Total forecasted amount to be drawdown for September 2014: </t>
  </si>
  <si>
    <t>£35.29m</t>
  </si>
  <si>
    <t>£26.86m</t>
  </si>
  <si>
    <t>Round 1 and Round 2*</t>
  </si>
  <si>
    <t>Total Certified as drawdown August 2014**</t>
  </si>
  <si>
    <t>* The data received were aggregated for Rounds 1 and 2</t>
  </si>
  <si>
    <t>* It has not been possible to compare data for the same months</t>
  </si>
  <si>
    <t xml:space="preserve">Round 3 and Round 4  </t>
  </si>
  <si>
    <t>WMLCR and Round 1.2a (Regional Round)</t>
  </si>
  <si>
    <t xml:space="preserve">Job Created </t>
  </si>
  <si>
    <t xml:space="preserve">Jobs Safeguarded </t>
  </si>
  <si>
    <t xml:space="preserve">Jobs Created </t>
  </si>
  <si>
    <t xml:space="preserve">Overall Target: </t>
  </si>
  <si>
    <t xml:space="preserve">Original forecasted dates </t>
  </si>
  <si>
    <t xml:space="preserve">Forecasted for September 2014: </t>
  </si>
  <si>
    <t>Certified as of August 2014:</t>
  </si>
  <si>
    <t xml:space="preserve">Total target  jobs  created and for all Rounds above </t>
  </si>
  <si>
    <t xml:space="preserve">Forecasted end date (in line with the end of Rounds 3 and 4) </t>
  </si>
  <si>
    <t xml:space="preserve">Total target  forecast for September for all Rounds above </t>
  </si>
  <si>
    <t>Certified as of August 2014  for all Rounds above</t>
  </si>
  <si>
    <t>* The data received were aggregated for Rounds 1 and 2, Rounds 3 and 4, and WMLCR and Round 1.2a (Regional Round)</t>
  </si>
  <si>
    <t>3.0 Marketing and communication</t>
  </si>
  <si>
    <t>Table 2.1</t>
  </si>
  <si>
    <t>Table 2.2</t>
  </si>
  <si>
    <t>Table 2.3</t>
  </si>
  <si>
    <t>Table 3.1</t>
  </si>
  <si>
    <t>Round</t>
  </si>
  <si>
    <t>Number of applications received</t>
  </si>
  <si>
    <t>Number considered by IIB</t>
  </si>
  <si>
    <t>Number approved by IIB</t>
  </si>
  <si>
    <t>WMLCR</t>
  </si>
  <si>
    <t>Round 1.1</t>
  </si>
  <si>
    <t>Round 1.2</t>
  </si>
  <si>
    <t>Source: AMSCI Monitoring Data</t>
  </si>
  <si>
    <t>Table 3.2</t>
  </si>
  <si>
    <t>Sector</t>
  </si>
  <si>
    <t>Number</t>
  </si>
  <si>
    <t>Automotive</t>
  </si>
  <si>
    <t>Construction</t>
  </si>
  <si>
    <t>Aerospace</t>
  </si>
  <si>
    <t>Life sciences</t>
  </si>
  <si>
    <t>Oil and gas</t>
  </si>
  <si>
    <t>Information economy</t>
  </si>
  <si>
    <t>Agricultural technologies</t>
  </si>
  <si>
    <t>Other (non-industrial strategy sectors)</t>
  </si>
  <si>
    <t>Source: AMSCI 2014 Business Case</t>
  </si>
  <si>
    <t>Technical appraisal</t>
  </si>
  <si>
    <t>Value for money appraisal</t>
  </si>
  <si>
    <t>Green</t>
  </si>
  <si>
    <t>Amber</t>
  </si>
  <si>
    <t>Red</t>
  </si>
  <si>
    <t>n/a</t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</si>
  <si>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2 projects are operating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</si>
  <si>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2 Green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</si>
  <si>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11 projects are operating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</si>
  <si>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5 Green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</si>
  <si>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1 project is currently subject to special supportive measures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</si>
  <si>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4 Green / Amber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</si>
  <si>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1 Red / Amber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</si>
  <si>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1 Red (this project is subject to special supportive measures)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</si>
  <si>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4 Green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</si>
  <si>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2 projects  are at the due diligence stage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</si>
  <si>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9 projects are undergoing due diligence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</si>
  <si>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9 Green /Amber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</si>
  <si>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7 projects are operating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</si>
  <si>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2 Green / Amber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</si>
  <si>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1 project is operating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</si>
  <si>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The one project that is operating has a green rating. 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</si>
  <si>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14 projects are subject to due diligence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</si>
  <si>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13 Green / Amber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</si>
  <si>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1 Amber / Red rating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</si>
  <si>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22 projects are operating 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</si>
  <si>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17 Green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</si>
  <si>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25 projects are undergoing due diligence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</si>
  <si>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22 Green / Amber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</si>
  <si>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1 project is receiving supportive measures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</si>
  <si>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1 Amber 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</si>
  <si>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2 Amber /Red</t>
    </r>
  </si>
  <si>
    <r>
      <t>·</t>
    </r>
    <r>
      <rPr>
        <sz val="11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1 Red </t>
    </r>
  </si>
  <si>
    <t>Table 3.3</t>
  </si>
  <si>
    <t>Figure 3.1 -data</t>
  </si>
  <si>
    <t>Was approached by the lead applicant</t>
  </si>
  <si>
    <t>Was approached by a member of the supply chain</t>
  </si>
  <si>
    <t>Trade association</t>
  </si>
  <si>
    <t>Other public sector information source</t>
  </si>
  <si>
    <t>BIS/Government website</t>
  </si>
  <si>
    <t>Was approached by the Prime in this supply chain</t>
  </si>
  <si>
    <t>Contact with BIS Local</t>
  </si>
  <si>
    <t>Local Business Groups (e.g.LEP, CoC)</t>
  </si>
  <si>
    <t>Accountant/Business Advisor/Business Mentor</t>
  </si>
  <si>
    <t>Exhibition/Trade Event</t>
  </si>
  <si>
    <t>Local council/government</t>
  </si>
  <si>
    <t>Accountant/Consultant specialising in AMSCI bids</t>
  </si>
  <si>
    <t>Other</t>
  </si>
  <si>
    <t>Don’t know/can’t remember</t>
  </si>
  <si>
    <t>How did you / your company first hear about AMSCI?</t>
  </si>
  <si>
    <t>N</t>
  </si>
  <si>
    <t>%</t>
  </si>
  <si>
    <t>Source: Applicant survey. Base = 207</t>
  </si>
  <si>
    <t>Thinking about this information you used before making an application, to what extent do you agree or disagree that it clearly explains:</t>
  </si>
  <si>
    <t>Strongly agree</t>
  </si>
  <si>
    <t>Tend to agree</t>
  </si>
  <si>
    <t>Neither agree nor disagree</t>
  </si>
  <si>
    <t>Tend to disagree</t>
  </si>
  <si>
    <t>Strongly disagree</t>
  </si>
  <si>
    <t>a) The objectives of AMSCI</t>
  </si>
  <si>
    <t xml:space="preserve">b) The requirements for collaboration </t>
  </si>
  <si>
    <t>c) The eligibility criteria for an application</t>
  </si>
  <si>
    <t xml:space="preserve">d) The overall application process </t>
  </si>
  <si>
    <t>e) EU State Aid regulations</t>
  </si>
  <si>
    <t>f) Criteria against which bids would be assessed</t>
  </si>
  <si>
    <t xml:space="preserve">g) Due diligence requirements </t>
  </si>
  <si>
    <t>h) Monitoring requirements for successful bids</t>
  </si>
  <si>
    <t>Source: Applicant survey</t>
  </si>
  <si>
    <t>Total %</t>
  </si>
  <si>
    <t>Figure 3.2 -data</t>
  </si>
  <si>
    <t>4.0 Appraisal and selection</t>
  </si>
  <si>
    <t>Table 4.1</t>
  </si>
  <si>
    <t xml:space="preserve">Application </t>
  </si>
  <si>
    <t>Successful</t>
  </si>
  <si>
    <t xml:space="preserve">Rejected at IIB </t>
  </si>
  <si>
    <t xml:space="preserve">Bids with a ‘Green’ and an ‘Amber’ </t>
  </si>
  <si>
    <t>All unsuccessful</t>
  </si>
  <si>
    <t>Number of cases</t>
  </si>
  <si>
    <t>Technical appraisal score</t>
  </si>
  <si>
    <t>TSB Spread</t>
  </si>
  <si>
    <t>Total project cost (£s)</t>
  </si>
  <si>
    <t>Private Funding (% of total cost)</t>
  </si>
  <si>
    <t>Additionality measures</t>
  </si>
  <si>
    <t>Deadweight</t>
  </si>
  <si>
    <t>Factor Market Displacement</t>
  </si>
  <si>
    <t>Product Market Displacement</t>
  </si>
  <si>
    <t>Substitution Effects</t>
  </si>
  <si>
    <t>Risk Factor (%)</t>
  </si>
  <si>
    <t>BCR</t>
  </si>
  <si>
    <t>Decomposition of Benefits (% of total)</t>
  </si>
  <si>
    <t>Jobs Created</t>
  </si>
  <si>
    <t>Jobs Safeguarded</t>
  </si>
  <si>
    <t>Indirect Jobs</t>
  </si>
  <si>
    <t>R&amp;D Spill-overs</t>
  </si>
  <si>
    <t>Training</t>
  </si>
  <si>
    <t>Wider benefits</t>
  </si>
  <si>
    <t>Source: Technical Appraisal from ‘Panel Sheets’ (TSB), VFM appraisals (BIS), and minutes of the Independent Investment Board</t>
  </si>
  <si>
    <t>5.0 Contracting and due diligence</t>
  </si>
  <si>
    <t>Figure 5.1 - data</t>
  </si>
  <si>
    <t>No</t>
  </si>
  <si>
    <t>Yes</t>
  </si>
  <si>
    <t xml:space="preserve">a) Objectives of the project </t>
  </si>
  <si>
    <t>b) Timing or phasing of the project</t>
  </si>
  <si>
    <t>c) Targets for jobs created and safeguarded</t>
  </si>
  <si>
    <t>d) Nature of the agreement amongst collaborators</t>
  </si>
  <si>
    <t>When a Conditional Grant Offer Letter was issued, did it correctly reflect the…</t>
  </si>
  <si>
    <t>Source: Applicant survey. Base = 27 (successful lead applicants only)</t>
  </si>
  <si>
    <t>Figure 5.2 - data</t>
  </si>
  <si>
    <t xml:space="preserve">QF2 Were the requirements of the due diligence made clear to you by the Conditional Grant Offer Letter and Finance Birmingham?  </t>
  </si>
  <si>
    <t>N=27</t>
  </si>
  <si>
    <t>No – the due diligence process was not made clear</t>
  </si>
  <si>
    <t>We withdrew before a Conditional Grant Offer letter was issued</t>
  </si>
  <si>
    <t>Yes – the due diligence process was made clear</t>
  </si>
  <si>
    <t>6.0 Monitoring and perfromance management</t>
  </si>
  <si>
    <t>Figure 6.1 - data</t>
  </si>
  <si>
    <t>How far do you agree that your monitoring officer understands your project?</t>
  </si>
  <si>
    <t>Source: Applicant survey. Base = 26 (successful lead applicants only)</t>
  </si>
  <si>
    <t>Figure 6.2 - data</t>
  </si>
  <si>
    <t>To what extent do you agree that the Project Delivery Plan is a helpful tool to monitor progress?</t>
  </si>
  <si>
    <t>Figure 6.3 - data</t>
  </si>
  <si>
    <t>6-10 days</t>
  </si>
  <si>
    <t>Don’t know</t>
  </si>
  <si>
    <t>Less than 5 days</t>
  </si>
  <si>
    <t>Estimated time you and your colleagues spend preparing each quarterly claim on average?</t>
  </si>
  <si>
    <t>Source: Applicant survey. Base = 17 (successful lead applicants that had made a claim only)</t>
  </si>
  <si>
    <t>How far do you agree that your monitoring officer is available to discuss risks and/or challenges?</t>
  </si>
  <si>
    <t>Figure 6.4 - data</t>
  </si>
  <si>
    <t>Table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</si>
</sst>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b/>
      <sz val="11"/>
      <color theme="0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31849B"/>
      </left>
      <right style="medium">
        <color rgb="FF31849B"/>
      </right>
      <top style="medium">
        <color rgb="FF31849B"/>
      </top>
      <bottom style="medium">
        <color rgb="FF31849B"/>
      </bottom>
      <diagonal/>
    </border>
    <border>
      <left/>
      <right style="medium">
        <color rgb="FF31849B"/>
      </right>
      <top style="medium">
        <color rgb="FF31849B"/>
      </top>
      <bottom style="medium">
        <color rgb="FF31849B"/>
      </bottom>
      <diagonal/>
    </border>
    <border>
      <left style="medium">
        <color rgb="FF31849B"/>
      </left>
      <right style="medium">
        <color rgb="FF31849B"/>
      </right>
      <top/>
      <bottom style="medium">
        <color rgb="FF31849B"/>
      </bottom>
      <diagonal/>
    </border>
    <border>
      <left/>
      <right style="medium">
        <color rgb="FF31849B"/>
      </right>
      <top/>
      <bottom style="medium">
        <color rgb="FF31849B"/>
      </bottom>
      <diagonal/>
    </border>
    <border>
      <left style="medium">
        <color rgb="FF31849B"/>
      </left>
      <right style="medium">
        <color rgb="FF31849B"/>
      </right>
      <top/>
      <bottom/>
      <diagonal/>
    </border>
    <border>
      <left/>
      <right style="medium">
        <color rgb="FF31849B"/>
      </right>
      <top/>
      <bottom/>
      <diagonal/>
    </border>
    <border>
      <left style="medium">
        <color rgb="FF31849B"/>
      </left>
      <right style="medium">
        <color rgb="FF31849B"/>
      </right>
      <top style="medium">
        <color rgb="FF31849B"/>
      </top>
      <bottom/>
      <diagonal/>
    </border>
    <border>
      <left/>
      <right/>
      <top style="medium">
        <color rgb="FF31849B"/>
      </top>
      <bottom/>
      <diagonal/>
    </border>
    <border>
      <left/>
      <right style="medium">
        <color rgb="FF31849B"/>
      </right>
      <top style="medium">
        <color rgb="FF31849B"/>
      </top>
      <bottom/>
      <diagonal/>
    </border>
    <border>
      <left/>
      <right/>
      <top/>
      <bottom style="medium">
        <color rgb="FF31849B"/>
      </bottom>
      <diagonal/>
    </border>
    <border>
      <left style="medium">
        <color rgb="FF31849B"/>
      </left>
      <right/>
      <top style="medium">
        <color rgb="FF31849B"/>
      </top>
      <bottom/>
      <diagonal/>
    </border>
    <border>
      <left style="medium">
        <color rgb="FF31849B"/>
      </left>
      <right/>
      <top/>
      <bottom/>
      <diagonal/>
    </border>
    <border>
      <left style="medium">
        <color rgb="FF31849B"/>
      </left>
      <right/>
      <top/>
      <bottom style="medium">
        <color rgb="FF31849B"/>
      </bottom>
      <diagonal/>
    </border>
    <border>
      <left/>
      <right/>
      <top style="medium">
        <color rgb="FF31849B"/>
      </top>
      <bottom style="medium">
        <color rgb="FF31849B"/>
      </bottom>
      <diagonal/>
    </border>
    <border>
      <left style="medium">
        <color rgb="FF31849B"/>
      </left>
      <right/>
      <top style="medium">
        <color rgb="FF31849B"/>
      </top>
      <bottom style="medium">
        <color rgb="FF31849B"/>
      </bottom>
      <diagonal/>
    </border>
    <border>
      <left/>
      <right style="medium">
        <color rgb="FF009BBB"/>
      </right>
      <top style="medium">
        <color rgb="FF009BBB"/>
      </top>
      <bottom style="medium">
        <color rgb="FF009BBB"/>
      </bottom>
      <diagonal/>
    </border>
    <border>
      <left style="medium">
        <color rgb="FF009BBB"/>
      </left>
      <right style="medium">
        <color rgb="FF009BBB"/>
      </right>
      <top/>
      <bottom style="medium">
        <color rgb="FF009BBB"/>
      </bottom>
      <diagonal/>
    </border>
    <border>
      <left/>
      <right style="medium">
        <color rgb="FF009BBB"/>
      </right>
      <top/>
      <bottom style="medium">
        <color rgb="FF009BBB"/>
      </bottom>
      <diagonal/>
    </border>
    <border>
      <left/>
      <right/>
      <top style="medium">
        <color rgb="FF009BBB"/>
      </top>
      <bottom style="medium">
        <color rgb="FF009BBB"/>
      </bottom>
      <diagonal/>
    </border>
    <border>
      <left style="medium">
        <color rgb="FF009BBB"/>
      </left>
      <right/>
      <top style="medium">
        <color rgb="FF009BBB"/>
      </top>
      <bottom style="medium">
        <color rgb="FF009BBB"/>
      </bottom>
      <diagonal/>
    </border>
    <border>
      <left style="medium">
        <color rgb="FF318487"/>
      </left>
      <right style="medium">
        <color rgb="FF318487"/>
      </right>
      <top style="medium">
        <color rgb="FF318487"/>
      </top>
      <bottom style="medium">
        <color rgb="FF318487"/>
      </bottom>
      <diagonal/>
    </border>
    <border>
      <left/>
      <right style="medium">
        <color rgb="FF31849B"/>
      </right>
      <top/>
      <bottom style="medium">
        <color rgb="FF009BB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11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indent="1"/>
    </xf>
    <xf numFmtId="0" fontId="3" fillId="2" borderId="0" xfId="0" applyFont="1" applyFill="1"/>
    <xf numFmtId="0" fontId="2" fillId="2" borderId="0" xfId="1" applyFill="1"/>
    <xf numFmtId="0" fontId="4" fillId="2" borderId="0" xfId="0" applyFont="1" applyFill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0" fillId="2" borderId="0" xfId="0" applyFill="1" applyAlignment="1">
      <alignment horizontal="center"/>
    </xf>
    <xf numFmtId="0" fontId="9" fillId="2" borderId="0" xfId="0" applyFont="1" applyFill="1"/>
    <xf numFmtId="9" fontId="6" fillId="0" borderId="18" xfId="0" applyNumberFormat="1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0" fontId="0" fillId="0" borderId="6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1"/>
    </xf>
    <xf numFmtId="14" fontId="10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0" fillId="4" borderId="0" xfId="0" applyFill="1"/>
    <xf numFmtId="0" fontId="6" fillId="4" borderId="0" xfId="0" applyFont="1" applyFill="1"/>
    <xf numFmtId="0" fontId="15" fillId="3" borderId="14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6" fillId="0" borderId="23" xfId="0" applyFont="1" applyBorder="1" applyAlignment="1">
      <alignment vertical="center"/>
    </xf>
    <xf numFmtId="164" fontId="6" fillId="0" borderId="18" xfId="0" applyNumberFormat="1" applyFont="1" applyBorder="1" applyAlignment="1">
      <alignment horizontal="center" vertical="center" wrapText="1"/>
    </xf>
    <xf numFmtId="0" fontId="8" fillId="4" borderId="0" xfId="0" applyFont="1" applyFill="1"/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right" vertical="center" wrapText="1" indent="1"/>
    </xf>
    <xf numFmtId="0" fontId="10" fillId="0" borderId="18" xfId="0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 indent="1"/>
    </xf>
    <xf numFmtId="3" fontId="10" fillId="0" borderId="18" xfId="0" applyNumberFormat="1" applyFont="1" applyBorder="1" applyAlignment="1">
      <alignment horizontal="right" vertical="center" wrapText="1"/>
    </xf>
    <xf numFmtId="0" fontId="15" fillId="3" borderId="15" xfId="0" applyFont="1" applyFill="1" applyBorder="1" applyAlignment="1">
      <alignment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4" borderId="0" xfId="0" applyFont="1" applyFill="1"/>
    <xf numFmtId="0" fontId="15" fillId="3" borderId="1" xfId="0" applyFont="1" applyFill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vertical="center" wrapText="1" indent="1"/>
    </xf>
    <xf numFmtId="1" fontId="11" fillId="0" borderId="18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0" fontId="0" fillId="2" borderId="0" xfId="0" applyFill="1" applyBorder="1"/>
    <xf numFmtId="1" fontId="11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 applyBorder="1"/>
    <xf numFmtId="0" fontId="2" fillId="2" borderId="0" xfId="1" applyFill="1" applyAlignment="1">
      <alignment horizontal="left" indent="1"/>
    </xf>
    <xf numFmtId="0" fontId="6" fillId="0" borderId="7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 indent="2"/>
    </xf>
    <xf numFmtId="0" fontId="13" fillId="0" borderId="3" xfId="0" applyFont="1" applyFill="1" applyBorder="1" applyAlignment="1">
      <alignment horizontal="left" vertical="center" wrapText="1" indent="2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3184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worksheet" Target="worksheets/sheet1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hartsheet" Target="chartsheets/sheet4.xml"/><Relationship Id="rId25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24" Type="http://schemas.openxmlformats.org/officeDocument/2006/relationships/worksheet" Target="worksheets/sheet17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3.xml"/><Relationship Id="rId23" Type="http://schemas.openxmlformats.org/officeDocument/2006/relationships/chartsheet" Target="chartsheets/sheet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16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Figure3.1!$C$2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cat>
            <c:strRef>
              <c:f>Figure3.1!$B$3:$B$16</c:f>
              <c:strCache>
                <c:ptCount val="14"/>
                <c:pt idx="0">
                  <c:v>Was approached by the lead applicant</c:v>
                </c:pt>
                <c:pt idx="1">
                  <c:v>Was approached by a member of the supply chain</c:v>
                </c:pt>
                <c:pt idx="2">
                  <c:v>Trade association</c:v>
                </c:pt>
                <c:pt idx="3">
                  <c:v>Other public sector information source</c:v>
                </c:pt>
                <c:pt idx="4">
                  <c:v>BIS/Government website</c:v>
                </c:pt>
                <c:pt idx="5">
                  <c:v>Was approached by the Prime in this supply chain</c:v>
                </c:pt>
                <c:pt idx="6">
                  <c:v>Contact with BIS Local</c:v>
                </c:pt>
                <c:pt idx="7">
                  <c:v>Local Business Groups (e.g.LEP, CoC)</c:v>
                </c:pt>
                <c:pt idx="8">
                  <c:v>Accountant/Business Advisor/Business Mentor</c:v>
                </c:pt>
                <c:pt idx="9">
                  <c:v>Exhibition/Trade Event</c:v>
                </c:pt>
                <c:pt idx="10">
                  <c:v>Local council/government</c:v>
                </c:pt>
                <c:pt idx="11">
                  <c:v>Accountant/Consultant specialising in AMSCI bids</c:v>
                </c:pt>
                <c:pt idx="12">
                  <c:v>Other</c:v>
                </c:pt>
                <c:pt idx="13">
                  <c:v>Don’t know/can’t remember</c:v>
                </c:pt>
              </c:strCache>
            </c:strRef>
          </c:cat>
          <c:val>
            <c:numRef>
              <c:f>Figure3.1!$C$3:$C$16</c:f>
              <c:numCache>
                <c:formatCode>General</c:formatCode>
                <c:ptCount val="14"/>
                <c:pt idx="0">
                  <c:v>71</c:v>
                </c:pt>
                <c:pt idx="1">
                  <c:v>27</c:v>
                </c:pt>
                <c:pt idx="2">
                  <c:v>21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27</c:v>
                </c:pt>
                <c:pt idx="13">
                  <c:v>9</c:v>
                </c:pt>
              </c:numCache>
            </c:numRef>
          </c:val>
        </c:ser>
        <c:ser>
          <c:idx val="1"/>
          <c:order val="1"/>
          <c:tx>
            <c:strRef>
              <c:f>Figure3.1!$D$2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Figure3.1!$B$3:$B$16</c:f>
              <c:strCache>
                <c:ptCount val="14"/>
                <c:pt idx="0">
                  <c:v>Was approached by the lead applicant</c:v>
                </c:pt>
                <c:pt idx="1">
                  <c:v>Was approached by a member of the supply chain</c:v>
                </c:pt>
                <c:pt idx="2">
                  <c:v>Trade association</c:v>
                </c:pt>
                <c:pt idx="3">
                  <c:v>Other public sector information source</c:v>
                </c:pt>
                <c:pt idx="4">
                  <c:v>BIS/Government website</c:v>
                </c:pt>
                <c:pt idx="5">
                  <c:v>Was approached by the Prime in this supply chain</c:v>
                </c:pt>
                <c:pt idx="6">
                  <c:v>Contact with BIS Local</c:v>
                </c:pt>
                <c:pt idx="7">
                  <c:v>Local Business Groups (e.g.LEP, CoC)</c:v>
                </c:pt>
                <c:pt idx="8">
                  <c:v>Accountant/Business Advisor/Business Mentor</c:v>
                </c:pt>
                <c:pt idx="9">
                  <c:v>Exhibition/Trade Event</c:v>
                </c:pt>
                <c:pt idx="10">
                  <c:v>Local council/government</c:v>
                </c:pt>
                <c:pt idx="11">
                  <c:v>Accountant/Consultant specialising in AMSCI bids</c:v>
                </c:pt>
                <c:pt idx="12">
                  <c:v>Other</c:v>
                </c:pt>
                <c:pt idx="13">
                  <c:v>Don’t know/can’t remember</c:v>
                </c:pt>
              </c:strCache>
            </c:strRef>
          </c:cat>
          <c:val>
            <c:numRef>
              <c:f>Figure3.1!$D$3:$D$16</c:f>
              <c:numCache>
                <c:formatCode>0%</c:formatCode>
                <c:ptCount val="14"/>
                <c:pt idx="0">
                  <c:v>0.34300000000000003</c:v>
                </c:pt>
                <c:pt idx="1">
                  <c:v>0.13</c:v>
                </c:pt>
                <c:pt idx="2">
                  <c:v>0.10100000000000001</c:v>
                </c:pt>
                <c:pt idx="3">
                  <c:v>5.8000000000000003E-2</c:v>
                </c:pt>
                <c:pt idx="4">
                  <c:v>5.2999999999999999E-2</c:v>
                </c:pt>
                <c:pt idx="5">
                  <c:v>3.9E-2</c:v>
                </c:pt>
                <c:pt idx="6">
                  <c:v>2.4E-2</c:v>
                </c:pt>
                <c:pt idx="7">
                  <c:v>2.4E-2</c:v>
                </c:pt>
                <c:pt idx="8">
                  <c:v>1.4E-2</c:v>
                </c:pt>
                <c:pt idx="9">
                  <c:v>1.4E-2</c:v>
                </c:pt>
                <c:pt idx="10">
                  <c:v>1.4E-2</c:v>
                </c:pt>
                <c:pt idx="11">
                  <c:v>0.01</c:v>
                </c:pt>
                <c:pt idx="12">
                  <c:v>0.13</c:v>
                </c:pt>
                <c:pt idx="13">
                  <c:v>4.2999999999999997E-2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18688"/>
        <c:axId val="162820480"/>
      </c:barChart>
      <c:catAx>
        <c:axId val="162818688"/>
        <c:scaling>
          <c:orientation val="minMax"/>
        </c:scaling>
        <c:delete val="0"/>
        <c:axPos val="l"/>
        <c:majorTickMark val="out"/>
        <c:minorTickMark val="none"/>
        <c:tickLblPos val="nextTo"/>
        <c:crossAx val="162820480"/>
        <c:crosses val="autoZero"/>
        <c:auto val="1"/>
        <c:lblAlgn val="ctr"/>
        <c:lblOffset val="100"/>
        <c:noMultiLvlLbl val="0"/>
      </c:catAx>
      <c:valAx>
        <c:axId val="16282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Percentage4 of Respondents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281868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Figure3.2!$C$3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cat>
            <c:strRef>
              <c:f>Figure3.2!$B$4:$B$11</c:f>
              <c:strCache>
                <c:ptCount val="8"/>
                <c:pt idx="0">
                  <c:v>a) The objectives of AMSCI</c:v>
                </c:pt>
                <c:pt idx="1">
                  <c:v>b) The requirements for collaboration </c:v>
                </c:pt>
                <c:pt idx="2">
                  <c:v>c) The eligibility criteria for an application</c:v>
                </c:pt>
                <c:pt idx="3">
                  <c:v>d) The overall application process </c:v>
                </c:pt>
                <c:pt idx="4">
                  <c:v>e) EU State Aid regulations</c:v>
                </c:pt>
                <c:pt idx="5">
                  <c:v>f) Criteria against which bids would be assessed</c:v>
                </c:pt>
                <c:pt idx="6">
                  <c:v>g) Due diligence requirements </c:v>
                </c:pt>
                <c:pt idx="7">
                  <c:v>h) Monitoring requirements for successful bids</c:v>
                </c:pt>
              </c:strCache>
            </c:strRef>
          </c:cat>
          <c:val>
            <c:numRef>
              <c:f>Figure3.2!$C$4:$C$11</c:f>
              <c:numCache>
                <c:formatCode>0.0</c:formatCode>
                <c:ptCount val="8"/>
                <c:pt idx="0">
                  <c:v>52.976190476190474</c:v>
                </c:pt>
                <c:pt idx="1">
                  <c:v>46.58385093167702</c:v>
                </c:pt>
                <c:pt idx="2">
                  <c:v>45.833333333333329</c:v>
                </c:pt>
                <c:pt idx="3">
                  <c:v>45.238095238095241</c:v>
                </c:pt>
                <c:pt idx="4">
                  <c:v>24.404761904761905</c:v>
                </c:pt>
                <c:pt idx="5">
                  <c:v>26.785714285714285</c:v>
                </c:pt>
                <c:pt idx="6">
                  <c:v>29.166666666666668</c:v>
                </c:pt>
                <c:pt idx="7">
                  <c:v>28.571428571428569</c:v>
                </c:pt>
              </c:numCache>
            </c:numRef>
          </c:val>
        </c:ser>
        <c:ser>
          <c:idx val="1"/>
          <c:order val="1"/>
          <c:tx>
            <c:strRef>
              <c:f>Figure3.2!$D$3</c:f>
              <c:strCache>
                <c:ptCount val="1"/>
                <c:pt idx="0">
                  <c:v>Tend to agree</c:v>
                </c:pt>
              </c:strCache>
            </c:strRef>
          </c:tx>
          <c:invertIfNegative val="0"/>
          <c:cat>
            <c:strRef>
              <c:f>Figure3.2!$B$4:$B$11</c:f>
              <c:strCache>
                <c:ptCount val="8"/>
                <c:pt idx="0">
                  <c:v>a) The objectives of AMSCI</c:v>
                </c:pt>
                <c:pt idx="1">
                  <c:v>b) The requirements for collaboration </c:v>
                </c:pt>
                <c:pt idx="2">
                  <c:v>c) The eligibility criteria for an application</c:v>
                </c:pt>
                <c:pt idx="3">
                  <c:v>d) The overall application process </c:v>
                </c:pt>
                <c:pt idx="4">
                  <c:v>e) EU State Aid regulations</c:v>
                </c:pt>
                <c:pt idx="5">
                  <c:v>f) Criteria against which bids would be assessed</c:v>
                </c:pt>
                <c:pt idx="6">
                  <c:v>g) Due diligence requirements </c:v>
                </c:pt>
                <c:pt idx="7">
                  <c:v>h) Monitoring requirements for successful bids</c:v>
                </c:pt>
              </c:strCache>
            </c:strRef>
          </c:cat>
          <c:val>
            <c:numRef>
              <c:f>Figure3.2!$D$4:$D$11</c:f>
              <c:numCache>
                <c:formatCode>0.0</c:formatCode>
                <c:ptCount val="8"/>
                <c:pt idx="0">
                  <c:v>34.523809523809526</c:v>
                </c:pt>
                <c:pt idx="1">
                  <c:v>36.024844720496894</c:v>
                </c:pt>
                <c:pt idx="2">
                  <c:v>34.523809523809526</c:v>
                </c:pt>
                <c:pt idx="3">
                  <c:v>29.761904761904763</c:v>
                </c:pt>
                <c:pt idx="4">
                  <c:v>28.571428571428569</c:v>
                </c:pt>
                <c:pt idx="5">
                  <c:v>39.285714285714285</c:v>
                </c:pt>
                <c:pt idx="6">
                  <c:v>30.357142857142854</c:v>
                </c:pt>
                <c:pt idx="7">
                  <c:v>35.119047619047613</c:v>
                </c:pt>
              </c:numCache>
            </c:numRef>
          </c:val>
        </c:ser>
        <c:ser>
          <c:idx val="2"/>
          <c:order val="2"/>
          <c:tx>
            <c:strRef>
              <c:f>Figure3.2!$E$3</c:f>
              <c:strCache>
                <c:ptCount val="1"/>
                <c:pt idx="0">
                  <c:v>Neither agree nor disagree</c:v>
                </c:pt>
              </c:strCache>
            </c:strRef>
          </c:tx>
          <c:invertIfNegative val="0"/>
          <c:cat>
            <c:strRef>
              <c:f>Figure3.2!$B$4:$B$11</c:f>
              <c:strCache>
                <c:ptCount val="8"/>
                <c:pt idx="0">
                  <c:v>a) The objectives of AMSCI</c:v>
                </c:pt>
                <c:pt idx="1">
                  <c:v>b) The requirements for collaboration </c:v>
                </c:pt>
                <c:pt idx="2">
                  <c:v>c) The eligibility criteria for an application</c:v>
                </c:pt>
                <c:pt idx="3">
                  <c:v>d) The overall application process </c:v>
                </c:pt>
                <c:pt idx="4">
                  <c:v>e) EU State Aid regulations</c:v>
                </c:pt>
                <c:pt idx="5">
                  <c:v>f) Criteria against which bids would be assessed</c:v>
                </c:pt>
                <c:pt idx="6">
                  <c:v>g) Due diligence requirements </c:v>
                </c:pt>
                <c:pt idx="7">
                  <c:v>h) Monitoring requirements for successful bids</c:v>
                </c:pt>
              </c:strCache>
            </c:strRef>
          </c:cat>
          <c:val>
            <c:numRef>
              <c:f>Figure3.2!$E$4:$E$11</c:f>
              <c:numCache>
                <c:formatCode>0.0</c:formatCode>
                <c:ptCount val="8"/>
                <c:pt idx="0">
                  <c:v>6.5476190476190483</c:v>
                </c:pt>
                <c:pt idx="1">
                  <c:v>6.8322981366459627</c:v>
                </c:pt>
                <c:pt idx="2">
                  <c:v>7.7380952380952381</c:v>
                </c:pt>
                <c:pt idx="3">
                  <c:v>11.904761904761903</c:v>
                </c:pt>
                <c:pt idx="4">
                  <c:v>13.690476190476192</c:v>
                </c:pt>
                <c:pt idx="5">
                  <c:v>12.5</c:v>
                </c:pt>
                <c:pt idx="6">
                  <c:v>14.285714285714285</c:v>
                </c:pt>
                <c:pt idx="7">
                  <c:v>16.071428571428573</c:v>
                </c:pt>
              </c:numCache>
            </c:numRef>
          </c:val>
        </c:ser>
        <c:ser>
          <c:idx val="3"/>
          <c:order val="3"/>
          <c:tx>
            <c:strRef>
              <c:f>Figure3.2!$F$3</c:f>
              <c:strCache>
                <c:ptCount val="1"/>
                <c:pt idx="0">
                  <c:v>Tend to disagree</c:v>
                </c:pt>
              </c:strCache>
            </c:strRef>
          </c:tx>
          <c:invertIfNegative val="0"/>
          <c:cat>
            <c:strRef>
              <c:f>Figure3.2!$B$4:$B$11</c:f>
              <c:strCache>
                <c:ptCount val="8"/>
                <c:pt idx="0">
                  <c:v>a) The objectives of AMSCI</c:v>
                </c:pt>
                <c:pt idx="1">
                  <c:v>b) The requirements for collaboration </c:v>
                </c:pt>
                <c:pt idx="2">
                  <c:v>c) The eligibility criteria for an application</c:v>
                </c:pt>
                <c:pt idx="3">
                  <c:v>d) The overall application process </c:v>
                </c:pt>
                <c:pt idx="4">
                  <c:v>e) EU State Aid regulations</c:v>
                </c:pt>
                <c:pt idx="5">
                  <c:v>f) Criteria against which bids would be assessed</c:v>
                </c:pt>
                <c:pt idx="6">
                  <c:v>g) Due diligence requirements </c:v>
                </c:pt>
                <c:pt idx="7">
                  <c:v>h) Monitoring requirements for successful bids</c:v>
                </c:pt>
              </c:strCache>
            </c:strRef>
          </c:cat>
          <c:val>
            <c:numRef>
              <c:f>Figure3.2!$F$4:$F$11</c:f>
              <c:numCache>
                <c:formatCode>0.0</c:formatCode>
                <c:ptCount val="8"/>
                <c:pt idx="0">
                  <c:v>2.3809523809523809</c:v>
                </c:pt>
                <c:pt idx="1">
                  <c:v>4.9689440993788816</c:v>
                </c:pt>
                <c:pt idx="2">
                  <c:v>4.7619047619047619</c:v>
                </c:pt>
                <c:pt idx="3">
                  <c:v>5.9523809523809517</c:v>
                </c:pt>
                <c:pt idx="4">
                  <c:v>13.095238095238097</c:v>
                </c:pt>
                <c:pt idx="5">
                  <c:v>10.119047619047619</c:v>
                </c:pt>
                <c:pt idx="6">
                  <c:v>9.5238095238095237</c:v>
                </c:pt>
                <c:pt idx="7">
                  <c:v>7.7380952380952381</c:v>
                </c:pt>
              </c:numCache>
            </c:numRef>
          </c:val>
        </c:ser>
        <c:ser>
          <c:idx val="4"/>
          <c:order val="4"/>
          <c:tx>
            <c:strRef>
              <c:f>Figure3.2!$G$3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cat>
            <c:strRef>
              <c:f>Figure3.2!$B$4:$B$11</c:f>
              <c:strCache>
                <c:ptCount val="8"/>
                <c:pt idx="0">
                  <c:v>a) The objectives of AMSCI</c:v>
                </c:pt>
                <c:pt idx="1">
                  <c:v>b) The requirements for collaboration </c:v>
                </c:pt>
                <c:pt idx="2">
                  <c:v>c) The eligibility criteria for an application</c:v>
                </c:pt>
                <c:pt idx="3">
                  <c:v>d) The overall application process </c:v>
                </c:pt>
                <c:pt idx="4">
                  <c:v>e) EU State Aid regulations</c:v>
                </c:pt>
                <c:pt idx="5">
                  <c:v>f) Criteria against which bids would be assessed</c:v>
                </c:pt>
                <c:pt idx="6">
                  <c:v>g) Due diligence requirements </c:v>
                </c:pt>
                <c:pt idx="7">
                  <c:v>h) Monitoring requirements for successful bids</c:v>
                </c:pt>
              </c:strCache>
            </c:strRef>
          </c:cat>
          <c:val>
            <c:numRef>
              <c:f>Figure3.2!$G$4:$G$11</c:f>
              <c:numCache>
                <c:formatCode>0.0</c:formatCode>
                <c:ptCount val="8"/>
                <c:pt idx="0">
                  <c:v>1.1904761904761905</c:v>
                </c:pt>
                <c:pt idx="1">
                  <c:v>1.8633540372670807</c:v>
                </c:pt>
                <c:pt idx="2">
                  <c:v>3.5714285714285712</c:v>
                </c:pt>
                <c:pt idx="3">
                  <c:v>1.7857142857142856</c:v>
                </c:pt>
                <c:pt idx="4">
                  <c:v>7.7380952380952381</c:v>
                </c:pt>
                <c:pt idx="5">
                  <c:v>4.7619047619047619</c:v>
                </c:pt>
                <c:pt idx="6">
                  <c:v>5.3571428571428568</c:v>
                </c:pt>
                <c:pt idx="7">
                  <c:v>2.3809523809523809</c:v>
                </c:pt>
              </c:numCache>
            </c:numRef>
          </c:val>
        </c:ser>
        <c:ser>
          <c:idx val="5"/>
          <c:order val="5"/>
          <c:tx>
            <c:strRef>
              <c:f>Figure3.2!$H$3</c:f>
              <c:strCache>
                <c:ptCount val="1"/>
                <c:pt idx="0">
                  <c:v>Don’t know/can’t remember</c:v>
                </c:pt>
              </c:strCache>
            </c:strRef>
          </c:tx>
          <c:invertIfNegative val="0"/>
          <c:cat>
            <c:strRef>
              <c:f>Figure3.2!$B$4:$B$11</c:f>
              <c:strCache>
                <c:ptCount val="8"/>
                <c:pt idx="0">
                  <c:v>a) The objectives of AMSCI</c:v>
                </c:pt>
                <c:pt idx="1">
                  <c:v>b) The requirements for collaboration </c:v>
                </c:pt>
                <c:pt idx="2">
                  <c:v>c) The eligibility criteria for an application</c:v>
                </c:pt>
                <c:pt idx="3">
                  <c:v>d) The overall application process </c:v>
                </c:pt>
                <c:pt idx="4">
                  <c:v>e) EU State Aid regulations</c:v>
                </c:pt>
                <c:pt idx="5">
                  <c:v>f) Criteria against which bids would be assessed</c:v>
                </c:pt>
                <c:pt idx="6">
                  <c:v>g) Due diligence requirements </c:v>
                </c:pt>
                <c:pt idx="7">
                  <c:v>h) Monitoring requirements for successful bids</c:v>
                </c:pt>
              </c:strCache>
            </c:strRef>
          </c:cat>
          <c:val>
            <c:numRef>
              <c:f>Figure3.2!$H$4:$H$11</c:f>
              <c:numCache>
                <c:formatCode>0.0</c:formatCode>
                <c:ptCount val="8"/>
                <c:pt idx="0">
                  <c:v>2.3809523809523809</c:v>
                </c:pt>
                <c:pt idx="1">
                  <c:v>3.7267080745341614</c:v>
                </c:pt>
                <c:pt idx="2">
                  <c:v>3.5714285714285712</c:v>
                </c:pt>
                <c:pt idx="3">
                  <c:v>5.3571428571428568</c:v>
                </c:pt>
                <c:pt idx="4">
                  <c:v>12.5</c:v>
                </c:pt>
                <c:pt idx="5">
                  <c:v>6.5476190476190483</c:v>
                </c:pt>
                <c:pt idx="6">
                  <c:v>11.30952380952381</c:v>
                </c:pt>
                <c:pt idx="7">
                  <c:v>10.119047619047619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090816"/>
        <c:axId val="163092352"/>
      </c:barChart>
      <c:catAx>
        <c:axId val="163090816"/>
        <c:scaling>
          <c:orientation val="minMax"/>
        </c:scaling>
        <c:delete val="0"/>
        <c:axPos val="l"/>
        <c:majorTickMark val="out"/>
        <c:minorTickMark val="none"/>
        <c:tickLblPos val="nextTo"/>
        <c:crossAx val="163092352"/>
        <c:crosses val="autoZero"/>
        <c:auto val="1"/>
        <c:lblAlgn val="ctr"/>
        <c:lblOffset val="100"/>
        <c:noMultiLvlLbl val="0"/>
      </c:catAx>
      <c:valAx>
        <c:axId val="163092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6309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Figure5.1!$B$3:$B$6</c:f>
              <c:strCache>
                <c:ptCount val="4"/>
                <c:pt idx="0">
                  <c:v>a) Objectives of the project </c:v>
                </c:pt>
                <c:pt idx="1">
                  <c:v>b) Timing or phasing of the project</c:v>
                </c:pt>
                <c:pt idx="2">
                  <c:v>c) Targets for jobs created and safeguarded</c:v>
                </c:pt>
                <c:pt idx="3">
                  <c:v>d) Nature of the agreement amongst collaborators</c:v>
                </c:pt>
              </c:strCache>
            </c:strRef>
          </c:cat>
          <c:val>
            <c:numRef>
              <c:f>Figure5.1!$D$3:$D$6</c:f>
              <c:numCache>
                <c:formatCode>0</c:formatCode>
                <c:ptCount val="4"/>
                <c:pt idx="0">
                  <c:v>96.296296296296291</c:v>
                </c:pt>
                <c:pt idx="1">
                  <c:v>88.888888888888886</c:v>
                </c:pt>
                <c:pt idx="2">
                  <c:v>88.888888888888886</c:v>
                </c:pt>
                <c:pt idx="3">
                  <c:v>77.777777777777786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54176"/>
        <c:axId val="163192832"/>
      </c:barChart>
      <c:catAx>
        <c:axId val="1631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3192832"/>
        <c:crosses val="autoZero"/>
        <c:auto val="1"/>
        <c:lblAlgn val="ctr"/>
        <c:lblOffset val="100"/>
        <c:noMultiLvlLbl val="0"/>
      </c:catAx>
      <c:valAx>
        <c:axId val="163192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6315417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Figure5.2!$B$3:$B$6</c:f>
              <c:strCache>
                <c:ptCount val="4"/>
                <c:pt idx="0">
                  <c:v>Don’t know/can’t remember</c:v>
                </c:pt>
                <c:pt idx="1">
                  <c:v>No – the due diligence process was not made clear</c:v>
                </c:pt>
                <c:pt idx="2">
                  <c:v>We withdrew before a Conditional Grant Offer letter was issued</c:v>
                </c:pt>
                <c:pt idx="3">
                  <c:v>Yes – the due diligence process was made clear</c:v>
                </c:pt>
              </c:strCache>
            </c:strRef>
          </c:cat>
          <c:val>
            <c:numRef>
              <c:f>Figure5.2!$D$3:$D$6</c:f>
              <c:numCache>
                <c:formatCode>0</c:formatCode>
                <c:ptCount val="4"/>
                <c:pt idx="0">
                  <c:v>3.7037037037037033</c:v>
                </c:pt>
                <c:pt idx="1">
                  <c:v>22.222222222222221</c:v>
                </c:pt>
                <c:pt idx="2">
                  <c:v>3.7037037037037033</c:v>
                </c:pt>
                <c:pt idx="3">
                  <c:v>70.370370370370367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Figure6.1!$B$3:$B$7</c:f>
              <c:strCache>
                <c:ptCount val="5"/>
                <c:pt idx="0">
                  <c:v>Strongly agree</c:v>
                </c:pt>
                <c:pt idx="1">
                  <c:v>Tend to agree</c:v>
                </c:pt>
                <c:pt idx="2">
                  <c:v>Neither agree nor disagree</c:v>
                </c:pt>
                <c:pt idx="3">
                  <c:v>Tend to disagree</c:v>
                </c:pt>
                <c:pt idx="4">
                  <c:v>Don’t know/can’t remember</c:v>
                </c:pt>
              </c:strCache>
            </c:strRef>
          </c:cat>
          <c:val>
            <c:numRef>
              <c:f>Figure6.1!$C$3:$C$7</c:f>
              <c:numCache>
                <c:formatCode>0</c:formatCode>
                <c:ptCount val="5"/>
                <c:pt idx="0">
                  <c:v>53.846153846153847</c:v>
                </c:pt>
                <c:pt idx="1">
                  <c:v>26.923076923076923</c:v>
                </c:pt>
                <c:pt idx="2">
                  <c:v>0</c:v>
                </c:pt>
                <c:pt idx="3">
                  <c:v>3.8461538461538463</c:v>
                </c:pt>
                <c:pt idx="4">
                  <c:v>15.384615384615385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54976"/>
        <c:axId val="163856768"/>
      </c:barChart>
      <c:catAx>
        <c:axId val="16385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3856768"/>
        <c:crosses val="autoZero"/>
        <c:auto val="1"/>
        <c:lblAlgn val="ctr"/>
        <c:lblOffset val="100"/>
        <c:noMultiLvlLbl val="0"/>
      </c:catAx>
      <c:valAx>
        <c:axId val="16385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63854976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Figure6.2!$B$3:$B$8</c:f>
              <c:strCache>
                <c:ptCount val="6"/>
                <c:pt idx="0">
                  <c:v>Strongly agree</c:v>
                </c:pt>
                <c:pt idx="1">
                  <c:v>Tend to agree</c:v>
                </c:pt>
                <c:pt idx="2">
                  <c:v>Neither agree nor disagree</c:v>
                </c:pt>
                <c:pt idx="3">
                  <c:v>Tend to disagree</c:v>
                </c:pt>
                <c:pt idx="4">
                  <c:v>Strongly disagree</c:v>
                </c:pt>
                <c:pt idx="5">
                  <c:v>Don’t know/can’t remember</c:v>
                </c:pt>
              </c:strCache>
            </c:strRef>
          </c:cat>
          <c:val>
            <c:numRef>
              <c:f>Figure6.2!$C$3:$C$8</c:f>
              <c:numCache>
                <c:formatCode>0</c:formatCode>
                <c:ptCount val="6"/>
                <c:pt idx="0">
                  <c:v>30.76923076923077</c:v>
                </c:pt>
                <c:pt idx="1">
                  <c:v>38.461538461538467</c:v>
                </c:pt>
                <c:pt idx="2">
                  <c:v>15.384615384615385</c:v>
                </c:pt>
                <c:pt idx="3">
                  <c:v>11.538461538461538</c:v>
                </c:pt>
                <c:pt idx="4">
                  <c:v>0</c:v>
                </c:pt>
                <c:pt idx="5">
                  <c:v>3.8461538461538463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10016"/>
        <c:axId val="163911552"/>
      </c:barChart>
      <c:catAx>
        <c:axId val="16391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3911552"/>
        <c:crosses val="autoZero"/>
        <c:auto val="1"/>
        <c:lblAlgn val="ctr"/>
        <c:lblOffset val="100"/>
        <c:noMultiLvlLbl val="0"/>
      </c:catAx>
      <c:valAx>
        <c:axId val="16391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63910016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Figure6.3!$B$3:$B$5</c:f>
              <c:strCache>
                <c:ptCount val="3"/>
                <c:pt idx="0">
                  <c:v>Less than 5 days</c:v>
                </c:pt>
                <c:pt idx="1">
                  <c:v>6-10 days</c:v>
                </c:pt>
                <c:pt idx="2">
                  <c:v>Don’t know</c:v>
                </c:pt>
              </c:strCache>
            </c:strRef>
          </c:cat>
          <c:val>
            <c:numRef>
              <c:f>Figure6.3!$C$3:$C$5</c:f>
              <c:numCache>
                <c:formatCode>0</c:formatCode>
                <c:ptCount val="3"/>
                <c:pt idx="0">
                  <c:v>65</c:v>
                </c:pt>
                <c:pt idx="1">
                  <c:v>29</c:v>
                </c:pt>
                <c:pt idx="2">
                  <c:v>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91360"/>
        <c:axId val="163392896"/>
      </c:barChart>
      <c:catAx>
        <c:axId val="16339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3392896"/>
        <c:crosses val="autoZero"/>
        <c:auto val="1"/>
        <c:lblAlgn val="ctr"/>
        <c:lblOffset val="100"/>
        <c:noMultiLvlLbl val="0"/>
      </c:catAx>
      <c:valAx>
        <c:axId val="163392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63391360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Figure6.4!$B$3:$B$7</c:f>
              <c:strCache>
                <c:ptCount val="5"/>
                <c:pt idx="0">
                  <c:v>Strongly agree</c:v>
                </c:pt>
                <c:pt idx="1">
                  <c:v>Tend to agree</c:v>
                </c:pt>
                <c:pt idx="2">
                  <c:v>Neither agree nor disagree</c:v>
                </c:pt>
                <c:pt idx="3">
                  <c:v>Tend to disagree</c:v>
                </c:pt>
                <c:pt idx="4">
                  <c:v>Don’t know/can’t remember</c:v>
                </c:pt>
              </c:strCache>
            </c:strRef>
          </c:cat>
          <c:val>
            <c:numRef>
              <c:f>Figure6.4!$C$3:$C$7</c:f>
              <c:numCache>
                <c:formatCode>0</c:formatCode>
                <c:ptCount val="5"/>
                <c:pt idx="0">
                  <c:v>61.53846153846154</c:v>
                </c:pt>
                <c:pt idx="1">
                  <c:v>3.8461538461538463</c:v>
                </c:pt>
                <c:pt idx="2">
                  <c:v>0</c:v>
                </c:pt>
                <c:pt idx="3">
                  <c:v>23.076923076923077</c:v>
                </c:pt>
                <c:pt idx="4">
                  <c:v>11.538461538461538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09280"/>
        <c:axId val="166220928"/>
      </c:barChart>
      <c:catAx>
        <c:axId val="16340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6220928"/>
        <c:crosses val="autoZero"/>
        <c:auto val="1"/>
        <c:lblAlgn val="ctr"/>
        <c:lblOffset val="100"/>
        <c:noMultiLvlLbl val="0"/>
      </c:catAx>
      <c:valAx>
        <c:axId val="16622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respondents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6340928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774" cy="60628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1809" cy="60554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B25" sqref="B25"/>
    </sheetView>
  </sheetViews>
  <sheetFormatPr defaultColWidth="9.109375" defaultRowHeight="14.4" x14ac:dyDescent="0.3"/>
  <cols>
    <col min="1" max="1" width="46.88671875" style="2" customWidth="1"/>
    <col min="2" max="16384" width="9.109375" style="2"/>
  </cols>
  <sheetData>
    <row r="1" spans="1:1" ht="15" x14ac:dyDescent="0.25">
      <c r="A1" s="1" t="s">
        <v>0</v>
      </c>
    </row>
    <row r="2" spans="1:1" x14ac:dyDescent="0.3">
      <c r="A2" s="69" t="s">
        <v>224</v>
      </c>
    </row>
    <row r="4" spans="1:1" ht="15" x14ac:dyDescent="0.25">
      <c r="A4" s="1" t="s">
        <v>11</v>
      </c>
    </row>
    <row r="5" spans="1:1" ht="15" x14ac:dyDescent="0.25">
      <c r="A5" s="69" t="s">
        <v>73</v>
      </c>
    </row>
    <row r="6" spans="1:1" ht="15" x14ac:dyDescent="0.25">
      <c r="A6" s="69" t="s">
        <v>74</v>
      </c>
    </row>
    <row r="7" spans="1:1" ht="15" x14ac:dyDescent="0.25">
      <c r="A7" s="69" t="s">
        <v>75</v>
      </c>
    </row>
    <row r="9" spans="1:1" ht="15" x14ac:dyDescent="0.25">
      <c r="A9" s="1" t="s">
        <v>72</v>
      </c>
    </row>
    <row r="10" spans="1:1" ht="15" x14ac:dyDescent="0.25">
      <c r="A10" s="69" t="s">
        <v>76</v>
      </c>
    </row>
    <row r="11" spans="1:1" ht="15" x14ac:dyDescent="0.25">
      <c r="A11" s="69" t="s">
        <v>85</v>
      </c>
    </row>
    <row r="12" spans="1:1" ht="15" x14ac:dyDescent="0.25">
      <c r="A12" s="69" t="s">
        <v>130</v>
      </c>
    </row>
    <row r="13" spans="1:1" ht="15" x14ac:dyDescent="0.25">
      <c r="A13" s="69" t="s">
        <v>131</v>
      </c>
    </row>
    <row r="14" spans="1:1" ht="15" x14ac:dyDescent="0.25">
      <c r="A14" s="69" t="s">
        <v>166</v>
      </c>
    </row>
    <row r="15" spans="1:1" ht="15" x14ac:dyDescent="0.25">
      <c r="A15" s="3"/>
    </row>
    <row r="16" spans="1:1" ht="15" x14ac:dyDescent="0.25">
      <c r="A16" s="1" t="s">
        <v>167</v>
      </c>
    </row>
    <row r="17" spans="1:1" ht="15" x14ac:dyDescent="0.25">
      <c r="A17" s="69" t="s">
        <v>168</v>
      </c>
    </row>
    <row r="19" spans="1:1" ht="15" x14ac:dyDescent="0.25">
      <c r="A19" s="1" t="s">
        <v>194</v>
      </c>
    </row>
    <row r="20" spans="1:1" ht="15" x14ac:dyDescent="0.25">
      <c r="A20" s="69" t="s">
        <v>195</v>
      </c>
    </row>
    <row r="21" spans="1:1" ht="15" x14ac:dyDescent="0.25">
      <c r="A21" s="69" t="s">
        <v>204</v>
      </c>
    </row>
    <row r="23" spans="1:1" ht="15" x14ac:dyDescent="0.25">
      <c r="A23" s="1" t="s">
        <v>210</v>
      </c>
    </row>
    <row r="24" spans="1:1" ht="15" x14ac:dyDescent="0.25">
      <c r="A24" s="69" t="s">
        <v>211</v>
      </c>
    </row>
    <row r="25" spans="1:1" ht="15" x14ac:dyDescent="0.25">
      <c r="A25" s="69" t="s">
        <v>214</v>
      </c>
    </row>
    <row r="26" spans="1:1" ht="15" x14ac:dyDescent="0.25">
      <c r="A26" s="69" t="s">
        <v>216</v>
      </c>
    </row>
    <row r="27" spans="1:1" ht="15" x14ac:dyDescent="0.25">
      <c r="A27" s="69" t="s">
        <v>223</v>
      </c>
    </row>
  </sheetData>
  <hyperlinks>
    <hyperlink ref="A2" location="SUMMARY!A1" display="Table 1.2"/>
    <hyperlink ref="A5" location="Table2.1!A1" display="Table 2.1"/>
    <hyperlink ref="A6" location="Table2.2!A1" display="Table 2.2"/>
    <hyperlink ref="A7" location="Table2.3!A1" display="Table 2.3"/>
    <hyperlink ref="A10" location="Table3.1!A1" display="Table 3.1"/>
    <hyperlink ref="A11" location="Table3.2!A1" display="Table 3.2"/>
    <hyperlink ref="A12" location="Table3.3!A1" display="Table 3.3"/>
    <hyperlink ref="A13" location="Figure3.1!A1" display="Figure 3.1 -data"/>
    <hyperlink ref="A14" location="Figure3.2!A1" display="Figure 3.2 -data"/>
    <hyperlink ref="A17" location="Table4.1!A1" display="Table 4.1"/>
    <hyperlink ref="A20" location="Figure5.1!A1" display="Figure 5.1 - data"/>
    <hyperlink ref="A21" location="Figure5.2!A1" display="Figure 5.2 - data"/>
    <hyperlink ref="A24" location="Figure6.1!A1" display="Figure 6.1 - data"/>
    <hyperlink ref="A25" location="Figure6.2!A1" display="Figure 6.2 - data"/>
    <hyperlink ref="A26" location="Figure6.3!A1" display="Figure 6.3 - data"/>
    <hyperlink ref="A27" location="Figure6.4!A1" display="Figure 6.4 - dat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>
      <selection activeCell="B2" sqref="B2:D16"/>
    </sheetView>
  </sheetViews>
  <sheetFormatPr defaultColWidth="9.109375" defaultRowHeight="13.8" x14ac:dyDescent="0.25"/>
  <cols>
    <col min="1" max="1" width="9.109375" style="47"/>
    <col min="2" max="2" width="77.33203125" style="47" customWidth="1"/>
    <col min="3" max="16384" width="9.109375" style="47"/>
  </cols>
  <sheetData>
    <row r="1" spans="2:4" ht="15" thickBot="1" x14ac:dyDescent="0.25"/>
    <row r="2" spans="2:4" ht="15" customHeight="1" thickBot="1" x14ac:dyDescent="0.25">
      <c r="B2" s="41" t="s">
        <v>146</v>
      </c>
      <c r="C2" s="41" t="s">
        <v>147</v>
      </c>
      <c r="D2" s="41" t="s">
        <v>148</v>
      </c>
    </row>
    <row r="3" spans="2:4" ht="15" thickBot="1" x14ac:dyDescent="0.25">
      <c r="B3" s="9" t="s">
        <v>132</v>
      </c>
      <c r="C3" s="7">
        <v>71</v>
      </c>
      <c r="D3" s="13">
        <v>0.34300000000000003</v>
      </c>
    </row>
    <row r="4" spans="2:4" ht="15" thickBot="1" x14ac:dyDescent="0.25">
      <c r="B4" s="9" t="s">
        <v>133</v>
      </c>
      <c r="C4" s="7">
        <v>27</v>
      </c>
      <c r="D4" s="13">
        <v>0.13</v>
      </c>
    </row>
    <row r="5" spans="2:4" ht="15" thickBot="1" x14ac:dyDescent="0.25">
      <c r="B5" s="9" t="s">
        <v>134</v>
      </c>
      <c r="C5" s="7">
        <v>21</v>
      </c>
      <c r="D5" s="13">
        <v>0.10100000000000001</v>
      </c>
    </row>
    <row r="6" spans="2:4" ht="15" thickBot="1" x14ac:dyDescent="0.25">
      <c r="B6" s="9" t="s">
        <v>135</v>
      </c>
      <c r="C6" s="7">
        <v>12</v>
      </c>
      <c r="D6" s="13">
        <v>5.8000000000000003E-2</v>
      </c>
    </row>
    <row r="7" spans="2:4" ht="15" thickBot="1" x14ac:dyDescent="0.25">
      <c r="B7" s="9" t="s">
        <v>136</v>
      </c>
      <c r="C7" s="7">
        <v>11</v>
      </c>
      <c r="D7" s="13">
        <v>5.2999999999999999E-2</v>
      </c>
    </row>
    <row r="8" spans="2:4" ht="15" thickBot="1" x14ac:dyDescent="0.25">
      <c r="B8" s="9" t="s">
        <v>137</v>
      </c>
      <c r="C8" s="7">
        <v>8</v>
      </c>
      <c r="D8" s="13">
        <v>3.9E-2</v>
      </c>
    </row>
    <row r="9" spans="2:4" ht="15" thickBot="1" x14ac:dyDescent="0.25">
      <c r="B9" s="9" t="s">
        <v>138</v>
      </c>
      <c r="C9" s="7">
        <v>5</v>
      </c>
      <c r="D9" s="13">
        <v>2.4E-2</v>
      </c>
    </row>
    <row r="10" spans="2:4" ht="15" thickBot="1" x14ac:dyDescent="0.25">
      <c r="B10" s="9" t="s">
        <v>139</v>
      </c>
      <c r="C10" s="7">
        <v>5</v>
      </c>
      <c r="D10" s="13">
        <v>2.4E-2</v>
      </c>
    </row>
    <row r="11" spans="2:4" ht="15" thickBot="1" x14ac:dyDescent="0.25">
      <c r="B11" s="9" t="s">
        <v>140</v>
      </c>
      <c r="C11" s="7">
        <v>3</v>
      </c>
      <c r="D11" s="13">
        <v>1.4E-2</v>
      </c>
    </row>
    <row r="12" spans="2:4" ht="15" thickBot="1" x14ac:dyDescent="0.25">
      <c r="B12" s="9" t="s">
        <v>141</v>
      </c>
      <c r="C12" s="7">
        <v>3</v>
      </c>
      <c r="D12" s="13">
        <v>1.4E-2</v>
      </c>
    </row>
    <row r="13" spans="2:4" ht="15" thickBot="1" x14ac:dyDescent="0.25">
      <c r="B13" s="9" t="s">
        <v>142</v>
      </c>
      <c r="C13" s="7">
        <v>3</v>
      </c>
      <c r="D13" s="13">
        <v>1.4E-2</v>
      </c>
    </row>
    <row r="14" spans="2:4" ht="15" thickBot="1" x14ac:dyDescent="0.25">
      <c r="B14" s="9" t="s">
        <v>143</v>
      </c>
      <c r="C14" s="7">
        <v>2</v>
      </c>
      <c r="D14" s="13">
        <v>0.01</v>
      </c>
    </row>
    <row r="15" spans="2:4" ht="15" thickBot="1" x14ac:dyDescent="0.25">
      <c r="B15" s="9" t="s">
        <v>144</v>
      </c>
      <c r="C15" s="7">
        <v>27</v>
      </c>
      <c r="D15" s="13">
        <v>0.13</v>
      </c>
    </row>
    <row r="16" spans="2:4" ht="14.4" thickBot="1" x14ac:dyDescent="0.3">
      <c r="B16" s="9" t="s">
        <v>145</v>
      </c>
      <c r="C16" s="7">
        <v>9</v>
      </c>
      <c r="D16" s="13">
        <v>4.2999999999999997E-2</v>
      </c>
    </row>
    <row r="17" spans="1:4" ht="15.75" thickBot="1" x14ac:dyDescent="0.25">
      <c r="B17" s="10" t="s">
        <v>1</v>
      </c>
      <c r="C17" s="8">
        <v>207</v>
      </c>
      <c r="D17" s="45">
        <v>1</v>
      </c>
    </row>
    <row r="18" spans="1:4" ht="14.25" x14ac:dyDescent="0.2">
      <c r="B18" s="49" t="s">
        <v>149</v>
      </c>
    </row>
    <row r="21" spans="1:4" ht="15" x14ac:dyDescent="0.25">
      <c r="A21" s="5" t="s">
        <v>21</v>
      </c>
    </row>
  </sheetData>
  <hyperlinks>
    <hyperlink ref="A21" location="SUMMARY!A1" display="Main menu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5" zoomScaleNormal="85" workbookViewId="0">
      <selection activeCell="B3" sqref="B3:H11"/>
    </sheetView>
  </sheetViews>
  <sheetFormatPr defaultColWidth="9.109375" defaultRowHeight="14.4" x14ac:dyDescent="0.3"/>
  <cols>
    <col min="1" max="1" width="9.109375" style="46"/>
    <col min="2" max="2" width="60.88671875" style="46" customWidth="1"/>
    <col min="3" max="10" width="12.88671875" style="46" customWidth="1"/>
    <col min="11" max="16384" width="9.109375" style="46"/>
  </cols>
  <sheetData>
    <row r="1" spans="1:10" ht="15.75" thickBot="1" x14ac:dyDescent="0.3"/>
    <row r="2" spans="1:10" ht="24.75" customHeight="1" thickBot="1" x14ac:dyDescent="0.3">
      <c r="B2" s="107" t="s">
        <v>150</v>
      </c>
      <c r="C2" s="108"/>
      <c r="D2" s="108"/>
      <c r="E2" s="108"/>
      <c r="F2" s="108"/>
      <c r="G2" s="108"/>
      <c r="H2" s="108"/>
      <c r="I2" s="108"/>
      <c r="J2" s="109"/>
    </row>
    <row r="3" spans="1:10" ht="42" thickBot="1" x14ac:dyDescent="0.35">
      <c r="B3" s="41" t="s">
        <v>148</v>
      </c>
      <c r="C3" s="41" t="s">
        <v>151</v>
      </c>
      <c r="D3" s="41" t="s">
        <v>152</v>
      </c>
      <c r="E3" s="41" t="s">
        <v>153</v>
      </c>
      <c r="F3" s="41" t="s">
        <v>154</v>
      </c>
      <c r="G3" s="41" t="s">
        <v>155</v>
      </c>
      <c r="H3" s="41" t="s">
        <v>145</v>
      </c>
      <c r="I3" s="41" t="s">
        <v>165</v>
      </c>
      <c r="J3" s="41" t="s">
        <v>147</v>
      </c>
    </row>
    <row r="4" spans="1:10" ht="15.75" thickBot="1" x14ac:dyDescent="0.3">
      <c r="B4" s="9" t="s">
        <v>156</v>
      </c>
      <c r="C4" s="51">
        <v>52.976190476190474</v>
      </c>
      <c r="D4" s="51">
        <v>34.523809523809526</v>
      </c>
      <c r="E4" s="51">
        <v>6.5476190476190483</v>
      </c>
      <c r="F4" s="51">
        <v>2.3809523809523809</v>
      </c>
      <c r="G4" s="51">
        <v>1.1904761904761905</v>
      </c>
      <c r="H4" s="51">
        <v>2.3809523809523809</v>
      </c>
      <c r="I4" s="7">
        <v>100</v>
      </c>
      <c r="J4" s="50">
        <v>168</v>
      </c>
    </row>
    <row r="5" spans="1:10" ht="15.75" thickBot="1" x14ac:dyDescent="0.3">
      <c r="B5" s="9" t="s">
        <v>157</v>
      </c>
      <c r="C5" s="51">
        <v>46.58385093167702</v>
      </c>
      <c r="D5" s="51">
        <v>36.024844720496894</v>
      </c>
      <c r="E5" s="51">
        <v>6.8322981366459627</v>
      </c>
      <c r="F5" s="51">
        <v>4.9689440993788816</v>
      </c>
      <c r="G5" s="51">
        <v>1.8633540372670807</v>
      </c>
      <c r="H5" s="51">
        <v>3.7267080745341614</v>
      </c>
      <c r="I5" s="7">
        <v>100</v>
      </c>
      <c r="J5" s="50">
        <v>161</v>
      </c>
    </row>
    <row r="6" spans="1:10" ht="15.75" thickBot="1" x14ac:dyDescent="0.3">
      <c r="B6" s="9" t="s">
        <v>158</v>
      </c>
      <c r="C6" s="51">
        <v>45.833333333333329</v>
      </c>
      <c r="D6" s="51">
        <v>34.523809523809526</v>
      </c>
      <c r="E6" s="51">
        <v>7.7380952380952381</v>
      </c>
      <c r="F6" s="51">
        <v>4.7619047619047619</v>
      </c>
      <c r="G6" s="51">
        <v>3.5714285714285712</v>
      </c>
      <c r="H6" s="51">
        <v>3.5714285714285712</v>
      </c>
      <c r="I6" s="7">
        <v>100</v>
      </c>
      <c r="J6" s="50">
        <v>168</v>
      </c>
    </row>
    <row r="7" spans="1:10" ht="15.75" thickBot="1" x14ac:dyDescent="0.3">
      <c r="B7" s="9" t="s">
        <v>159</v>
      </c>
      <c r="C7" s="51">
        <v>45.238095238095241</v>
      </c>
      <c r="D7" s="51">
        <v>29.761904761904763</v>
      </c>
      <c r="E7" s="51">
        <v>11.904761904761903</v>
      </c>
      <c r="F7" s="51">
        <v>5.9523809523809517</v>
      </c>
      <c r="G7" s="51">
        <v>1.7857142857142856</v>
      </c>
      <c r="H7" s="51">
        <v>5.3571428571428568</v>
      </c>
      <c r="I7" s="7">
        <v>100</v>
      </c>
      <c r="J7" s="50">
        <v>168</v>
      </c>
    </row>
    <row r="8" spans="1:10" ht="15.75" thickBot="1" x14ac:dyDescent="0.3">
      <c r="B8" s="9" t="s">
        <v>160</v>
      </c>
      <c r="C8" s="51">
        <v>24.404761904761905</v>
      </c>
      <c r="D8" s="51">
        <v>28.571428571428569</v>
      </c>
      <c r="E8" s="51">
        <v>13.690476190476192</v>
      </c>
      <c r="F8" s="51">
        <v>13.095238095238097</v>
      </c>
      <c r="G8" s="51">
        <v>7.7380952380952381</v>
      </c>
      <c r="H8" s="51">
        <v>12.5</v>
      </c>
      <c r="I8" s="7">
        <v>100</v>
      </c>
      <c r="J8" s="50">
        <v>168</v>
      </c>
    </row>
    <row r="9" spans="1:10" ht="15.75" thickBot="1" x14ac:dyDescent="0.3">
      <c r="B9" s="9" t="s">
        <v>161</v>
      </c>
      <c r="C9" s="51">
        <v>26.785714285714285</v>
      </c>
      <c r="D9" s="51">
        <v>39.285714285714285</v>
      </c>
      <c r="E9" s="51">
        <v>12.5</v>
      </c>
      <c r="F9" s="51">
        <v>10.119047619047619</v>
      </c>
      <c r="G9" s="51">
        <v>4.7619047619047619</v>
      </c>
      <c r="H9" s="51">
        <v>6.5476190476190483</v>
      </c>
      <c r="I9" s="7">
        <v>100</v>
      </c>
      <c r="J9" s="50">
        <v>168</v>
      </c>
    </row>
    <row r="10" spans="1:10" ht="15.75" thickBot="1" x14ac:dyDescent="0.3">
      <c r="B10" s="9" t="s">
        <v>162</v>
      </c>
      <c r="C10" s="51">
        <v>29.166666666666668</v>
      </c>
      <c r="D10" s="51">
        <v>30.357142857142854</v>
      </c>
      <c r="E10" s="51">
        <v>14.285714285714285</v>
      </c>
      <c r="F10" s="51">
        <v>9.5238095238095237</v>
      </c>
      <c r="G10" s="51">
        <v>5.3571428571428568</v>
      </c>
      <c r="H10" s="51">
        <v>11.30952380952381</v>
      </c>
      <c r="I10" s="7">
        <v>100</v>
      </c>
      <c r="J10" s="50">
        <v>168</v>
      </c>
    </row>
    <row r="11" spans="1:10" ht="15.75" thickBot="1" x14ac:dyDescent="0.3">
      <c r="B11" s="9" t="s">
        <v>163</v>
      </c>
      <c r="C11" s="51">
        <v>28.571428571428569</v>
      </c>
      <c r="D11" s="51">
        <v>35.119047619047613</v>
      </c>
      <c r="E11" s="51">
        <v>16.071428571428573</v>
      </c>
      <c r="F11" s="51">
        <v>7.7380952380952381</v>
      </c>
      <c r="G11" s="51">
        <v>2.3809523809523809</v>
      </c>
      <c r="H11" s="51">
        <v>10.119047619047619</v>
      </c>
      <c r="I11" s="7">
        <v>100</v>
      </c>
      <c r="J11" s="50">
        <v>168</v>
      </c>
    </row>
    <row r="12" spans="1:10" ht="15" x14ac:dyDescent="0.25">
      <c r="B12" s="52" t="s">
        <v>164</v>
      </c>
    </row>
    <row r="15" spans="1:10" ht="15" x14ac:dyDescent="0.25">
      <c r="A15" s="5" t="s">
        <v>21</v>
      </c>
    </row>
  </sheetData>
  <mergeCells count="1">
    <mergeCell ref="B2:J2"/>
  </mergeCells>
  <hyperlinks>
    <hyperlink ref="A15" location="SUMMARY!A1" display="Main menu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>
      <selection activeCell="D3" activeCellId="1" sqref="B3:B6 D3:D6"/>
    </sheetView>
  </sheetViews>
  <sheetFormatPr defaultColWidth="9.109375" defaultRowHeight="14.4" x14ac:dyDescent="0.3"/>
  <cols>
    <col min="1" max="1" width="9.109375" style="46"/>
    <col min="2" max="2" width="52.5546875" style="46" customWidth="1"/>
    <col min="3" max="4" width="9.5546875" style="46" bestFit="1" customWidth="1"/>
    <col min="5" max="5" width="10.6640625" style="46" bestFit="1" customWidth="1"/>
    <col min="6" max="16384" width="9.109375" style="46"/>
  </cols>
  <sheetData>
    <row r="1" spans="1:6" ht="15.75" thickBot="1" x14ac:dyDescent="0.3"/>
    <row r="2" spans="1:6" ht="42" customHeight="1" thickBot="1" x14ac:dyDescent="0.35">
      <c r="B2" s="62" t="s">
        <v>202</v>
      </c>
      <c r="C2" s="41" t="s">
        <v>196</v>
      </c>
      <c r="D2" s="41" t="s">
        <v>197</v>
      </c>
      <c r="E2" s="41" t="s">
        <v>165</v>
      </c>
      <c r="F2" s="41" t="s">
        <v>147</v>
      </c>
    </row>
    <row r="3" spans="1:6" ht="15.75" thickBot="1" x14ac:dyDescent="0.3">
      <c r="B3" s="53" t="s">
        <v>198</v>
      </c>
      <c r="C3" s="59">
        <v>3.7037037037037033</v>
      </c>
      <c r="D3" s="59">
        <v>96.296296296296291</v>
      </c>
      <c r="E3" s="59">
        <v>100</v>
      </c>
      <c r="F3" s="60">
        <v>27</v>
      </c>
    </row>
    <row r="4" spans="1:6" ht="15.75" thickBot="1" x14ac:dyDescent="0.3">
      <c r="B4" s="53" t="s">
        <v>199</v>
      </c>
      <c r="C4" s="59">
        <v>11.111111111111111</v>
      </c>
      <c r="D4" s="59">
        <v>88.888888888888886</v>
      </c>
      <c r="E4" s="59">
        <v>100</v>
      </c>
      <c r="F4" s="60">
        <v>27</v>
      </c>
    </row>
    <row r="5" spans="1:6" ht="15.75" thickBot="1" x14ac:dyDescent="0.3">
      <c r="B5" s="53" t="s">
        <v>200</v>
      </c>
      <c r="C5" s="59">
        <v>11.111111111111111</v>
      </c>
      <c r="D5" s="59">
        <v>88.888888888888886</v>
      </c>
      <c r="E5" s="59">
        <v>100</v>
      </c>
      <c r="F5" s="60">
        <v>27</v>
      </c>
    </row>
    <row r="6" spans="1:6" ht="15.75" thickBot="1" x14ac:dyDescent="0.3">
      <c r="B6" s="53" t="s">
        <v>201</v>
      </c>
      <c r="C6" s="59">
        <v>22.222222222222221</v>
      </c>
      <c r="D6" s="59">
        <v>77.777777777777786</v>
      </c>
      <c r="E6" s="59">
        <v>100</v>
      </c>
      <c r="F6" s="60">
        <v>27</v>
      </c>
    </row>
    <row r="7" spans="1:6" ht="15" x14ac:dyDescent="0.25">
      <c r="B7" s="61" t="s">
        <v>203</v>
      </c>
    </row>
    <row r="9" spans="1:6" ht="15" x14ac:dyDescent="0.25">
      <c r="A9" s="5" t="s">
        <v>21</v>
      </c>
    </row>
  </sheetData>
  <hyperlinks>
    <hyperlink ref="A9" location="SUMMARY!A1" display="Main menu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3" activeCellId="1" sqref="B3:B6 D3:D6"/>
    </sheetView>
  </sheetViews>
  <sheetFormatPr defaultColWidth="9.109375" defaultRowHeight="14.4" x14ac:dyDescent="0.3"/>
  <cols>
    <col min="1" max="1" width="9.109375" style="2"/>
    <col min="2" max="2" width="52.33203125" style="2" customWidth="1"/>
    <col min="3" max="16384" width="9.109375" style="2"/>
  </cols>
  <sheetData>
    <row r="1" spans="1:4" ht="15.75" thickBot="1" x14ac:dyDescent="0.3"/>
    <row r="2" spans="1:4" ht="45.75" thickBot="1" x14ac:dyDescent="0.3">
      <c r="B2" s="62" t="s">
        <v>205</v>
      </c>
      <c r="C2" s="41" t="s">
        <v>206</v>
      </c>
      <c r="D2" s="41" t="s">
        <v>148</v>
      </c>
    </row>
    <row r="3" spans="1:4" ht="15" thickBot="1" x14ac:dyDescent="0.35">
      <c r="B3" s="53" t="s">
        <v>145</v>
      </c>
      <c r="C3" s="59">
        <v>1</v>
      </c>
      <c r="D3" s="59">
        <v>3.7037037037037033</v>
      </c>
    </row>
    <row r="4" spans="1:4" ht="15" thickBot="1" x14ac:dyDescent="0.35">
      <c r="B4" s="53" t="s">
        <v>207</v>
      </c>
      <c r="C4" s="59">
        <v>6</v>
      </c>
      <c r="D4" s="59">
        <v>22.222222222222221</v>
      </c>
    </row>
    <row r="5" spans="1:4" ht="29.25" thickBot="1" x14ac:dyDescent="0.3">
      <c r="B5" s="53" t="s">
        <v>208</v>
      </c>
      <c r="C5" s="59">
        <v>1</v>
      </c>
      <c r="D5" s="59">
        <v>3.7037037037037033</v>
      </c>
    </row>
    <row r="6" spans="1:4" ht="15" thickBot="1" x14ac:dyDescent="0.35">
      <c r="B6" s="53" t="s">
        <v>209</v>
      </c>
      <c r="C6" s="59">
        <v>19</v>
      </c>
      <c r="D6" s="59">
        <v>70.370370370370367</v>
      </c>
    </row>
    <row r="7" spans="1:4" ht="15.75" thickBot="1" x14ac:dyDescent="0.3">
      <c r="B7" s="63" t="s">
        <v>1</v>
      </c>
      <c r="C7" s="64">
        <v>27</v>
      </c>
      <c r="D7" s="64">
        <v>100</v>
      </c>
    </row>
    <row r="8" spans="1:4" ht="15" x14ac:dyDescent="0.25">
      <c r="B8" s="12" t="s">
        <v>203</v>
      </c>
    </row>
    <row r="11" spans="1:4" ht="15" x14ac:dyDescent="0.25">
      <c r="A11" s="5" t="s">
        <v>21</v>
      </c>
    </row>
  </sheetData>
  <hyperlinks>
    <hyperlink ref="A11" location="SUMMARY!A1" display="Main menu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3" sqref="B3:C7"/>
    </sheetView>
  </sheetViews>
  <sheetFormatPr defaultColWidth="9.109375" defaultRowHeight="14.4" x14ac:dyDescent="0.3"/>
  <cols>
    <col min="1" max="1" width="9.109375" style="2"/>
    <col min="2" max="2" width="59" style="2" customWidth="1"/>
    <col min="3" max="16384" width="9.109375" style="2"/>
  </cols>
  <sheetData>
    <row r="1" spans="1:3" ht="15.75" thickBot="1" x14ac:dyDescent="0.3"/>
    <row r="2" spans="1:3" ht="30.75" thickBot="1" x14ac:dyDescent="0.3">
      <c r="B2" s="41" t="s">
        <v>212</v>
      </c>
      <c r="C2" s="41" t="s">
        <v>148</v>
      </c>
    </row>
    <row r="3" spans="1:3" ht="15.75" thickBot="1" x14ac:dyDescent="0.3">
      <c r="B3" s="53" t="s">
        <v>151</v>
      </c>
      <c r="C3" s="59">
        <v>53.846153846153847</v>
      </c>
    </row>
    <row r="4" spans="1:3" ht="15.75" thickBot="1" x14ac:dyDescent="0.3">
      <c r="B4" s="53" t="s">
        <v>152</v>
      </c>
      <c r="C4" s="59">
        <v>26.923076923076923</v>
      </c>
    </row>
    <row r="5" spans="1:3" ht="15.75" thickBot="1" x14ac:dyDescent="0.3">
      <c r="B5" s="53" t="s">
        <v>153</v>
      </c>
      <c r="C5" s="59">
        <v>0</v>
      </c>
    </row>
    <row r="6" spans="1:3" ht="15.75" thickBot="1" x14ac:dyDescent="0.3">
      <c r="B6" s="53" t="s">
        <v>154</v>
      </c>
      <c r="C6" s="59">
        <v>3.8461538461538463</v>
      </c>
    </row>
    <row r="7" spans="1:3" ht="15" thickBot="1" x14ac:dyDescent="0.35">
      <c r="B7" s="53" t="s">
        <v>145</v>
      </c>
      <c r="C7" s="59">
        <v>15.384615384615385</v>
      </c>
    </row>
    <row r="8" spans="1:3" ht="15" x14ac:dyDescent="0.25">
      <c r="B8" s="12" t="s">
        <v>213</v>
      </c>
    </row>
    <row r="10" spans="1:3" ht="15" x14ac:dyDescent="0.25">
      <c r="A10" s="5" t="s">
        <v>21</v>
      </c>
    </row>
  </sheetData>
  <hyperlinks>
    <hyperlink ref="A10" location="SUMMARY!A1" display="Main menu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26" sqref="H26"/>
    </sheetView>
  </sheetViews>
  <sheetFormatPr defaultColWidth="9.109375" defaultRowHeight="14.4" x14ac:dyDescent="0.3"/>
  <cols>
    <col min="1" max="1" width="9.109375" style="2"/>
    <col min="2" max="2" width="59" style="2" customWidth="1"/>
    <col min="3" max="3" width="20.33203125" style="2" customWidth="1"/>
    <col min="4" max="9" width="11.6640625" style="2" customWidth="1"/>
    <col min="10" max="16384" width="9.109375" style="2"/>
  </cols>
  <sheetData>
    <row r="1" spans="1:3" ht="15.75" thickBot="1" x14ac:dyDescent="0.3"/>
    <row r="2" spans="1:3" ht="30.75" thickBot="1" x14ac:dyDescent="0.3">
      <c r="B2" s="58" t="s">
        <v>215</v>
      </c>
      <c r="C2" s="48" t="s">
        <v>148</v>
      </c>
    </row>
    <row r="3" spans="1:3" ht="15.75" thickBot="1" x14ac:dyDescent="0.3">
      <c r="B3" s="53" t="s">
        <v>151</v>
      </c>
      <c r="C3" s="65">
        <v>30.76923076923077</v>
      </c>
    </row>
    <row r="4" spans="1:3" ht="15.75" thickBot="1" x14ac:dyDescent="0.3">
      <c r="B4" s="53" t="s">
        <v>152</v>
      </c>
      <c r="C4" s="59">
        <v>38.461538461538467</v>
      </c>
    </row>
    <row r="5" spans="1:3" ht="15.75" thickBot="1" x14ac:dyDescent="0.3">
      <c r="B5" s="53" t="s">
        <v>153</v>
      </c>
      <c r="C5" s="59">
        <v>15.384615384615385</v>
      </c>
    </row>
    <row r="6" spans="1:3" ht="15.75" thickBot="1" x14ac:dyDescent="0.3">
      <c r="B6" s="53" t="s">
        <v>154</v>
      </c>
      <c r="C6" s="59">
        <v>11.538461538461538</v>
      </c>
    </row>
    <row r="7" spans="1:3" ht="15.75" thickBot="1" x14ac:dyDescent="0.3">
      <c r="B7" s="53" t="s">
        <v>155</v>
      </c>
      <c r="C7" s="59">
        <v>0</v>
      </c>
    </row>
    <row r="8" spans="1:3" ht="15" thickBot="1" x14ac:dyDescent="0.35">
      <c r="B8" s="53" t="s">
        <v>145</v>
      </c>
      <c r="C8" s="59">
        <v>3.8461538461538463</v>
      </c>
    </row>
    <row r="9" spans="1:3" ht="15.75" thickBot="1" x14ac:dyDescent="0.3">
      <c r="B9" s="63" t="s">
        <v>1</v>
      </c>
      <c r="C9" s="64">
        <v>100</v>
      </c>
    </row>
    <row r="10" spans="1:3" ht="15" x14ac:dyDescent="0.25">
      <c r="B10" s="12" t="s">
        <v>213</v>
      </c>
    </row>
    <row r="13" spans="1:3" ht="15" x14ac:dyDescent="0.25">
      <c r="A13" s="5" t="s">
        <v>21</v>
      </c>
    </row>
  </sheetData>
  <hyperlinks>
    <hyperlink ref="A13" location="SUMMARY!A1" display="Main menu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3" sqref="B3:C5"/>
    </sheetView>
  </sheetViews>
  <sheetFormatPr defaultColWidth="9.109375" defaultRowHeight="14.4" x14ac:dyDescent="0.3"/>
  <cols>
    <col min="1" max="1" width="9.109375" style="66"/>
    <col min="2" max="2" width="51.109375" style="66" customWidth="1"/>
    <col min="3" max="16384" width="9.109375" style="66"/>
  </cols>
  <sheetData>
    <row r="1" spans="1:3" ht="15.75" thickBot="1" x14ac:dyDescent="0.3"/>
    <row r="2" spans="1:3" ht="30.75" thickBot="1" x14ac:dyDescent="0.3">
      <c r="B2" s="41" t="s">
        <v>220</v>
      </c>
      <c r="C2" s="41" t="s">
        <v>148</v>
      </c>
    </row>
    <row r="3" spans="1:3" ht="15.75" thickBot="1" x14ac:dyDescent="0.3">
      <c r="B3" s="53" t="s">
        <v>219</v>
      </c>
      <c r="C3" s="65">
        <v>65</v>
      </c>
    </row>
    <row r="4" spans="1:3" ht="15.75" thickBot="1" x14ac:dyDescent="0.3">
      <c r="B4" s="53" t="s">
        <v>217</v>
      </c>
      <c r="C4" s="65">
        <v>29</v>
      </c>
    </row>
    <row r="5" spans="1:3" ht="15" thickBot="1" x14ac:dyDescent="0.35">
      <c r="B5" s="53" t="s">
        <v>218</v>
      </c>
      <c r="C5" s="65">
        <v>5.88</v>
      </c>
    </row>
    <row r="6" spans="1:3" ht="15.75" thickBot="1" x14ac:dyDescent="0.3">
      <c r="B6" s="63" t="s">
        <v>1</v>
      </c>
      <c r="C6" s="67">
        <v>100</v>
      </c>
    </row>
    <row r="7" spans="1:3" ht="15" x14ac:dyDescent="0.25">
      <c r="B7" s="68" t="s">
        <v>221</v>
      </c>
    </row>
    <row r="9" spans="1:3" ht="15" x14ac:dyDescent="0.25">
      <c r="A9" s="5" t="s">
        <v>21</v>
      </c>
    </row>
  </sheetData>
  <hyperlinks>
    <hyperlink ref="A9" location="SUMMARY!A1" display="Main menu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" sqref="B3:C7"/>
    </sheetView>
  </sheetViews>
  <sheetFormatPr defaultColWidth="9.109375" defaultRowHeight="14.4" x14ac:dyDescent="0.3"/>
  <cols>
    <col min="1" max="1" width="9.109375" style="66"/>
    <col min="2" max="2" width="52.33203125" style="66" customWidth="1"/>
    <col min="3" max="6" width="20.33203125" style="66" customWidth="1"/>
    <col min="7" max="16384" width="9.109375" style="66"/>
  </cols>
  <sheetData>
    <row r="1" spans="1:3" ht="15.75" thickBot="1" x14ac:dyDescent="0.3"/>
    <row r="2" spans="1:3" ht="45.75" thickBot="1" x14ac:dyDescent="0.3">
      <c r="B2" s="62" t="s">
        <v>222</v>
      </c>
      <c r="C2" s="41" t="s">
        <v>148</v>
      </c>
    </row>
    <row r="3" spans="1:3" ht="15.75" thickBot="1" x14ac:dyDescent="0.3">
      <c r="B3" s="53" t="s">
        <v>151</v>
      </c>
      <c r="C3" s="65">
        <v>61.53846153846154</v>
      </c>
    </row>
    <row r="4" spans="1:3" ht="15.75" thickBot="1" x14ac:dyDescent="0.3">
      <c r="B4" s="53" t="s">
        <v>152</v>
      </c>
      <c r="C4" s="65">
        <v>3.8461538461538463</v>
      </c>
    </row>
    <row r="5" spans="1:3" ht="15.75" thickBot="1" x14ac:dyDescent="0.3">
      <c r="B5" s="53" t="s">
        <v>153</v>
      </c>
      <c r="C5" s="65">
        <v>0</v>
      </c>
    </row>
    <row r="6" spans="1:3" ht="15.75" thickBot="1" x14ac:dyDescent="0.3">
      <c r="B6" s="53" t="s">
        <v>154</v>
      </c>
      <c r="C6" s="65">
        <v>23.076923076923077</v>
      </c>
    </row>
    <row r="7" spans="1:3" ht="15" thickBot="1" x14ac:dyDescent="0.35">
      <c r="B7" s="53" t="s">
        <v>145</v>
      </c>
      <c r="C7" s="65">
        <v>11.538461538461538</v>
      </c>
    </row>
    <row r="8" spans="1:3" ht="15.75" thickBot="1" x14ac:dyDescent="0.3">
      <c r="B8" s="63" t="s">
        <v>1</v>
      </c>
      <c r="C8" s="67">
        <v>100</v>
      </c>
    </row>
    <row r="9" spans="1:3" ht="15" x14ac:dyDescent="0.25">
      <c r="B9" s="68" t="s">
        <v>213</v>
      </c>
    </row>
    <row r="12" spans="1:3" ht="15" x14ac:dyDescent="0.25">
      <c r="A12" s="5" t="s">
        <v>21</v>
      </c>
    </row>
  </sheetData>
  <hyperlinks>
    <hyperlink ref="A12" location="SUMMARY!A1" display="Main menu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9" sqref="B19"/>
    </sheetView>
  </sheetViews>
  <sheetFormatPr defaultColWidth="9.109375" defaultRowHeight="14.4" x14ac:dyDescent="0.3"/>
  <cols>
    <col min="1" max="1" width="9.109375" style="2"/>
    <col min="2" max="2" width="12" style="2" customWidth="1"/>
    <col min="3" max="3" width="9.109375" style="2"/>
    <col min="4" max="4" width="19.88671875" style="2" bestFit="1" customWidth="1"/>
    <col min="5" max="5" width="22" style="2" bestFit="1" customWidth="1"/>
    <col min="6" max="6" width="35.6640625" style="2" customWidth="1"/>
    <col min="7" max="16384" width="9.109375" style="2"/>
  </cols>
  <sheetData>
    <row r="1" spans="1:6" ht="15.75" thickBot="1" x14ac:dyDescent="0.3"/>
    <row r="2" spans="1:6" ht="45.75" thickBot="1" x14ac:dyDescent="0.3">
      <c r="A2" s="3"/>
      <c r="B2" s="14"/>
      <c r="C2" s="15" t="s">
        <v>1</v>
      </c>
      <c r="D2" s="15" t="s">
        <v>2</v>
      </c>
      <c r="E2" s="15" t="s">
        <v>3</v>
      </c>
      <c r="F2" s="15" t="s">
        <v>4</v>
      </c>
    </row>
    <row r="3" spans="1:6" ht="15.75" thickBot="1" x14ac:dyDescent="0.3">
      <c r="B3" s="16" t="s">
        <v>5</v>
      </c>
      <c r="C3" s="17">
        <v>20</v>
      </c>
      <c r="D3" s="18">
        <v>14</v>
      </c>
      <c r="E3" s="18">
        <v>6</v>
      </c>
      <c r="F3" s="18">
        <v>0</v>
      </c>
    </row>
    <row r="4" spans="1:6" ht="15.75" thickBot="1" x14ac:dyDescent="0.3">
      <c r="B4" s="16" t="s">
        <v>6</v>
      </c>
      <c r="C4" s="17">
        <v>55</v>
      </c>
      <c r="D4" s="18">
        <v>31</v>
      </c>
      <c r="E4" s="18">
        <v>17</v>
      </c>
      <c r="F4" s="18">
        <v>7</v>
      </c>
    </row>
    <row r="5" spans="1:6" ht="15.75" thickBot="1" x14ac:dyDescent="0.3">
      <c r="B5" s="16" t="s">
        <v>7</v>
      </c>
      <c r="C5" s="17">
        <v>26</v>
      </c>
      <c r="D5" s="18">
        <v>2</v>
      </c>
      <c r="E5" s="18">
        <v>19</v>
      </c>
      <c r="F5" s="18">
        <v>5</v>
      </c>
    </row>
    <row r="6" spans="1:6" ht="15.75" thickBot="1" x14ac:dyDescent="0.3">
      <c r="B6" s="16" t="s">
        <v>8</v>
      </c>
      <c r="C6" s="17">
        <v>98</v>
      </c>
      <c r="D6" s="18">
        <v>26</v>
      </c>
      <c r="E6" s="18">
        <v>58</v>
      </c>
      <c r="F6" s="18">
        <v>14</v>
      </c>
    </row>
    <row r="7" spans="1:6" ht="15.75" thickBot="1" x14ac:dyDescent="0.3">
      <c r="B7" s="16" t="s">
        <v>9</v>
      </c>
      <c r="C7" s="17">
        <v>8</v>
      </c>
      <c r="D7" s="18">
        <v>6</v>
      </c>
      <c r="E7" s="18">
        <v>2</v>
      </c>
      <c r="F7" s="18">
        <v>0</v>
      </c>
    </row>
    <row r="8" spans="1:6" ht="15.75" thickBot="1" x14ac:dyDescent="0.3">
      <c r="B8" s="19" t="s">
        <v>10</v>
      </c>
      <c r="C8" s="20">
        <v>207</v>
      </c>
      <c r="D8" s="21">
        <v>79</v>
      </c>
      <c r="E8" s="21">
        <v>102</v>
      </c>
      <c r="F8" s="21">
        <v>26</v>
      </c>
    </row>
    <row r="13" spans="1:6" ht="15" x14ac:dyDescent="0.25">
      <c r="A13" s="5" t="s">
        <v>21</v>
      </c>
    </row>
  </sheetData>
  <hyperlinks>
    <hyperlink ref="A13" location="SUMMARY!A1" display="Main 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5" zoomScaleNormal="85" workbookViewId="0"/>
  </sheetViews>
  <sheetFormatPr defaultColWidth="9.109375" defaultRowHeight="14.4" x14ac:dyDescent="0.3"/>
  <cols>
    <col min="1" max="1" width="9.109375" style="2"/>
    <col min="2" max="2" width="17" style="2" customWidth="1"/>
    <col min="3" max="4" width="16.6640625" style="2" customWidth="1"/>
    <col min="5" max="6" width="31.109375" style="2" customWidth="1"/>
    <col min="7" max="16384" width="9.109375" style="2"/>
  </cols>
  <sheetData>
    <row r="1" spans="1:6" ht="15.75" thickBot="1" x14ac:dyDescent="0.3"/>
    <row r="2" spans="1:6" ht="55.8" thickBot="1" x14ac:dyDescent="0.35">
      <c r="A2" s="3"/>
      <c r="B2" s="28" t="s">
        <v>12</v>
      </c>
      <c r="C2" s="23" t="s">
        <v>13</v>
      </c>
      <c r="D2" s="23" t="s">
        <v>14</v>
      </c>
      <c r="E2" s="23" t="s">
        <v>15</v>
      </c>
      <c r="F2" s="23" t="s">
        <v>19</v>
      </c>
    </row>
    <row r="3" spans="1:6" ht="15" thickBot="1" x14ac:dyDescent="0.35">
      <c r="B3" s="29" t="s">
        <v>5</v>
      </c>
      <c r="C3" s="30">
        <v>2</v>
      </c>
      <c r="D3" s="30">
        <v>0</v>
      </c>
      <c r="E3" s="31" t="s">
        <v>103</v>
      </c>
      <c r="F3" s="31" t="s">
        <v>104</v>
      </c>
    </row>
    <row r="4" spans="1:6" ht="27.6" x14ac:dyDescent="0.3">
      <c r="B4" s="70" t="s">
        <v>6</v>
      </c>
      <c r="C4" s="73">
        <v>11</v>
      </c>
      <c r="D4" s="73">
        <v>1</v>
      </c>
      <c r="E4" s="32" t="s">
        <v>105</v>
      </c>
      <c r="F4" s="32" t="s">
        <v>106</v>
      </c>
    </row>
    <row r="5" spans="1:6" ht="41.4" x14ac:dyDescent="0.3">
      <c r="B5" s="71"/>
      <c r="C5" s="74"/>
      <c r="D5" s="74"/>
      <c r="E5" s="32" t="s">
        <v>107</v>
      </c>
      <c r="F5" s="32" t="s">
        <v>108</v>
      </c>
    </row>
    <row r="6" spans="1:6" x14ac:dyDescent="0.3">
      <c r="B6" s="71"/>
      <c r="C6" s="74"/>
      <c r="D6" s="74"/>
      <c r="E6" s="33"/>
      <c r="F6" s="32" t="s">
        <v>109</v>
      </c>
    </row>
    <row r="7" spans="1:6" ht="42" thickBot="1" x14ac:dyDescent="0.35">
      <c r="B7" s="72"/>
      <c r="C7" s="75"/>
      <c r="D7" s="75"/>
      <c r="E7" s="34"/>
      <c r="F7" s="31" t="s">
        <v>110</v>
      </c>
    </row>
    <row r="8" spans="1:6" x14ac:dyDescent="0.3">
      <c r="B8" s="70" t="s">
        <v>16</v>
      </c>
      <c r="C8" s="73">
        <v>4</v>
      </c>
      <c r="D8" s="73">
        <v>1</v>
      </c>
      <c r="E8" s="32" t="s">
        <v>103</v>
      </c>
      <c r="F8" s="83" t="s">
        <v>111</v>
      </c>
    </row>
    <row r="9" spans="1:6" ht="28.2" thickBot="1" x14ac:dyDescent="0.35">
      <c r="B9" s="72"/>
      <c r="C9" s="75"/>
      <c r="D9" s="75"/>
      <c r="E9" s="31" t="s">
        <v>112</v>
      </c>
      <c r="F9" s="84"/>
    </row>
    <row r="10" spans="1:6" ht="28.2" thickBot="1" x14ac:dyDescent="0.35">
      <c r="B10" s="29" t="s">
        <v>17</v>
      </c>
      <c r="C10" s="30">
        <v>9</v>
      </c>
      <c r="D10" s="30">
        <v>0</v>
      </c>
      <c r="E10" s="31" t="s">
        <v>113</v>
      </c>
      <c r="F10" s="31" t="s">
        <v>114</v>
      </c>
    </row>
    <row r="11" spans="1:6" x14ac:dyDescent="0.3">
      <c r="B11" s="70" t="s">
        <v>18</v>
      </c>
      <c r="C11" s="73">
        <v>7</v>
      </c>
      <c r="D11" s="73">
        <v>3</v>
      </c>
      <c r="E11" s="83" t="s">
        <v>115</v>
      </c>
      <c r="F11" s="32" t="s">
        <v>106</v>
      </c>
    </row>
    <row r="12" spans="1:6" ht="15" thickBot="1" x14ac:dyDescent="0.35">
      <c r="B12" s="72"/>
      <c r="C12" s="75"/>
      <c r="D12" s="75"/>
      <c r="E12" s="84"/>
      <c r="F12" s="31" t="s">
        <v>116</v>
      </c>
    </row>
    <row r="13" spans="1:6" ht="27.6" x14ac:dyDescent="0.3">
      <c r="B13" s="70" t="s">
        <v>9</v>
      </c>
      <c r="C13" s="73">
        <v>15</v>
      </c>
      <c r="D13" s="73">
        <v>0</v>
      </c>
      <c r="E13" s="32" t="s">
        <v>117</v>
      </c>
      <c r="F13" s="32" t="s">
        <v>118</v>
      </c>
    </row>
    <row r="14" spans="1:6" ht="27.6" x14ac:dyDescent="0.3">
      <c r="B14" s="71"/>
      <c r="C14" s="74"/>
      <c r="D14" s="74"/>
      <c r="E14" s="32" t="s">
        <v>119</v>
      </c>
      <c r="F14" s="32" t="s">
        <v>120</v>
      </c>
    </row>
    <row r="15" spans="1:6" ht="15" thickBot="1" x14ac:dyDescent="0.35">
      <c r="B15" s="72"/>
      <c r="C15" s="75"/>
      <c r="D15" s="75"/>
      <c r="E15" s="34"/>
      <c r="F15" s="31" t="s">
        <v>121</v>
      </c>
    </row>
    <row r="16" spans="1:6" ht="27.6" x14ac:dyDescent="0.3">
      <c r="B16" s="76" t="s">
        <v>10</v>
      </c>
      <c r="C16" s="79">
        <v>48</v>
      </c>
      <c r="D16" s="79">
        <v>5</v>
      </c>
      <c r="E16" s="32" t="s">
        <v>122</v>
      </c>
      <c r="F16" s="32" t="s">
        <v>123</v>
      </c>
    </row>
    <row r="17" spans="1:11" ht="27.6" x14ac:dyDescent="0.3">
      <c r="B17" s="77"/>
      <c r="C17" s="80"/>
      <c r="D17" s="80"/>
      <c r="E17" s="32" t="s">
        <v>124</v>
      </c>
      <c r="F17" s="32" t="s">
        <v>125</v>
      </c>
    </row>
    <row r="18" spans="1:11" ht="27.6" x14ac:dyDescent="0.3">
      <c r="B18" s="77"/>
      <c r="C18" s="80"/>
      <c r="D18" s="80"/>
      <c r="E18" s="32" t="s">
        <v>126</v>
      </c>
      <c r="F18" s="32" t="s">
        <v>127</v>
      </c>
    </row>
    <row r="19" spans="1:11" x14ac:dyDescent="0.3">
      <c r="B19" s="77"/>
      <c r="C19" s="80"/>
      <c r="D19" s="80"/>
      <c r="E19" s="33"/>
      <c r="F19" s="32" t="s">
        <v>128</v>
      </c>
    </row>
    <row r="20" spans="1:11" ht="15" thickBot="1" x14ac:dyDescent="0.35">
      <c r="B20" s="78"/>
      <c r="C20" s="81"/>
      <c r="D20" s="81"/>
      <c r="E20" s="34"/>
      <c r="F20" s="31" t="s">
        <v>129</v>
      </c>
    </row>
    <row r="21" spans="1:11" ht="35.25" customHeight="1" x14ac:dyDescent="0.3">
      <c r="B21" s="82" t="s">
        <v>20</v>
      </c>
      <c r="C21" s="82"/>
      <c r="D21" s="82"/>
      <c r="E21" s="82"/>
      <c r="F21" s="82"/>
    </row>
    <row r="22" spans="1:11" x14ac:dyDescent="0.3">
      <c r="B22" s="4"/>
      <c r="C22" s="4"/>
      <c r="D22" s="4"/>
      <c r="E22" s="4"/>
      <c r="F22" s="4"/>
    </row>
    <row r="23" spans="1:1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3">
      <c r="A24" s="5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mergeCells count="18">
    <mergeCell ref="B16:B20"/>
    <mergeCell ref="C16:C20"/>
    <mergeCell ref="D16:D20"/>
    <mergeCell ref="B21:F21"/>
    <mergeCell ref="F8:F9"/>
    <mergeCell ref="B11:B12"/>
    <mergeCell ref="C11:C12"/>
    <mergeCell ref="D11:D12"/>
    <mergeCell ref="E11:E12"/>
    <mergeCell ref="B13:B15"/>
    <mergeCell ref="C13:C15"/>
    <mergeCell ref="D13:D15"/>
    <mergeCell ref="B4:B7"/>
    <mergeCell ref="C4:C7"/>
    <mergeCell ref="D4:D7"/>
    <mergeCell ref="B8:B9"/>
    <mergeCell ref="C8:C9"/>
    <mergeCell ref="D8:D9"/>
  </mergeCells>
  <hyperlinks>
    <hyperlink ref="A24" location="SUMMARY!A1" display="Main 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"/>
    </sheetView>
  </sheetViews>
  <sheetFormatPr defaultColWidth="9.109375" defaultRowHeight="14.4" x14ac:dyDescent="0.3"/>
  <cols>
    <col min="1" max="1" width="9.109375" style="2"/>
    <col min="2" max="2" width="28.44140625" style="2" customWidth="1"/>
    <col min="3" max="3" width="17" style="2" customWidth="1"/>
    <col min="4" max="7" width="18.109375" style="2" customWidth="1"/>
    <col min="8" max="16384" width="9.109375" style="2"/>
  </cols>
  <sheetData>
    <row r="1" spans="2:7" ht="15.75" thickBot="1" x14ac:dyDescent="0.3"/>
    <row r="2" spans="2:7" ht="30" customHeight="1" thickBot="1" x14ac:dyDescent="0.3">
      <c r="B2" s="22"/>
      <c r="C2" s="23" t="s">
        <v>54</v>
      </c>
      <c r="D2" s="23" t="s">
        <v>7</v>
      </c>
      <c r="E2" s="23" t="s">
        <v>8</v>
      </c>
      <c r="F2" s="23" t="s">
        <v>22</v>
      </c>
      <c r="G2" s="23" t="s">
        <v>23</v>
      </c>
    </row>
    <row r="3" spans="2:7" ht="15" thickBot="1" x14ac:dyDescent="0.35">
      <c r="B3" s="24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</row>
    <row r="4" spans="2:7" ht="15" thickBot="1" x14ac:dyDescent="0.35">
      <c r="B4" s="24" t="s">
        <v>30</v>
      </c>
      <c r="C4" s="25" t="s">
        <v>31</v>
      </c>
      <c r="D4" s="25" t="s">
        <v>32</v>
      </c>
      <c r="E4" s="25" t="s">
        <v>33</v>
      </c>
      <c r="F4" s="25" t="s">
        <v>34</v>
      </c>
      <c r="G4" s="25" t="s">
        <v>35</v>
      </c>
    </row>
    <row r="5" spans="2:7" x14ac:dyDescent="0.3">
      <c r="B5" s="87" t="s">
        <v>36</v>
      </c>
      <c r="C5" s="85" t="s">
        <v>37</v>
      </c>
      <c r="D5" s="85" t="s">
        <v>38</v>
      </c>
      <c r="E5" s="85" t="s">
        <v>39</v>
      </c>
      <c r="F5" s="85" t="s">
        <v>28</v>
      </c>
      <c r="G5" s="85" t="s">
        <v>40</v>
      </c>
    </row>
    <row r="6" spans="2:7" ht="15" thickBot="1" x14ac:dyDescent="0.35">
      <c r="B6" s="88"/>
      <c r="C6" s="86"/>
      <c r="D6" s="86"/>
      <c r="E6" s="86"/>
      <c r="F6" s="86"/>
      <c r="G6" s="86"/>
    </row>
    <row r="7" spans="2:7" ht="28.2" thickBot="1" x14ac:dyDescent="0.35">
      <c r="B7" s="26" t="s">
        <v>41</v>
      </c>
      <c r="C7" s="27" t="s">
        <v>42</v>
      </c>
      <c r="D7" s="27" t="s">
        <v>43</v>
      </c>
      <c r="E7" s="27" t="s">
        <v>44</v>
      </c>
      <c r="F7" s="27" t="s">
        <v>45</v>
      </c>
      <c r="G7" s="27" t="s">
        <v>46</v>
      </c>
    </row>
    <row r="8" spans="2:7" x14ac:dyDescent="0.3">
      <c r="B8" s="87" t="s">
        <v>47</v>
      </c>
      <c r="C8" s="89" t="s">
        <v>48</v>
      </c>
      <c r="D8" s="91"/>
      <c r="E8" s="92"/>
      <c r="F8" s="92"/>
      <c r="G8" s="93"/>
    </row>
    <row r="9" spans="2:7" ht="15" thickBot="1" x14ac:dyDescent="0.35">
      <c r="B9" s="88"/>
      <c r="C9" s="90"/>
      <c r="D9" s="94"/>
      <c r="E9" s="95"/>
      <c r="F9" s="95"/>
      <c r="G9" s="96"/>
    </row>
    <row r="10" spans="2:7" x14ac:dyDescent="0.3">
      <c r="B10" s="87" t="s">
        <v>49</v>
      </c>
      <c r="C10" s="89" t="s">
        <v>50</v>
      </c>
      <c r="D10" s="94"/>
      <c r="E10" s="95"/>
      <c r="F10" s="95"/>
      <c r="G10" s="96"/>
    </row>
    <row r="11" spans="2:7" ht="15" thickBot="1" x14ac:dyDescent="0.35">
      <c r="B11" s="88"/>
      <c r="C11" s="90"/>
      <c r="D11" s="94"/>
      <c r="E11" s="95"/>
      <c r="F11" s="95"/>
      <c r="G11" s="96"/>
    </row>
    <row r="12" spans="2:7" x14ac:dyDescent="0.3">
      <c r="B12" s="87" t="s">
        <v>51</v>
      </c>
      <c r="C12" s="89" t="s">
        <v>52</v>
      </c>
      <c r="D12" s="94"/>
      <c r="E12" s="95"/>
      <c r="F12" s="95"/>
      <c r="G12" s="96"/>
    </row>
    <row r="13" spans="2:7" ht="15" thickBot="1" x14ac:dyDescent="0.35">
      <c r="B13" s="88"/>
      <c r="C13" s="90"/>
      <c r="D13" s="94"/>
      <c r="E13" s="95"/>
      <c r="F13" s="95"/>
      <c r="G13" s="96"/>
    </row>
    <row r="14" spans="2:7" x14ac:dyDescent="0.3">
      <c r="B14" s="87" t="s">
        <v>55</v>
      </c>
      <c r="C14" s="89" t="s">
        <v>53</v>
      </c>
      <c r="D14" s="94"/>
      <c r="E14" s="95"/>
      <c r="F14" s="95"/>
      <c r="G14" s="96"/>
    </row>
    <row r="15" spans="2:7" ht="15" thickBot="1" x14ac:dyDescent="0.35">
      <c r="B15" s="88"/>
      <c r="C15" s="90"/>
      <c r="D15" s="97"/>
      <c r="E15" s="98"/>
      <c r="F15" s="98"/>
      <c r="G15" s="99"/>
    </row>
    <row r="16" spans="2:7" ht="15" x14ac:dyDescent="0.25">
      <c r="B16" s="6" t="s">
        <v>56</v>
      </c>
      <c r="C16" s="6"/>
      <c r="D16" s="6"/>
    </row>
    <row r="17" spans="1:4" ht="15" x14ac:dyDescent="0.25">
      <c r="B17" s="6" t="s">
        <v>57</v>
      </c>
      <c r="C17" s="6"/>
      <c r="D17" s="6"/>
    </row>
    <row r="20" spans="1:4" ht="15" x14ac:dyDescent="0.25">
      <c r="A20" s="5" t="str">
        <f>Table2.1!$A$24</f>
        <v>Main menu</v>
      </c>
    </row>
  </sheetData>
  <mergeCells count="15">
    <mergeCell ref="B8:B9"/>
    <mergeCell ref="C8:C9"/>
    <mergeCell ref="D8:G15"/>
    <mergeCell ref="B10:B11"/>
    <mergeCell ref="C10:C11"/>
    <mergeCell ref="B12:B13"/>
    <mergeCell ref="C12:C13"/>
    <mergeCell ref="B14:B15"/>
    <mergeCell ref="C14:C15"/>
    <mergeCell ref="G5:G6"/>
    <mergeCell ref="B5:B6"/>
    <mergeCell ref="C5:C6"/>
    <mergeCell ref="D5:D6"/>
    <mergeCell ref="E5:E6"/>
    <mergeCell ref="F5:F6"/>
  </mergeCells>
  <hyperlinks>
    <hyperlink ref="A20" location="SUMMARY!A1" display="SUMMARY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10" sqref="E10:H17"/>
    </sheetView>
  </sheetViews>
  <sheetFormatPr defaultColWidth="9.109375" defaultRowHeight="14.4" x14ac:dyDescent="0.3"/>
  <cols>
    <col min="1" max="1" width="6.109375" style="2" customWidth="1"/>
    <col min="2" max="2" width="37" style="2" customWidth="1"/>
    <col min="3" max="8" width="16.109375" style="2" customWidth="1"/>
    <col min="9" max="16384" width="9.109375" style="2"/>
  </cols>
  <sheetData>
    <row r="1" spans="2:8" ht="15.75" thickBot="1" x14ac:dyDescent="0.3"/>
    <row r="2" spans="2:8" ht="36.75" customHeight="1" thickBot="1" x14ac:dyDescent="0.3">
      <c r="B2" s="35"/>
      <c r="C2" s="100" t="s">
        <v>54</v>
      </c>
      <c r="D2" s="101"/>
      <c r="E2" s="100" t="s">
        <v>58</v>
      </c>
      <c r="F2" s="101"/>
      <c r="G2" s="100" t="s">
        <v>59</v>
      </c>
      <c r="H2" s="101"/>
    </row>
    <row r="3" spans="2:8" ht="30.75" thickBot="1" x14ac:dyDescent="0.3">
      <c r="B3" s="36"/>
      <c r="C3" s="37" t="s">
        <v>60</v>
      </c>
      <c r="D3" s="37" t="s">
        <v>61</v>
      </c>
      <c r="E3" s="37" t="s">
        <v>62</v>
      </c>
      <c r="F3" s="37" t="s">
        <v>61</v>
      </c>
      <c r="G3" s="37" t="s">
        <v>62</v>
      </c>
      <c r="H3" s="37" t="s">
        <v>61</v>
      </c>
    </row>
    <row r="4" spans="2:8" x14ac:dyDescent="0.3">
      <c r="B4" s="102" t="s">
        <v>63</v>
      </c>
      <c r="C4" s="85">
        <v>1584</v>
      </c>
      <c r="D4" s="85">
        <v>1488</v>
      </c>
      <c r="E4" s="85">
        <v>1473</v>
      </c>
      <c r="F4" s="85">
        <v>2398</v>
      </c>
      <c r="G4" s="85">
        <v>780</v>
      </c>
      <c r="H4" s="85">
        <v>599</v>
      </c>
    </row>
    <row r="5" spans="2:8" ht="15" thickBot="1" x14ac:dyDescent="0.35">
      <c r="B5" s="103"/>
      <c r="C5" s="86"/>
      <c r="D5" s="86"/>
      <c r="E5" s="86"/>
      <c r="F5" s="86"/>
      <c r="G5" s="86"/>
      <c r="H5" s="86"/>
    </row>
    <row r="6" spans="2:8" ht="15.75" thickBot="1" x14ac:dyDescent="0.3">
      <c r="B6" s="38" t="s">
        <v>64</v>
      </c>
      <c r="C6" s="39">
        <v>42825</v>
      </c>
      <c r="D6" s="39">
        <v>42825</v>
      </c>
      <c r="E6" s="40">
        <v>43190</v>
      </c>
      <c r="F6" s="40">
        <v>43190</v>
      </c>
      <c r="G6" s="40">
        <v>42825</v>
      </c>
      <c r="H6" s="40">
        <v>42825</v>
      </c>
    </row>
    <row r="7" spans="2:8" x14ac:dyDescent="0.3">
      <c r="B7" s="102" t="s">
        <v>65</v>
      </c>
      <c r="C7" s="85">
        <v>249</v>
      </c>
      <c r="D7" s="85">
        <v>1037</v>
      </c>
      <c r="E7" s="85">
        <v>13</v>
      </c>
      <c r="F7" s="85">
        <v>87</v>
      </c>
      <c r="G7" s="85">
        <v>137</v>
      </c>
      <c r="H7" s="85">
        <v>777</v>
      </c>
    </row>
    <row r="8" spans="2:8" ht="15" thickBot="1" x14ac:dyDescent="0.35">
      <c r="B8" s="103"/>
      <c r="C8" s="86"/>
      <c r="D8" s="86"/>
      <c r="E8" s="86"/>
      <c r="F8" s="86"/>
      <c r="G8" s="86"/>
      <c r="H8" s="86"/>
    </row>
    <row r="9" spans="2:8" ht="15.75" thickBot="1" x14ac:dyDescent="0.3">
      <c r="B9" s="38" t="s">
        <v>66</v>
      </c>
      <c r="C9" s="25">
        <v>275</v>
      </c>
      <c r="D9" s="25">
        <v>1050</v>
      </c>
      <c r="E9" s="25">
        <v>12</v>
      </c>
      <c r="F9" s="25">
        <v>81</v>
      </c>
      <c r="G9" s="25">
        <v>155</v>
      </c>
      <c r="H9" s="25">
        <v>787</v>
      </c>
    </row>
    <row r="10" spans="2:8" x14ac:dyDescent="0.3">
      <c r="B10" s="102" t="s">
        <v>67</v>
      </c>
      <c r="C10" s="85">
        <v>3837</v>
      </c>
      <c r="D10" s="85">
        <v>4485</v>
      </c>
      <c r="E10" s="91"/>
      <c r="F10" s="92"/>
      <c r="G10" s="92"/>
      <c r="H10" s="93"/>
    </row>
    <row r="11" spans="2:8" ht="15" thickBot="1" x14ac:dyDescent="0.35">
      <c r="B11" s="103"/>
      <c r="C11" s="86"/>
      <c r="D11" s="86"/>
      <c r="E11" s="94"/>
      <c r="F11" s="104"/>
      <c r="G11" s="104"/>
      <c r="H11" s="96"/>
    </row>
    <row r="12" spans="2:8" ht="28.2" thickBot="1" x14ac:dyDescent="0.35">
      <c r="B12" s="38" t="s">
        <v>68</v>
      </c>
      <c r="C12" s="39">
        <v>43190</v>
      </c>
      <c r="D12" s="39">
        <v>43190</v>
      </c>
      <c r="E12" s="94"/>
      <c r="F12" s="104"/>
      <c r="G12" s="104"/>
      <c r="H12" s="96"/>
    </row>
    <row r="13" spans="2:8" x14ac:dyDescent="0.3">
      <c r="B13" s="102" t="s">
        <v>69</v>
      </c>
      <c r="C13" s="85">
        <v>399</v>
      </c>
      <c r="D13" s="85">
        <v>1901</v>
      </c>
      <c r="E13" s="94"/>
      <c r="F13" s="104"/>
      <c r="G13" s="104"/>
      <c r="H13" s="96"/>
    </row>
    <row r="14" spans="2:8" x14ac:dyDescent="0.3">
      <c r="B14" s="105"/>
      <c r="C14" s="106"/>
      <c r="D14" s="106"/>
      <c r="E14" s="94"/>
      <c r="F14" s="104"/>
      <c r="G14" s="104"/>
      <c r="H14" s="96"/>
    </row>
    <row r="15" spans="2:8" x14ac:dyDescent="0.3">
      <c r="B15" s="105"/>
      <c r="C15" s="106"/>
      <c r="D15" s="106"/>
      <c r="E15" s="94"/>
      <c r="F15" s="104"/>
      <c r="G15" s="104"/>
      <c r="H15" s="96"/>
    </row>
    <row r="16" spans="2:8" ht="15" thickBot="1" x14ac:dyDescent="0.35">
      <c r="B16" s="103"/>
      <c r="C16" s="86"/>
      <c r="D16" s="86"/>
      <c r="E16" s="94"/>
      <c r="F16" s="104"/>
      <c r="G16" s="104"/>
      <c r="H16" s="96"/>
    </row>
    <row r="17" spans="1:8" ht="28.2" thickBot="1" x14ac:dyDescent="0.35">
      <c r="B17" s="38" t="s">
        <v>70</v>
      </c>
      <c r="C17" s="25">
        <v>442</v>
      </c>
      <c r="D17" s="25">
        <v>1918</v>
      </c>
      <c r="E17" s="97"/>
      <c r="F17" s="98"/>
      <c r="G17" s="98"/>
      <c r="H17" s="99"/>
    </row>
    <row r="18" spans="1:8" ht="15" x14ac:dyDescent="0.25">
      <c r="B18" s="6" t="s">
        <v>71</v>
      </c>
    </row>
    <row r="21" spans="1:8" ht="15" x14ac:dyDescent="0.25">
      <c r="A21" s="5" t="s">
        <v>21</v>
      </c>
    </row>
  </sheetData>
  <mergeCells count="24">
    <mergeCell ref="H7:H8"/>
    <mergeCell ref="B10:B11"/>
    <mergeCell ref="C10:C11"/>
    <mergeCell ref="D10:D11"/>
    <mergeCell ref="E10:H17"/>
    <mergeCell ref="B13:B16"/>
    <mergeCell ref="C13:C16"/>
    <mergeCell ref="D13:D16"/>
    <mergeCell ref="B7:B8"/>
    <mergeCell ref="C7:C8"/>
    <mergeCell ref="D7:D8"/>
    <mergeCell ref="E7:E8"/>
    <mergeCell ref="F7:F8"/>
    <mergeCell ref="G7:G8"/>
    <mergeCell ref="C2:D2"/>
    <mergeCell ref="E2:F2"/>
    <mergeCell ref="G2:H2"/>
    <mergeCell ref="B4:B5"/>
    <mergeCell ref="C4:C5"/>
    <mergeCell ref="D4:D5"/>
    <mergeCell ref="E4:E5"/>
    <mergeCell ref="F4:F5"/>
    <mergeCell ref="G4:G5"/>
    <mergeCell ref="H4:H5"/>
  </mergeCells>
  <hyperlinks>
    <hyperlink ref="A21" location="SUMMARY!A1" display="Main men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" sqref="B2"/>
    </sheetView>
  </sheetViews>
  <sheetFormatPr defaultColWidth="9.109375" defaultRowHeight="14.4" x14ac:dyDescent="0.3"/>
  <cols>
    <col min="1" max="1" width="9.109375" style="2"/>
    <col min="2" max="2" width="23.6640625" style="2" customWidth="1"/>
    <col min="3" max="4" width="19" style="2" customWidth="1"/>
    <col min="5" max="5" width="21.5546875" style="2" customWidth="1"/>
    <col min="6" max="16384" width="9.109375" style="2"/>
  </cols>
  <sheetData>
    <row r="1" spans="1:5" ht="15.75" thickBot="1" x14ac:dyDescent="0.3"/>
    <row r="2" spans="1:5" ht="30.75" thickBot="1" x14ac:dyDescent="0.3">
      <c r="B2" s="41" t="s">
        <v>77</v>
      </c>
      <c r="C2" s="100" t="s">
        <v>78</v>
      </c>
      <c r="D2" s="101" t="s">
        <v>79</v>
      </c>
      <c r="E2" s="42" t="s">
        <v>80</v>
      </c>
    </row>
    <row r="3" spans="1:5" ht="15.75" thickBot="1" x14ac:dyDescent="0.3">
      <c r="B3" s="9" t="s">
        <v>81</v>
      </c>
      <c r="C3" s="7">
        <v>20</v>
      </c>
      <c r="D3" s="7">
        <v>19</v>
      </c>
      <c r="E3" s="43">
        <v>19</v>
      </c>
    </row>
    <row r="4" spans="1:5" ht="15.75" thickBot="1" x14ac:dyDescent="0.3">
      <c r="B4" s="9" t="s">
        <v>82</v>
      </c>
      <c r="C4" s="7">
        <v>10</v>
      </c>
      <c r="D4" s="7">
        <v>5</v>
      </c>
      <c r="E4" s="43">
        <v>3</v>
      </c>
    </row>
    <row r="5" spans="1:5" ht="15.75" thickBot="1" x14ac:dyDescent="0.3">
      <c r="B5" s="9" t="s">
        <v>83</v>
      </c>
      <c r="C5" s="7">
        <v>22</v>
      </c>
      <c r="D5" s="7">
        <v>9</v>
      </c>
      <c r="E5" s="43">
        <v>9</v>
      </c>
    </row>
    <row r="6" spans="1:5" ht="15.75" thickBot="1" x14ac:dyDescent="0.3">
      <c r="B6" s="9" t="s">
        <v>6</v>
      </c>
      <c r="C6" s="7">
        <v>41</v>
      </c>
      <c r="D6" s="7">
        <v>14</v>
      </c>
      <c r="E6" s="43">
        <v>13</v>
      </c>
    </row>
    <row r="7" spans="1:5" ht="15.75" thickBot="1" x14ac:dyDescent="0.3">
      <c r="B7" s="9" t="s">
        <v>7</v>
      </c>
      <c r="C7" s="7">
        <v>24</v>
      </c>
      <c r="D7" s="7">
        <v>11</v>
      </c>
      <c r="E7" s="43">
        <v>5</v>
      </c>
    </row>
    <row r="8" spans="1:5" ht="15.75" thickBot="1" x14ac:dyDescent="0.3">
      <c r="B8" s="9" t="s">
        <v>8</v>
      </c>
      <c r="C8" s="7">
        <v>51</v>
      </c>
      <c r="D8" s="7">
        <v>15</v>
      </c>
      <c r="E8" s="43">
        <v>9</v>
      </c>
    </row>
    <row r="9" spans="1:5" ht="15.75" thickBot="1" x14ac:dyDescent="0.3">
      <c r="B9" s="10" t="s">
        <v>1</v>
      </c>
      <c r="C9" s="8">
        <v>164</v>
      </c>
      <c r="D9" s="8">
        <v>73</v>
      </c>
      <c r="E9" s="44">
        <v>58</v>
      </c>
    </row>
    <row r="10" spans="1:5" ht="15" x14ac:dyDescent="0.25">
      <c r="B10" s="6" t="s">
        <v>84</v>
      </c>
    </row>
    <row r="13" spans="1:5" ht="15" x14ac:dyDescent="0.25">
      <c r="A13" s="5" t="s">
        <v>21</v>
      </c>
    </row>
  </sheetData>
  <mergeCells count="1">
    <mergeCell ref="C2:D2"/>
  </mergeCells>
  <hyperlinks>
    <hyperlink ref="A13" location="SUMMARY!A1" display="Main men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9.109375" defaultRowHeight="14.4" x14ac:dyDescent="0.3"/>
  <cols>
    <col min="1" max="1" width="9.109375" style="2"/>
    <col min="2" max="2" width="48.44140625" style="2" customWidth="1"/>
    <col min="3" max="3" width="13.109375" style="11" customWidth="1"/>
    <col min="4" max="16384" width="9.109375" style="2"/>
  </cols>
  <sheetData>
    <row r="1" spans="1:3" ht="15.75" thickBot="1" x14ac:dyDescent="0.3"/>
    <row r="2" spans="1:3" ht="15.75" thickBot="1" x14ac:dyDescent="0.3">
      <c r="B2" s="41" t="s">
        <v>86</v>
      </c>
      <c r="C2" s="41" t="s">
        <v>87</v>
      </c>
    </row>
    <row r="3" spans="1:3" ht="15.75" thickBot="1" x14ac:dyDescent="0.3">
      <c r="B3" s="9" t="s">
        <v>88</v>
      </c>
      <c r="C3" s="7">
        <v>14</v>
      </c>
    </row>
    <row r="4" spans="1:3" ht="15.75" thickBot="1" x14ac:dyDescent="0.3">
      <c r="B4" s="9" t="s">
        <v>89</v>
      </c>
      <c r="C4" s="7">
        <v>7</v>
      </c>
    </row>
    <row r="5" spans="1:3" ht="15.75" thickBot="1" x14ac:dyDescent="0.3">
      <c r="B5" s="9" t="s">
        <v>90</v>
      </c>
      <c r="C5" s="7">
        <v>4</v>
      </c>
    </row>
    <row r="6" spans="1:3" ht="15.75" thickBot="1" x14ac:dyDescent="0.3">
      <c r="B6" s="9" t="s">
        <v>91</v>
      </c>
      <c r="C6" s="7">
        <v>3</v>
      </c>
    </row>
    <row r="7" spans="1:3" ht="15.75" thickBot="1" x14ac:dyDescent="0.3">
      <c r="B7" s="9" t="s">
        <v>92</v>
      </c>
      <c r="C7" s="7">
        <v>3</v>
      </c>
    </row>
    <row r="8" spans="1:3" ht="15.75" thickBot="1" x14ac:dyDescent="0.3">
      <c r="B8" s="9" t="s">
        <v>93</v>
      </c>
      <c r="C8" s="7">
        <v>2</v>
      </c>
    </row>
    <row r="9" spans="1:3" ht="15.75" thickBot="1" x14ac:dyDescent="0.3">
      <c r="B9" s="9" t="s">
        <v>94</v>
      </c>
      <c r="C9" s="7">
        <v>1</v>
      </c>
    </row>
    <row r="10" spans="1:3" ht="15.75" thickBot="1" x14ac:dyDescent="0.3">
      <c r="B10" s="9" t="s">
        <v>95</v>
      </c>
      <c r="C10" s="7">
        <v>21</v>
      </c>
    </row>
    <row r="11" spans="1:3" ht="15.75" thickBot="1" x14ac:dyDescent="0.3">
      <c r="B11" s="10" t="s">
        <v>1</v>
      </c>
      <c r="C11" s="8">
        <v>53</v>
      </c>
    </row>
    <row r="12" spans="1:3" ht="15" x14ac:dyDescent="0.25">
      <c r="B12" s="12" t="s">
        <v>96</v>
      </c>
    </row>
    <row r="16" spans="1:3" ht="15" x14ac:dyDescent="0.25">
      <c r="A16" s="5" t="s">
        <v>21</v>
      </c>
    </row>
  </sheetData>
  <hyperlinks>
    <hyperlink ref="A16" location="SUMMARY!A1" display="Main menu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15" sqref="A15"/>
    </sheetView>
  </sheetViews>
  <sheetFormatPr defaultColWidth="9.109375" defaultRowHeight="14.4" x14ac:dyDescent="0.3"/>
  <cols>
    <col min="1" max="1" width="9.109375" style="2"/>
    <col min="2" max="2" width="14.44140625" style="2" customWidth="1"/>
    <col min="3" max="3" width="14.109375" style="2" customWidth="1"/>
    <col min="4" max="16384" width="9.109375" style="2"/>
  </cols>
  <sheetData>
    <row r="1" spans="1:8" ht="15.75" thickBot="1" x14ac:dyDescent="0.3"/>
    <row r="2" spans="1:8" ht="75.75" customHeight="1" thickBot="1" x14ac:dyDescent="0.35">
      <c r="B2" s="110" t="s">
        <v>77</v>
      </c>
      <c r="C2" s="107" t="s">
        <v>97</v>
      </c>
      <c r="D2" s="108"/>
      <c r="E2" s="109"/>
      <c r="F2" s="107" t="s">
        <v>98</v>
      </c>
      <c r="G2" s="108"/>
      <c r="H2" s="109"/>
    </row>
    <row r="3" spans="1:8" ht="15" thickBot="1" x14ac:dyDescent="0.35">
      <c r="B3" s="111"/>
      <c r="C3" s="41" t="s">
        <v>99</v>
      </c>
      <c r="D3" s="41" t="s">
        <v>100</v>
      </c>
      <c r="E3" s="41" t="s">
        <v>101</v>
      </c>
      <c r="F3" s="41" t="s">
        <v>99</v>
      </c>
      <c r="G3" s="41" t="s">
        <v>100</v>
      </c>
      <c r="H3" s="41" t="s">
        <v>101</v>
      </c>
    </row>
    <row r="4" spans="1:8" ht="15.75" thickBot="1" x14ac:dyDescent="0.3">
      <c r="B4" s="9" t="s">
        <v>81</v>
      </c>
      <c r="C4" s="7" t="s">
        <v>102</v>
      </c>
      <c r="D4" s="7" t="s">
        <v>102</v>
      </c>
      <c r="E4" s="7" t="s">
        <v>102</v>
      </c>
      <c r="F4" s="7" t="s">
        <v>102</v>
      </c>
      <c r="G4" s="7" t="s">
        <v>102</v>
      </c>
      <c r="H4" s="7" t="s">
        <v>102</v>
      </c>
    </row>
    <row r="5" spans="1:8" ht="15.75" thickBot="1" x14ac:dyDescent="0.3">
      <c r="B5" s="9" t="s">
        <v>82</v>
      </c>
      <c r="C5" s="7" t="s">
        <v>102</v>
      </c>
      <c r="D5" s="7" t="s">
        <v>102</v>
      </c>
      <c r="E5" s="7" t="s">
        <v>102</v>
      </c>
      <c r="F5" s="13">
        <v>1</v>
      </c>
      <c r="G5" s="13">
        <v>0</v>
      </c>
      <c r="H5" s="13">
        <v>0</v>
      </c>
    </row>
    <row r="6" spans="1:8" ht="15.75" thickBot="1" x14ac:dyDescent="0.3">
      <c r="B6" s="9" t="s">
        <v>83</v>
      </c>
      <c r="C6" s="7" t="s">
        <v>102</v>
      </c>
      <c r="D6" s="7" t="s">
        <v>102</v>
      </c>
      <c r="E6" s="7" t="s">
        <v>102</v>
      </c>
      <c r="F6" s="7" t="s">
        <v>102</v>
      </c>
      <c r="G6" s="7" t="s">
        <v>102</v>
      </c>
      <c r="H6" s="7" t="s">
        <v>102</v>
      </c>
    </row>
    <row r="7" spans="1:8" ht="15.75" thickBot="1" x14ac:dyDescent="0.3">
      <c r="B7" s="9" t="s">
        <v>6</v>
      </c>
      <c r="C7" s="13">
        <v>0.44</v>
      </c>
      <c r="D7" s="13">
        <v>7.0000000000000007E-2</v>
      </c>
      <c r="E7" s="13">
        <v>0.49</v>
      </c>
      <c r="F7" s="13">
        <v>0.82</v>
      </c>
      <c r="G7" s="13">
        <v>0</v>
      </c>
      <c r="H7" s="13">
        <v>0.18</v>
      </c>
    </row>
    <row r="8" spans="1:8" ht="15.75" thickBot="1" x14ac:dyDescent="0.3">
      <c r="B8" s="9" t="s">
        <v>7</v>
      </c>
      <c r="C8" s="13">
        <v>0.38</v>
      </c>
      <c r="D8" s="13">
        <v>0.46</v>
      </c>
      <c r="E8" s="13">
        <v>0.17</v>
      </c>
      <c r="F8" s="13">
        <v>0.5</v>
      </c>
      <c r="G8" s="13">
        <v>0.04</v>
      </c>
      <c r="H8" s="13">
        <v>0.46</v>
      </c>
    </row>
    <row r="9" spans="1:8" ht="15.75" thickBot="1" x14ac:dyDescent="0.3">
      <c r="B9" s="9" t="s">
        <v>8</v>
      </c>
      <c r="C9" s="13">
        <v>0.55000000000000004</v>
      </c>
      <c r="D9" s="13">
        <v>0.22</v>
      </c>
      <c r="E9" s="13">
        <v>0.24</v>
      </c>
      <c r="F9" s="13">
        <v>0.33</v>
      </c>
      <c r="G9" s="13">
        <v>0.16</v>
      </c>
      <c r="H9" s="13">
        <v>0.51</v>
      </c>
    </row>
    <row r="10" spans="1:8" ht="15.75" thickBot="1" x14ac:dyDescent="0.3">
      <c r="B10" s="10" t="s">
        <v>1</v>
      </c>
      <c r="C10" s="45">
        <v>0.49</v>
      </c>
      <c r="D10" s="45">
        <v>0.21</v>
      </c>
      <c r="E10" s="45">
        <v>0.3</v>
      </c>
      <c r="F10" s="45">
        <v>0.49</v>
      </c>
      <c r="G10" s="45">
        <v>0.1</v>
      </c>
      <c r="H10" s="45">
        <v>0.41</v>
      </c>
    </row>
    <row r="11" spans="1:8" ht="15" x14ac:dyDescent="0.25">
      <c r="B11" s="12" t="s">
        <v>84</v>
      </c>
    </row>
    <row r="15" spans="1:8" ht="15" x14ac:dyDescent="0.25">
      <c r="A15" s="5" t="s">
        <v>21</v>
      </c>
    </row>
  </sheetData>
  <mergeCells count="3">
    <mergeCell ref="C2:E2"/>
    <mergeCell ref="F2:H2"/>
    <mergeCell ref="B2:B3"/>
  </mergeCells>
  <hyperlinks>
    <hyperlink ref="A15" location="SUMMARY!A1" display="Main menu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/>
  </sheetViews>
  <sheetFormatPr defaultColWidth="9.109375" defaultRowHeight="14.4" x14ac:dyDescent="0.3"/>
  <cols>
    <col min="1" max="1" width="9.109375" style="46"/>
    <col min="2" max="2" width="39.88671875" style="46" customWidth="1"/>
    <col min="3" max="6" width="20" style="46" customWidth="1"/>
    <col min="7" max="16384" width="9.109375" style="46"/>
  </cols>
  <sheetData>
    <row r="1" spans="2:6" ht="15.75" thickBot="1" x14ac:dyDescent="0.3"/>
    <row r="2" spans="2:6" ht="28.2" thickBot="1" x14ac:dyDescent="0.35">
      <c r="B2" s="41" t="s">
        <v>169</v>
      </c>
      <c r="C2" s="41" t="s">
        <v>170</v>
      </c>
      <c r="D2" s="41" t="s">
        <v>171</v>
      </c>
      <c r="E2" s="41" t="s">
        <v>172</v>
      </c>
      <c r="F2" s="41" t="s">
        <v>173</v>
      </c>
    </row>
    <row r="3" spans="2:6" ht="15.75" thickBot="1" x14ac:dyDescent="0.3">
      <c r="B3" s="53" t="s">
        <v>174</v>
      </c>
      <c r="C3" s="54">
        <v>58</v>
      </c>
      <c r="D3" s="54">
        <v>15</v>
      </c>
      <c r="E3" s="55">
        <v>6</v>
      </c>
      <c r="F3" s="55">
        <v>110</v>
      </c>
    </row>
    <row r="4" spans="2:6" ht="15.75" thickBot="1" x14ac:dyDescent="0.3">
      <c r="B4" s="53" t="s">
        <v>175</v>
      </c>
      <c r="C4" s="54">
        <v>76.099999999999994</v>
      </c>
      <c r="D4" s="54">
        <v>74</v>
      </c>
      <c r="E4" s="55">
        <v>71.400000000000006</v>
      </c>
      <c r="F4" s="55">
        <v>63.2</v>
      </c>
    </row>
    <row r="5" spans="2:6" ht="15.75" thickBot="1" x14ac:dyDescent="0.3">
      <c r="B5" s="53" t="s">
        <v>176</v>
      </c>
      <c r="C5" s="54">
        <v>21.7</v>
      </c>
      <c r="D5" s="54">
        <v>29.7</v>
      </c>
      <c r="E5" s="55">
        <v>38.5</v>
      </c>
      <c r="F5" s="55">
        <v>35.1</v>
      </c>
    </row>
    <row r="6" spans="2:6" ht="15" thickBot="1" x14ac:dyDescent="0.35">
      <c r="B6" s="53" t="s">
        <v>177</v>
      </c>
      <c r="C6" s="56">
        <v>21860977</v>
      </c>
      <c r="D6" s="56">
        <v>61288408</v>
      </c>
      <c r="E6" s="57">
        <v>51437956</v>
      </c>
      <c r="F6" s="57">
        <v>105121364</v>
      </c>
    </row>
    <row r="7" spans="2:6" ht="15.75" thickBot="1" x14ac:dyDescent="0.3">
      <c r="B7" s="53" t="s">
        <v>178</v>
      </c>
      <c r="C7" s="54">
        <v>56</v>
      </c>
      <c r="D7" s="54">
        <v>87</v>
      </c>
      <c r="E7" s="55">
        <v>91</v>
      </c>
      <c r="F7" s="55">
        <v>87</v>
      </c>
    </row>
    <row r="8" spans="2:6" ht="15.75" thickBot="1" x14ac:dyDescent="0.3">
      <c r="B8" s="112" t="s">
        <v>179</v>
      </c>
      <c r="C8" s="113"/>
      <c r="D8" s="113"/>
      <c r="E8" s="113"/>
      <c r="F8" s="114"/>
    </row>
    <row r="9" spans="2:6" ht="15.75" thickBot="1" x14ac:dyDescent="0.3">
      <c r="B9" s="53" t="s">
        <v>180</v>
      </c>
      <c r="C9" s="54">
        <v>54</v>
      </c>
      <c r="D9" s="54">
        <v>55</v>
      </c>
      <c r="E9" s="55">
        <v>53</v>
      </c>
      <c r="F9" s="55">
        <v>50</v>
      </c>
    </row>
    <row r="10" spans="2:6" ht="15.75" thickBot="1" x14ac:dyDescent="0.3">
      <c r="B10" s="53" t="s">
        <v>181</v>
      </c>
      <c r="C10" s="54">
        <v>26</v>
      </c>
      <c r="D10" s="54">
        <v>29</v>
      </c>
      <c r="E10" s="55">
        <v>30</v>
      </c>
      <c r="F10" s="55">
        <v>28</v>
      </c>
    </row>
    <row r="11" spans="2:6" ht="15.75" thickBot="1" x14ac:dyDescent="0.3">
      <c r="B11" s="53" t="s">
        <v>182</v>
      </c>
      <c r="C11" s="54">
        <v>18</v>
      </c>
      <c r="D11" s="54">
        <v>27</v>
      </c>
      <c r="E11" s="55">
        <v>18</v>
      </c>
      <c r="F11" s="55">
        <v>31</v>
      </c>
    </row>
    <row r="12" spans="2:6" ht="15.75" thickBot="1" x14ac:dyDescent="0.3">
      <c r="B12" s="53" t="s">
        <v>183</v>
      </c>
      <c r="C12" s="54">
        <v>7</v>
      </c>
      <c r="D12" s="54">
        <v>13</v>
      </c>
      <c r="E12" s="55">
        <v>9</v>
      </c>
      <c r="F12" s="55">
        <v>16</v>
      </c>
    </row>
    <row r="13" spans="2:6" ht="15.75" thickBot="1" x14ac:dyDescent="0.3">
      <c r="B13" s="53" t="s">
        <v>184</v>
      </c>
      <c r="C13" s="54">
        <v>60</v>
      </c>
      <c r="D13" s="54">
        <v>45</v>
      </c>
      <c r="E13" s="55">
        <v>39</v>
      </c>
      <c r="F13" s="55">
        <v>37</v>
      </c>
    </row>
    <row r="14" spans="2:6" ht="15.75" thickBot="1" x14ac:dyDescent="0.3">
      <c r="B14" s="53" t="s">
        <v>185</v>
      </c>
      <c r="C14" s="54">
        <v>4.28</v>
      </c>
      <c r="D14" s="54">
        <v>2.78</v>
      </c>
      <c r="E14" s="55">
        <v>1.93</v>
      </c>
      <c r="F14" s="55">
        <v>1.49</v>
      </c>
    </row>
    <row r="15" spans="2:6" ht="15.75" thickBot="1" x14ac:dyDescent="0.3">
      <c r="B15" s="112" t="s">
        <v>186</v>
      </c>
      <c r="C15" s="113"/>
      <c r="D15" s="113"/>
      <c r="E15" s="113"/>
      <c r="F15" s="114"/>
    </row>
    <row r="16" spans="2:6" ht="15.75" thickBot="1" x14ac:dyDescent="0.3">
      <c r="B16" s="53" t="s">
        <v>187</v>
      </c>
      <c r="C16" s="54">
        <v>20</v>
      </c>
      <c r="D16" s="54">
        <v>16</v>
      </c>
      <c r="E16" s="55">
        <v>13</v>
      </c>
      <c r="F16" s="55">
        <v>19</v>
      </c>
    </row>
    <row r="17" spans="1:6" ht="15.75" thickBot="1" x14ac:dyDescent="0.3">
      <c r="B17" s="53" t="s">
        <v>188</v>
      </c>
      <c r="C17" s="54">
        <v>17</v>
      </c>
      <c r="D17" s="54">
        <v>11</v>
      </c>
      <c r="E17" s="55">
        <v>8</v>
      </c>
      <c r="F17" s="55">
        <v>14</v>
      </c>
    </row>
    <row r="18" spans="1:6" ht="15.75" thickBot="1" x14ac:dyDescent="0.3">
      <c r="B18" s="53" t="s">
        <v>189</v>
      </c>
      <c r="C18" s="54">
        <v>32</v>
      </c>
      <c r="D18" s="54">
        <v>29</v>
      </c>
      <c r="E18" s="55">
        <v>20</v>
      </c>
      <c r="F18" s="55">
        <v>21</v>
      </c>
    </row>
    <row r="19" spans="1:6" ht="15.75" thickBot="1" x14ac:dyDescent="0.3">
      <c r="B19" s="53" t="s">
        <v>190</v>
      </c>
      <c r="C19" s="54">
        <v>7</v>
      </c>
      <c r="D19" s="54">
        <v>11</v>
      </c>
      <c r="E19" s="55">
        <v>8</v>
      </c>
      <c r="F19" s="55">
        <v>17</v>
      </c>
    </row>
    <row r="20" spans="1:6" ht="15.75" thickBot="1" x14ac:dyDescent="0.3">
      <c r="B20" s="53" t="s">
        <v>191</v>
      </c>
      <c r="C20" s="54">
        <v>8</v>
      </c>
      <c r="D20" s="54">
        <v>7</v>
      </c>
      <c r="E20" s="55">
        <v>13</v>
      </c>
      <c r="F20" s="55">
        <v>10</v>
      </c>
    </row>
    <row r="21" spans="1:6" ht="15.75" thickBot="1" x14ac:dyDescent="0.3">
      <c r="B21" s="53" t="s">
        <v>192</v>
      </c>
      <c r="C21" s="54">
        <v>15</v>
      </c>
      <c r="D21" s="54">
        <v>26</v>
      </c>
      <c r="E21" s="55">
        <v>39</v>
      </c>
      <c r="F21" s="55">
        <v>19</v>
      </c>
    </row>
    <row r="22" spans="1:6" x14ac:dyDescent="0.3">
      <c r="B22" s="52" t="s">
        <v>193</v>
      </c>
    </row>
    <row r="25" spans="1:6" ht="15" x14ac:dyDescent="0.25">
      <c r="A25" s="5" t="s">
        <v>21</v>
      </c>
    </row>
  </sheetData>
  <mergeCells count="2">
    <mergeCell ref="B8:F8"/>
    <mergeCell ref="B15:F15"/>
  </mergeCells>
  <hyperlinks>
    <hyperlink ref="A25" location="SUMMARY!A1" display="Main 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29" baseType="lpstr">
      <vt:lpstr>Contents</vt:lpstr>
      <vt:lpstr>Table1.2</vt:lpstr>
      <vt:lpstr>Table2.1</vt:lpstr>
      <vt:lpstr>Table2.2</vt:lpstr>
      <vt:lpstr>Table2.3</vt:lpstr>
      <vt:lpstr>Table3.1</vt:lpstr>
      <vt:lpstr>Table3.2</vt:lpstr>
      <vt:lpstr>Table3.3</vt:lpstr>
      <vt:lpstr>Table4.1</vt:lpstr>
      <vt:lpstr>Figure3.1</vt:lpstr>
      <vt:lpstr>Figure3.2</vt:lpstr>
      <vt:lpstr>Figure5.1</vt:lpstr>
      <vt:lpstr>Figure5.2</vt:lpstr>
      <vt:lpstr>Figure6.1</vt:lpstr>
      <vt:lpstr>Figure6.2</vt:lpstr>
      <vt:lpstr>Figure6.3</vt:lpstr>
      <vt:lpstr>Figure6.4</vt:lpstr>
      <vt:lpstr>Figure 3.1 - Chart</vt:lpstr>
      <vt:lpstr>Figure 3.2 - Chart</vt:lpstr>
      <vt:lpstr>Figure 5.1 - Chart</vt:lpstr>
      <vt:lpstr>Figure 5.2 - Chart</vt:lpstr>
      <vt:lpstr>Figure 6.1 - Chart</vt:lpstr>
      <vt:lpstr>Figure 6.2 - Chart</vt:lpstr>
      <vt:lpstr>Figure 6.3 - Chart</vt:lpstr>
      <vt:lpstr>Figure 6.4 - Chart</vt:lpstr>
      <vt:lpstr>Table2.1!_ftn1</vt:lpstr>
      <vt:lpstr>Table2.2!_ftn2</vt:lpstr>
      <vt:lpstr>Table2.1!_ftnref1</vt:lpstr>
      <vt:lpstr>Table2.2!_ftnref2</vt:lpstr>
    </vt:vector>
  </TitlesOfParts>
  <Company>Ecorys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Facundo Herrera</dc:creator>
  <cp:lastModifiedBy>Pitkin Jeni (Communications)</cp:lastModifiedBy>
  <dcterms:created xsi:type="dcterms:W3CDTF">2015-03-11T10:18:12Z</dcterms:created>
  <dcterms:modified xsi:type="dcterms:W3CDTF">2015-10-30T12:08:03Z</dcterms:modified>
</cp:coreProperties>
</file>