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275" windowHeight="4050" tabRatio="829" activeTab="0"/>
  </bookViews>
  <sheets>
    <sheet name="RTFO 01 vol fuel type " sheetId="1" r:id="rId1"/>
    <sheet name="RTFO 02 RTFCs issued" sheetId="2" r:id="rId2"/>
    <sheet name="RTFO 03 RTFC balance by year" sheetId="3" r:id="rId3"/>
    <sheet name="RTFO 04 transfer of RTFCs " sheetId="4" r:id="rId4"/>
    <sheet name="RTFO 05 C&amp;S data " sheetId="5" r:id="rId5"/>
    <sheet name="RTFO 06 VS data" sheetId="6" r:id="rId6"/>
  </sheets>
  <externalReferences>
    <externalReference r:id="rId9"/>
    <externalReference r:id="rId10"/>
    <externalReference r:id="rId11"/>
    <externalReference r:id="rId12"/>
  </externalReferences>
  <definedNames>
    <definedName name="Department_for_Transport_statistics" localSheetId="0" comment="print area">#REF!</definedName>
    <definedName name="Department_for_Transport_statistics" localSheetId="1" comment="print area">#REF!</definedName>
    <definedName name="Department_for_Transport_statistics" localSheetId="2" comment="print area">#REF!</definedName>
    <definedName name="Department_for_Transport_statistics" localSheetId="4" comment="print area">'RTFO 05 C&amp;S data '!$A$1:$I$113</definedName>
    <definedName name="Department_for_Transport_statistics" localSheetId="5" comment="print area">#REF!</definedName>
    <definedName name="Department_for_Transport_statistics" comment="print area">#REF!</definedName>
    <definedName name="_xlnm.Print_Area" localSheetId="0">'RTFO 01 vol fuel type '!$A$1:$G$27</definedName>
    <definedName name="_xlnm.Print_Area" localSheetId="1">'RTFO 02 RTFCs issued'!$A$1:$H$26</definedName>
    <definedName name="_xlnm.Print_Area" localSheetId="2">'RTFO 03 RTFC balance by year'!$A$1:$J$35</definedName>
    <definedName name="_xlnm.Print_Area" localSheetId="3">'RTFO 04 transfer of RTFCs '!$A$1:$E$69</definedName>
    <definedName name="_xlnm.Print_Area" localSheetId="4">'RTFO 05 C&amp;S data '!$A$1:$I$113</definedName>
    <definedName name="_xlnm.Print_Area" localSheetId="5">'RTFO 06 VS data'!$A$1:$F$123</definedName>
    <definedName name="_xlnm.Print_Titles" localSheetId="4">'RTFO 05 C&amp;S data '!$8:$8</definedName>
    <definedName name="_xlnm.Print_Titles" localSheetId="5">'RTFO 06 VS data'!$8:$8</definedName>
  </definedNames>
  <calcPr fullCalcOnLoad="1"/>
</workbook>
</file>

<file path=xl/sharedStrings.xml><?xml version="1.0" encoding="utf-8"?>
<sst xmlns="http://schemas.openxmlformats.org/spreadsheetml/2006/main" count="644" uniqueCount="208">
  <si>
    <t>Department for Transport statistics</t>
  </si>
  <si>
    <t>RTFO Statistics (https://www.gov.uk/government/organisations/department-for-transport/series/biofuels-statistics)</t>
  </si>
  <si>
    <t>Table RTFO 01</t>
  </si>
  <si>
    <t>Volume, million litres</t>
  </si>
  <si>
    <t>Supply periods</t>
  </si>
  <si>
    <t>Percentage of total fuel supply</t>
  </si>
  <si>
    <t>Fuel type</t>
  </si>
  <si>
    <t>Apr - May</t>
  </si>
  <si>
    <t xml:space="preserve"> May - Jun</t>
  </si>
  <si>
    <t>Jun - Jul</t>
  </si>
  <si>
    <t>Total</t>
  </si>
  <si>
    <t>Fossil fuels</t>
  </si>
  <si>
    <t>Diesel</t>
  </si>
  <si>
    <t>Petrol</t>
  </si>
  <si>
    <t>Renewable fuels</t>
  </si>
  <si>
    <t>Biodiesel FAME</t>
  </si>
  <si>
    <t>Bioethanol</t>
  </si>
  <si>
    <t>Biogas</t>
  </si>
  <si>
    <t>Biomethanol</t>
  </si>
  <si>
    <t>Source: DfT</t>
  </si>
  <si>
    <t>Telephone: 020 7944 8555</t>
  </si>
  <si>
    <t>Email: rtfo-compliance@dft.gsi.gov.uk</t>
  </si>
  <si>
    <t>The figures in this table are outside the scope of National Statistics</t>
  </si>
  <si>
    <t>Table RTFO 02</t>
  </si>
  <si>
    <t xml:space="preserve">    Million RTFCs</t>
  </si>
  <si>
    <t>Of which were from double counting material</t>
  </si>
  <si>
    <t>Less than 35%</t>
  </si>
  <si>
    <t>Equal to or more than 35%, but less than 50%</t>
  </si>
  <si>
    <t>Equal to or more than 50%, but less than 60%</t>
  </si>
  <si>
    <t>Equal to or more than 60%</t>
  </si>
  <si>
    <t>Total volume of renewable fuel</t>
  </si>
  <si>
    <t>All categories</t>
  </si>
  <si>
    <t>Number of RTFCs issued</t>
  </si>
  <si>
    <t>Table RTFO 03</t>
  </si>
  <si>
    <t>Million RTFCs</t>
  </si>
  <si>
    <t>2008/2009</t>
  </si>
  <si>
    <t>2009/2010</t>
  </si>
  <si>
    <t>2010/2011</t>
  </si>
  <si>
    <t>2011/2012</t>
  </si>
  <si>
    <t>2012/2013</t>
  </si>
  <si>
    <t>Issued</t>
  </si>
  <si>
    <t>Pre-RED</t>
  </si>
  <si>
    <t>Revoked</t>
  </si>
  <si>
    <t>Unrevoked</t>
  </si>
  <si>
    <t>Redeemed</t>
  </si>
  <si>
    <t>Surrendered</t>
  </si>
  <si>
    <t>Still in existence</t>
  </si>
  <si>
    <t>Table RTFO 04</t>
  </si>
  <si>
    <t>Obligation period for which RTFCs were issued</t>
  </si>
  <si>
    <t>Quarter in which transfer occurred</t>
  </si>
  <si>
    <t>Account types</t>
  </si>
  <si>
    <t>H010 to HO10</t>
  </si>
  <si>
    <t>HO10 to Trader</t>
  </si>
  <si>
    <t>HO930 to HO930</t>
  </si>
  <si>
    <t>HO930 to Trader</t>
  </si>
  <si>
    <t>Trader to HO10</t>
  </si>
  <si>
    <t>HO930 to HO10</t>
  </si>
  <si>
    <t>Table RTFO 05</t>
  </si>
  <si>
    <t>Feedstock</t>
  </si>
  <si>
    <t>Biofuel production process</t>
  </si>
  <si>
    <t>Country of origin</t>
  </si>
  <si>
    <t>Previous land use</t>
  </si>
  <si>
    <t>Volume,
% of fuel</t>
  </si>
  <si>
    <t>GHG saving, %</t>
  </si>
  <si>
    <t>Biodiesel</t>
  </si>
  <si>
    <t>Oilseed rape</t>
  </si>
  <si>
    <t>Voluntary scheme - met land criteria</t>
  </si>
  <si>
    <t>Czech Republic</t>
  </si>
  <si>
    <t>France</t>
  </si>
  <si>
    <t>Germany</t>
  </si>
  <si>
    <t>Lithuania</t>
  </si>
  <si>
    <t>Netherlands</t>
  </si>
  <si>
    <t>United Kingdom</t>
  </si>
  <si>
    <t>Argentina</t>
  </si>
  <si>
    <t>Tallow - category 1</t>
  </si>
  <si>
    <t>Austria</t>
  </si>
  <si>
    <t>Belgium</t>
  </si>
  <si>
    <t>Denmark</t>
  </si>
  <si>
    <t>Ireland, Republic of</t>
  </si>
  <si>
    <t>Poland</t>
  </si>
  <si>
    <t>Slovakia</t>
  </si>
  <si>
    <t>Spain</t>
  </si>
  <si>
    <t>Switzerland</t>
  </si>
  <si>
    <t>Used cooking oil</t>
  </si>
  <si>
    <t>Bulgaria</t>
  </si>
  <si>
    <t>Canada</t>
  </si>
  <si>
    <t>Chile</t>
  </si>
  <si>
    <t>Egypt</t>
  </si>
  <si>
    <t>Hong Kong</t>
  </si>
  <si>
    <t>Lebanon</t>
  </si>
  <si>
    <t>Saudi Arabia</t>
  </si>
  <si>
    <t>South Africa</t>
  </si>
  <si>
    <t>Tunisia</t>
  </si>
  <si>
    <t>United Arab Emirates</t>
  </si>
  <si>
    <t>United States</t>
  </si>
  <si>
    <t>China</t>
  </si>
  <si>
    <t>Corn, EC</t>
  </si>
  <si>
    <t>Hungary</t>
  </si>
  <si>
    <t>Romania</t>
  </si>
  <si>
    <t>Natural gas as process fuel in CHP plant</t>
  </si>
  <si>
    <t>Corn, non-EC</t>
  </si>
  <si>
    <t>Ukraine</t>
  </si>
  <si>
    <t>Cropland - non-protected</t>
  </si>
  <si>
    <t>Sugar beet</t>
  </si>
  <si>
    <t>Sugar cane</t>
  </si>
  <si>
    <t>Costa Rica</t>
  </si>
  <si>
    <t>Guatemala</t>
  </si>
  <si>
    <t>Nicaragua</t>
  </si>
  <si>
    <t>Peru</t>
  </si>
  <si>
    <t>Wheat</t>
  </si>
  <si>
    <t>Municipal organic waste</t>
  </si>
  <si>
    <t>Table RTFO 06</t>
  </si>
  <si>
    <t>Country</t>
  </si>
  <si>
    <t>Percentage of total</t>
  </si>
  <si>
    <t>Scheme 1</t>
  </si>
  <si>
    <t>Scheme 2</t>
  </si>
  <si>
    <t>See the executive summary and notes on data which are published alongside this report for further details.</t>
  </si>
  <si>
    <r>
      <t xml:space="preserve">Percentage of renewable fuel to which RTFCs have been issued </t>
    </r>
    <r>
      <rPr>
        <b/>
        <vertAlign val="superscript"/>
        <sz val="10"/>
        <rFont val="Arial"/>
        <family val="2"/>
      </rPr>
      <t>1</t>
    </r>
  </si>
  <si>
    <t>Status</t>
  </si>
  <si>
    <t>Obligation period</t>
  </si>
  <si>
    <t>2013/2014</t>
  </si>
  <si>
    <t>Off road biodiesel</t>
  </si>
  <si>
    <t>Volumes to which RTFCs have been issued</t>
  </si>
  <si>
    <t>Waste/non-ag residue</t>
  </si>
  <si>
    <t>Ensus</t>
  </si>
  <si>
    <t>None</t>
  </si>
  <si>
    <t>Low sulphur gas oil</t>
  </si>
  <si>
    <t>ISCC</t>
  </si>
  <si>
    <t>Oilseed rape total</t>
  </si>
  <si>
    <t>Tallow - category 1 total</t>
  </si>
  <si>
    <t>Used cooking oil total</t>
  </si>
  <si>
    <t>Corn, EC total</t>
  </si>
  <si>
    <t>Corn, non-EC total</t>
  </si>
  <si>
    <t>Sugar beet total</t>
  </si>
  <si>
    <t>Sugar cane total</t>
  </si>
  <si>
    <t>Biodiesel total</t>
  </si>
  <si>
    <t>Bioethanol total</t>
  </si>
  <si>
    <t>Biomethanol total</t>
  </si>
  <si>
    <t>Off road biodiesel total</t>
  </si>
  <si>
    <t>Biofuel total</t>
  </si>
  <si>
    <t>Wheat total</t>
  </si>
  <si>
    <t>Municipal organic waste total</t>
  </si>
  <si>
    <r>
      <t>Carbon intensity, gCO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e/MJ
</t>
    </r>
  </si>
  <si>
    <t>Soy</t>
  </si>
  <si>
    <t>Soy total</t>
  </si>
  <si>
    <t>Starch slurry</t>
  </si>
  <si>
    <t>Starch slurry total</t>
  </si>
  <si>
    <t>Sugar beet tops, tails, chips &amp; process water</t>
  </si>
  <si>
    <t>Sugar beet tops, tails, chips &amp; process water total</t>
  </si>
  <si>
    <t>Turkey</t>
  </si>
  <si>
    <t>Abengoa</t>
  </si>
  <si>
    <t>2014/2015</t>
  </si>
  <si>
    <t>Q26 - Jul14-Oct14</t>
  </si>
  <si>
    <r>
      <t xml:space="preserve">Supply periods </t>
    </r>
    <r>
      <rPr>
        <b/>
        <vertAlign val="superscript"/>
        <sz val="10"/>
        <rFont val="Arial"/>
        <family val="2"/>
      </rPr>
      <t>1</t>
    </r>
  </si>
  <si>
    <t>Apr
- May</t>
  </si>
  <si>
    <t xml:space="preserve"> May
- Jun</t>
  </si>
  <si>
    <t>Jun
- Jul</t>
  </si>
  <si>
    <t>Jul
- Aug</t>
  </si>
  <si>
    <t>total</t>
  </si>
  <si>
    <t>Q27 - Oct14-Jan15</t>
  </si>
  <si>
    <t>HO10 to HO930</t>
  </si>
  <si>
    <t>2BSVS</t>
  </si>
  <si>
    <t>Aruba</t>
  </si>
  <si>
    <t>Norway</t>
  </si>
  <si>
    <t>Qatar</t>
  </si>
  <si>
    <t>NTA 8080</t>
  </si>
  <si>
    <t>Q28 - Jan15-Apr15</t>
  </si>
  <si>
    <t>Q29 - Apr15-Jul15</t>
  </si>
  <si>
    <t>Food waste</t>
  </si>
  <si>
    <t>Food waste total</t>
  </si>
  <si>
    <t>Lignite as process fuel in CHP plant</t>
  </si>
  <si>
    <t>RSB</t>
  </si>
  <si>
    <t>GHG saving category</t>
  </si>
  <si>
    <t>HVO (renewable portion)</t>
  </si>
  <si>
    <t>Last updated: 05 November 2015</t>
  </si>
  <si>
    <t>Next update: 04 February 2016</t>
  </si>
  <si>
    <t>Q30 - Jul15-Oct15</t>
  </si>
  <si>
    <t>Natural gas as process fuel in conventional boiler</t>
  </si>
  <si>
    <t>No Scheme 2</t>
  </si>
  <si>
    <t>Volumes of fuels by fuel type: United Kingdom, 15 April 2015 to 14 April 2016</t>
  </si>
  <si>
    <t>Data is for information received by the DfT as of 15 September 2015 and is not final. The final report for 2015/16 will be published in Feb 2017.</t>
  </si>
  <si>
    <t>Volumes of renewable fuel to which Renewable Transport Fuel Certificates (RTFCs) have been issued and number of RTFCs issued: United Kingdom, 15 April 2015 to 14 April 2016</t>
  </si>
  <si>
    <r>
      <t>n/a</t>
    </r>
    <r>
      <rPr>
        <vertAlign val="superscript"/>
        <sz val="10"/>
        <color indexed="8"/>
        <rFont val="Arial"/>
        <family val="2"/>
      </rPr>
      <t>2</t>
    </r>
  </si>
  <si>
    <r>
      <t>1</t>
    </r>
    <r>
      <rPr>
        <sz val="10"/>
        <rFont val="Arial"/>
        <family val="2"/>
      </rPr>
      <t xml:space="preserve"> See notes to data under 'HO930'</t>
    </r>
  </si>
  <si>
    <r>
      <t xml:space="preserve">2 </t>
    </r>
    <r>
      <rPr>
        <sz val="10"/>
        <rFont val="Arial"/>
        <family val="2"/>
      </rPr>
      <t>Figures may include any RTFCs where a proposal of revocation has been issued but the RTFCs have not yet been revoked</t>
    </r>
  </si>
  <si>
    <t>RTFC balances by obligation period: United Kingdom, 2008/09 to 2015/16</t>
  </si>
  <si>
    <t>2015/2016</t>
  </si>
  <si>
    <t>RTFCs transferred by quarter, certificate category and RTFO account holder type: United Kingdom, RTFCs issued for the 2014/15 and 2015/16 periods</t>
  </si>
  <si>
    <t>Carbon and sustainability data of renewable transport fuel: United Kingdom, 15 April 2015 to 14 April 2016</t>
  </si>
  <si>
    <t>Bahrain</t>
  </si>
  <si>
    <t>Bolivia</t>
  </si>
  <si>
    <t>Biomethane</t>
  </si>
  <si>
    <t>Biomethane total</t>
  </si>
  <si>
    <t>Wet manure</t>
  </si>
  <si>
    <t>Wet manure total</t>
  </si>
  <si>
    <t>Voluntary scheme data of renewable transport fuel: United Kingdom, 15 April 2015 to 14 April 2016</t>
  </si>
  <si>
    <t>No Scheme</t>
  </si>
  <si>
    <t>2BSVS total</t>
  </si>
  <si>
    <t>Abengoa total</t>
  </si>
  <si>
    <t>Ensus total</t>
  </si>
  <si>
    <t>Red Tractor</t>
  </si>
  <si>
    <t>Red Tractor total</t>
  </si>
  <si>
    <t>No Scheme 2 total</t>
  </si>
  <si>
    <t>ISCC total</t>
  </si>
  <si>
    <t>NTA 8080 total</t>
  </si>
  <si>
    <t>RSB total</t>
  </si>
  <si>
    <t>No Scheme total</t>
  </si>
  <si>
    <t>Grand 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</si>
</sst>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  <numFmt numFmtId="165" formatCode="_(* #,##0_);_(* \(#,##0\);_(* &quot;-&quot;_);_(@_)"/>
    <numFmt numFmtId="166" formatCode="0.0"/>
    <numFmt numFmtId="167" formatCode="_(* #,##0.00_);_(* \(#,##0.00\);_(* &quot;-&quot;??_);_(@_)"/>
    <numFmt numFmtId="168" formatCode="#,##0;\-#,##0;\0"/>
    <numFmt numFmtId="169" formatCode="#,##0[$%-809];\-#,##0[$%-809];\0"/>
    <numFmt numFmtId="170" formatCode="0.00000000000000000000000%"/>
    <numFmt numFmtId="171" formatCode="0.0%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0"/>
      <color indexed="17"/>
      <name val="Arial"/>
      <family val="2"/>
    </font>
    <font>
      <sz val="12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2"/>
      <color theme="4" tint="-0.2499700039625167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4" fontId="5" fillId="0" borderId="0" xfId="46" applyNumberFormat="1" applyFont="1" applyBorder="1" applyAlignment="1">
      <alignment horizontal="right"/>
    </xf>
    <xf numFmtId="0" fontId="5" fillId="0" borderId="0" xfId="64" applyFont="1">
      <alignment vertical="top"/>
      <protection/>
    </xf>
    <xf numFmtId="0" fontId="7" fillId="0" borderId="0" xfId="64" applyAlignment="1">
      <alignment horizontal="center" vertical="top"/>
      <protection/>
    </xf>
    <xf numFmtId="0" fontId="44" fillId="0" borderId="0" xfId="56" applyFill="1" applyAlignment="1">
      <alignment/>
    </xf>
    <xf numFmtId="0" fontId="44" fillId="0" borderId="0" xfId="56" applyFill="1" applyAlignment="1">
      <alignment horizontal="center"/>
    </xf>
    <xf numFmtId="0" fontId="44" fillId="0" borderId="0" xfId="56" applyAlignment="1">
      <alignment vertical="top" wrapText="1"/>
    </xf>
    <xf numFmtId="0" fontId="44" fillId="0" borderId="0" xfId="56" applyFill="1" applyAlignment="1">
      <alignment horizontal="left"/>
    </xf>
    <xf numFmtId="0" fontId="44" fillId="0" borderId="0" xfId="56" applyAlignment="1">
      <alignment/>
    </xf>
    <xf numFmtId="0" fontId="44" fillId="0" borderId="10" xfId="56" applyBorder="1" applyAlignment="1">
      <alignment/>
    </xf>
    <xf numFmtId="0" fontId="44" fillId="0" borderId="0" xfId="56" applyBorder="1" applyAlignment="1">
      <alignment vertical="top"/>
    </xf>
    <xf numFmtId="0" fontId="44" fillId="0" borderId="0" xfId="56" applyBorder="1" applyAlignment="1">
      <alignment horizontal="left" vertical="top" readingOrder="1"/>
    </xf>
    <xf numFmtId="0" fontId="7" fillId="0" borderId="0" xfId="64">
      <alignment vertical="top"/>
      <protection/>
    </xf>
    <xf numFmtId="0" fontId="7" fillId="0" borderId="0" xfId="64" applyBorder="1" applyAlignment="1">
      <alignment horizontal="center" vertical="top"/>
      <protection/>
    </xf>
    <xf numFmtId="0" fontId="5" fillId="0" borderId="0" xfId="64" applyFont="1" applyBorder="1">
      <alignment vertical="top"/>
      <protection/>
    </xf>
    <xf numFmtId="0" fontId="7" fillId="0" borderId="0" xfId="64" applyBorder="1">
      <alignment vertical="top"/>
      <protection/>
    </xf>
    <xf numFmtId="0" fontId="0" fillId="0" borderId="0" xfId="60">
      <alignment/>
      <protection/>
    </xf>
    <xf numFmtId="0" fontId="0" fillId="0" borderId="0" xfId="60" applyFont="1" applyFill="1" applyAlignment="1">
      <alignment/>
      <protection/>
    </xf>
    <xf numFmtId="0" fontId="2" fillId="0" borderId="0" xfId="60" applyFont="1" applyFill="1" applyAlignment="1">
      <alignment wrapText="1"/>
      <protection/>
    </xf>
    <xf numFmtId="0" fontId="2" fillId="0" borderId="0" xfId="60" applyFont="1" applyFill="1" applyAlignment="1">
      <alignment/>
      <protection/>
    </xf>
    <xf numFmtId="0" fontId="0" fillId="0" borderId="0" xfId="60" applyFont="1" applyFill="1" applyAlignment="1">
      <alignment horizontal="right"/>
      <protection/>
    </xf>
    <xf numFmtId="0" fontId="44" fillId="0" borderId="0" xfId="56" applyFont="1" applyAlignment="1">
      <alignment/>
    </xf>
    <xf numFmtId="0" fontId="0" fillId="0" borderId="0" xfId="60" applyAlignment="1">
      <alignment horizontal="left"/>
      <protection/>
    </xf>
    <xf numFmtId="0" fontId="6" fillId="0" borderId="11" xfId="60" applyFont="1" applyFill="1" applyBorder="1" applyAlignment="1" applyProtection="1">
      <alignment horizontal="right" vertical="top"/>
      <protection/>
    </xf>
    <xf numFmtId="0" fontId="6" fillId="0" borderId="0" xfId="60" applyFont="1" applyAlignment="1">
      <alignment horizontal="right"/>
      <protection/>
    </xf>
    <xf numFmtId="0" fontId="5" fillId="0" borderId="0" xfId="60" applyFont="1">
      <alignment/>
      <protection/>
    </xf>
    <xf numFmtId="0" fontId="0" fillId="0" borderId="0" xfId="60" applyFont="1" applyAlignment="1">
      <alignment horizontal="left"/>
      <protection/>
    </xf>
    <xf numFmtId="0" fontId="3" fillId="0" borderId="0" xfId="60" applyFont="1" applyFill="1" applyAlignment="1">
      <alignment horizontal="left"/>
      <protection/>
    </xf>
    <xf numFmtId="0" fontId="2" fillId="0" borderId="0" xfId="60" applyFont="1" applyFill="1" applyAlignment="1">
      <alignment horizontal="left"/>
      <protection/>
    </xf>
    <xf numFmtId="0" fontId="0" fillId="0" borderId="0" xfId="60" applyFill="1" applyAlignment="1">
      <alignment horizontal="left"/>
      <protection/>
    </xf>
    <xf numFmtId="0" fontId="0" fillId="0" borderId="0" xfId="60" applyFont="1" applyFill="1" applyAlignment="1">
      <alignment horizontal="left"/>
      <protection/>
    </xf>
    <xf numFmtId="0" fontId="5" fillId="0" borderId="12" xfId="64" applyFont="1" applyBorder="1" applyAlignment="1">
      <alignment vertical="top"/>
      <protection/>
    </xf>
    <xf numFmtId="0" fontId="5" fillId="0" borderId="12" xfId="64" applyFont="1" applyBorder="1" applyAlignment="1">
      <alignment horizontal="center" vertical="top"/>
      <protection/>
    </xf>
    <xf numFmtId="0" fontId="5" fillId="0" borderId="13" xfId="64" applyFont="1" applyBorder="1" applyAlignment="1">
      <alignment horizontal="right" vertical="top" wrapText="1"/>
      <protection/>
    </xf>
    <xf numFmtId="0" fontId="3" fillId="0" borderId="0" xfId="60" applyFont="1" applyFill="1" applyBorder="1" applyAlignment="1">
      <alignment horizontal="left" vertical="top" wrapText="1"/>
      <protection/>
    </xf>
    <xf numFmtId="3" fontId="0" fillId="0" borderId="0" xfId="45" applyNumberFormat="1" applyFont="1" applyFill="1" applyBorder="1" applyAlignment="1">
      <alignment/>
    </xf>
    <xf numFmtId="0" fontId="0" fillId="0" borderId="0" xfId="60" applyFill="1">
      <alignment/>
      <protection/>
    </xf>
    <xf numFmtId="0" fontId="0" fillId="0" borderId="0" xfId="60" applyFill="1" applyAlignment="1">
      <alignment vertical="top"/>
      <protection/>
    </xf>
    <xf numFmtId="0" fontId="5" fillId="0" borderId="14" xfId="60" applyFont="1" applyBorder="1" applyAlignment="1">
      <alignment horizontal="left" vertical="top" wrapText="1" readingOrder="1"/>
      <protection/>
    </xf>
    <xf numFmtId="0" fontId="0" fillId="0" borderId="0" xfId="60" applyFont="1" applyFill="1">
      <alignment/>
      <protection/>
    </xf>
    <xf numFmtId="0" fontId="2" fillId="0" borderId="0" xfId="60" applyFont="1" applyFill="1" applyAlignment="1">
      <alignment horizontal="center"/>
      <protection/>
    </xf>
    <xf numFmtId="0" fontId="52" fillId="0" borderId="0" xfId="60" applyFont="1" applyFill="1" applyAlignment="1">
      <alignment horizontal="center"/>
      <protection/>
    </xf>
    <xf numFmtId="0" fontId="52" fillId="0" borderId="0" xfId="60" applyFont="1">
      <alignment/>
      <protection/>
    </xf>
    <xf numFmtId="0" fontId="3" fillId="0" borderId="0" xfId="60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4" fillId="0" borderId="0" xfId="60" applyFont="1" applyFill="1" applyAlignment="1">
      <alignment horizontal="center"/>
      <protection/>
    </xf>
    <xf numFmtId="0" fontId="0" fillId="0" borderId="11" xfId="60" applyFont="1" applyFill="1" applyBorder="1" applyAlignment="1">
      <alignment/>
      <protection/>
    </xf>
    <xf numFmtId="0" fontId="3" fillId="0" borderId="11" xfId="60" applyFont="1" applyFill="1" applyBorder="1" applyAlignment="1">
      <alignment horizontal="left" wrapText="1"/>
      <protection/>
    </xf>
    <xf numFmtId="0" fontId="3" fillId="0" borderId="11" xfId="60" applyFont="1" applyFill="1" applyBorder="1" applyAlignment="1">
      <alignment wrapText="1"/>
      <protection/>
    </xf>
    <xf numFmtId="0" fontId="6" fillId="0" borderId="11" xfId="60" applyFont="1" applyFill="1" applyBorder="1" applyAlignment="1" applyProtection="1">
      <alignment vertical="top"/>
      <protection/>
    </xf>
    <xf numFmtId="0" fontId="6" fillId="0" borderId="0" xfId="60" applyFont="1" applyFill="1" applyBorder="1" applyAlignment="1" applyProtection="1">
      <alignment horizontal="left" vertical="top"/>
      <protection/>
    </xf>
    <xf numFmtId="0" fontId="6" fillId="0" borderId="11" xfId="60" applyFont="1" applyFill="1" applyBorder="1" applyAlignment="1">
      <alignment/>
      <protection/>
    </xf>
    <xf numFmtId="0" fontId="6" fillId="0" borderId="11" xfId="60" applyFont="1" applyFill="1" applyBorder="1" applyAlignment="1" applyProtection="1">
      <alignment horizontal="center" vertical="top" wrapText="1"/>
      <protection/>
    </xf>
    <xf numFmtId="0" fontId="6" fillId="0" borderId="11" xfId="60" applyFont="1" applyFill="1" applyBorder="1" applyAlignment="1" applyProtection="1">
      <alignment horizontal="center" wrapText="1"/>
      <protection/>
    </xf>
    <xf numFmtId="0" fontId="0" fillId="0" borderId="0" xfId="60" applyFont="1" applyFill="1" applyAlignment="1">
      <alignment wrapText="1"/>
      <protection/>
    </xf>
    <xf numFmtId="164" fontId="0" fillId="0" borderId="0" xfId="60" applyNumberFormat="1" applyFont="1" applyAlignment="1">
      <alignment/>
      <protection/>
    </xf>
    <xf numFmtId="165" fontId="0" fillId="0" borderId="0" xfId="60" applyNumberFormat="1" applyFont="1" applyAlignment="1">
      <alignment horizontal="right"/>
      <protection/>
    </xf>
    <xf numFmtId="165" fontId="7" fillId="0" borderId="0" xfId="60" applyNumberFormat="1" applyFont="1" applyFill="1" applyAlignment="1">
      <alignment horizontal="right"/>
      <protection/>
    </xf>
    <xf numFmtId="0" fontId="0" fillId="0" borderId="0" xfId="60" applyFont="1" applyFill="1" applyBorder="1" applyAlignment="1">
      <alignment wrapText="1"/>
      <protection/>
    </xf>
    <xf numFmtId="164" fontId="0" fillId="0" borderId="0" xfId="60" applyNumberFormat="1" applyFont="1" applyFill="1" applyBorder="1" applyAlignment="1">
      <alignment horizontal="right"/>
      <protection/>
    </xf>
    <xf numFmtId="0" fontId="6" fillId="0" borderId="15" xfId="60" applyFont="1" applyFill="1" applyBorder="1" applyAlignment="1">
      <alignment wrapText="1"/>
      <protection/>
    </xf>
    <xf numFmtId="164" fontId="6" fillId="0" borderId="15" xfId="60" applyNumberFormat="1" applyFont="1" applyBorder="1" applyAlignment="1">
      <alignment/>
      <protection/>
    </xf>
    <xf numFmtId="164" fontId="6" fillId="0" borderId="15" xfId="60" applyNumberFormat="1" applyFont="1" applyFill="1" applyBorder="1" applyAlignment="1">
      <alignment horizontal="right"/>
      <protection/>
    </xf>
    <xf numFmtId="0" fontId="6" fillId="0" borderId="16" xfId="60" applyFont="1" applyFill="1" applyBorder="1" applyAlignment="1">
      <alignment horizontal="left" vertical="center" wrapText="1"/>
      <protection/>
    </xf>
    <xf numFmtId="0" fontId="6" fillId="0" borderId="16" xfId="60" applyFont="1" applyFill="1" applyBorder="1" applyAlignment="1">
      <alignment wrapText="1"/>
      <protection/>
    </xf>
    <xf numFmtId="164" fontId="6" fillId="0" borderId="15" xfId="60" applyNumberFormat="1" applyFont="1" applyBorder="1" applyAlignment="1">
      <alignment horizontal="right"/>
      <protection/>
    </xf>
    <xf numFmtId="164" fontId="0" fillId="33" borderId="15" xfId="60" applyNumberFormat="1" applyFont="1" applyFill="1" applyBorder="1" applyAlignment="1">
      <alignment horizontal="right"/>
      <protection/>
    </xf>
    <xf numFmtId="0" fontId="0" fillId="0" borderId="16" xfId="60" applyFont="1" applyFill="1" applyBorder="1" applyAlignment="1">
      <alignment wrapText="1"/>
      <protection/>
    </xf>
    <xf numFmtId="9" fontId="0" fillId="0" borderId="16" xfId="69" applyNumberFormat="1" applyFont="1" applyFill="1" applyBorder="1" applyAlignment="1">
      <alignment/>
    </xf>
    <xf numFmtId="0" fontId="6" fillId="0" borderId="0" xfId="60" applyFont="1" applyFill="1" applyBorder="1" applyAlignment="1">
      <alignment horizontal="left" vertical="center" wrapText="1"/>
      <protection/>
    </xf>
    <xf numFmtId="164" fontId="0" fillId="0" borderId="16" xfId="60" applyNumberFormat="1" applyFont="1" applyFill="1" applyBorder="1" applyAlignment="1">
      <alignment horizontal="right"/>
      <protection/>
    </xf>
    <xf numFmtId="166" fontId="6" fillId="0" borderId="17" xfId="60" applyNumberFormat="1" applyFont="1" applyFill="1" applyBorder="1">
      <alignment/>
      <protection/>
    </xf>
    <xf numFmtId="164" fontId="6" fillId="0" borderId="17" xfId="60" applyNumberFormat="1" applyFont="1" applyFill="1" applyBorder="1" applyAlignment="1">
      <alignment/>
      <protection/>
    </xf>
    <xf numFmtId="164" fontId="6" fillId="0" borderId="11" xfId="60" applyNumberFormat="1" applyFont="1" applyFill="1" applyBorder="1" applyAlignment="1">
      <alignment horizontal="right"/>
      <protection/>
    </xf>
    <xf numFmtId="0" fontId="9" fillId="0" borderId="0" xfId="60" applyFont="1" applyFill="1" applyAlignment="1">
      <alignment/>
      <protection/>
    </xf>
    <xf numFmtId="0" fontId="0" fillId="0" borderId="18" xfId="60" applyFont="1" applyFill="1" applyBorder="1" applyAlignment="1">
      <alignment vertical="top" wrapText="1"/>
      <protection/>
    </xf>
    <xf numFmtId="9" fontId="0" fillId="0" borderId="18" xfId="69" applyFont="1" applyFill="1" applyBorder="1" applyAlignment="1">
      <alignment vertical="top" wrapText="1"/>
    </xf>
    <xf numFmtId="9" fontId="0" fillId="0" borderId="18" xfId="69" applyFont="1" applyBorder="1" applyAlignment="1">
      <alignment vertical="top" wrapText="1"/>
    </xf>
    <xf numFmtId="0" fontId="0" fillId="0" borderId="0" xfId="60" applyAlignment="1">
      <alignment vertical="top" wrapText="1"/>
      <protection/>
    </xf>
    <xf numFmtId="0" fontId="0" fillId="0" borderId="0" xfId="60" applyFont="1">
      <alignment/>
      <protection/>
    </xf>
    <xf numFmtId="164" fontId="0" fillId="0" borderId="0" xfId="60" applyNumberFormat="1" applyFont="1" applyFill="1" applyAlignment="1">
      <alignment horizontal="center"/>
      <protection/>
    </xf>
    <xf numFmtId="0" fontId="0" fillId="0" borderId="0" xfId="60" applyFont="1" applyFill="1" applyAlignment="1">
      <alignment horizontal="center"/>
      <protection/>
    </xf>
    <xf numFmtId="0" fontId="5" fillId="0" borderId="0" xfId="60" applyFont="1" applyAlignment="1">
      <alignment horizontal="left" vertical="top" wrapText="1" readingOrder="1"/>
      <protection/>
    </xf>
    <xf numFmtId="0" fontId="0" fillId="0" borderId="0" xfId="60" applyAlignment="1">
      <alignment/>
      <protection/>
    </xf>
    <xf numFmtId="3" fontId="0" fillId="0" borderId="0" xfId="60" applyNumberFormat="1" applyAlignment="1">
      <alignment/>
      <protection/>
    </xf>
    <xf numFmtId="0" fontId="3" fillId="0" borderId="0" xfId="60" applyFont="1" applyFill="1" applyAlignment="1">
      <alignment horizontal="left" wrapText="1"/>
      <protection/>
    </xf>
    <xf numFmtId="0" fontId="6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3" fillId="0" borderId="0" xfId="60" applyFont="1" applyFill="1" applyAlignment="1">
      <alignment/>
      <protection/>
    </xf>
    <xf numFmtId="0" fontId="4" fillId="0" borderId="0" xfId="60" applyFont="1" applyFill="1" applyAlignment="1">
      <alignment/>
      <protection/>
    </xf>
    <xf numFmtId="0" fontId="0" fillId="0" borderId="0" xfId="60" applyAlignment="1">
      <alignment wrapText="1"/>
      <protection/>
    </xf>
    <xf numFmtId="0" fontId="3" fillId="0" borderId="0" xfId="60" applyFont="1" applyFill="1" applyBorder="1" applyAlignment="1">
      <alignment horizontal="left" wrapText="1"/>
      <protection/>
    </xf>
    <xf numFmtId="0" fontId="3" fillId="0" borderId="0" xfId="60" applyFont="1" applyFill="1" applyBorder="1" applyAlignment="1">
      <alignment wrapText="1"/>
      <protection/>
    </xf>
    <xf numFmtId="0" fontId="6" fillId="0" borderId="0" xfId="60" applyFont="1" applyFill="1" applyBorder="1" applyAlignment="1" applyProtection="1">
      <alignment vertical="top"/>
      <protection/>
    </xf>
    <xf numFmtId="0" fontId="6" fillId="0" borderId="0" xfId="60" applyFont="1" applyFill="1" applyBorder="1" applyAlignment="1" applyProtection="1">
      <alignment horizontal="right" vertical="top"/>
      <protection/>
    </xf>
    <xf numFmtId="0" fontId="3" fillId="0" borderId="18" xfId="60" applyFont="1" applyFill="1" applyBorder="1" applyAlignment="1">
      <alignment horizontal="left" wrapText="1"/>
      <protection/>
    </xf>
    <xf numFmtId="0" fontId="6" fillId="0" borderId="11" xfId="60" applyFont="1" applyFill="1" applyBorder="1" applyAlignment="1" applyProtection="1">
      <alignment horizontal="right" wrapText="1"/>
      <protection/>
    </xf>
    <xf numFmtId="0" fontId="6" fillId="0" borderId="18" xfId="60" applyFont="1" applyFill="1" applyBorder="1" applyAlignment="1">
      <alignment horizontal="left" vertical="center" wrapText="1"/>
      <protection/>
    </xf>
    <xf numFmtId="165" fontId="7" fillId="34" borderId="0" xfId="60" applyNumberFormat="1" applyFont="1" applyFill="1" applyAlignment="1">
      <alignment horizontal="right"/>
      <protection/>
    </xf>
    <xf numFmtId="165" fontId="0" fillId="34" borderId="0" xfId="60" applyNumberFormat="1" applyFont="1" applyFill="1" applyAlignment="1">
      <alignment horizontal="right"/>
      <protection/>
    </xf>
    <xf numFmtId="3" fontId="0" fillId="34" borderId="0" xfId="60" applyNumberFormat="1" applyFont="1" applyFill="1" applyBorder="1" applyAlignment="1">
      <alignment readingOrder="1"/>
      <protection/>
    </xf>
    <xf numFmtId="0" fontId="0" fillId="0" borderId="0" xfId="60" applyFont="1" applyFill="1" applyAlignment="1">
      <alignment horizontal="left" wrapText="1"/>
      <protection/>
    </xf>
    <xf numFmtId="3" fontId="0" fillId="0" borderId="0" xfId="60" applyNumberFormat="1" applyFont="1" applyFill="1" applyBorder="1" applyAlignment="1">
      <alignment readingOrder="1"/>
      <protection/>
    </xf>
    <xf numFmtId="3" fontId="6" fillId="0" borderId="15" xfId="60" applyNumberFormat="1" applyFont="1" applyFill="1" applyBorder="1" applyAlignment="1">
      <alignment readingOrder="1"/>
      <protection/>
    </xf>
    <xf numFmtId="0" fontId="6" fillId="0" borderId="19" xfId="60" applyFont="1" applyFill="1" applyBorder="1" applyAlignment="1">
      <alignment wrapText="1"/>
      <protection/>
    </xf>
    <xf numFmtId="0" fontId="0" fillId="0" borderId="19" xfId="60" applyFont="1" applyFill="1" applyBorder="1" applyAlignment="1">
      <alignment wrapText="1"/>
      <protection/>
    </xf>
    <xf numFmtId="165" fontId="0" fillId="0" borderId="19" xfId="60" applyNumberFormat="1" applyFont="1" applyFill="1" applyBorder="1" applyAlignment="1">
      <alignment horizontal="right"/>
      <protection/>
    </xf>
    <xf numFmtId="165" fontId="0" fillId="34" borderId="19" xfId="60" applyNumberFormat="1" applyFont="1" applyFill="1" applyBorder="1" applyAlignment="1">
      <alignment horizontal="right"/>
      <protection/>
    </xf>
    <xf numFmtId="0" fontId="6" fillId="0" borderId="0" xfId="60" applyFont="1" applyFill="1" applyBorder="1" applyAlignment="1">
      <alignment wrapText="1"/>
      <protection/>
    </xf>
    <xf numFmtId="165" fontId="0" fillId="0" borderId="0" xfId="60" applyNumberFormat="1" applyFont="1" applyFill="1" applyAlignment="1">
      <alignment horizontal="right"/>
      <protection/>
    </xf>
    <xf numFmtId="165" fontId="7" fillId="0" borderId="0" xfId="60" applyNumberFormat="1" applyFont="1" applyAlignment="1">
      <alignment horizontal="right"/>
      <protection/>
    </xf>
    <xf numFmtId="165" fontId="7" fillId="0" borderId="16" xfId="60" applyNumberFormat="1" applyFont="1" applyBorder="1" applyAlignment="1">
      <alignment horizontal="right"/>
      <protection/>
    </xf>
    <xf numFmtId="165" fontId="7" fillId="0" borderId="15" xfId="60" applyNumberFormat="1" applyFont="1" applyBorder="1" applyAlignment="1">
      <alignment horizontal="right"/>
      <protection/>
    </xf>
    <xf numFmtId="0" fontId="6" fillId="0" borderId="15" xfId="60" applyFont="1" applyFill="1" applyBorder="1" applyAlignment="1">
      <alignment/>
      <protection/>
    </xf>
    <xf numFmtId="0" fontId="0" fillId="0" borderId="15" xfId="60" applyFont="1" applyFill="1" applyBorder="1" applyAlignment="1">
      <alignment wrapText="1"/>
      <protection/>
    </xf>
    <xf numFmtId="165" fontId="0" fillId="0" borderId="15" xfId="60" applyNumberFormat="1" applyFont="1" applyFill="1" applyBorder="1" applyAlignment="1">
      <alignment horizontal="right"/>
      <protection/>
    </xf>
    <xf numFmtId="3" fontId="6" fillId="0" borderId="15" xfId="60" applyNumberFormat="1" applyFont="1" applyFill="1" applyBorder="1" applyAlignment="1">
      <alignment/>
      <protection/>
    </xf>
    <xf numFmtId="165" fontId="0" fillId="34" borderId="15" xfId="60" applyNumberFormat="1" applyFont="1" applyFill="1" applyBorder="1" applyAlignment="1">
      <alignment horizontal="right"/>
      <protection/>
    </xf>
    <xf numFmtId="3" fontId="6" fillId="0" borderId="19" xfId="60" applyNumberFormat="1" applyFont="1" applyFill="1" applyBorder="1" applyAlignment="1">
      <alignment readingOrder="1"/>
      <protection/>
    </xf>
    <xf numFmtId="0" fontId="6" fillId="0" borderId="17" xfId="60" applyFont="1" applyFill="1" applyBorder="1" applyAlignment="1">
      <alignment wrapText="1"/>
      <protection/>
    </xf>
    <xf numFmtId="3" fontId="6" fillId="0" borderId="17" xfId="60" applyNumberFormat="1" applyFont="1" applyFill="1" applyBorder="1" applyAlignment="1">
      <alignment readingOrder="1"/>
      <protection/>
    </xf>
    <xf numFmtId="0" fontId="0" fillId="0" borderId="0" xfId="60" applyBorder="1" applyAlignment="1">
      <alignment/>
      <protection/>
    </xf>
    <xf numFmtId="0" fontId="0" fillId="0" borderId="18" xfId="60" applyBorder="1" applyAlignment="1">
      <alignment horizontal="right"/>
      <protection/>
    </xf>
    <xf numFmtId="3" fontId="0" fillId="0" borderId="19" xfId="60" applyNumberFormat="1" applyFont="1" applyFill="1" applyBorder="1" applyAlignment="1">
      <alignment/>
      <protection/>
    </xf>
    <xf numFmtId="3" fontId="0" fillId="0" borderId="16" xfId="60" applyNumberFormat="1" applyFont="1" applyFill="1" applyBorder="1" applyAlignment="1">
      <alignment readingOrder="1"/>
      <protection/>
    </xf>
    <xf numFmtId="3" fontId="6" fillId="0" borderId="16" xfId="60" applyNumberFormat="1" applyFont="1" applyFill="1" applyBorder="1" applyAlignment="1">
      <alignment readingOrder="1"/>
      <protection/>
    </xf>
    <xf numFmtId="3" fontId="0" fillId="0" borderId="16" xfId="60" applyNumberFormat="1" applyFont="1" applyFill="1" applyBorder="1" applyAlignment="1">
      <alignment/>
      <protection/>
    </xf>
    <xf numFmtId="165" fontId="0" fillId="0" borderId="16" xfId="60" applyNumberFormat="1" applyFont="1" applyFill="1" applyBorder="1" applyAlignment="1">
      <alignment horizontal="right"/>
      <protection/>
    </xf>
    <xf numFmtId="165" fontId="7" fillId="0" borderId="15" xfId="60" applyNumberFormat="1" applyFont="1" applyFill="1" applyBorder="1" applyAlignment="1">
      <alignment horizontal="right"/>
      <protection/>
    </xf>
    <xf numFmtId="3" fontId="0" fillId="0" borderId="0" xfId="60" applyNumberFormat="1" applyFont="1" applyFill="1" applyBorder="1" applyAlignment="1">
      <alignment/>
      <protection/>
    </xf>
    <xf numFmtId="3" fontId="0" fillId="0" borderId="0" xfId="60" applyNumberFormat="1" applyFont="1" applyFill="1" applyAlignment="1">
      <alignment/>
      <protection/>
    </xf>
    <xf numFmtId="165" fontId="7" fillId="0" borderId="16" xfId="60" applyNumberFormat="1" applyFont="1" applyFill="1" applyBorder="1" applyAlignment="1">
      <alignment horizontal="right"/>
      <protection/>
    </xf>
    <xf numFmtId="0" fontId="4" fillId="0" borderId="0" xfId="60" applyFont="1" applyFill="1" applyAlignment="1">
      <alignment horizontal="right"/>
      <protection/>
    </xf>
    <xf numFmtId="0" fontId="6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0" fillId="0" borderId="0" xfId="60" applyAlignment="1">
      <alignment horizontal="right"/>
      <protection/>
    </xf>
    <xf numFmtId="0" fontId="6" fillId="0" borderId="12" xfId="60" applyFont="1" applyBorder="1" applyAlignment="1">
      <alignment vertical="top" wrapText="1"/>
      <protection/>
    </xf>
    <xf numFmtId="0" fontId="6" fillId="0" borderId="12" xfId="60" applyFont="1" applyFill="1" applyBorder="1" applyAlignment="1" applyProtection="1">
      <alignment horizontal="right" vertical="top"/>
      <protection/>
    </xf>
    <xf numFmtId="0" fontId="7" fillId="0" borderId="0" xfId="61">
      <alignment vertical="top"/>
      <protection/>
    </xf>
    <xf numFmtId="0" fontId="7" fillId="0" borderId="15" xfId="61" applyBorder="1">
      <alignment vertical="top"/>
      <protection/>
    </xf>
    <xf numFmtId="3" fontId="7" fillId="0" borderId="15" xfId="61" applyNumberFormat="1" applyBorder="1">
      <alignment vertical="top"/>
      <protection/>
    </xf>
    <xf numFmtId="0" fontId="5" fillId="0" borderId="14" xfId="61" applyFont="1" applyBorder="1">
      <alignment vertical="top"/>
      <protection/>
    </xf>
    <xf numFmtId="0" fontId="0" fillId="0" borderId="0" xfId="60" applyAlignment="1">
      <alignment vertical="top"/>
      <protection/>
    </xf>
    <xf numFmtId="0" fontId="7" fillId="0" borderId="0" xfId="60" applyFont="1" applyAlignment="1">
      <alignment horizontal="left" vertical="top" wrapText="1" readingOrder="1"/>
      <protection/>
    </xf>
    <xf numFmtId="0" fontId="5" fillId="0" borderId="14" xfId="60" applyFont="1" applyFill="1" applyBorder="1" applyAlignment="1">
      <alignment horizontal="left" vertical="top" wrapText="1" readingOrder="1"/>
      <protection/>
    </xf>
    <xf numFmtId="3" fontId="5" fillId="0" borderId="14" xfId="60" applyNumberFormat="1" applyFont="1" applyBorder="1" applyAlignment="1">
      <alignment horizontal="right" vertical="top"/>
      <protection/>
    </xf>
    <xf numFmtId="3" fontId="7" fillId="0" borderId="0" xfId="60" applyNumberFormat="1" applyFont="1" applyBorder="1" applyAlignment="1">
      <alignment horizontal="right" vertical="top" readingOrder="1"/>
      <protection/>
    </xf>
    <xf numFmtId="0" fontId="0" fillId="0" borderId="0" xfId="60" applyFont="1" applyBorder="1" applyAlignment="1">
      <alignment/>
      <protection/>
    </xf>
    <xf numFmtId="0" fontId="5" fillId="0" borderId="0" xfId="60" applyFont="1" applyBorder="1" applyAlignment="1">
      <alignment horizontal="left" vertical="top" wrapText="1"/>
      <protection/>
    </xf>
    <xf numFmtId="0" fontId="7" fillId="0" borderId="0" xfId="60" applyFont="1" applyBorder="1" applyAlignment="1">
      <alignment horizontal="left" vertical="top" readingOrder="1"/>
      <protection/>
    </xf>
    <xf numFmtId="164" fontId="0" fillId="0" borderId="0" xfId="60" applyNumberFormat="1" applyBorder="1" applyAlignment="1">
      <alignment/>
      <protection/>
    </xf>
    <xf numFmtId="0" fontId="6" fillId="0" borderId="0" xfId="60" applyFont="1" applyBorder="1" applyAlignment="1">
      <alignment horizontal="center" vertical="center" readingOrder="1"/>
      <protection/>
    </xf>
    <xf numFmtId="0" fontId="5" fillId="0" borderId="0" xfId="60" applyFont="1" applyBorder="1" applyAlignment="1">
      <alignment horizontal="left" vertical="top" readingOrder="1"/>
      <protection/>
    </xf>
    <xf numFmtId="0" fontId="0" fillId="0" borderId="0" xfId="60" applyBorder="1" applyAlignment="1">
      <alignment vertical="top" readingOrder="1"/>
      <protection/>
    </xf>
    <xf numFmtId="0" fontId="5" fillId="0" borderId="0" xfId="60" applyFont="1" applyBorder="1" applyAlignment="1">
      <alignment horizontal="center" vertical="center" readingOrder="1"/>
      <protection/>
    </xf>
    <xf numFmtId="0" fontId="0" fillId="0" borderId="0" xfId="60" applyBorder="1" applyAlignment="1">
      <alignment vertical="top"/>
      <protection/>
    </xf>
    <xf numFmtId="3" fontId="7" fillId="0" borderId="0" xfId="60" applyNumberFormat="1" applyFont="1" applyBorder="1" applyAlignment="1">
      <alignment horizontal="right" vertical="top"/>
      <protection/>
    </xf>
    <xf numFmtId="0" fontId="6" fillId="0" borderId="0" xfId="60" applyFont="1" applyBorder="1" applyAlignment="1">
      <alignment horizontal="center"/>
      <protection/>
    </xf>
    <xf numFmtId="0" fontId="0" fillId="0" borderId="0" xfId="60" applyBorder="1" applyAlignment="1">
      <alignment horizontal="center"/>
      <protection/>
    </xf>
    <xf numFmtId="0" fontId="0" fillId="0" borderId="0" xfId="60" applyBorder="1" applyAlignment="1">
      <alignment horizontal="right"/>
      <protection/>
    </xf>
    <xf numFmtId="0" fontId="2" fillId="0" borderId="0" xfId="60" applyFont="1" applyFill="1" applyBorder="1" applyAlignment="1">
      <alignment/>
      <protection/>
    </xf>
    <xf numFmtId="0" fontId="0" fillId="0" borderId="0" xfId="60" applyFont="1" applyFill="1" applyBorder="1" applyAlignment="1">
      <alignment/>
      <protection/>
    </xf>
    <xf numFmtId="0" fontId="0" fillId="0" borderId="0" xfId="60" applyFont="1" applyFill="1" applyBorder="1" applyAlignment="1">
      <alignment horizontal="right"/>
      <protection/>
    </xf>
    <xf numFmtId="0" fontId="0" fillId="0" borderId="0" xfId="60" applyFont="1" applyFill="1" applyBorder="1" applyAlignment="1">
      <alignment vertical="top"/>
      <protection/>
    </xf>
    <xf numFmtId="0" fontId="5" fillId="0" borderId="0" xfId="61" applyFont="1">
      <alignment vertical="top"/>
      <protection/>
    </xf>
    <xf numFmtId="9" fontId="5" fillId="0" borderId="15" xfId="70" applyFont="1" applyBorder="1" applyAlignment="1">
      <alignment vertical="top"/>
    </xf>
    <xf numFmtId="168" fontId="6" fillId="0" borderId="15" xfId="60" applyNumberFormat="1" applyFont="1" applyBorder="1" applyAlignment="1">
      <alignment vertical="top"/>
      <protection/>
    </xf>
    <xf numFmtId="0" fontId="5" fillId="0" borderId="15" xfId="61" applyFont="1" applyBorder="1">
      <alignment vertical="top"/>
      <protection/>
    </xf>
    <xf numFmtId="168" fontId="0" fillId="0" borderId="15" xfId="60" applyNumberFormat="1" applyBorder="1" applyAlignment="1">
      <alignment vertical="top"/>
      <protection/>
    </xf>
    <xf numFmtId="0" fontId="5" fillId="0" borderId="19" xfId="61" applyFont="1" applyBorder="1">
      <alignment vertical="top"/>
      <protection/>
    </xf>
    <xf numFmtId="164" fontId="0" fillId="0" borderId="0" xfId="60" applyNumberFormat="1">
      <alignment/>
      <protection/>
    </xf>
    <xf numFmtId="164" fontId="0" fillId="0" borderId="0" xfId="60" applyNumberFormat="1" applyAlignment="1">
      <alignment/>
      <protection/>
    </xf>
    <xf numFmtId="164" fontId="0" fillId="0" borderId="0" xfId="60" applyNumberFormat="1" applyFont="1" applyFill="1" applyAlignment="1">
      <alignment/>
      <protection/>
    </xf>
    <xf numFmtId="0" fontId="6" fillId="0" borderId="11" xfId="60" applyFont="1" applyFill="1" applyBorder="1" applyAlignment="1" applyProtection="1">
      <alignment horizontal="right" vertical="top" wrapText="1"/>
      <protection/>
    </xf>
    <xf numFmtId="0" fontId="4" fillId="0" borderId="0" xfId="60" applyFont="1" applyFill="1">
      <alignment/>
      <protection/>
    </xf>
    <xf numFmtId="0" fontId="6" fillId="0" borderId="0" xfId="60" applyFont="1">
      <alignment/>
      <protection/>
    </xf>
    <xf numFmtId="0" fontId="0" fillId="0" borderId="11" xfId="60" applyFont="1" applyBorder="1" applyAlignment="1">
      <alignment wrapText="1"/>
      <protection/>
    </xf>
    <xf numFmtId="0" fontId="0" fillId="0" borderId="0" xfId="60" applyFont="1" applyFill="1" applyBorder="1">
      <alignment/>
      <protection/>
    </xf>
    <xf numFmtId="0" fontId="3" fillId="0" borderId="11" xfId="60" applyFont="1" applyFill="1" applyBorder="1" applyAlignment="1">
      <alignment horizontal="right"/>
      <protection/>
    </xf>
    <xf numFmtId="0" fontId="6" fillId="0" borderId="11" xfId="60" applyFont="1" applyFill="1" applyBorder="1" applyAlignment="1">
      <alignment horizontal="left"/>
      <protection/>
    </xf>
    <xf numFmtId="0" fontId="6" fillId="0" borderId="11" xfId="60" applyFont="1" applyFill="1" applyBorder="1" applyAlignment="1">
      <alignment horizontal="center" vertical="top" wrapText="1"/>
      <protection/>
    </xf>
    <xf numFmtId="0" fontId="0" fillId="0" borderId="0" xfId="60" applyFont="1" applyAlignment="1">
      <alignment horizontal="left" vertical="top" wrapText="1" readingOrder="1"/>
      <protection/>
    </xf>
    <xf numFmtId="164" fontId="0" fillId="0" borderId="0" xfId="60" applyNumberFormat="1" applyFont="1" applyAlignment="1">
      <alignment horizontal="right"/>
      <protection/>
    </xf>
    <xf numFmtId="164" fontId="6" fillId="0" borderId="0" xfId="60" applyNumberFormat="1" applyFont="1" applyAlignment="1">
      <alignment horizontal="right"/>
      <protection/>
    </xf>
    <xf numFmtId="9" fontId="0" fillId="0" borderId="0" xfId="69" applyNumberFormat="1" applyFont="1" applyFill="1" applyAlignment="1">
      <alignment horizontal="right"/>
    </xf>
    <xf numFmtId="9" fontId="0" fillId="0" borderId="16" xfId="69" applyNumberFormat="1" applyFont="1" applyFill="1" applyBorder="1" applyAlignment="1">
      <alignment horizontal="right"/>
    </xf>
    <xf numFmtId="0" fontId="6" fillId="0" borderId="15" xfId="60" applyFont="1" applyBorder="1" applyAlignment="1">
      <alignment horizontal="left" vertical="top" wrapText="1" readingOrder="1"/>
      <protection/>
    </xf>
    <xf numFmtId="9" fontId="6" fillId="0" borderId="15" xfId="69" applyNumberFormat="1" applyFont="1" applyFill="1" applyBorder="1" applyAlignment="1">
      <alignment horizontal="right"/>
    </xf>
    <xf numFmtId="164" fontId="0" fillId="0" borderId="0" xfId="60" applyNumberFormat="1" applyFont="1" applyFill="1" applyAlignment="1">
      <alignment horizontal="right"/>
      <protection/>
    </xf>
    <xf numFmtId="164" fontId="6" fillId="0" borderId="0" xfId="60" applyNumberFormat="1" applyFont="1" applyFill="1" applyAlignment="1">
      <alignment horizontal="right"/>
      <protection/>
    </xf>
    <xf numFmtId="165" fontId="6" fillId="0" borderId="0" xfId="60" applyNumberFormat="1" applyFont="1" applyAlignment="1">
      <alignment horizontal="right"/>
      <protection/>
    </xf>
    <xf numFmtId="164" fontId="5" fillId="0" borderId="17" xfId="60" applyNumberFormat="1" applyFont="1" applyBorder="1" applyAlignment="1">
      <alignment horizontal="right"/>
      <protection/>
    </xf>
    <xf numFmtId="9" fontId="6" fillId="0" borderId="17" xfId="69" applyNumberFormat="1" applyFont="1" applyFill="1" applyBorder="1" applyAlignment="1">
      <alignment horizontal="right"/>
    </xf>
    <xf numFmtId="0" fontId="0" fillId="0" borderId="0" xfId="60" applyFont="1" applyFill="1" applyAlignment="1">
      <alignment horizontal="left" vertical="top" wrapText="1"/>
      <protection/>
    </xf>
    <xf numFmtId="164" fontId="0" fillId="0" borderId="0" xfId="60" applyNumberFormat="1" applyFont="1" applyFill="1" applyAlignment="1">
      <alignment horizontal="left" vertical="top" wrapText="1"/>
      <protection/>
    </xf>
    <xf numFmtId="164" fontId="2" fillId="0" borderId="0" xfId="60" applyNumberFormat="1" applyFont="1" applyFill="1" applyAlignment="1">
      <alignment/>
      <protection/>
    </xf>
    <xf numFmtId="0" fontId="53" fillId="0" borderId="0" xfId="60" applyFont="1" applyFill="1" applyAlignment="1">
      <alignment/>
      <protection/>
    </xf>
    <xf numFmtId="0" fontId="2" fillId="0" borderId="0" xfId="60" applyFont="1" applyFill="1" applyAlignment="1">
      <alignment horizontal="right"/>
      <protection/>
    </xf>
    <xf numFmtId="0" fontId="54" fillId="0" borderId="0" xfId="60" applyFont="1">
      <alignment/>
      <protection/>
    </xf>
    <xf numFmtId="0" fontId="6" fillId="0" borderId="14" xfId="60" applyFont="1" applyBorder="1" applyAlignment="1">
      <alignment horizontal="left"/>
      <protection/>
    </xf>
    <xf numFmtId="0" fontId="6" fillId="0" borderId="14" xfId="60" applyFont="1" applyBorder="1">
      <alignment/>
      <protection/>
    </xf>
    <xf numFmtId="0" fontId="6" fillId="0" borderId="14" xfId="60" applyFont="1" applyBorder="1" applyAlignment="1">
      <alignment wrapText="1"/>
      <protection/>
    </xf>
    <xf numFmtId="0" fontId="5" fillId="0" borderId="14" xfId="60" applyFont="1" applyBorder="1" applyAlignment="1">
      <alignment horizontal="right" wrapText="1"/>
      <protection/>
    </xf>
    <xf numFmtId="0" fontId="5" fillId="0" borderId="14" xfId="60" applyFont="1" applyFill="1" applyBorder="1" applyAlignment="1">
      <alignment horizontal="right" wrapText="1"/>
      <protection/>
    </xf>
    <xf numFmtId="0" fontId="5" fillId="0" borderId="17" xfId="60" applyFont="1" applyBorder="1" applyAlignment="1">
      <alignment horizontal="left" vertical="top" wrapText="1" readingOrder="1"/>
      <protection/>
    </xf>
    <xf numFmtId="168" fontId="5" fillId="0" borderId="17" xfId="60" applyNumberFormat="1" applyFont="1" applyBorder="1" applyAlignment="1">
      <alignment horizontal="right" vertical="top"/>
      <protection/>
    </xf>
    <xf numFmtId="169" fontId="5" fillId="0" borderId="17" xfId="60" applyNumberFormat="1" applyFont="1" applyBorder="1" applyAlignment="1">
      <alignment horizontal="right" vertical="top"/>
      <protection/>
    </xf>
    <xf numFmtId="0" fontId="5" fillId="0" borderId="14" xfId="60" applyFont="1" applyBorder="1" applyAlignment="1">
      <alignment vertical="top"/>
      <protection/>
    </xf>
    <xf numFmtId="169" fontId="5" fillId="0" borderId="14" xfId="60" applyNumberFormat="1" applyFont="1" applyBorder="1" applyAlignment="1">
      <alignment horizontal="right" vertical="top"/>
      <protection/>
    </xf>
    <xf numFmtId="0" fontId="5" fillId="0" borderId="11" xfId="60" applyFont="1" applyBorder="1" applyAlignment="1">
      <alignment horizontal="left" vertical="top" wrapText="1" readingOrder="1"/>
      <protection/>
    </xf>
    <xf numFmtId="170" fontId="0" fillId="0" borderId="0" xfId="69" applyNumberFormat="1" applyFont="1" applyAlignment="1">
      <alignment vertical="top"/>
    </xf>
    <xf numFmtId="0" fontId="0" fillId="0" borderId="0" xfId="60" applyBorder="1">
      <alignment/>
      <protection/>
    </xf>
    <xf numFmtId="168" fontId="0" fillId="0" borderId="0" xfId="60" applyNumberFormat="1" applyAlignment="1">
      <alignment horizontal="right"/>
      <protection/>
    </xf>
    <xf numFmtId="0" fontId="0" fillId="0" borderId="0" xfId="60" applyFill="1" applyAlignment="1">
      <alignment horizontal="center"/>
      <protection/>
    </xf>
    <xf numFmtId="169" fontId="0" fillId="0" borderId="0" xfId="60" applyNumberFormat="1" applyAlignment="1">
      <alignment horizontal="center"/>
      <protection/>
    </xf>
    <xf numFmtId="3" fontId="0" fillId="0" borderId="0" xfId="60" applyNumberFormat="1" applyBorder="1" applyAlignment="1">
      <alignment/>
      <protection/>
    </xf>
    <xf numFmtId="164" fontId="0" fillId="0" borderId="0" xfId="69" applyNumberFormat="1" applyFont="1" applyFill="1" applyAlignment="1">
      <alignment/>
    </xf>
    <xf numFmtId="0" fontId="0" fillId="0" borderId="0" xfId="60" applyFont="1" applyAlignment="1">
      <alignment wrapText="1"/>
      <protection/>
    </xf>
    <xf numFmtId="0" fontId="0" fillId="0" borderId="18" xfId="60" applyFont="1" applyBorder="1" applyAlignment="1">
      <alignment horizontal="center" vertical="top" readingOrder="1"/>
      <protection/>
    </xf>
    <xf numFmtId="0" fontId="0" fillId="0" borderId="18" xfId="60" applyBorder="1" applyAlignment="1">
      <alignment vertical="top" readingOrder="1"/>
      <protection/>
    </xf>
    <xf numFmtId="9" fontId="0" fillId="0" borderId="0" xfId="70" applyFont="1" applyFill="1" applyAlignment="1">
      <alignment/>
    </xf>
    <xf numFmtId="9" fontId="7" fillId="0" borderId="16" xfId="69" applyFont="1" applyFill="1" applyBorder="1" applyAlignment="1">
      <alignment horizontal="right"/>
    </xf>
    <xf numFmtId="0" fontId="9" fillId="0" borderId="18" xfId="61" applyFont="1" applyFill="1" applyBorder="1" applyAlignment="1">
      <alignment vertical="top" wrapText="1"/>
      <protection/>
    </xf>
    <xf numFmtId="43" fontId="2" fillId="0" borderId="0" xfId="60" applyNumberFormat="1" applyFont="1" applyFill="1" applyAlignment="1" quotePrefix="1">
      <alignment/>
      <protection/>
    </xf>
    <xf numFmtId="0" fontId="7" fillId="0" borderId="0" xfId="63" applyFont="1" applyAlignment="1">
      <alignment horizontal="left" vertical="top" wrapText="1" readingOrder="1"/>
      <protection/>
    </xf>
    <xf numFmtId="0" fontId="7" fillId="0" borderId="19" xfId="63" applyFont="1" applyBorder="1" applyAlignment="1">
      <alignment horizontal="left" vertical="top" wrapText="1" readingOrder="1"/>
      <protection/>
    </xf>
    <xf numFmtId="0" fontId="7" fillId="0" borderId="19" xfId="61" applyFont="1" applyBorder="1" applyAlignment="1">
      <alignment horizontal="left" vertical="top" wrapText="1" readingOrder="1"/>
      <protection/>
    </xf>
    <xf numFmtId="0" fontId="7" fillId="0" borderId="0" xfId="61" applyFont="1" applyAlignment="1">
      <alignment horizontal="left" vertical="top" wrapText="1" readingOrder="1"/>
      <protection/>
    </xf>
    <xf numFmtId="0" fontId="7" fillId="0" borderId="0" xfId="61" applyFont="1" applyAlignment="1">
      <alignment horizontal="left" vertical="center" wrapText="1" readingOrder="1"/>
      <protection/>
    </xf>
    <xf numFmtId="168" fontId="7" fillId="0" borderId="0" xfId="61" applyNumberFormat="1" applyFont="1" applyAlignment="1">
      <alignment horizontal="right" vertical="top"/>
      <protection/>
    </xf>
    <xf numFmtId="169" fontId="7" fillId="0" borderId="0" xfId="61" applyNumberFormat="1" applyFont="1" applyAlignment="1">
      <alignment horizontal="right" vertical="top"/>
      <protection/>
    </xf>
    <xf numFmtId="0" fontId="7" fillId="0" borderId="20" xfId="61" applyFont="1" applyBorder="1" applyAlignment="1">
      <alignment horizontal="left" vertical="top" wrapText="1" readingOrder="1"/>
      <protection/>
    </xf>
    <xf numFmtId="168" fontId="7" fillId="0" borderId="20" xfId="61" applyNumberFormat="1" applyFont="1" applyBorder="1" applyAlignment="1">
      <alignment horizontal="right" vertical="top"/>
      <protection/>
    </xf>
    <xf numFmtId="169" fontId="7" fillId="0" borderId="20" xfId="61" applyNumberFormat="1" applyFont="1" applyBorder="1" applyAlignment="1">
      <alignment horizontal="right" vertical="top"/>
      <protection/>
    </xf>
    <xf numFmtId="0" fontId="7" fillId="0" borderId="15" xfId="61" applyFont="1" applyBorder="1" applyAlignment="1">
      <alignment horizontal="left" vertical="top" wrapText="1" readingOrder="1"/>
      <protection/>
    </xf>
    <xf numFmtId="168" fontId="7" fillId="0" borderId="15" xfId="61" applyNumberFormat="1" applyFont="1" applyBorder="1" applyAlignment="1">
      <alignment horizontal="right" vertical="top"/>
      <protection/>
    </xf>
    <xf numFmtId="169" fontId="7" fillId="0" borderId="15" xfId="61" applyNumberFormat="1" applyFont="1" applyBorder="1" applyAlignment="1">
      <alignment horizontal="right" vertical="top"/>
      <protection/>
    </xf>
    <xf numFmtId="168" fontId="5" fillId="0" borderId="11" xfId="60" applyNumberFormat="1" applyFont="1" applyBorder="1" applyAlignment="1">
      <alignment horizontal="right" vertical="top"/>
      <protection/>
    </xf>
    <xf numFmtId="169" fontId="5" fillId="0" borderId="11" xfId="60" applyNumberFormat="1" applyFont="1" applyBorder="1" applyAlignment="1">
      <alignment horizontal="right" vertical="top"/>
      <protection/>
    </xf>
    <xf numFmtId="0" fontId="7" fillId="0" borderId="0" xfId="61" applyFont="1">
      <alignment vertical="top"/>
      <protection/>
    </xf>
    <xf numFmtId="9" fontId="0" fillId="0" borderId="15" xfId="70" applyFont="1" applyBorder="1" applyAlignment="1">
      <alignment vertical="top"/>
    </xf>
    <xf numFmtId="0" fontId="7" fillId="0" borderId="0" xfId="61" applyBorder="1">
      <alignment vertical="top"/>
      <protection/>
    </xf>
    <xf numFmtId="0" fontId="5" fillId="0" borderId="0" xfId="61" applyFont="1" applyBorder="1">
      <alignment vertical="top"/>
      <protection/>
    </xf>
    <xf numFmtId="0" fontId="0" fillId="0" borderId="0" xfId="61" applyFont="1">
      <alignment vertical="top"/>
      <protection/>
    </xf>
    <xf numFmtId="0" fontId="0" fillId="0" borderId="15" xfId="61" applyFont="1" applyBorder="1">
      <alignment vertical="top"/>
      <protection/>
    </xf>
    <xf numFmtId="0" fontId="7" fillId="0" borderId="19" xfId="61" applyBorder="1">
      <alignment vertical="top"/>
      <protection/>
    </xf>
    <xf numFmtId="0" fontId="7" fillId="0" borderId="16" xfId="61" applyBorder="1">
      <alignment vertical="top"/>
      <protection/>
    </xf>
    <xf numFmtId="168" fontId="0" fillId="0" borderId="19" xfId="60" applyNumberFormat="1" applyBorder="1" applyAlignment="1">
      <alignment vertical="top"/>
      <protection/>
    </xf>
    <xf numFmtId="168" fontId="6" fillId="0" borderId="19" xfId="60" applyNumberFormat="1" applyFont="1" applyBorder="1" applyAlignment="1">
      <alignment vertical="top"/>
      <protection/>
    </xf>
    <xf numFmtId="9" fontId="5" fillId="0" borderId="19" xfId="70" applyFont="1" applyBorder="1" applyAlignment="1">
      <alignment vertical="top"/>
    </xf>
    <xf numFmtId="168" fontId="6" fillId="0" borderId="14" xfId="60" applyNumberFormat="1" applyFont="1" applyBorder="1" applyAlignment="1">
      <alignment vertical="top"/>
      <protection/>
    </xf>
    <xf numFmtId="9" fontId="5" fillId="0" borderId="14" xfId="70" applyFont="1" applyBorder="1" applyAlignment="1">
      <alignment vertical="top"/>
    </xf>
    <xf numFmtId="0" fontId="6" fillId="0" borderId="19" xfId="60" applyFont="1" applyBorder="1" applyAlignment="1">
      <alignment horizontal="left" vertical="center" wrapText="1" readingOrder="1"/>
      <protection/>
    </xf>
    <xf numFmtId="0" fontId="6" fillId="0" borderId="0" xfId="60" applyFont="1" applyAlignment="1">
      <alignment horizontal="left" vertical="center" wrapText="1" readingOrder="1"/>
      <protection/>
    </xf>
    <xf numFmtId="0" fontId="0" fillId="0" borderId="16" xfId="60" applyFont="1" applyBorder="1" applyAlignment="1">
      <alignment horizontal="left" vertical="center"/>
      <protection/>
    </xf>
    <xf numFmtId="0" fontId="6" fillId="0" borderId="11" xfId="60" applyFont="1" applyFill="1" applyBorder="1" applyAlignment="1">
      <alignment horizontal="left" vertical="top" wrapText="1" readingOrder="1"/>
      <protection/>
    </xf>
    <xf numFmtId="0" fontId="44" fillId="0" borderId="18" xfId="56" applyFont="1" applyBorder="1" applyAlignment="1">
      <alignment wrapText="1"/>
    </xf>
    <xf numFmtId="0" fontId="0" fillId="0" borderId="18" xfId="60" applyBorder="1" applyAlignment="1">
      <alignment wrapText="1"/>
      <protection/>
    </xf>
    <xf numFmtId="0" fontId="44" fillId="0" borderId="0" xfId="56" applyFill="1" applyAlignment="1">
      <alignment wrapText="1"/>
    </xf>
    <xf numFmtId="0" fontId="0" fillId="0" borderId="0" xfId="60" applyAlignment="1">
      <alignment wrapText="1"/>
      <protection/>
    </xf>
    <xf numFmtId="0" fontId="3" fillId="0" borderId="0" xfId="60" applyFont="1" applyFill="1" applyAlignment="1">
      <alignment horizontal="left" wrapText="1"/>
      <protection/>
    </xf>
    <xf numFmtId="0" fontId="6" fillId="0" borderId="0" xfId="60" applyFont="1" applyAlignment="1">
      <alignment wrapText="1"/>
      <protection/>
    </xf>
    <xf numFmtId="0" fontId="0" fillId="0" borderId="0" xfId="60" applyFont="1" applyAlignment="1">
      <alignment wrapText="1"/>
      <protection/>
    </xf>
    <xf numFmtId="0" fontId="6" fillId="0" borderId="18" xfId="60" applyFont="1" applyFill="1" applyBorder="1" applyAlignment="1">
      <alignment horizontal="center" vertical="top" readingOrder="1"/>
      <protection/>
    </xf>
    <xf numFmtId="0" fontId="6" fillId="0" borderId="18" xfId="60" applyFont="1" applyFill="1" applyBorder="1" applyAlignment="1">
      <alignment horizontal="right" vertical="top" wrapText="1" readingOrder="1"/>
      <protection/>
    </xf>
    <xf numFmtId="0" fontId="6" fillId="0" borderId="11" xfId="60" applyFont="1" applyFill="1" applyBorder="1" applyAlignment="1">
      <alignment horizontal="right" vertical="top" wrapText="1" readingOrder="1"/>
      <protection/>
    </xf>
    <xf numFmtId="0" fontId="6" fillId="0" borderId="18" xfId="60" applyFont="1" applyBorder="1" applyAlignment="1">
      <alignment horizontal="left" vertical="center" wrapText="1" readingOrder="1"/>
      <protection/>
    </xf>
    <xf numFmtId="0" fontId="0" fillId="0" borderId="0" xfId="60" applyAlignment="1">
      <alignment horizontal="left" vertical="center" readingOrder="1"/>
      <protection/>
    </xf>
    <xf numFmtId="0" fontId="0" fillId="0" borderId="16" xfId="60" applyBorder="1" applyAlignment="1">
      <alignment horizontal="left" vertical="center" readingOrder="1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0" fillId="0" borderId="0" xfId="60" applyAlignment="1">
      <alignment horizontal="left" vertical="center" wrapText="1"/>
      <protection/>
    </xf>
    <xf numFmtId="0" fontId="0" fillId="0" borderId="11" xfId="60" applyBorder="1" applyAlignment="1">
      <alignment horizontal="left" vertical="center" wrapText="1"/>
      <protection/>
    </xf>
    <xf numFmtId="0" fontId="55" fillId="0" borderId="0" xfId="60" applyFont="1" applyAlignment="1">
      <alignment wrapText="1"/>
      <protection/>
    </xf>
    <xf numFmtId="0" fontId="52" fillId="0" borderId="0" xfId="60" applyFont="1" applyAlignment="1">
      <alignment wrapText="1"/>
      <protection/>
    </xf>
    <xf numFmtId="0" fontId="0" fillId="0" borderId="0" xfId="60" applyAlignment="1">
      <alignment horizontal="left" wrapText="1"/>
      <protection/>
    </xf>
    <xf numFmtId="0" fontId="0" fillId="0" borderId="0" xfId="60" applyFont="1" applyAlignment="1">
      <alignment/>
      <protection/>
    </xf>
    <xf numFmtId="0" fontId="6" fillId="0" borderId="18" xfId="60" applyFont="1" applyFill="1" applyBorder="1" applyAlignment="1" applyProtection="1">
      <alignment horizontal="right" vertical="top" wrapText="1"/>
      <protection/>
    </xf>
    <xf numFmtId="0" fontId="6" fillId="0" borderId="11" xfId="60" applyFont="1" applyFill="1" applyBorder="1" applyAlignment="1" applyProtection="1">
      <alignment horizontal="right" vertical="top" wrapText="1"/>
      <protection/>
    </xf>
    <xf numFmtId="0" fontId="6" fillId="0" borderId="18" xfId="60" applyFont="1" applyFill="1" applyBorder="1" applyAlignment="1">
      <alignment vertical="center" wrapText="1"/>
      <protection/>
    </xf>
    <xf numFmtId="0" fontId="0" fillId="0" borderId="0" xfId="60" applyBorder="1" applyAlignment="1">
      <alignment vertical="center" wrapText="1"/>
      <protection/>
    </xf>
    <xf numFmtId="0" fontId="0" fillId="0" borderId="16" xfId="60" applyBorder="1" applyAlignment="1">
      <alignment vertical="center" wrapText="1"/>
      <protection/>
    </xf>
    <xf numFmtId="0" fontId="6" fillId="0" borderId="18" xfId="60" applyFont="1" applyFill="1" applyBorder="1" applyAlignment="1">
      <alignment horizontal="center" wrapText="1"/>
      <protection/>
    </xf>
    <xf numFmtId="0" fontId="0" fillId="0" borderId="18" xfId="60" applyBorder="1" applyAlignment="1">
      <alignment/>
      <protection/>
    </xf>
    <xf numFmtId="0" fontId="44" fillId="0" borderId="0" xfId="56" applyFont="1" applyFill="1" applyAlignment="1">
      <alignment wrapText="1"/>
    </xf>
    <xf numFmtId="0" fontId="44" fillId="0" borderId="0" xfId="56" applyAlignment="1">
      <alignment wrapText="1"/>
    </xf>
    <xf numFmtId="0" fontId="5" fillId="0" borderId="18" xfId="63" applyFont="1" applyBorder="1" applyAlignment="1">
      <alignment horizontal="left" vertical="center" wrapText="1" readingOrder="1"/>
      <protection/>
    </xf>
    <xf numFmtId="0" fontId="5" fillId="0" borderId="0" xfId="63" applyFont="1" applyAlignment="1">
      <alignment horizontal="left" vertical="center" wrapText="1" readingOrder="1"/>
      <protection/>
    </xf>
    <xf numFmtId="0" fontId="5" fillId="0" borderId="11" xfId="63" applyFont="1" applyBorder="1" applyAlignment="1">
      <alignment horizontal="left" vertical="center" wrapText="1" readingOrder="1"/>
      <protection/>
    </xf>
    <xf numFmtId="0" fontId="3" fillId="0" borderId="0" xfId="60" applyFont="1" applyFill="1" applyBorder="1" applyAlignment="1">
      <alignment horizontal="left" vertical="top" wrapText="1"/>
      <protection/>
    </xf>
    <xf numFmtId="0" fontId="6" fillId="0" borderId="0" xfId="60" applyFont="1" applyAlignment="1">
      <alignment/>
      <protection/>
    </xf>
    <xf numFmtId="0" fontId="54" fillId="0" borderId="0" xfId="60" applyFont="1" applyFill="1" applyAlignment="1">
      <alignment horizontal="center" wrapText="1"/>
      <protection/>
    </xf>
    <xf numFmtId="0" fontId="7" fillId="0" borderId="18" xfId="61" applyFont="1" applyBorder="1" applyAlignment="1">
      <alignment horizontal="left" vertical="center" wrapText="1" readingOrder="1"/>
      <protection/>
    </xf>
    <xf numFmtId="0" fontId="7" fillId="0" borderId="16" xfId="61" applyFont="1" applyBorder="1" applyAlignment="1">
      <alignment horizontal="left" vertical="center" wrapText="1" readingOrder="1"/>
      <protection/>
    </xf>
    <xf numFmtId="0" fontId="7" fillId="0" borderId="0" xfId="61" applyFont="1" applyAlignment="1">
      <alignment horizontal="left" vertical="center" wrapText="1" readingOrder="1"/>
      <protection/>
    </xf>
    <xf numFmtId="0" fontId="7" fillId="0" borderId="0" xfId="63" applyFont="1" applyBorder="1" applyAlignment="1">
      <alignment horizontal="left" vertical="center" wrapText="1" readingOrder="1"/>
      <protection/>
    </xf>
    <xf numFmtId="0" fontId="7" fillId="0" borderId="0" xfId="63" applyFont="1" applyAlignment="1">
      <alignment horizontal="left" vertical="center" wrapText="1" readingOrder="1"/>
      <protection/>
    </xf>
    <xf numFmtId="0" fontId="7" fillId="0" borderId="19" xfId="63" applyFont="1" applyBorder="1" applyAlignment="1">
      <alignment horizontal="left" vertical="center" wrapText="1" readingOrder="1"/>
      <protection/>
    </xf>
    <xf numFmtId="0" fontId="7" fillId="0" borderId="16" xfId="63" applyFont="1" applyBorder="1" applyAlignment="1">
      <alignment horizontal="left" vertical="center" wrapText="1" readingOrder="1"/>
      <protection/>
    </xf>
    <xf numFmtId="0" fontId="7" fillId="0" borderId="18" xfId="63" applyFont="1" applyBorder="1" applyAlignment="1">
      <alignment horizontal="left" vertical="center" wrapText="1" readingOrder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_Copy of vol scheme by admin consignment v0.1dc TG table 6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4 2" xfId="63"/>
    <cellStyle name="Normal_Copy of vol scheme by admin consignment v0.1dc TG table 6 2" xfId="64"/>
    <cellStyle name="Note" xfId="65"/>
    <cellStyle name="Output" xfId="66"/>
    <cellStyle name="Percent" xfId="67"/>
    <cellStyle name="Percent 2" xfId="68"/>
    <cellStyle name="Percent 2 2" xfId="69"/>
    <cellStyle name="Percent 3" xfId="70"/>
    <cellStyle name="Percent 4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5\afp$\LCFALL\LCF\009%20RTFO%20-%20Reporting\2014-15%20year%207%20report%2005\002%20Drafts\rtfo-2014-15-year-7-report-5%20V4%20T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5\afp$\LCFALL\LCF\009%20RTFO%20-%20Reporting\2014-15%20year%208%20report%2001\001%20Data\qtrly%20report%20-%20rtfo%2003%20rtfc%20balances%20by%20op%20v2tg%20v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5\afp$\LCFALL\LCF\009%20RTFO%20-%20Reporting\2014-15%20year%207%20report%2005\002%20Drafts\rtfo-2014-15-year-7-report-5%20V5%20T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tfo-2015-16-year-8-report-1%20V1%20T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FO 01 vol fuel type"/>
      <sheetName val="RTFO 02 RTFCs issued"/>
      <sheetName val="RTFO 03 RTFC balance by year"/>
      <sheetName val="RTFO 04 transfer of RTFCs"/>
      <sheetName val="RTFO 05 C&amp;S data"/>
      <sheetName val="RTFO 06 VS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data formatted"/>
      <sheetName val="table3 only"/>
      <sheetName val="RTFO 03 RTFC balance by yr chk"/>
      <sheetName val="RTFO 03 RTFC balance by year"/>
    </sheetNames>
    <sheetDataSet>
      <sheetData sheetId="2">
        <row r="5">
          <cell r="J5">
            <v>5778458</v>
          </cell>
        </row>
        <row r="6">
          <cell r="J6">
            <v>61221127</v>
          </cell>
        </row>
        <row r="7">
          <cell r="J7">
            <v>193255544</v>
          </cell>
        </row>
        <row r="8">
          <cell r="J8">
            <v>260255129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FO 01 vol fuel type"/>
      <sheetName val="RTFO 02 RTFCs issued"/>
      <sheetName val="RTFO 03 RTFC balance by year"/>
      <sheetName val="RTFO 04 transfer of RTFCs"/>
      <sheetName val="RTFO 05 C&amp;S data"/>
      <sheetName val="RTFO 06 VS 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FO 01 vol fuel type"/>
      <sheetName val="RTFO 02 RTFCs issued"/>
      <sheetName val="RTFO 03 RTFC balance by year"/>
      <sheetName val="RTFO 04 transfer of RTFCs"/>
      <sheetName val="RTFO 05 C&amp;S data"/>
      <sheetName val="RTFO 06 VS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tfo-compliance@dft.gsi.gov.uk" TargetMode="External" /><Relationship Id="rId2" Type="http://schemas.openxmlformats.org/officeDocument/2006/relationships/hyperlink" Target="https://www.gov.uk/government/organisations/department-for-transport/series/biofuels-statistics" TargetMode="External" /><Relationship Id="rId3" Type="http://schemas.openxmlformats.org/officeDocument/2006/relationships/hyperlink" Target="https://www.gov.uk/government/organisations/department-for-transport/series/biofuels-statistics" TargetMode="External" /><Relationship Id="rId4" Type="http://schemas.openxmlformats.org/officeDocument/2006/relationships/hyperlink" Target="mailto:rtfo-compliance@dft.gsi.gov.uk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biofuels-statistics" TargetMode="External" /><Relationship Id="rId2" Type="http://schemas.openxmlformats.org/officeDocument/2006/relationships/hyperlink" Target="https://www.gov.uk/government/collections/biofuels-statistics" TargetMode="External" /><Relationship Id="rId3" Type="http://schemas.openxmlformats.org/officeDocument/2006/relationships/hyperlink" Target="https://www.gov.uk/government/collections/biofuels-statistics" TargetMode="External" /><Relationship Id="rId4" Type="http://schemas.openxmlformats.org/officeDocument/2006/relationships/hyperlink" Target="mailto:rtfo-compliance@dft.gsi.gov.uk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biofuels-statistics" TargetMode="External" /><Relationship Id="rId2" Type="http://schemas.openxmlformats.org/officeDocument/2006/relationships/hyperlink" Target="https://www.gov.uk/government/organisations/department-for-transport/series/biofuels-statistics" TargetMode="External" /><Relationship Id="rId3" Type="http://schemas.openxmlformats.org/officeDocument/2006/relationships/hyperlink" Target="mailto:rtfo-compliance@dft.gsi.gov.uk" TargetMode="External" /><Relationship Id="rId4" Type="http://schemas.openxmlformats.org/officeDocument/2006/relationships/hyperlink" Target="mailto:rtfo-compliance@dft.gsi.gov.uk" TargetMode="External" /><Relationship Id="rId5" Type="http://schemas.openxmlformats.org/officeDocument/2006/relationships/hyperlink" Target="https://www.gov.uk/government/collections/biofuels-statistics" TargetMode="External" /><Relationship Id="rId6" Type="http://schemas.openxmlformats.org/officeDocument/2006/relationships/hyperlink" Target="https://www.gov.uk/government/collections/biofuels-statistics" TargetMode="External" /><Relationship Id="rId7" Type="http://schemas.openxmlformats.org/officeDocument/2006/relationships/hyperlink" Target="https://www.gov.uk/government/collections/biofuels-statistics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biofuels-statistics" TargetMode="External" /><Relationship Id="rId2" Type="http://schemas.openxmlformats.org/officeDocument/2006/relationships/hyperlink" Target="mailto:rtfo-compliance@dft.gsi.gov.uk" TargetMode="External" /><Relationship Id="rId3" Type="http://schemas.openxmlformats.org/officeDocument/2006/relationships/hyperlink" Target="mailto:rtfo-compliance@dft.gsi.gov.uk" TargetMode="External" /><Relationship Id="rId4" Type="http://schemas.openxmlformats.org/officeDocument/2006/relationships/hyperlink" Target="https://www.gov.uk/government/collections/biofuels-statistics" TargetMode="External" /><Relationship Id="rId5" Type="http://schemas.openxmlformats.org/officeDocument/2006/relationships/hyperlink" Target="https://www.gov.uk/government/collections/biofuels-statistics" TargetMode="External" /><Relationship Id="rId6" Type="http://schemas.openxmlformats.org/officeDocument/2006/relationships/hyperlink" Target="https://www.gov.uk/government/collections/biofuels-statistics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biofuels-statistics" TargetMode="External" /><Relationship Id="rId2" Type="http://schemas.openxmlformats.org/officeDocument/2006/relationships/hyperlink" Target="mailto:rtfo-compliance@dft.gsi.gov.uk" TargetMode="External" /><Relationship Id="rId3" Type="http://schemas.openxmlformats.org/officeDocument/2006/relationships/hyperlink" Target="mailto:rtfo-compliance@dft.gsi.gov.uk" TargetMode="External" /><Relationship Id="rId4" Type="http://schemas.openxmlformats.org/officeDocument/2006/relationships/hyperlink" Target="https://www.gov.uk/government/collections/biofuels-statistics" TargetMode="External" /><Relationship Id="rId5" Type="http://schemas.openxmlformats.org/officeDocument/2006/relationships/hyperlink" Target="https://www.gov.uk/government/collections/biofuels-statistics" TargetMode="External" /><Relationship Id="rId6" Type="http://schemas.openxmlformats.org/officeDocument/2006/relationships/hyperlink" Target="https://www.gov.uk/government/collections/biofuels-statistics" TargetMode="External" /><Relationship Id="rId7" Type="http://schemas.openxmlformats.org/officeDocument/2006/relationships/hyperlink" Target="https://www.gov.uk/government/collections/biofuels-statistics" TargetMode="Externa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biofuels-statistics" TargetMode="External" /><Relationship Id="rId2" Type="http://schemas.openxmlformats.org/officeDocument/2006/relationships/hyperlink" Target="mailto:rtfo-compliance@dft.gsi.gov.uk" TargetMode="External" /><Relationship Id="rId3" Type="http://schemas.openxmlformats.org/officeDocument/2006/relationships/hyperlink" Target="https://www.gov.uk/government/collections/biofuels-statistics" TargetMode="External" /><Relationship Id="rId4" Type="http://schemas.openxmlformats.org/officeDocument/2006/relationships/hyperlink" Target="https://www.gov.uk/government/collections/biofuels-statistics" TargetMode="Externa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46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13.421875" style="16" customWidth="1"/>
    <col min="2" max="2" width="23.57421875" style="16" customWidth="1"/>
    <col min="3" max="4" width="6.7109375" style="16" bestFit="1" customWidth="1"/>
    <col min="5" max="5" width="7.140625" style="16" customWidth="1"/>
    <col min="6" max="6" width="8.57421875" style="16" customWidth="1"/>
    <col min="7" max="7" width="11.28125" style="16" customWidth="1"/>
    <col min="8" max="16384" width="9.140625" style="16" customWidth="1"/>
  </cols>
  <sheetData>
    <row r="1" spans="1:7" ht="12.75">
      <c r="A1" s="39" t="s">
        <v>0</v>
      </c>
      <c r="B1" s="87"/>
      <c r="C1" s="19"/>
      <c r="D1" s="19"/>
      <c r="E1" s="19"/>
      <c r="F1" s="19"/>
      <c r="G1" s="19"/>
    </row>
    <row r="2" spans="1:7" ht="12.75">
      <c r="A2" s="258" t="s">
        <v>1</v>
      </c>
      <c r="B2" s="259"/>
      <c r="C2" s="259"/>
      <c r="D2" s="259"/>
      <c r="E2" s="259"/>
      <c r="F2" s="259"/>
      <c r="G2" s="259"/>
    </row>
    <row r="3" spans="1:7" ht="12.75">
      <c r="A3" s="19"/>
      <c r="B3" s="19"/>
      <c r="C3" s="19"/>
      <c r="D3" s="19"/>
      <c r="E3" s="19"/>
      <c r="F3" s="19"/>
      <c r="G3" s="19"/>
    </row>
    <row r="4" spans="1:7" ht="15.75" customHeight="1">
      <c r="A4" s="43" t="s">
        <v>2</v>
      </c>
      <c r="B4" s="43"/>
      <c r="C4" s="174"/>
      <c r="D4" s="174"/>
      <c r="E4" s="174"/>
      <c r="F4" s="174"/>
      <c r="G4" s="174"/>
    </row>
    <row r="5" spans="1:7" ht="30.75" customHeight="1">
      <c r="A5" s="260" t="s">
        <v>179</v>
      </c>
      <c r="B5" s="260"/>
      <c r="C5" s="260"/>
      <c r="D5" s="260"/>
      <c r="E5" s="260"/>
      <c r="F5" s="260"/>
      <c r="G5" s="260"/>
    </row>
    <row r="6" spans="1:7" ht="27.75" customHeight="1">
      <c r="A6" s="261" t="s">
        <v>180</v>
      </c>
      <c r="B6" s="262"/>
      <c r="C6" s="262"/>
      <c r="D6" s="262"/>
      <c r="E6" s="262"/>
      <c r="F6" s="262"/>
      <c r="G6" s="85"/>
    </row>
    <row r="7" spans="1:7" ht="5.25" customHeight="1">
      <c r="A7" s="175"/>
      <c r="B7" s="85"/>
      <c r="C7" s="85"/>
      <c r="D7" s="85"/>
      <c r="E7" s="85"/>
      <c r="F7" s="85"/>
      <c r="G7" s="85"/>
    </row>
    <row r="8" spans="1:7" ht="16.5" thickBot="1">
      <c r="A8" s="47"/>
      <c r="B8" s="176"/>
      <c r="C8" s="176"/>
      <c r="D8" s="176"/>
      <c r="E8" s="176"/>
      <c r="F8" s="173"/>
      <c r="G8" s="23" t="s">
        <v>3</v>
      </c>
    </row>
    <row r="9" spans="1:7" s="39" customFormat="1" ht="18.75" customHeight="1">
      <c r="A9" s="177"/>
      <c r="B9" s="177"/>
      <c r="C9" s="263" t="s">
        <v>4</v>
      </c>
      <c r="D9" s="263"/>
      <c r="E9" s="263"/>
      <c r="F9" s="218"/>
      <c r="G9" s="264" t="s">
        <v>5</v>
      </c>
    </row>
    <row r="10" spans="1:7" s="20" customFormat="1" ht="29.25" customHeight="1" thickBot="1">
      <c r="A10" s="178"/>
      <c r="B10" s="179" t="s">
        <v>6</v>
      </c>
      <c r="C10" s="52" t="s">
        <v>7</v>
      </c>
      <c r="D10" s="52" t="s">
        <v>8</v>
      </c>
      <c r="E10" s="52" t="s">
        <v>9</v>
      </c>
      <c r="F10" s="180" t="s">
        <v>10</v>
      </c>
      <c r="G10" s="265"/>
    </row>
    <row r="11" spans="1:12" s="39" customFormat="1" ht="15" customHeight="1">
      <c r="A11" s="266" t="s">
        <v>11</v>
      </c>
      <c r="B11" s="181" t="s">
        <v>12</v>
      </c>
      <c r="C11" s="182">
        <v>2328.39469</v>
      </c>
      <c r="D11" s="182">
        <v>2410.767808</v>
      </c>
      <c r="E11" s="182">
        <v>2359.343288</v>
      </c>
      <c r="F11" s="183">
        <v>7098.505786</v>
      </c>
      <c r="G11" s="184">
        <v>0.546867369749636</v>
      </c>
      <c r="H11" s="220"/>
      <c r="I11" s="220"/>
      <c r="J11" s="220"/>
      <c r="K11" s="220"/>
      <c r="L11" s="220"/>
    </row>
    <row r="12" spans="1:12" s="39" customFormat="1" ht="15" customHeight="1">
      <c r="A12" s="267"/>
      <c r="B12" s="181" t="s">
        <v>126</v>
      </c>
      <c r="C12" s="182">
        <v>419.348499</v>
      </c>
      <c r="D12" s="182">
        <v>416.658825</v>
      </c>
      <c r="E12" s="182">
        <v>437.442728</v>
      </c>
      <c r="F12" s="183">
        <v>1273.450052</v>
      </c>
      <c r="G12" s="184">
        <v>0.09810632003967168</v>
      </c>
      <c r="H12" s="220"/>
      <c r="I12" s="220"/>
      <c r="J12" s="220"/>
      <c r="K12" s="220"/>
      <c r="L12" s="220"/>
    </row>
    <row r="13" spans="1:12" s="39" customFormat="1" ht="15" customHeight="1">
      <c r="A13" s="267"/>
      <c r="B13" s="181" t="s">
        <v>13</v>
      </c>
      <c r="C13" s="182">
        <v>1414.928875</v>
      </c>
      <c r="D13" s="182">
        <v>1415.237865</v>
      </c>
      <c r="E13" s="182">
        <v>1408.513994</v>
      </c>
      <c r="F13" s="183">
        <v>4238.680734</v>
      </c>
      <c r="G13" s="185">
        <v>0.32654705850669236</v>
      </c>
      <c r="H13" s="220"/>
      <c r="I13" s="220"/>
      <c r="J13" s="220"/>
      <c r="K13" s="220"/>
      <c r="L13" s="220"/>
    </row>
    <row r="14" spans="1:12" s="39" customFormat="1" ht="15" customHeight="1">
      <c r="A14" s="268"/>
      <c r="B14" s="186" t="s">
        <v>10</v>
      </c>
      <c r="C14" s="65">
        <v>4162.672064</v>
      </c>
      <c r="D14" s="65">
        <v>4242.664498</v>
      </c>
      <c r="E14" s="65">
        <v>4205.30001</v>
      </c>
      <c r="F14" s="65">
        <v>12610.636572</v>
      </c>
      <c r="G14" s="187">
        <v>0.9715207482960001</v>
      </c>
      <c r="H14" s="220"/>
      <c r="I14" s="220"/>
      <c r="J14" s="220"/>
      <c r="K14" s="220"/>
      <c r="L14" s="220"/>
    </row>
    <row r="15" spans="1:12" s="39" customFormat="1" ht="15" customHeight="1">
      <c r="A15" s="252" t="s">
        <v>14</v>
      </c>
      <c r="B15" s="181" t="s">
        <v>15</v>
      </c>
      <c r="C15" s="182">
        <v>51.331178</v>
      </c>
      <c r="D15" s="182">
        <v>61.039834</v>
      </c>
      <c r="E15" s="182">
        <v>46.339935</v>
      </c>
      <c r="F15" s="183">
        <v>158.710947</v>
      </c>
      <c r="G15" s="184">
        <v>0.012227057461521366</v>
      </c>
      <c r="H15" s="220"/>
      <c r="I15" s="220"/>
      <c r="J15" s="220"/>
      <c r="K15" s="220"/>
      <c r="L15" s="220"/>
    </row>
    <row r="16" spans="1:12" s="39" customFormat="1" ht="15" customHeight="1">
      <c r="A16" s="253"/>
      <c r="B16" s="181" t="s">
        <v>16</v>
      </c>
      <c r="C16" s="182">
        <v>68.510179</v>
      </c>
      <c r="D16" s="182">
        <v>67.72024</v>
      </c>
      <c r="E16" s="182">
        <v>71.673543</v>
      </c>
      <c r="F16" s="183">
        <v>207.903962</v>
      </c>
      <c r="G16" s="184">
        <v>0.016016876831136007</v>
      </c>
      <c r="H16" s="220"/>
      <c r="I16" s="220"/>
      <c r="J16" s="220"/>
      <c r="K16" s="220"/>
      <c r="L16" s="220"/>
    </row>
    <row r="17" spans="1:12" s="39" customFormat="1" ht="15" customHeight="1">
      <c r="A17" s="253"/>
      <c r="B17" s="181" t="s">
        <v>17</v>
      </c>
      <c r="C17" s="56">
        <v>0</v>
      </c>
      <c r="D17" s="56">
        <v>0</v>
      </c>
      <c r="E17" s="188">
        <v>0.35103</v>
      </c>
      <c r="F17" s="189">
        <v>0.35103</v>
      </c>
      <c r="G17" s="184">
        <v>2.7043276231713523E-05</v>
      </c>
      <c r="H17" s="220"/>
      <c r="I17" s="220"/>
      <c r="J17" s="220"/>
      <c r="K17" s="220"/>
      <c r="L17" s="220"/>
    </row>
    <row r="18" spans="1:12" s="39" customFormat="1" ht="15" customHeight="1">
      <c r="A18" s="253"/>
      <c r="B18" s="181" t="s">
        <v>18</v>
      </c>
      <c r="C18" s="56">
        <v>0</v>
      </c>
      <c r="D18" s="182">
        <v>1.97445</v>
      </c>
      <c r="E18" s="56">
        <v>0</v>
      </c>
      <c r="F18" s="183">
        <v>1.97445</v>
      </c>
      <c r="G18" s="184">
        <v>0.00015211120632341045</v>
      </c>
      <c r="H18" s="220"/>
      <c r="I18" s="220"/>
      <c r="J18" s="220"/>
      <c r="K18" s="220"/>
      <c r="L18" s="220"/>
    </row>
    <row r="19" spans="1:12" s="39" customFormat="1" ht="15" customHeight="1">
      <c r="A19" s="253"/>
      <c r="B19" s="181" t="s">
        <v>173</v>
      </c>
      <c r="C19" s="56">
        <v>0</v>
      </c>
      <c r="D19" s="56">
        <v>0.023217</v>
      </c>
      <c r="E19" s="56">
        <v>0</v>
      </c>
      <c r="F19" s="183">
        <v>0.023217</v>
      </c>
      <c r="G19" s="184">
        <v>1.7886327216240576E-06</v>
      </c>
      <c r="H19" s="220"/>
      <c r="I19" s="220"/>
      <c r="J19" s="220"/>
      <c r="K19" s="220"/>
      <c r="L19" s="220"/>
    </row>
    <row r="20" spans="1:12" s="39" customFormat="1" ht="15" customHeight="1">
      <c r="A20" s="253"/>
      <c r="B20" s="181" t="s">
        <v>121</v>
      </c>
      <c r="C20" s="56">
        <v>0.146289</v>
      </c>
      <c r="D20" s="56">
        <v>0.153868</v>
      </c>
      <c r="E20" s="56">
        <v>0.405638</v>
      </c>
      <c r="F20" s="190">
        <v>0.705795</v>
      </c>
      <c r="G20" s="184">
        <v>5.4374296065755765E-05</v>
      </c>
      <c r="H20" s="220"/>
      <c r="I20" s="220"/>
      <c r="J20" s="220"/>
      <c r="K20" s="220"/>
      <c r="L20" s="220"/>
    </row>
    <row r="21" spans="1:12" s="39" customFormat="1" ht="15" customHeight="1">
      <c r="A21" s="254"/>
      <c r="B21" s="186" t="s">
        <v>10</v>
      </c>
      <c r="C21" s="65">
        <v>119.987646</v>
      </c>
      <c r="D21" s="65">
        <v>130.911609</v>
      </c>
      <c r="E21" s="65">
        <v>118.770146</v>
      </c>
      <c r="F21" s="65">
        <v>369.669401</v>
      </c>
      <c r="G21" s="187">
        <v>0.028479251703999873</v>
      </c>
      <c r="H21" s="220"/>
      <c r="I21" s="220"/>
      <c r="J21" s="220"/>
      <c r="K21" s="220"/>
      <c r="L21" s="220"/>
    </row>
    <row r="22" spans="1:12" s="39" customFormat="1" ht="15" customHeight="1" thickBot="1">
      <c r="A22" s="255" t="s">
        <v>10</v>
      </c>
      <c r="B22" s="255"/>
      <c r="C22" s="191">
        <v>4282.65971</v>
      </c>
      <c r="D22" s="191">
        <v>4373.576107</v>
      </c>
      <c r="E22" s="191">
        <v>4324.070156</v>
      </c>
      <c r="F22" s="191">
        <v>12980.305973</v>
      </c>
      <c r="G22" s="192">
        <v>1</v>
      </c>
      <c r="H22" s="220"/>
      <c r="I22" s="220"/>
      <c r="J22" s="220"/>
      <c r="K22" s="220"/>
      <c r="L22" s="220"/>
    </row>
    <row r="23" spans="1:7" ht="27" customHeight="1">
      <c r="A23" s="256" t="s">
        <v>116</v>
      </c>
      <c r="B23" s="257"/>
      <c r="C23" s="257"/>
      <c r="D23" s="257"/>
      <c r="E23" s="257"/>
      <c r="F23" s="81"/>
      <c r="G23" s="20" t="s">
        <v>19</v>
      </c>
    </row>
    <row r="24" spans="2:7" ht="12.75">
      <c r="B24" s="17"/>
      <c r="C24" s="80"/>
      <c r="D24" s="80"/>
      <c r="E24" s="80"/>
      <c r="F24" s="80"/>
      <c r="G24" s="20" t="s">
        <v>174</v>
      </c>
    </row>
    <row r="25" spans="1:7" ht="12.75">
      <c r="A25" s="16" t="s">
        <v>20</v>
      </c>
      <c r="C25" s="80"/>
      <c r="D25" s="80"/>
      <c r="E25" s="80"/>
      <c r="F25" s="80"/>
      <c r="G25" s="20" t="s">
        <v>175</v>
      </c>
    </row>
    <row r="26" spans="1:6" ht="12.75">
      <c r="A26" s="4" t="s">
        <v>21</v>
      </c>
      <c r="B26" s="4"/>
      <c r="C26" s="40"/>
      <c r="D26" s="40"/>
      <c r="E26" s="40"/>
      <c r="F26" s="40"/>
    </row>
    <row r="27" spans="1:7" ht="12.75">
      <c r="A27" s="17" t="s">
        <v>22</v>
      </c>
      <c r="B27" s="19"/>
      <c r="C27" s="40"/>
      <c r="D27" s="40"/>
      <c r="E27" s="40"/>
      <c r="F27" s="40"/>
      <c r="G27" s="40"/>
    </row>
    <row r="28" spans="2:7" ht="14.25" customHeight="1">
      <c r="B28" s="193"/>
      <c r="C28" s="194"/>
      <c r="D28" s="194"/>
      <c r="E28" s="194"/>
      <c r="F28" s="194"/>
      <c r="G28" s="194"/>
    </row>
    <row r="29" spans="1:7" ht="12.75">
      <c r="A29" s="170"/>
      <c r="B29" s="19"/>
      <c r="C29" s="195"/>
      <c r="D29" s="195"/>
      <c r="E29" s="195"/>
      <c r="F29" s="195"/>
      <c r="G29" s="19"/>
    </row>
    <row r="30" spans="1:7" ht="12.75">
      <c r="A30" s="170"/>
      <c r="B30" s="19"/>
      <c r="C30" s="195"/>
      <c r="D30" s="195"/>
      <c r="E30" s="195"/>
      <c r="F30" s="195"/>
      <c r="G30" s="19"/>
    </row>
    <row r="31" spans="1:7" ht="12.75">
      <c r="A31" s="170"/>
      <c r="B31" s="196"/>
      <c r="C31" s="195"/>
      <c r="D31" s="195"/>
      <c r="E31" s="195"/>
      <c r="F31" s="195"/>
      <c r="G31" s="19"/>
    </row>
    <row r="34" spans="3:6" ht="12.75">
      <c r="C34" s="170"/>
      <c r="D34" s="170"/>
      <c r="E34" s="170"/>
      <c r="F34" s="170"/>
    </row>
    <row r="35" spans="3:6" ht="12.75">
      <c r="C35" s="170"/>
      <c r="D35" s="170"/>
      <c r="E35" s="170"/>
      <c r="F35" s="170"/>
    </row>
    <row r="36" spans="3:6" ht="12.75">
      <c r="C36" s="170"/>
      <c r="D36" s="170"/>
      <c r="E36" s="170"/>
      <c r="F36" s="170"/>
    </row>
    <row r="37" spans="3:6" ht="12.75">
      <c r="C37" s="170"/>
      <c r="D37" s="170"/>
      <c r="E37" s="170"/>
      <c r="F37" s="170"/>
    </row>
    <row r="38" spans="3:6" ht="12.75">
      <c r="C38" s="170"/>
      <c r="D38" s="170"/>
      <c r="E38" s="170"/>
      <c r="F38" s="170"/>
    </row>
    <row r="39" spans="3:6" ht="12.75">
      <c r="C39" s="170"/>
      <c r="D39" s="170"/>
      <c r="E39" s="170"/>
      <c r="F39" s="170"/>
    </row>
    <row r="40" spans="3:6" ht="12.75">
      <c r="C40" s="170"/>
      <c r="D40" s="170"/>
      <c r="E40" s="170"/>
      <c r="F40" s="170"/>
    </row>
    <row r="41" spans="3:6" ht="12.75">
      <c r="C41" s="170"/>
      <c r="D41" s="170"/>
      <c r="E41" s="170"/>
      <c r="F41" s="170"/>
    </row>
    <row r="42" spans="3:6" ht="12.75">
      <c r="C42" s="170"/>
      <c r="D42" s="170"/>
      <c r="E42" s="170"/>
      <c r="F42" s="170"/>
    </row>
    <row r="43" spans="3:6" ht="12.75">
      <c r="C43" s="170"/>
      <c r="D43" s="170"/>
      <c r="E43" s="170"/>
      <c r="F43" s="170"/>
    </row>
    <row r="44" spans="3:6" ht="12.75">
      <c r="C44" s="170"/>
      <c r="D44" s="170"/>
      <c r="E44" s="170"/>
      <c r="F44" s="170"/>
    </row>
    <row r="45" spans="3:6" ht="12.75">
      <c r="C45" s="170"/>
      <c r="D45" s="170"/>
      <c r="E45" s="170"/>
      <c r="F45" s="170"/>
    </row>
    <row r="46" spans="3:6" ht="12.75">
      <c r="C46" s="170"/>
      <c r="D46" s="170"/>
      <c r="E46" s="170"/>
      <c r="F46" s="170"/>
    </row>
  </sheetData>
  <sheetProtection/>
  <mergeCells count="9">
    <mergeCell ref="A15:A21"/>
    <mergeCell ref="A22:B22"/>
    <mergeCell ref="A23:E23"/>
    <mergeCell ref="A2:G2"/>
    <mergeCell ref="A5:G5"/>
    <mergeCell ref="A6:F6"/>
    <mergeCell ref="C9:E9"/>
    <mergeCell ref="G9:G10"/>
    <mergeCell ref="A11:A14"/>
  </mergeCells>
  <hyperlinks>
    <hyperlink ref="A26:B26" r:id="rId1" display="Email: rtfo-compliance@dft.gsi.gov.uk"/>
    <hyperlink ref="A2:D2" r:id="rId2" display="RTFO Statistics (https://www.gov.uk/government/organisations/department-for-transport/series/biofuels-statistics)"/>
    <hyperlink ref="A2:E2" r:id="rId3" display="RTFO Statistics (https://www.gov.uk/government/organisations/department-for-transport/series/biofuels-statistics)"/>
    <hyperlink ref="A26" r:id="rId4" display="Email: rtfo-compliance@dft.gsi.gov.uk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N3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5.00390625" style="17" customWidth="1"/>
    <col min="2" max="2" width="39.28125" style="17" customWidth="1"/>
    <col min="3" max="3" width="5.8515625" style="17" bestFit="1" customWidth="1"/>
    <col min="4" max="4" width="6.28125" style="17" customWidth="1"/>
    <col min="5" max="5" width="5.8515625" style="17" customWidth="1"/>
    <col min="6" max="6" width="6.28125" style="17" customWidth="1"/>
    <col min="7" max="7" width="7.28125" style="17" customWidth="1"/>
    <col min="8" max="8" width="14.57421875" style="17" customWidth="1"/>
    <col min="9" max="16384" width="9.140625" style="16" customWidth="1"/>
  </cols>
  <sheetData>
    <row r="1" spans="1:8" ht="12.75" customHeight="1">
      <c r="A1" s="39" t="s">
        <v>0</v>
      </c>
      <c r="B1" s="39"/>
      <c r="C1" s="39"/>
      <c r="D1" s="40"/>
      <c r="E1" s="40"/>
      <c r="F1" s="40"/>
      <c r="G1" s="40"/>
      <c r="H1" s="40"/>
    </row>
    <row r="2" spans="1:8" s="42" customFormat="1" ht="15">
      <c r="A2" s="4" t="s">
        <v>1</v>
      </c>
      <c r="B2" s="4"/>
      <c r="C2" s="4"/>
      <c r="D2" s="5"/>
      <c r="E2" s="41"/>
      <c r="F2" s="272"/>
      <c r="G2" s="273"/>
      <c r="H2" s="273"/>
    </row>
    <row r="3" spans="1:8" ht="12.75">
      <c r="A3" s="19"/>
      <c r="B3" s="19"/>
      <c r="C3" s="19"/>
      <c r="D3" s="40"/>
      <c r="E3" s="40"/>
      <c r="F3" s="40"/>
      <c r="G3" s="40"/>
      <c r="H3" s="40"/>
    </row>
    <row r="4" spans="1:8" ht="16.5" customHeight="1">
      <c r="A4" s="43" t="s">
        <v>23</v>
      </c>
      <c r="B4" s="43"/>
      <c r="C4" s="43"/>
      <c r="D4" s="44"/>
      <c r="E4" s="45"/>
      <c r="F4" s="45"/>
      <c r="G4" s="45"/>
      <c r="H4" s="45"/>
    </row>
    <row r="5" spans="1:8" ht="31.5" customHeight="1">
      <c r="A5" s="260" t="s">
        <v>181</v>
      </c>
      <c r="B5" s="274"/>
      <c r="C5" s="274"/>
      <c r="D5" s="274"/>
      <c r="E5" s="274"/>
      <c r="F5" s="274"/>
      <c r="G5" s="274"/>
      <c r="H5" s="274"/>
    </row>
    <row r="6" spans="1:8" ht="25.5" customHeight="1">
      <c r="A6" s="261" t="s">
        <v>180</v>
      </c>
      <c r="B6" s="275"/>
      <c r="C6" s="275"/>
      <c r="D6" s="275"/>
      <c r="E6" s="275"/>
      <c r="F6" s="275"/>
      <c r="G6" s="275"/>
      <c r="H6" s="275"/>
    </row>
    <row r="7" spans="1:8" ht="15.75" customHeight="1" thickBot="1">
      <c r="A7" s="46"/>
      <c r="B7" s="47"/>
      <c r="C7" s="48"/>
      <c r="D7" s="49"/>
      <c r="E7" s="49"/>
      <c r="F7" s="49"/>
      <c r="G7" s="49"/>
      <c r="H7" s="23" t="s">
        <v>24</v>
      </c>
    </row>
    <row r="8" spans="1:8" ht="24" customHeight="1">
      <c r="A8" s="50"/>
      <c r="B8" s="50"/>
      <c r="C8" s="263" t="s">
        <v>153</v>
      </c>
      <c r="D8" s="263"/>
      <c r="E8" s="263"/>
      <c r="F8" s="263"/>
      <c r="G8" s="219"/>
      <c r="H8" s="276" t="s">
        <v>25</v>
      </c>
    </row>
    <row r="9" spans="1:8" ht="30.75" customHeight="1" thickBot="1">
      <c r="A9" s="51"/>
      <c r="B9" s="51" t="s">
        <v>172</v>
      </c>
      <c r="C9" s="52" t="s">
        <v>154</v>
      </c>
      <c r="D9" s="52" t="s">
        <v>155</v>
      </c>
      <c r="E9" s="52" t="s">
        <v>156</v>
      </c>
      <c r="F9" s="52" t="s">
        <v>157</v>
      </c>
      <c r="G9" s="53" t="s">
        <v>10</v>
      </c>
      <c r="H9" s="277"/>
    </row>
    <row r="10" spans="1:14" ht="15" customHeight="1">
      <c r="A10" s="278" t="s">
        <v>122</v>
      </c>
      <c r="B10" s="54" t="s">
        <v>27</v>
      </c>
      <c r="C10" s="55">
        <v>4.26257</v>
      </c>
      <c r="D10" s="55">
        <v>1.515888</v>
      </c>
      <c r="E10" s="109">
        <v>0</v>
      </c>
      <c r="F10" s="109">
        <v>0</v>
      </c>
      <c r="G10" s="55">
        <v>5.778458</v>
      </c>
      <c r="H10" s="109">
        <v>0</v>
      </c>
      <c r="I10" s="170"/>
      <c r="J10" s="170"/>
      <c r="K10" s="170"/>
      <c r="L10" s="170"/>
      <c r="M10" s="170"/>
      <c r="N10" s="170"/>
    </row>
    <row r="11" spans="1:14" ht="15" customHeight="1">
      <c r="A11" s="279"/>
      <c r="B11" s="54" t="s">
        <v>28</v>
      </c>
      <c r="C11" s="55">
        <v>26.09402</v>
      </c>
      <c r="D11" s="55">
        <v>23.758032</v>
      </c>
      <c r="E11" s="55">
        <v>9.967808</v>
      </c>
      <c r="F11" s="109">
        <v>0</v>
      </c>
      <c r="G11" s="55">
        <v>59.81986</v>
      </c>
      <c r="H11" s="57">
        <v>1.401267</v>
      </c>
      <c r="I11" s="170"/>
      <c r="J11" s="170"/>
      <c r="K11" s="170"/>
      <c r="L11" s="170"/>
      <c r="M11" s="170"/>
      <c r="N11" s="170"/>
    </row>
    <row r="12" spans="1:14" ht="15" customHeight="1">
      <c r="A12" s="279"/>
      <c r="B12" s="58" t="s">
        <v>29</v>
      </c>
      <c r="C12" s="55">
        <v>39.90393</v>
      </c>
      <c r="D12" s="55">
        <v>42.634126</v>
      </c>
      <c r="E12" s="55">
        <v>36.327613</v>
      </c>
      <c r="F12" s="55">
        <v>0.084558</v>
      </c>
      <c r="G12" s="55">
        <v>118.950227</v>
      </c>
      <c r="H12" s="59">
        <v>74.305317</v>
      </c>
      <c r="I12" s="170"/>
      <c r="J12" s="170"/>
      <c r="K12" s="170"/>
      <c r="L12" s="170"/>
      <c r="M12" s="170"/>
      <c r="N12" s="170"/>
    </row>
    <row r="13" spans="1:14" ht="15" customHeight="1">
      <c r="A13" s="280"/>
      <c r="B13" s="60" t="s">
        <v>10</v>
      </c>
      <c r="C13" s="61">
        <v>70.26052</v>
      </c>
      <c r="D13" s="61">
        <v>67.908046</v>
      </c>
      <c r="E13" s="61">
        <v>46.295421</v>
      </c>
      <c r="F13" s="61">
        <v>0.084558</v>
      </c>
      <c r="G13" s="61">
        <v>184.548545</v>
      </c>
      <c r="H13" s="62">
        <v>75.706584</v>
      </c>
      <c r="I13" s="170"/>
      <c r="J13" s="170"/>
      <c r="K13" s="170"/>
      <c r="L13" s="170"/>
      <c r="M13" s="170"/>
      <c r="N13" s="170"/>
    </row>
    <row r="14" spans="1:14" ht="17.25" customHeight="1">
      <c r="A14" s="63" t="s">
        <v>30</v>
      </c>
      <c r="B14" s="64"/>
      <c r="C14" s="65">
        <v>119.987646</v>
      </c>
      <c r="D14" s="65">
        <v>130.911609</v>
      </c>
      <c r="E14" s="65">
        <v>118.770146</v>
      </c>
      <c r="F14" s="221" t="s">
        <v>182</v>
      </c>
      <c r="G14" s="65">
        <v>369.669401</v>
      </c>
      <c r="H14" s="66"/>
      <c r="I14" s="170"/>
      <c r="J14" s="170"/>
      <c r="K14" s="170"/>
      <c r="L14" s="170"/>
      <c r="M14" s="170"/>
      <c r="N14" s="170"/>
    </row>
    <row r="15" spans="1:14" ht="30" customHeight="1">
      <c r="A15" s="63" t="s">
        <v>117</v>
      </c>
      <c r="B15" s="67" t="s">
        <v>31</v>
      </c>
      <c r="C15" s="68">
        <v>0.5855646172106752</v>
      </c>
      <c r="D15" s="68">
        <v>0.5187320400286273</v>
      </c>
      <c r="E15" s="68">
        <v>0.38979004875518125</v>
      </c>
      <c r="F15" s="221" t="s">
        <v>182</v>
      </c>
      <c r="G15" s="68">
        <v>0.5</v>
      </c>
      <c r="H15" s="66"/>
      <c r="I15" s="170"/>
      <c r="J15" s="170"/>
      <c r="K15" s="170"/>
      <c r="L15" s="170"/>
      <c r="M15" s="170"/>
      <c r="N15" s="170"/>
    </row>
    <row r="16" spans="1:14" ht="15" customHeight="1">
      <c r="A16" s="269" t="s">
        <v>32</v>
      </c>
      <c r="B16" s="54" t="s">
        <v>27</v>
      </c>
      <c r="C16" s="55">
        <v>4.26257</v>
      </c>
      <c r="D16" s="55">
        <v>1.515888</v>
      </c>
      <c r="E16" s="109">
        <v>0</v>
      </c>
      <c r="F16" s="109">
        <v>0</v>
      </c>
      <c r="G16" s="55">
        <v>5.778458</v>
      </c>
      <c r="H16" s="109">
        <v>0</v>
      </c>
      <c r="I16" s="170"/>
      <c r="J16" s="170"/>
      <c r="K16" s="170"/>
      <c r="L16" s="170"/>
      <c r="M16" s="170"/>
      <c r="N16" s="170"/>
    </row>
    <row r="17" spans="1:14" ht="15" customHeight="1">
      <c r="A17" s="270"/>
      <c r="B17" s="54" t="s">
        <v>28</v>
      </c>
      <c r="C17" s="55">
        <v>26.09402</v>
      </c>
      <c r="D17" s="55">
        <v>25.159299</v>
      </c>
      <c r="E17" s="55">
        <v>9.967808</v>
      </c>
      <c r="F17" s="109">
        <v>0</v>
      </c>
      <c r="G17" s="55">
        <v>61.221127</v>
      </c>
      <c r="H17" s="59">
        <v>2.802534</v>
      </c>
      <c r="I17" s="170"/>
      <c r="J17" s="170"/>
      <c r="K17" s="170"/>
      <c r="L17" s="170"/>
      <c r="M17" s="170"/>
      <c r="N17" s="170"/>
    </row>
    <row r="18" spans="1:14" ht="15" customHeight="1">
      <c r="A18" s="270"/>
      <c r="B18" s="58" t="s">
        <v>29</v>
      </c>
      <c r="C18" s="55">
        <v>63.863992</v>
      </c>
      <c r="D18" s="55">
        <v>70.762686</v>
      </c>
      <c r="E18" s="55">
        <v>58.45975</v>
      </c>
      <c r="F18" s="55">
        <v>0.169116</v>
      </c>
      <c r="G18" s="55">
        <v>193.255544</v>
      </c>
      <c r="H18" s="70">
        <v>148.610634</v>
      </c>
      <c r="I18" s="170"/>
      <c r="J18" s="170"/>
      <c r="K18" s="170"/>
      <c r="L18" s="170"/>
      <c r="M18" s="170"/>
      <c r="N18" s="170"/>
    </row>
    <row r="19" spans="1:14" ht="15" customHeight="1" thickBot="1">
      <c r="A19" s="271"/>
      <c r="B19" s="71" t="s">
        <v>10</v>
      </c>
      <c r="C19" s="72">
        <v>94.220582</v>
      </c>
      <c r="D19" s="72">
        <v>97.437873</v>
      </c>
      <c r="E19" s="72">
        <v>68.427558</v>
      </c>
      <c r="F19" s="72">
        <v>0.169116</v>
      </c>
      <c r="G19" s="72">
        <v>260.255129</v>
      </c>
      <c r="H19" s="73">
        <v>151.413168</v>
      </c>
      <c r="I19" s="170"/>
      <c r="J19" s="170"/>
      <c r="K19" s="170"/>
      <c r="L19" s="170"/>
      <c r="M19" s="170"/>
      <c r="N19" s="170"/>
    </row>
    <row r="20" spans="1:8" ht="15" customHeight="1">
      <c r="A20" s="222" t="s">
        <v>183</v>
      </c>
      <c r="B20" s="75"/>
      <c r="C20" s="75"/>
      <c r="D20" s="75"/>
      <c r="E20" s="76"/>
      <c r="F20" s="76"/>
      <c r="G20" s="77"/>
      <c r="H20" s="20" t="s">
        <v>19</v>
      </c>
    </row>
    <row r="21" spans="1:8" ht="14.25">
      <c r="A21" s="74" t="s">
        <v>184</v>
      </c>
      <c r="B21" s="6"/>
      <c r="C21" s="6"/>
      <c r="D21" s="6"/>
      <c r="E21" s="78"/>
      <c r="F21" s="78"/>
      <c r="G21" s="78"/>
      <c r="H21" s="20" t="s">
        <v>174</v>
      </c>
    </row>
    <row r="22" spans="1:8" ht="12.75">
      <c r="A22" s="21" t="s">
        <v>116</v>
      </c>
      <c r="B22" s="78"/>
      <c r="C22" s="78"/>
      <c r="D22" s="78"/>
      <c r="E22" s="78"/>
      <c r="F22" s="78"/>
      <c r="G22" s="78"/>
      <c r="H22" s="20" t="s">
        <v>175</v>
      </c>
    </row>
    <row r="23" spans="1:7" ht="12.75">
      <c r="A23" s="79"/>
      <c r="C23" s="80"/>
      <c r="D23" s="80"/>
      <c r="E23" s="80"/>
      <c r="F23" s="80"/>
      <c r="G23" s="80"/>
    </row>
    <row r="24" spans="1:7" ht="12.75">
      <c r="A24" s="16" t="s">
        <v>20</v>
      </c>
      <c r="C24" s="81"/>
      <c r="D24" s="81"/>
      <c r="E24" s="81"/>
      <c r="F24" s="81"/>
      <c r="G24" s="81"/>
    </row>
    <row r="25" spans="1:7" ht="12.75">
      <c r="A25" s="4" t="s">
        <v>21</v>
      </c>
      <c r="B25" s="82"/>
      <c r="C25" s="83"/>
      <c r="D25" s="84"/>
      <c r="E25" s="84"/>
      <c r="F25" s="84"/>
      <c r="G25" s="84"/>
    </row>
    <row r="26" spans="1:7" ht="12.75">
      <c r="A26" s="17" t="s">
        <v>22</v>
      </c>
      <c r="B26" s="82"/>
      <c r="C26" s="171"/>
      <c r="D26" s="171"/>
      <c r="E26" s="171"/>
      <c r="F26" s="171"/>
      <c r="G26" s="171"/>
    </row>
    <row r="28" spans="3:7" ht="12.75">
      <c r="C28" s="216"/>
      <c r="D28" s="216"/>
      <c r="E28" s="216"/>
      <c r="F28" s="216"/>
      <c r="G28" s="216"/>
    </row>
    <row r="29" spans="3:7" ht="12.75">
      <c r="C29" s="172"/>
      <c r="D29" s="172"/>
      <c r="E29" s="172"/>
      <c r="F29" s="172"/>
      <c r="G29" s="172"/>
    </row>
    <row r="31" spans="3:7" ht="12.75">
      <c r="C31" s="172"/>
      <c r="D31" s="172"/>
      <c r="E31" s="172"/>
      <c r="F31" s="172"/>
      <c r="G31" s="172"/>
    </row>
  </sheetData>
  <sheetProtection/>
  <mergeCells count="7">
    <mergeCell ref="A16:A19"/>
    <mergeCell ref="F2:H2"/>
    <mergeCell ref="A5:H5"/>
    <mergeCell ref="A6:H6"/>
    <mergeCell ref="C8:F8"/>
    <mergeCell ref="H8:H9"/>
    <mergeCell ref="A10:A13"/>
  </mergeCells>
  <hyperlinks>
    <hyperlink ref="A2:D2" r:id="rId1" display="RTFO Statistics (https://www.gov.uk/government/organisations/department-for-transport/series/biofuels-statistics)"/>
    <hyperlink ref="A21:D21" r:id="rId2" display="See the executive summary and  notes on data which are published alongside this report for further details."/>
    <hyperlink ref="A22" r:id="rId3" display="See the executive summary and  notes on data which are published alongside this report for further details."/>
    <hyperlink ref="A25" r:id="rId4" display="Email: rtfo-compliance@dft.gsi.gov.uk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K3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140625" style="17" customWidth="1"/>
    <col min="2" max="2" width="42.421875" style="17" bestFit="1" customWidth="1"/>
    <col min="3" max="3" width="12.7109375" style="17" bestFit="1" customWidth="1"/>
    <col min="4" max="4" width="11.28125" style="17" customWidth="1"/>
    <col min="5" max="10" width="11.421875" style="17" customWidth="1"/>
    <col min="11" max="18" width="9.57421875" style="16" bestFit="1" customWidth="1"/>
    <col min="19" max="16384" width="9.140625" style="16" customWidth="1"/>
  </cols>
  <sheetData>
    <row r="1" spans="1:10" ht="12.75">
      <c r="A1" s="39" t="s">
        <v>0</v>
      </c>
      <c r="B1" s="86"/>
      <c r="C1" s="87"/>
      <c r="D1" s="19"/>
      <c r="E1" s="19"/>
      <c r="F1" s="19"/>
      <c r="G1" s="19"/>
      <c r="H1" s="19"/>
      <c r="I1" s="19"/>
      <c r="J1" s="19"/>
    </row>
    <row r="2" spans="1:10" ht="12.75">
      <c r="A2" s="4" t="s">
        <v>1</v>
      </c>
      <c r="B2" s="4"/>
      <c r="C2" s="4"/>
      <c r="D2" s="4"/>
      <c r="E2" s="4"/>
      <c r="F2" s="19"/>
      <c r="G2" s="19"/>
      <c r="H2" s="19"/>
      <c r="I2" s="19"/>
      <c r="J2" s="19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3.5" customHeight="1">
      <c r="A4" s="43" t="s">
        <v>33</v>
      </c>
      <c r="B4" s="43"/>
      <c r="C4" s="43"/>
      <c r="D4" s="88"/>
      <c r="E4" s="89"/>
      <c r="F4" s="89"/>
      <c r="G4" s="89"/>
      <c r="H4" s="89"/>
      <c r="I4" s="89"/>
      <c r="J4" s="89"/>
    </row>
    <row r="5" spans="1:10" ht="16.5" customHeight="1">
      <c r="A5" s="260" t="s">
        <v>185</v>
      </c>
      <c r="B5" s="260"/>
      <c r="C5" s="260"/>
      <c r="D5" s="260"/>
      <c r="E5" s="260"/>
      <c r="F5" s="260"/>
      <c r="G5" s="260"/>
      <c r="H5" s="260"/>
      <c r="I5" s="85"/>
      <c r="J5" s="16"/>
    </row>
    <row r="6" spans="1:9" s="90" customFormat="1" ht="12.75" customHeight="1">
      <c r="A6" s="261" t="s">
        <v>180</v>
      </c>
      <c r="B6" s="262"/>
      <c r="C6" s="262"/>
      <c r="D6" s="262"/>
      <c r="E6" s="262"/>
      <c r="F6" s="262"/>
      <c r="G6" s="262"/>
      <c r="H6" s="262"/>
      <c r="I6" s="217"/>
    </row>
    <row r="7" spans="1:10" ht="15.75" customHeight="1" thickBot="1">
      <c r="A7" s="91"/>
      <c r="B7" s="91"/>
      <c r="C7" s="91"/>
      <c r="D7" s="92"/>
      <c r="E7" s="93"/>
      <c r="F7" s="93"/>
      <c r="G7" s="93"/>
      <c r="H7" s="94"/>
      <c r="I7" s="94"/>
      <c r="J7" s="94" t="s">
        <v>34</v>
      </c>
    </row>
    <row r="8" spans="1:10" ht="15" customHeight="1">
      <c r="A8" s="95"/>
      <c r="B8" s="95"/>
      <c r="C8" s="281" t="s">
        <v>119</v>
      </c>
      <c r="D8" s="281"/>
      <c r="E8" s="281"/>
      <c r="F8" s="281"/>
      <c r="G8" s="281"/>
      <c r="H8" s="281"/>
      <c r="I8" s="281"/>
      <c r="J8" s="282"/>
    </row>
    <row r="9" spans="1:10" ht="15" customHeight="1" thickBot="1">
      <c r="A9" s="51" t="s">
        <v>118</v>
      </c>
      <c r="B9" s="51" t="s">
        <v>172</v>
      </c>
      <c r="C9" s="96" t="s">
        <v>35</v>
      </c>
      <c r="D9" s="96" t="s">
        <v>36</v>
      </c>
      <c r="E9" s="96" t="s">
        <v>37</v>
      </c>
      <c r="F9" s="96" t="s">
        <v>38</v>
      </c>
      <c r="G9" s="96" t="s">
        <v>39</v>
      </c>
      <c r="H9" s="96" t="s">
        <v>120</v>
      </c>
      <c r="I9" s="96" t="s">
        <v>151</v>
      </c>
      <c r="J9" s="96" t="s">
        <v>186</v>
      </c>
    </row>
    <row r="10" spans="1:10" ht="15" customHeight="1">
      <c r="A10" s="97" t="s">
        <v>40</v>
      </c>
      <c r="B10" s="58" t="s">
        <v>41</v>
      </c>
      <c r="C10" s="102">
        <v>1284.232899</v>
      </c>
      <c r="D10" s="102">
        <v>1568.482143</v>
      </c>
      <c r="E10" s="102">
        <v>1519.204388</v>
      </c>
      <c r="F10" s="102">
        <v>1039.526525</v>
      </c>
      <c r="G10" s="98">
        <v>0</v>
      </c>
      <c r="H10" s="99"/>
      <c r="I10" s="99"/>
      <c r="J10" s="99"/>
    </row>
    <row r="11" spans="1:10" ht="15" customHeight="1">
      <c r="A11" s="69"/>
      <c r="B11" s="54" t="s">
        <v>26</v>
      </c>
      <c r="C11" s="99"/>
      <c r="D11" s="99"/>
      <c r="E11" s="99"/>
      <c r="F11" s="102">
        <v>10.972713</v>
      </c>
      <c r="G11" s="102">
        <v>12.149324</v>
      </c>
      <c r="H11" s="100"/>
      <c r="I11" s="100"/>
      <c r="J11" s="100"/>
    </row>
    <row r="12" spans="1:10" ht="12.75">
      <c r="A12" s="69"/>
      <c r="B12" s="101" t="s">
        <v>27</v>
      </c>
      <c r="C12" s="99"/>
      <c r="D12" s="99"/>
      <c r="E12" s="99"/>
      <c r="F12" s="102">
        <v>205.09199</v>
      </c>
      <c r="G12" s="102">
        <v>360.541474</v>
      </c>
      <c r="H12" s="102">
        <v>337.114287</v>
      </c>
      <c r="I12" s="102">
        <v>221.057043</v>
      </c>
      <c r="J12" s="102">
        <f>'[2]table3 only'!J5/1000000</f>
        <v>5.778458</v>
      </c>
    </row>
    <row r="13" spans="1:10" ht="12.75">
      <c r="A13" s="69"/>
      <c r="B13" s="54" t="s">
        <v>28</v>
      </c>
      <c r="C13" s="99"/>
      <c r="D13" s="99"/>
      <c r="E13" s="99"/>
      <c r="F13" s="102">
        <v>71.451497</v>
      </c>
      <c r="G13" s="102">
        <v>202.785058</v>
      </c>
      <c r="H13" s="102">
        <v>214.444419</v>
      </c>
      <c r="I13" s="102">
        <v>311.921581</v>
      </c>
      <c r="J13" s="102">
        <f>'[2]table3 only'!J6/1000000</f>
        <v>61.221127</v>
      </c>
    </row>
    <row r="14" spans="1:10" ht="15" customHeight="1">
      <c r="A14" s="69"/>
      <c r="B14" s="54" t="s">
        <v>29</v>
      </c>
      <c r="C14" s="99"/>
      <c r="D14" s="99"/>
      <c r="E14" s="99"/>
      <c r="F14" s="102">
        <v>565.395225</v>
      </c>
      <c r="G14" s="124">
        <v>1297.04598</v>
      </c>
      <c r="H14" s="102">
        <v>2007.37391</v>
      </c>
      <c r="I14" s="102">
        <v>1963.116441</v>
      </c>
      <c r="J14" s="102">
        <f>'[2]table3 only'!J7/1000000</f>
        <v>193.255544</v>
      </c>
    </row>
    <row r="15" spans="2:10" ht="15" customHeight="1">
      <c r="B15" s="60" t="s">
        <v>10</v>
      </c>
      <c r="C15" s="103">
        <v>1284.232899</v>
      </c>
      <c r="D15" s="103">
        <v>1568.482143</v>
      </c>
      <c r="E15" s="103">
        <v>1519.204388</v>
      </c>
      <c r="F15" s="103">
        <v>1892.43795</v>
      </c>
      <c r="G15" s="125">
        <v>1872.521836</v>
      </c>
      <c r="H15" s="103">
        <v>2558.932616</v>
      </c>
      <c r="I15" s="103">
        <v>2496.095065</v>
      </c>
      <c r="J15" s="103">
        <f>'[2]table3 only'!J8/1000000</f>
        <v>260.255129</v>
      </c>
    </row>
    <row r="16" spans="1:10" ht="15" customHeight="1">
      <c r="A16" s="104" t="s">
        <v>42</v>
      </c>
      <c r="B16" s="105" t="s">
        <v>41</v>
      </c>
      <c r="C16" s="123">
        <v>0.692324</v>
      </c>
      <c r="D16" s="106">
        <v>0</v>
      </c>
      <c r="E16" s="123">
        <v>0.689091</v>
      </c>
      <c r="F16" s="123">
        <v>130.987696</v>
      </c>
      <c r="G16" s="107"/>
      <c r="H16" s="107"/>
      <c r="I16" s="107"/>
      <c r="J16" s="107"/>
    </row>
    <row r="17" spans="1:10" ht="15" customHeight="1">
      <c r="A17" s="108"/>
      <c r="B17" s="54" t="s">
        <v>26</v>
      </c>
      <c r="C17" s="99"/>
      <c r="D17" s="99"/>
      <c r="E17" s="99"/>
      <c r="F17" s="109">
        <v>0</v>
      </c>
      <c r="G17" s="109">
        <v>0</v>
      </c>
      <c r="H17" s="99"/>
      <c r="I17" s="99"/>
      <c r="J17" s="99"/>
    </row>
    <row r="18" spans="1:10" ht="15" customHeight="1">
      <c r="A18" s="108"/>
      <c r="B18" s="54" t="s">
        <v>27</v>
      </c>
      <c r="C18" s="99"/>
      <c r="D18" s="99"/>
      <c r="E18" s="99"/>
      <c r="F18" s="109">
        <v>0</v>
      </c>
      <c r="G18" s="109">
        <v>0</v>
      </c>
      <c r="H18" s="109">
        <v>0.36475</v>
      </c>
      <c r="I18" s="57">
        <v>0</v>
      </c>
      <c r="J18" s="57">
        <v>0</v>
      </c>
    </row>
    <row r="19" spans="1:10" ht="15" customHeight="1">
      <c r="A19" s="108"/>
      <c r="B19" s="54" t="s">
        <v>28</v>
      </c>
      <c r="C19" s="99"/>
      <c r="D19" s="99"/>
      <c r="E19" s="99"/>
      <c r="F19" s="109">
        <v>0</v>
      </c>
      <c r="G19" s="109">
        <v>0</v>
      </c>
      <c r="H19" s="109">
        <v>0</v>
      </c>
      <c r="I19" s="110">
        <v>0</v>
      </c>
      <c r="J19" s="110">
        <v>0</v>
      </c>
    </row>
    <row r="20" spans="1:10" ht="15" customHeight="1">
      <c r="A20" s="108"/>
      <c r="B20" s="54" t="s">
        <v>29</v>
      </c>
      <c r="C20" s="99"/>
      <c r="D20" s="99"/>
      <c r="E20" s="99"/>
      <c r="F20" s="109">
        <v>0</v>
      </c>
      <c r="G20" s="126">
        <v>0.920526</v>
      </c>
      <c r="H20" s="127">
        <v>4.309406</v>
      </c>
      <c r="I20" s="111">
        <v>0</v>
      </c>
      <c r="J20" s="111">
        <v>0</v>
      </c>
    </row>
    <row r="21" spans="1:10" ht="15" customHeight="1">
      <c r="A21" s="108"/>
      <c r="B21" s="60" t="s">
        <v>10</v>
      </c>
      <c r="C21" s="118">
        <v>0.692324</v>
      </c>
      <c r="D21" s="115">
        <v>0</v>
      </c>
      <c r="E21" s="103">
        <v>0.689091</v>
      </c>
      <c r="F21" s="103">
        <v>130.987696</v>
      </c>
      <c r="G21" s="125">
        <v>0.920526</v>
      </c>
      <c r="H21" s="128">
        <v>4.674156</v>
      </c>
      <c r="I21" s="112">
        <v>0</v>
      </c>
      <c r="J21" s="112">
        <v>0</v>
      </c>
    </row>
    <row r="22" spans="1:10" ht="15" customHeight="1">
      <c r="A22" s="113" t="s">
        <v>43</v>
      </c>
      <c r="B22" s="114" t="s">
        <v>41</v>
      </c>
      <c r="C22" s="115">
        <v>0</v>
      </c>
      <c r="D22" s="115">
        <v>0</v>
      </c>
      <c r="E22" s="115">
        <v>0</v>
      </c>
      <c r="F22" s="116">
        <v>127.474796</v>
      </c>
      <c r="G22" s="117"/>
      <c r="H22" s="117"/>
      <c r="I22" s="117"/>
      <c r="J22" s="117"/>
    </row>
    <row r="23" spans="1:10" ht="15" customHeight="1">
      <c r="A23" s="108" t="s">
        <v>44</v>
      </c>
      <c r="B23" s="58" t="s">
        <v>41</v>
      </c>
      <c r="C23" s="129">
        <v>921.633315</v>
      </c>
      <c r="D23" s="129">
        <v>1555.557369</v>
      </c>
      <c r="E23" s="129">
        <v>1516.594928</v>
      </c>
      <c r="F23" s="129">
        <v>1033.119374</v>
      </c>
      <c r="G23" s="107"/>
      <c r="H23" s="99"/>
      <c r="I23" s="99"/>
      <c r="J23" s="99"/>
    </row>
    <row r="24" spans="1:10" ht="15" customHeight="1">
      <c r="A24" s="108"/>
      <c r="B24" s="54" t="s">
        <v>26</v>
      </c>
      <c r="C24" s="99"/>
      <c r="D24" s="99"/>
      <c r="E24" s="99"/>
      <c r="F24" s="130">
        <v>10.972713</v>
      </c>
      <c r="G24" s="57">
        <v>12.149324</v>
      </c>
      <c r="H24" s="99"/>
      <c r="I24" s="99"/>
      <c r="J24" s="99"/>
    </row>
    <row r="25" spans="1:10" ht="15" customHeight="1">
      <c r="A25" s="108"/>
      <c r="B25" s="54" t="s">
        <v>27</v>
      </c>
      <c r="C25" s="99"/>
      <c r="D25" s="99"/>
      <c r="E25" s="99"/>
      <c r="F25" s="130">
        <v>205.09189</v>
      </c>
      <c r="G25" s="57">
        <v>360.541474</v>
      </c>
      <c r="H25" s="109">
        <v>336.711553</v>
      </c>
      <c r="I25" s="110">
        <v>0</v>
      </c>
      <c r="J25" s="110">
        <v>0</v>
      </c>
    </row>
    <row r="26" spans="1:10" ht="15" customHeight="1">
      <c r="A26" s="108"/>
      <c r="B26" s="54" t="s">
        <v>28</v>
      </c>
      <c r="C26" s="99"/>
      <c r="D26" s="99"/>
      <c r="E26" s="99"/>
      <c r="F26" s="130">
        <v>71.451497</v>
      </c>
      <c r="G26" s="57">
        <v>202.785058</v>
      </c>
      <c r="H26" s="109">
        <v>214.444419</v>
      </c>
      <c r="I26" s="110">
        <v>0</v>
      </c>
      <c r="J26" s="110">
        <v>0</v>
      </c>
    </row>
    <row r="27" spans="1:10" ht="15" customHeight="1">
      <c r="A27" s="108"/>
      <c r="B27" s="54" t="s">
        <v>29</v>
      </c>
      <c r="C27" s="99"/>
      <c r="D27" s="99"/>
      <c r="E27" s="99"/>
      <c r="F27" s="130">
        <v>565.302559</v>
      </c>
      <c r="G27" s="131">
        <v>1295.3141</v>
      </c>
      <c r="H27" s="127">
        <v>1705.231892</v>
      </c>
      <c r="I27" s="111">
        <v>0</v>
      </c>
      <c r="J27" s="111">
        <v>0</v>
      </c>
    </row>
    <row r="28" spans="1:10" ht="15" customHeight="1">
      <c r="A28" s="108"/>
      <c r="B28" s="60" t="s">
        <v>10</v>
      </c>
      <c r="C28" s="118">
        <v>921.633315</v>
      </c>
      <c r="D28" s="118">
        <v>1555.557369</v>
      </c>
      <c r="E28" s="103">
        <v>1516.594928</v>
      </c>
      <c r="F28" s="103">
        <v>1885.938033</v>
      </c>
      <c r="G28" s="103">
        <v>1870.789956</v>
      </c>
      <c r="H28" s="128">
        <v>2256.387864</v>
      </c>
      <c r="I28" s="111">
        <v>0</v>
      </c>
      <c r="J28" s="111">
        <v>0</v>
      </c>
    </row>
    <row r="29" spans="1:10" ht="15" customHeight="1">
      <c r="A29" s="104" t="s">
        <v>45</v>
      </c>
      <c r="B29" s="105" t="s">
        <v>41</v>
      </c>
      <c r="C29" s="118">
        <v>355.922179</v>
      </c>
      <c r="D29" s="118">
        <v>11.326031</v>
      </c>
      <c r="E29" s="115">
        <v>0</v>
      </c>
      <c r="F29" s="115">
        <v>0</v>
      </c>
      <c r="G29" s="112">
        <v>0</v>
      </c>
      <c r="H29" s="112">
        <v>0</v>
      </c>
      <c r="I29" s="112">
        <v>0</v>
      </c>
      <c r="J29" s="112">
        <v>0</v>
      </c>
    </row>
    <row r="30" spans="1:10" ht="15" customHeight="1" thickBot="1">
      <c r="A30" s="119" t="s">
        <v>46</v>
      </c>
      <c r="B30" s="119" t="s">
        <v>31</v>
      </c>
      <c r="C30" s="120">
        <v>5.985081</v>
      </c>
      <c r="D30" s="120">
        <v>1.598743</v>
      </c>
      <c r="E30" s="120">
        <v>1.920369</v>
      </c>
      <c r="F30" s="120">
        <v>2.987017</v>
      </c>
      <c r="G30" s="120">
        <v>0.811354</v>
      </c>
      <c r="H30" s="120">
        <v>297.870596</v>
      </c>
      <c r="I30" s="120">
        <v>2496.095065</v>
      </c>
      <c r="J30" s="120">
        <v>260.255129</v>
      </c>
    </row>
    <row r="31" spans="1:10" ht="12.75">
      <c r="A31" s="21" t="s">
        <v>116</v>
      </c>
      <c r="B31" s="6"/>
      <c r="C31" s="6"/>
      <c r="D31" s="8"/>
      <c r="E31" s="8"/>
      <c r="F31" s="121"/>
      <c r="G31" s="121"/>
      <c r="H31" s="122"/>
      <c r="I31" s="122"/>
      <c r="J31" s="122" t="s">
        <v>19</v>
      </c>
    </row>
    <row r="32" spans="2:10" ht="12.75">
      <c r="B32" s="19"/>
      <c r="C32" s="223"/>
      <c r="H32" s="20"/>
      <c r="I32" s="20"/>
      <c r="J32" s="20" t="s">
        <v>174</v>
      </c>
    </row>
    <row r="33" spans="1:10" ht="12.75">
      <c r="A33" s="17" t="s">
        <v>20</v>
      </c>
      <c r="B33" s="19"/>
      <c r="C33" s="19"/>
      <c r="H33" s="20"/>
      <c r="I33" s="20"/>
      <c r="J33" s="20" t="s">
        <v>175</v>
      </c>
    </row>
    <row r="34" spans="1:10" ht="12.75">
      <c r="A34" s="4" t="s">
        <v>21</v>
      </c>
      <c r="C34" s="80"/>
      <c r="E34" s="80"/>
      <c r="F34" s="80"/>
      <c r="G34" s="80"/>
      <c r="H34" s="80"/>
      <c r="I34" s="80"/>
      <c r="J34" s="80"/>
    </row>
    <row r="35" spans="1:2" ht="12.75">
      <c r="A35" s="17" t="s">
        <v>22</v>
      </c>
      <c r="B35" s="4"/>
    </row>
    <row r="36" spans="2:11" ht="12.75">
      <c r="B36" s="82"/>
      <c r="K36" s="17"/>
    </row>
    <row r="37" spans="3:10" ht="12.75">
      <c r="C37" s="130"/>
      <c r="D37" s="130"/>
      <c r="E37" s="130"/>
      <c r="F37" s="130"/>
      <c r="G37" s="130"/>
      <c r="H37" s="130"/>
      <c r="I37" s="130"/>
      <c r="J37" s="130"/>
    </row>
    <row r="38" spans="6:7" ht="12.75">
      <c r="F38" s="130"/>
      <c r="G38" s="130"/>
    </row>
    <row r="39" spans="3:10" ht="12.75">
      <c r="C39" s="130"/>
      <c r="D39" s="130"/>
      <c r="E39" s="130"/>
      <c r="F39" s="130"/>
      <c r="G39" s="130"/>
      <c r="H39" s="130"/>
      <c r="I39" s="130"/>
      <c r="J39" s="130"/>
    </row>
  </sheetData>
  <sheetProtection/>
  <mergeCells count="3">
    <mergeCell ref="A5:H5"/>
    <mergeCell ref="A6:H6"/>
    <mergeCell ref="C8:J8"/>
  </mergeCells>
  <hyperlinks>
    <hyperlink ref="A2" r:id="rId1" display="RTFO Statistics (https://www.gov.uk/government/organisations/department-for-transport/series/biofuels-statistics)"/>
    <hyperlink ref="A2:E2" r:id="rId2" display="RTFO Statistics (https://www.gov.uk/government/organisations/department-for-transport/series/biofuels-statistics)"/>
    <hyperlink ref="A34" r:id="rId3" display="Email: rtfo-compliance@dft.gsi.gov.uk"/>
    <hyperlink ref="A35:B35" r:id="rId4" display="Email: rtfo-compliance@dft.gsi.gov.uk"/>
    <hyperlink ref="A31" r:id="rId5" display="See the executive summary and  notes on data which are published alongside this report for further details."/>
    <hyperlink ref="A31:C31" r:id="rId6" display="See the executive summary and  notes on data which are published alongside this report for further details."/>
    <hyperlink ref="A31:E31" r:id="rId7" display="See the executive summary and  notes on data which are published alongside this report for further details."/>
  </hyperlinks>
  <printOptions/>
  <pageMargins left="0.75" right="0.75" top="1" bottom="1" header="0.5" footer="0.5"/>
  <pageSetup fitToHeight="1" fitToWidth="1" horizontalDpi="600" verticalDpi="600" orientation="portrait" paperSize="9" scale="57"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IT147"/>
  <sheetViews>
    <sheetView showGridLines="0" zoomScaleSheetLayoutView="100" zoomScalePageLayoutView="0" workbookViewId="0" topLeftCell="A1">
      <pane ySplit="8" topLeftCell="A5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8515625" style="133" customWidth="1"/>
    <col min="2" max="2" width="17.28125" style="134" customWidth="1"/>
    <col min="3" max="3" width="16.140625" style="83" customWidth="1"/>
    <col min="4" max="4" width="46.28125" style="83" customWidth="1"/>
    <col min="5" max="5" width="13.7109375" style="135" customWidth="1"/>
    <col min="6" max="6" width="14.00390625" style="16" customWidth="1"/>
    <col min="7" max="7" width="9.140625" style="16" customWidth="1"/>
    <col min="8" max="8" width="11.00390625" style="16" bestFit="1" customWidth="1"/>
    <col min="9" max="9" width="10.00390625" style="16" bestFit="1" customWidth="1"/>
    <col min="10" max="10" width="9.140625" style="16" customWidth="1"/>
    <col min="11" max="11" width="10.140625" style="16" bestFit="1" customWidth="1"/>
    <col min="12" max="16384" width="9.140625" style="16" customWidth="1"/>
  </cols>
  <sheetData>
    <row r="1" spans="1:5" s="22" customFormat="1" ht="12.75">
      <c r="A1" s="30" t="s">
        <v>0</v>
      </c>
      <c r="B1" s="26"/>
      <c r="C1" s="17"/>
      <c r="D1" s="17"/>
      <c r="E1" s="20"/>
    </row>
    <row r="2" spans="1:5" s="22" customFormat="1" ht="12.75">
      <c r="A2" s="283" t="s">
        <v>1</v>
      </c>
      <c r="B2" s="284"/>
      <c r="C2" s="284"/>
      <c r="D2" s="284"/>
      <c r="E2" s="20"/>
    </row>
    <row r="3" spans="1:5" s="22" customFormat="1" ht="6.75" customHeight="1">
      <c r="A3" s="30"/>
      <c r="B3" s="26"/>
      <c r="C3" s="17"/>
      <c r="D3" s="17"/>
      <c r="E3" s="20"/>
    </row>
    <row r="4" spans="1:5" s="22" customFormat="1" ht="15.75">
      <c r="A4" s="27" t="s">
        <v>47</v>
      </c>
      <c r="B4" s="26"/>
      <c r="C4" s="88"/>
      <c r="D4" s="88"/>
      <c r="E4" s="132"/>
    </row>
    <row r="5" spans="1:5" s="22" customFormat="1" ht="34.5" customHeight="1">
      <c r="A5" s="260" t="s">
        <v>187</v>
      </c>
      <c r="B5" s="260"/>
      <c r="C5" s="260"/>
      <c r="D5" s="260"/>
      <c r="E5" s="260"/>
    </row>
    <row r="6" spans="1:8" s="83" customFormat="1" ht="27.75" customHeight="1">
      <c r="A6" s="261" t="s">
        <v>180</v>
      </c>
      <c r="B6" s="262"/>
      <c r="C6" s="262"/>
      <c r="D6" s="262"/>
      <c r="E6" s="262"/>
      <c r="F6" s="90"/>
      <c r="G6" s="90"/>
      <c r="H6" s="85"/>
    </row>
    <row r="7" ht="12.75" customHeight="1" thickBot="1"/>
    <row r="8" spans="1:5" ht="39.75" customHeight="1" thickBot="1">
      <c r="A8" s="136" t="s">
        <v>48</v>
      </c>
      <c r="B8" s="136" t="s">
        <v>49</v>
      </c>
      <c r="C8" s="136" t="s">
        <v>50</v>
      </c>
      <c r="D8" s="136" t="s">
        <v>172</v>
      </c>
      <c r="E8" s="137" t="s">
        <v>34</v>
      </c>
    </row>
    <row r="9" spans="1:8" s="142" customFormat="1" ht="12.75">
      <c r="A9" s="285" t="s">
        <v>151</v>
      </c>
      <c r="B9" s="224" t="s">
        <v>152</v>
      </c>
      <c r="C9" s="224" t="s">
        <v>51</v>
      </c>
      <c r="D9" s="224" t="s">
        <v>27</v>
      </c>
      <c r="E9" s="35">
        <v>32.610346</v>
      </c>
      <c r="F9" s="35"/>
      <c r="G9" s="36"/>
      <c r="H9" s="37"/>
    </row>
    <row r="10" spans="1:8" s="142" customFormat="1" ht="12.75">
      <c r="A10" s="286"/>
      <c r="B10" s="224"/>
      <c r="C10" s="224"/>
      <c r="D10" s="139" t="s">
        <v>28</v>
      </c>
      <c r="E10" s="140">
        <v>13.174498</v>
      </c>
      <c r="F10" s="35"/>
      <c r="G10" s="36"/>
      <c r="H10" s="37"/>
    </row>
    <row r="11" spans="1:8" s="142" customFormat="1" ht="12.75">
      <c r="A11" s="286"/>
      <c r="B11" s="224"/>
      <c r="C11" s="224"/>
      <c r="D11" s="139" t="s">
        <v>29</v>
      </c>
      <c r="E11" s="140">
        <v>171.288305</v>
      </c>
      <c r="F11" s="35"/>
      <c r="G11" s="36"/>
      <c r="H11" s="37"/>
    </row>
    <row r="12" spans="1:8" s="142" customFormat="1" ht="12.75">
      <c r="A12" s="286"/>
      <c r="B12" s="224"/>
      <c r="C12" s="225" t="s">
        <v>56</v>
      </c>
      <c r="D12" s="139" t="s">
        <v>29</v>
      </c>
      <c r="E12" s="140">
        <v>9.628996</v>
      </c>
      <c r="F12" s="35"/>
      <c r="G12" s="36"/>
      <c r="H12" s="37"/>
    </row>
    <row r="13" spans="1:7" s="142" customFormat="1" ht="12.75">
      <c r="A13" s="286"/>
      <c r="B13" s="225" t="s">
        <v>159</v>
      </c>
      <c r="C13" s="225" t="s">
        <v>51</v>
      </c>
      <c r="D13" s="139" t="s">
        <v>27</v>
      </c>
      <c r="E13" s="140">
        <v>33.057065</v>
      </c>
      <c r="F13" s="35"/>
      <c r="G13" s="36"/>
    </row>
    <row r="14" spans="1:7" s="142" customFormat="1" ht="12.75">
      <c r="A14" s="286"/>
      <c r="B14" s="224"/>
      <c r="C14" s="224"/>
      <c r="D14" s="139" t="s">
        <v>28</v>
      </c>
      <c r="E14" s="140">
        <v>23.607075</v>
      </c>
      <c r="F14" s="35"/>
      <c r="G14" s="36"/>
    </row>
    <row r="15" spans="1:7" s="142" customFormat="1" ht="12.75">
      <c r="A15" s="286"/>
      <c r="B15" s="224"/>
      <c r="C15" s="224"/>
      <c r="D15" s="139" t="s">
        <v>29</v>
      </c>
      <c r="E15" s="140">
        <v>65.583699</v>
      </c>
      <c r="F15" s="35"/>
      <c r="G15" s="36"/>
    </row>
    <row r="16" spans="1:7" s="142" customFormat="1" ht="12.75">
      <c r="A16" s="286"/>
      <c r="B16" s="224"/>
      <c r="C16" s="225" t="s">
        <v>160</v>
      </c>
      <c r="D16" s="139" t="s">
        <v>27</v>
      </c>
      <c r="E16" s="140">
        <v>1</v>
      </c>
      <c r="F16" s="35"/>
      <c r="G16" s="36"/>
    </row>
    <row r="17" spans="1:7" s="142" customFormat="1" ht="12.75">
      <c r="A17" s="286"/>
      <c r="B17" s="224"/>
      <c r="C17" s="225" t="s">
        <v>52</v>
      </c>
      <c r="D17" s="139" t="s">
        <v>27</v>
      </c>
      <c r="E17" s="140">
        <v>6.248291</v>
      </c>
      <c r="F17" s="35"/>
      <c r="G17" s="36"/>
    </row>
    <row r="18" spans="1:7" s="142" customFormat="1" ht="12.75">
      <c r="A18" s="286"/>
      <c r="B18" s="224"/>
      <c r="C18" s="224"/>
      <c r="D18" s="139" t="s">
        <v>29</v>
      </c>
      <c r="E18" s="140">
        <v>0.466072</v>
      </c>
      <c r="F18" s="35"/>
      <c r="G18" s="36"/>
    </row>
    <row r="19" spans="1:7" s="142" customFormat="1" ht="12.75">
      <c r="A19" s="286"/>
      <c r="B19" s="224"/>
      <c r="C19" s="225" t="s">
        <v>56</v>
      </c>
      <c r="D19" s="139" t="s">
        <v>27</v>
      </c>
      <c r="E19" s="140">
        <v>1</v>
      </c>
      <c r="F19" s="35"/>
      <c r="G19" s="36"/>
    </row>
    <row r="20" spans="1:7" s="142" customFormat="1" ht="12.75">
      <c r="A20" s="286"/>
      <c r="B20" s="224"/>
      <c r="C20" s="224"/>
      <c r="D20" s="139" t="s">
        <v>29</v>
      </c>
      <c r="E20" s="140">
        <v>8.36969</v>
      </c>
      <c r="F20" s="35"/>
      <c r="G20" s="36"/>
    </row>
    <row r="21" spans="1:7" s="142" customFormat="1" ht="12.75">
      <c r="A21" s="286"/>
      <c r="B21" s="225" t="s">
        <v>166</v>
      </c>
      <c r="C21" s="225" t="s">
        <v>51</v>
      </c>
      <c r="D21" s="139" t="s">
        <v>27</v>
      </c>
      <c r="E21" s="140">
        <v>42.664391</v>
      </c>
      <c r="F21" s="35"/>
      <c r="G21" s="36"/>
    </row>
    <row r="22" spans="1:7" s="142" customFormat="1" ht="12.75">
      <c r="A22" s="286"/>
      <c r="B22" s="224"/>
      <c r="C22" s="224"/>
      <c r="D22" s="139" t="s">
        <v>28</v>
      </c>
      <c r="E22" s="140">
        <v>60.62415</v>
      </c>
      <c r="F22" s="35"/>
      <c r="G22" s="36"/>
    </row>
    <row r="23" spans="1:7" s="142" customFormat="1" ht="12.75">
      <c r="A23" s="286"/>
      <c r="B23" s="224"/>
      <c r="C23" s="224"/>
      <c r="D23" s="139" t="s">
        <v>29</v>
      </c>
      <c r="E23" s="140">
        <v>103.979237</v>
      </c>
      <c r="F23" s="35"/>
      <c r="G23" s="36"/>
    </row>
    <row r="24" spans="1:7" s="142" customFormat="1" ht="12.75">
      <c r="A24" s="286"/>
      <c r="B24" s="224"/>
      <c r="C24" s="225" t="s">
        <v>52</v>
      </c>
      <c r="D24" s="139" t="s">
        <v>27</v>
      </c>
      <c r="E24" s="140">
        <v>1.676767</v>
      </c>
      <c r="F24" s="35"/>
      <c r="G24" s="36"/>
    </row>
    <row r="25" spans="1:7" s="142" customFormat="1" ht="12.75">
      <c r="A25" s="286"/>
      <c r="B25" s="224"/>
      <c r="C25" s="224"/>
      <c r="D25" s="139" t="s">
        <v>28</v>
      </c>
      <c r="E25" s="140">
        <v>5.215428</v>
      </c>
      <c r="F25" s="35"/>
      <c r="G25" s="36"/>
    </row>
    <row r="26" spans="1:7" s="142" customFormat="1" ht="12.75">
      <c r="A26" s="286"/>
      <c r="B26" s="224"/>
      <c r="C26" s="225" t="s">
        <v>56</v>
      </c>
      <c r="D26" s="139" t="s">
        <v>29</v>
      </c>
      <c r="E26" s="140">
        <v>46.053538</v>
      </c>
      <c r="F26" s="35"/>
      <c r="G26" s="36"/>
    </row>
    <row r="27" spans="1:7" s="142" customFormat="1" ht="12.75">
      <c r="A27" s="286"/>
      <c r="B27" s="224"/>
      <c r="C27" s="225" t="s">
        <v>54</v>
      </c>
      <c r="D27" s="139" t="s">
        <v>29</v>
      </c>
      <c r="E27" s="140">
        <v>0.39124</v>
      </c>
      <c r="F27" s="35"/>
      <c r="G27" s="36"/>
    </row>
    <row r="28" spans="1:7" s="142" customFormat="1" ht="12.75">
      <c r="A28" s="286"/>
      <c r="B28" s="224"/>
      <c r="C28" s="225" t="s">
        <v>55</v>
      </c>
      <c r="D28" s="139" t="s">
        <v>27</v>
      </c>
      <c r="E28" s="140">
        <v>4</v>
      </c>
      <c r="F28" s="35"/>
      <c r="G28" s="36"/>
    </row>
    <row r="29" spans="1:7" s="142" customFormat="1" ht="12.75">
      <c r="A29" s="286"/>
      <c r="B29" s="224"/>
      <c r="C29" s="224"/>
      <c r="D29" s="139" t="s">
        <v>28</v>
      </c>
      <c r="E29" s="140">
        <v>0.08792</v>
      </c>
      <c r="F29" s="35"/>
      <c r="G29" s="36"/>
    </row>
    <row r="30" spans="1:7" s="142" customFormat="1" ht="12.75">
      <c r="A30" s="286"/>
      <c r="B30" s="224"/>
      <c r="C30" s="224"/>
      <c r="D30" s="139" t="s">
        <v>29</v>
      </c>
      <c r="E30" s="140">
        <v>0.857312</v>
      </c>
      <c r="F30" s="35"/>
      <c r="G30" s="36"/>
    </row>
    <row r="31" spans="1:7" s="142" customFormat="1" ht="12.75">
      <c r="A31" s="286"/>
      <c r="B31" s="225" t="s">
        <v>167</v>
      </c>
      <c r="C31" s="225" t="s">
        <v>51</v>
      </c>
      <c r="D31" s="139" t="s">
        <v>27</v>
      </c>
      <c r="E31" s="140">
        <v>49.756267</v>
      </c>
      <c r="F31" s="35"/>
      <c r="G31" s="36"/>
    </row>
    <row r="32" spans="1:7" s="142" customFormat="1" ht="12.75">
      <c r="A32" s="286"/>
      <c r="B32" s="224"/>
      <c r="C32" s="225" t="s">
        <v>51</v>
      </c>
      <c r="D32" s="139" t="s">
        <v>28</v>
      </c>
      <c r="E32" s="140">
        <v>49.064491</v>
      </c>
      <c r="F32" s="35"/>
      <c r="G32" s="36"/>
    </row>
    <row r="33" spans="1:7" s="142" customFormat="1" ht="12.75">
      <c r="A33" s="286"/>
      <c r="B33" s="224"/>
      <c r="C33" s="224"/>
      <c r="D33" s="139" t="s">
        <v>29</v>
      </c>
      <c r="E33" s="140">
        <v>53.968065</v>
      </c>
      <c r="F33" s="35"/>
      <c r="G33" s="36"/>
    </row>
    <row r="34" spans="1:7" s="142" customFormat="1" ht="12.75">
      <c r="A34" s="286"/>
      <c r="B34" s="224"/>
      <c r="C34" s="225" t="s">
        <v>52</v>
      </c>
      <c r="D34" s="139" t="s">
        <v>29</v>
      </c>
      <c r="E34" s="140">
        <v>4.793928</v>
      </c>
      <c r="F34" s="35"/>
      <c r="G34" s="36"/>
    </row>
    <row r="35" spans="1:7" s="142" customFormat="1" ht="12.75">
      <c r="A35" s="286"/>
      <c r="B35" s="224"/>
      <c r="C35" s="225" t="s">
        <v>56</v>
      </c>
      <c r="D35" s="139" t="s">
        <v>29</v>
      </c>
      <c r="E35" s="140">
        <v>12.517762</v>
      </c>
      <c r="F35" s="35"/>
      <c r="G35" s="36"/>
    </row>
    <row r="36" spans="1:7" s="142" customFormat="1" ht="12.75">
      <c r="A36" s="286"/>
      <c r="B36" s="224"/>
      <c r="C36" s="225" t="s">
        <v>54</v>
      </c>
      <c r="D36" s="139" t="s">
        <v>29</v>
      </c>
      <c r="E36" s="140">
        <v>0.048</v>
      </c>
      <c r="F36" s="35"/>
      <c r="G36" s="36"/>
    </row>
    <row r="37" spans="1:7" s="142" customFormat="1" ht="12.75">
      <c r="A37" s="286"/>
      <c r="B37" s="224"/>
      <c r="C37" s="225" t="s">
        <v>55</v>
      </c>
      <c r="D37" s="139" t="s">
        <v>27</v>
      </c>
      <c r="E37" s="140">
        <v>1.004977</v>
      </c>
      <c r="F37" s="35"/>
      <c r="G37" s="36"/>
    </row>
    <row r="38" spans="1:7" s="142" customFormat="1" ht="12.75">
      <c r="A38" s="286"/>
      <c r="B38" s="224"/>
      <c r="C38" s="224"/>
      <c r="D38" s="139" t="s">
        <v>28</v>
      </c>
      <c r="E38" s="140">
        <v>5.127508</v>
      </c>
      <c r="F38" s="35"/>
      <c r="G38" s="36"/>
    </row>
    <row r="39" spans="1:7" s="142" customFormat="1" ht="12.75">
      <c r="A39" s="286"/>
      <c r="B39" s="224"/>
      <c r="C39" s="224"/>
      <c r="D39" s="139" t="s">
        <v>29</v>
      </c>
      <c r="E39" s="140">
        <v>0.048</v>
      </c>
      <c r="F39" s="35"/>
      <c r="G39" s="36"/>
    </row>
    <row r="40" spans="1:7" s="142" customFormat="1" ht="12.75">
      <c r="A40" s="286"/>
      <c r="B40" s="225" t="s">
        <v>176</v>
      </c>
      <c r="C40" s="225" t="s">
        <v>51</v>
      </c>
      <c r="D40" s="139" t="s">
        <v>27</v>
      </c>
      <c r="E40" s="140">
        <v>57.957051</v>
      </c>
      <c r="F40" s="35"/>
      <c r="G40" s="36"/>
    </row>
    <row r="41" spans="1:254" s="121" customFormat="1" ht="12.75">
      <c r="A41" s="286"/>
      <c r="B41" s="224"/>
      <c r="C41" s="224"/>
      <c r="D41" s="139" t="s">
        <v>28</v>
      </c>
      <c r="E41" s="140">
        <v>97.144376</v>
      </c>
      <c r="F41" s="35"/>
      <c r="G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  <c r="IR41" s="79"/>
      <c r="IS41" s="79"/>
      <c r="IT41" s="79"/>
    </row>
    <row r="42" spans="1:254" s="121" customFormat="1" ht="12.75">
      <c r="A42" s="286"/>
      <c r="B42" s="224"/>
      <c r="C42" s="224"/>
      <c r="D42" s="139" t="s">
        <v>29</v>
      </c>
      <c r="E42" s="140">
        <v>52.769225</v>
      </c>
      <c r="F42" s="35"/>
      <c r="G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  <c r="IR42" s="79"/>
      <c r="IS42" s="79"/>
      <c r="IT42" s="79"/>
    </row>
    <row r="43" spans="1:6" s="121" customFormat="1" ht="12.75">
      <c r="A43" s="286"/>
      <c r="B43" s="224"/>
      <c r="C43" s="225" t="s">
        <v>160</v>
      </c>
      <c r="D43" s="139" t="s">
        <v>29</v>
      </c>
      <c r="E43" s="140">
        <v>0.0345</v>
      </c>
      <c r="F43" s="35"/>
    </row>
    <row r="44" spans="1:6" s="121" customFormat="1" ht="12.75">
      <c r="A44" s="286"/>
      <c r="B44" s="224"/>
      <c r="C44" s="225" t="s">
        <v>52</v>
      </c>
      <c r="D44" s="139" t="s">
        <v>27</v>
      </c>
      <c r="E44" s="140">
        <v>1.756029</v>
      </c>
      <c r="F44" s="35"/>
    </row>
    <row r="45" spans="1:6" s="121" customFormat="1" ht="12.75">
      <c r="A45" s="286"/>
      <c r="B45" s="224"/>
      <c r="C45" s="224"/>
      <c r="D45" s="139" t="s">
        <v>29</v>
      </c>
      <c r="E45" s="140">
        <v>5.890916</v>
      </c>
      <c r="F45" s="35"/>
    </row>
    <row r="46" spans="1:6" s="121" customFormat="1" ht="12.75">
      <c r="A46" s="286"/>
      <c r="B46" s="224"/>
      <c r="C46" s="225" t="s">
        <v>56</v>
      </c>
      <c r="D46" s="139" t="s">
        <v>29</v>
      </c>
      <c r="E46" s="140">
        <v>4.132516</v>
      </c>
      <c r="F46" s="35"/>
    </row>
    <row r="47" spans="1:6" s="121" customFormat="1" ht="12.75">
      <c r="A47" s="286"/>
      <c r="B47" s="224"/>
      <c r="C47" s="225" t="s">
        <v>54</v>
      </c>
      <c r="D47" s="139" t="s">
        <v>29</v>
      </c>
      <c r="E47" s="140">
        <v>0.35802</v>
      </c>
      <c r="F47" s="35"/>
    </row>
    <row r="48" spans="1:6" s="121" customFormat="1" ht="12.75">
      <c r="A48" s="286"/>
      <c r="B48" s="224"/>
      <c r="C48" s="225" t="s">
        <v>55</v>
      </c>
      <c r="D48" s="139" t="s">
        <v>27</v>
      </c>
      <c r="E48" s="140">
        <v>2.920081</v>
      </c>
      <c r="F48" s="35"/>
    </row>
    <row r="49" spans="1:6" s="121" customFormat="1" ht="13.5" thickBot="1">
      <c r="A49" s="287"/>
      <c r="B49" s="224"/>
      <c r="C49" s="224"/>
      <c r="D49" s="139" t="s">
        <v>29</v>
      </c>
      <c r="E49" s="140">
        <v>5.134548</v>
      </c>
      <c r="F49" s="35"/>
    </row>
    <row r="50" spans="1:7" s="121" customFormat="1" ht="13.5" thickBot="1">
      <c r="A50" s="38" t="s">
        <v>10</v>
      </c>
      <c r="B50" s="144"/>
      <c r="C50" s="144"/>
      <c r="D50" s="144"/>
      <c r="E50" s="145">
        <v>1036.01028</v>
      </c>
      <c r="F50" s="35"/>
      <c r="G50" s="215"/>
    </row>
    <row r="51" spans="1:5" s="138" customFormat="1" ht="12.75">
      <c r="A51" s="285" t="s">
        <v>186</v>
      </c>
      <c r="B51" s="226" t="s">
        <v>176</v>
      </c>
      <c r="C51" s="226" t="s">
        <v>51</v>
      </c>
      <c r="D51" s="139" t="s">
        <v>27</v>
      </c>
      <c r="E51" s="140">
        <v>4.827317</v>
      </c>
    </row>
    <row r="52" spans="1:5" s="138" customFormat="1" ht="12.75">
      <c r="A52" s="286"/>
      <c r="B52" s="227"/>
      <c r="C52" s="227"/>
      <c r="D52" s="139" t="s">
        <v>28</v>
      </c>
      <c r="E52" s="140">
        <v>51.999758</v>
      </c>
    </row>
    <row r="53" spans="1:5" s="138" customFormat="1" ht="12.75">
      <c r="A53" s="286"/>
      <c r="B53" s="227"/>
      <c r="C53" s="227"/>
      <c r="D53" s="139" t="s">
        <v>29</v>
      </c>
      <c r="E53" s="140">
        <v>26.796174</v>
      </c>
    </row>
    <row r="54" spans="1:5" s="138" customFormat="1" ht="12.75">
      <c r="A54" s="286"/>
      <c r="B54" s="227"/>
      <c r="C54" s="226" t="s">
        <v>160</v>
      </c>
      <c r="D54" s="139" t="s">
        <v>28</v>
      </c>
      <c r="E54" s="140">
        <v>2.112784</v>
      </c>
    </row>
    <row r="55" spans="1:5" s="138" customFormat="1" ht="12.75">
      <c r="A55" s="286"/>
      <c r="B55" s="227"/>
      <c r="C55" s="227"/>
      <c r="D55" s="139" t="s">
        <v>29</v>
      </c>
      <c r="E55" s="140">
        <v>0.4128</v>
      </c>
    </row>
    <row r="56" spans="1:5" s="138" customFormat="1" ht="12.75">
      <c r="A56" s="286"/>
      <c r="B56" s="226" t="s">
        <v>176</v>
      </c>
      <c r="C56" s="226" t="s">
        <v>52</v>
      </c>
      <c r="D56" s="139" t="s">
        <v>27</v>
      </c>
      <c r="E56" s="140">
        <v>0.022</v>
      </c>
    </row>
    <row r="57" spans="1:5" s="138" customFormat="1" ht="12.75">
      <c r="A57" s="286"/>
      <c r="B57" s="227"/>
      <c r="C57" s="227"/>
      <c r="D57" s="139" t="s">
        <v>28</v>
      </c>
      <c r="E57" s="140">
        <v>9.253896</v>
      </c>
    </row>
    <row r="58" spans="1:5" s="138" customFormat="1" ht="12.75">
      <c r="A58" s="286"/>
      <c r="B58" s="227"/>
      <c r="C58" s="227"/>
      <c r="D58" s="139" t="s">
        <v>29</v>
      </c>
      <c r="E58" s="140">
        <v>9.069833</v>
      </c>
    </row>
    <row r="59" spans="1:5" s="138" customFormat="1" ht="12.75">
      <c r="A59" s="286"/>
      <c r="B59" s="227"/>
      <c r="C59" s="226" t="s">
        <v>56</v>
      </c>
      <c r="D59" s="139" t="s">
        <v>29</v>
      </c>
      <c r="E59" s="140">
        <v>1.845128</v>
      </c>
    </row>
    <row r="60" spans="1:5" s="138" customFormat="1" ht="12.75">
      <c r="A60" s="286"/>
      <c r="B60" s="227"/>
      <c r="C60" s="226" t="s">
        <v>53</v>
      </c>
      <c r="D60" s="139" t="s">
        <v>29</v>
      </c>
      <c r="E60" s="140">
        <v>0.0362</v>
      </c>
    </row>
    <row r="61" spans="1:5" s="138" customFormat="1" ht="12.75">
      <c r="A61" s="286"/>
      <c r="B61" s="227"/>
      <c r="C61" s="226" t="s">
        <v>54</v>
      </c>
      <c r="D61" s="139" t="s">
        <v>27</v>
      </c>
      <c r="E61" s="140">
        <v>0.026013</v>
      </c>
    </row>
    <row r="62" spans="1:5" s="138" customFormat="1" ht="12.75">
      <c r="A62" s="286"/>
      <c r="B62" s="227"/>
      <c r="C62" s="227"/>
      <c r="D62" s="139" t="s">
        <v>29</v>
      </c>
      <c r="E62" s="140">
        <v>0.626572</v>
      </c>
    </row>
    <row r="63" spans="1:5" s="138" customFormat="1" ht="13.5" thickBot="1">
      <c r="A63" s="286"/>
      <c r="B63" s="227"/>
      <c r="C63" s="226" t="s">
        <v>55</v>
      </c>
      <c r="D63" s="139" t="s">
        <v>27</v>
      </c>
      <c r="E63" s="140">
        <v>0.026013</v>
      </c>
    </row>
    <row r="64" spans="1:5" s="121" customFormat="1" ht="13.5" thickBot="1">
      <c r="A64" s="144" t="s">
        <v>10</v>
      </c>
      <c r="B64" s="144"/>
      <c r="C64" s="144"/>
      <c r="D64" s="144"/>
      <c r="E64" s="145">
        <v>107.054488</v>
      </c>
    </row>
    <row r="65" spans="1:5" s="121" customFormat="1" ht="12.75">
      <c r="A65" s="21" t="s">
        <v>116</v>
      </c>
      <c r="B65" s="6"/>
      <c r="C65" s="6"/>
      <c r="D65" s="9"/>
      <c r="E65" s="146" t="s">
        <v>19</v>
      </c>
    </row>
    <row r="66" spans="1:5" s="121" customFormat="1" ht="12.75">
      <c r="A66" s="147"/>
      <c r="D66" s="148"/>
      <c r="E66" s="20" t="s">
        <v>174</v>
      </c>
    </row>
    <row r="67" spans="1:5" s="121" customFormat="1" ht="12.75">
      <c r="A67" s="17" t="s">
        <v>20</v>
      </c>
      <c r="B67" s="149"/>
      <c r="C67" s="149"/>
      <c r="D67" s="149"/>
      <c r="E67" s="20" t="s">
        <v>175</v>
      </c>
    </row>
    <row r="68" spans="1:4" s="121" customFormat="1" ht="12.75">
      <c r="A68" s="4" t="s">
        <v>21</v>
      </c>
      <c r="B68" s="149"/>
      <c r="C68" s="149"/>
      <c r="D68" s="149"/>
    </row>
    <row r="69" spans="1:5" s="121" customFormat="1" ht="12.75">
      <c r="A69" s="17" t="s">
        <v>22</v>
      </c>
      <c r="B69" s="11"/>
      <c r="C69" s="149"/>
      <c r="D69" s="149"/>
      <c r="E69" s="150"/>
    </row>
    <row r="70" spans="2:5" s="121" customFormat="1" ht="12.75">
      <c r="B70" s="149"/>
      <c r="C70" s="149"/>
      <c r="D70" s="149"/>
      <c r="E70" s="146"/>
    </row>
    <row r="71" spans="1:5" s="121" customFormat="1" ht="12.75">
      <c r="A71" s="151"/>
      <c r="B71" s="149"/>
      <c r="C71" s="149"/>
      <c r="D71" s="149"/>
      <c r="E71" s="146"/>
    </row>
    <row r="72" spans="1:5" s="121" customFormat="1" ht="12.75">
      <c r="A72" s="151"/>
      <c r="B72" s="149"/>
      <c r="C72" s="149"/>
      <c r="D72" s="149"/>
      <c r="E72" s="146"/>
    </row>
    <row r="73" spans="1:5" s="121" customFormat="1" ht="12.75">
      <c r="A73" s="151"/>
      <c r="B73" s="149"/>
      <c r="C73" s="149"/>
      <c r="D73" s="149"/>
      <c r="E73" s="146"/>
    </row>
    <row r="74" spans="1:5" s="121" customFormat="1" ht="12.75">
      <c r="A74" s="151"/>
      <c r="B74" s="149"/>
      <c r="C74" s="149"/>
      <c r="D74" s="149"/>
      <c r="E74" s="146"/>
    </row>
    <row r="75" spans="1:5" s="121" customFormat="1" ht="12.75">
      <c r="A75" s="151"/>
      <c r="B75" s="149"/>
      <c r="C75" s="149"/>
      <c r="D75" s="149"/>
      <c r="E75" s="146"/>
    </row>
    <row r="76" spans="1:5" s="121" customFormat="1" ht="12.75">
      <c r="A76" s="151"/>
      <c r="B76" s="149"/>
      <c r="C76" s="149"/>
      <c r="D76" s="149"/>
      <c r="E76" s="146"/>
    </row>
    <row r="77" spans="1:5" s="121" customFormat="1" ht="12.75">
      <c r="A77" s="151"/>
      <c r="B77" s="149"/>
      <c r="C77" s="149"/>
      <c r="D77" s="149"/>
      <c r="E77" s="146"/>
    </row>
    <row r="78" spans="1:5" s="121" customFormat="1" ht="12.75">
      <c r="A78" s="151"/>
      <c r="B78" s="149"/>
      <c r="C78" s="149"/>
      <c r="D78" s="149"/>
      <c r="E78" s="146"/>
    </row>
    <row r="79" spans="1:5" s="121" customFormat="1" ht="12.75">
      <c r="A79" s="151"/>
      <c r="B79" s="149"/>
      <c r="C79" s="149"/>
      <c r="D79" s="149"/>
      <c r="E79" s="146"/>
    </row>
    <row r="80" spans="1:5" s="121" customFormat="1" ht="12.75">
      <c r="A80" s="151"/>
      <c r="B80" s="149"/>
      <c r="C80" s="149"/>
      <c r="D80" s="149"/>
      <c r="E80" s="146"/>
    </row>
    <row r="81" spans="1:5" s="121" customFormat="1" ht="12.75">
      <c r="A81" s="151"/>
      <c r="B81" s="149"/>
      <c r="C81" s="149"/>
      <c r="D81" s="149"/>
      <c r="E81" s="146"/>
    </row>
    <row r="82" spans="1:5" s="121" customFormat="1" ht="12.75">
      <c r="A82" s="151"/>
      <c r="B82" s="149"/>
      <c r="C82" s="149"/>
      <c r="D82" s="149"/>
      <c r="E82" s="146"/>
    </row>
    <row r="83" spans="1:5" s="121" customFormat="1" ht="12.75">
      <c r="A83" s="151"/>
      <c r="B83" s="149"/>
      <c r="C83" s="149"/>
      <c r="D83" s="149"/>
      <c r="E83" s="146"/>
    </row>
    <row r="84" spans="1:5" s="121" customFormat="1" ht="12.75">
      <c r="A84" s="151"/>
      <c r="B84" s="149"/>
      <c r="C84" s="149"/>
      <c r="D84" s="149"/>
      <c r="E84" s="146"/>
    </row>
    <row r="85" spans="1:5" s="121" customFormat="1" ht="12.75">
      <c r="A85" s="151"/>
      <c r="B85" s="149"/>
      <c r="C85" s="149"/>
      <c r="D85" s="149"/>
      <c r="E85" s="146"/>
    </row>
    <row r="86" spans="1:5" s="121" customFormat="1" ht="12.75">
      <c r="A86" s="151"/>
      <c r="B86" s="149"/>
      <c r="C86" s="149"/>
      <c r="D86" s="149"/>
      <c r="E86" s="146"/>
    </row>
    <row r="87" spans="1:5" s="121" customFormat="1" ht="12.75">
      <c r="A87" s="151"/>
      <c r="B87" s="149"/>
      <c r="C87" s="149"/>
      <c r="D87" s="149"/>
      <c r="E87" s="146"/>
    </row>
    <row r="88" spans="1:5" s="121" customFormat="1" ht="12.75">
      <c r="A88" s="151"/>
      <c r="B88" s="149"/>
      <c r="C88" s="149"/>
      <c r="D88" s="149"/>
      <c r="E88" s="146"/>
    </row>
    <row r="89" spans="1:5" s="121" customFormat="1" ht="12.75">
      <c r="A89" s="151"/>
      <c r="B89" s="149"/>
      <c r="C89" s="149"/>
      <c r="D89" s="149"/>
      <c r="E89" s="146"/>
    </row>
    <row r="90" spans="1:5" s="121" customFormat="1" ht="12.75">
      <c r="A90" s="151"/>
      <c r="B90" s="149"/>
      <c r="C90" s="149"/>
      <c r="D90" s="149"/>
      <c r="E90" s="146"/>
    </row>
    <row r="91" spans="1:5" s="121" customFormat="1" ht="12.75">
      <c r="A91" s="151"/>
      <c r="B91" s="149"/>
      <c r="C91" s="149"/>
      <c r="D91" s="149"/>
      <c r="E91" s="146"/>
    </row>
    <row r="92" spans="1:5" s="121" customFormat="1" ht="12.75">
      <c r="A92" s="151"/>
      <c r="B92" s="149"/>
      <c r="C92" s="149"/>
      <c r="D92" s="149"/>
      <c r="E92" s="146"/>
    </row>
    <row r="93" spans="1:5" s="121" customFormat="1" ht="12.75">
      <c r="A93" s="151"/>
      <c r="B93" s="149"/>
      <c r="C93" s="149"/>
      <c r="D93" s="149"/>
      <c r="E93" s="146"/>
    </row>
    <row r="94" spans="1:5" s="121" customFormat="1" ht="12.75">
      <c r="A94" s="151"/>
      <c r="B94" s="149"/>
      <c r="C94" s="149"/>
      <c r="D94" s="149"/>
      <c r="E94" s="146"/>
    </row>
    <row r="95" spans="1:5" s="121" customFormat="1" ht="12.75">
      <c r="A95" s="151"/>
      <c r="B95" s="149"/>
      <c r="C95" s="149"/>
      <c r="D95" s="149"/>
      <c r="E95" s="146"/>
    </row>
    <row r="96" spans="1:5" s="121" customFormat="1" ht="12.75">
      <c r="A96" s="151"/>
      <c r="B96" s="149"/>
      <c r="C96" s="149"/>
      <c r="D96" s="149"/>
      <c r="E96" s="146"/>
    </row>
    <row r="97" spans="1:5" s="121" customFormat="1" ht="12.75">
      <c r="A97" s="151"/>
      <c r="B97" s="149"/>
      <c r="C97" s="149"/>
      <c r="D97" s="149"/>
      <c r="E97" s="146"/>
    </row>
    <row r="98" spans="1:5" s="121" customFormat="1" ht="12.75">
      <c r="A98" s="151"/>
      <c r="B98" s="149"/>
      <c r="C98" s="149"/>
      <c r="D98" s="149"/>
      <c r="E98" s="146"/>
    </row>
    <row r="99" spans="1:5" s="121" customFormat="1" ht="12.75">
      <c r="A99" s="151"/>
      <c r="B99" s="149"/>
      <c r="C99" s="149"/>
      <c r="D99" s="149"/>
      <c r="E99" s="146"/>
    </row>
    <row r="100" spans="1:5" s="121" customFormat="1" ht="12.75">
      <c r="A100" s="151"/>
      <c r="B100" s="149"/>
      <c r="C100" s="149"/>
      <c r="D100" s="149"/>
      <c r="E100" s="146"/>
    </row>
    <row r="101" spans="1:5" s="121" customFormat="1" ht="12.75">
      <c r="A101" s="151"/>
      <c r="B101" s="149"/>
      <c r="C101" s="149"/>
      <c r="D101" s="149"/>
      <c r="E101" s="146"/>
    </row>
    <row r="102" spans="1:5" s="121" customFormat="1" ht="12.75">
      <c r="A102" s="151"/>
      <c r="B102" s="149"/>
      <c r="C102" s="149"/>
      <c r="D102" s="149"/>
      <c r="E102" s="146"/>
    </row>
    <row r="103" spans="1:5" s="121" customFormat="1" ht="12.75">
      <c r="A103" s="151"/>
      <c r="B103" s="149"/>
      <c r="C103" s="149"/>
      <c r="D103" s="149"/>
      <c r="E103" s="146"/>
    </row>
    <row r="104" spans="1:5" s="121" customFormat="1" ht="12.75">
      <c r="A104" s="151"/>
      <c r="B104" s="149"/>
      <c r="C104" s="149"/>
      <c r="D104" s="149"/>
      <c r="E104" s="146"/>
    </row>
    <row r="105" spans="1:5" s="121" customFormat="1" ht="12.75">
      <c r="A105" s="151"/>
      <c r="B105" s="149"/>
      <c r="C105" s="149"/>
      <c r="D105" s="149"/>
      <c r="E105" s="146"/>
    </row>
    <row r="106" spans="1:5" s="121" customFormat="1" ht="12.75">
      <c r="A106" s="151"/>
      <c r="B106" s="149"/>
      <c r="C106" s="149"/>
      <c r="D106" s="149"/>
      <c r="E106" s="146"/>
    </row>
    <row r="107" spans="1:5" s="121" customFormat="1" ht="12.75">
      <c r="A107" s="151"/>
      <c r="B107" s="149"/>
      <c r="C107" s="149"/>
      <c r="D107" s="149"/>
      <c r="E107" s="146"/>
    </row>
    <row r="108" spans="1:5" s="121" customFormat="1" ht="12.75">
      <c r="A108" s="151"/>
      <c r="B108" s="149"/>
      <c r="C108" s="149"/>
      <c r="D108" s="149"/>
      <c r="E108" s="146"/>
    </row>
    <row r="109" spans="1:5" s="121" customFormat="1" ht="12.75">
      <c r="A109" s="151"/>
      <c r="B109" s="149"/>
      <c r="C109" s="149"/>
      <c r="D109" s="149"/>
      <c r="E109" s="146"/>
    </row>
    <row r="110" spans="1:5" s="121" customFormat="1" ht="12.75">
      <c r="A110" s="151"/>
      <c r="B110" s="149"/>
      <c r="C110" s="149"/>
      <c r="D110" s="149"/>
      <c r="E110" s="146"/>
    </row>
    <row r="111" spans="1:5" s="121" customFormat="1" ht="12.75">
      <c r="A111" s="151"/>
      <c r="B111" s="149"/>
      <c r="C111" s="149"/>
      <c r="D111" s="149"/>
      <c r="E111" s="146"/>
    </row>
    <row r="112" spans="1:5" s="121" customFormat="1" ht="12.75">
      <c r="A112" s="151"/>
      <c r="B112" s="149"/>
      <c r="C112" s="149"/>
      <c r="D112" s="149"/>
      <c r="E112" s="146"/>
    </row>
    <row r="113" spans="1:5" s="121" customFormat="1" ht="12.75">
      <c r="A113" s="151"/>
      <c r="B113" s="149"/>
      <c r="C113" s="149"/>
      <c r="D113" s="149"/>
      <c r="E113" s="146"/>
    </row>
    <row r="114" spans="1:5" s="121" customFormat="1" ht="12.75">
      <c r="A114" s="151"/>
      <c r="B114" s="149"/>
      <c r="C114" s="149"/>
      <c r="D114" s="149"/>
      <c r="E114" s="146"/>
    </row>
    <row r="115" spans="1:5" s="121" customFormat="1" ht="12.75">
      <c r="A115" s="151"/>
      <c r="B115" s="149"/>
      <c r="C115" s="149"/>
      <c r="D115" s="149"/>
      <c r="E115" s="146"/>
    </row>
    <row r="116" spans="1:5" s="121" customFormat="1" ht="12.75">
      <c r="A116" s="151"/>
      <c r="B116" s="149"/>
      <c r="C116" s="149"/>
      <c r="D116" s="149"/>
      <c r="E116" s="146"/>
    </row>
    <row r="117" spans="1:5" s="121" customFormat="1" ht="12.75">
      <c r="A117" s="151"/>
      <c r="B117" s="149"/>
      <c r="C117" s="149"/>
      <c r="D117" s="149"/>
      <c r="E117" s="146"/>
    </row>
    <row r="118" spans="1:5" s="121" customFormat="1" ht="12.75">
      <c r="A118" s="151"/>
      <c r="B118" s="149"/>
      <c r="C118" s="149"/>
      <c r="D118" s="149"/>
      <c r="E118" s="146"/>
    </row>
    <row r="119" spans="1:5" s="121" customFormat="1" ht="12.75">
      <c r="A119" s="151"/>
      <c r="B119" s="149"/>
      <c r="C119" s="149"/>
      <c r="D119" s="149"/>
      <c r="E119" s="146"/>
    </row>
    <row r="120" spans="1:5" s="121" customFormat="1" ht="12.75">
      <c r="A120" s="151"/>
      <c r="B120" s="149"/>
      <c r="C120" s="149"/>
      <c r="D120" s="149"/>
      <c r="E120" s="146"/>
    </row>
    <row r="121" spans="1:254" ht="12.75">
      <c r="A121" s="152"/>
      <c r="B121" s="153"/>
      <c r="C121" s="153"/>
      <c r="D121" s="153"/>
      <c r="E121" s="146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 s="121"/>
      <c r="DT121" s="121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21"/>
      <c r="EF121" s="121"/>
      <c r="EG121" s="121"/>
      <c r="EH121" s="121"/>
      <c r="EI121" s="121"/>
      <c r="EJ121" s="121"/>
      <c r="EK121" s="121"/>
      <c r="EL121" s="121"/>
      <c r="EM121" s="121"/>
      <c r="EN121" s="121"/>
      <c r="EO121" s="121"/>
      <c r="EP121" s="121"/>
      <c r="EQ121" s="121"/>
      <c r="ER121" s="121"/>
      <c r="ES121" s="121"/>
      <c r="ET121" s="121"/>
      <c r="EU121" s="121"/>
      <c r="EV121" s="121"/>
      <c r="EW121" s="121"/>
      <c r="EX121" s="121"/>
      <c r="EY121" s="121"/>
      <c r="EZ121" s="121"/>
      <c r="FA121" s="121"/>
      <c r="FB121" s="121"/>
      <c r="FC121" s="121"/>
      <c r="FD121" s="121"/>
      <c r="FE121" s="121"/>
      <c r="FF121" s="121"/>
      <c r="FG121" s="121"/>
      <c r="FH121" s="121"/>
      <c r="FI121" s="121"/>
      <c r="FJ121" s="121"/>
      <c r="FK121" s="121"/>
      <c r="FL121" s="121"/>
      <c r="FM121" s="121"/>
      <c r="FN121" s="121"/>
      <c r="FO121" s="121"/>
      <c r="FP121" s="121"/>
      <c r="FQ121" s="121"/>
      <c r="FR121" s="121"/>
      <c r="FS121" s="121"/>
      <c r="FT121" s="121"/>
      <c r="FU121" s="121"/>
      <c r="FV121" s="121"/>
      <c r="FW121" s="121"/>
      <c r="FX121" s="121"/>
      <c r="FY121" s="121"/>
      <c r="FZ121" s="121"/>
      <c r="GA121" s="121"/>
      <c r="GB121" s="121"/>
      <c r="GC121" s="121"/>
      <c r="GD121" s="121"/>
      <c r="GE121" s="121"/>
      <c r="GF121" s="121"/>
      <c r="GG121" s="121"/>
      <c r="GH121" s="121"/>
      <c r="GI121" s="121"/>
      <c r="GJ121" s="121"/>
      <c r="GK121" s="121"/>
      <c r="GL121" s="121"/>
      <c r="GM121" s="121"/>
      <c r="GN121" s="121"/>
      <c r="GO121" s="121"/>
      <c r="GP121" s="121"/>
      <c r="GQ121" s="121"/>
      <c r="GR121" s="121"/>
      <c r="GS121" s="121"/>
      <c r="GT121" s="121"/>
      <c r="GU121" s="121"/>
      <c r="GV121" s="121"/>
      <c r="GW121" s="121"/>
      <c r="GX121" s="121"/>
      <c r="GY121" s="121"/>
      <c r="GZ121" s="121"/>
      <c r="HA121" s="121"/>
      <c r="HB121" s="121"/>
      <c r="HC121" s="121"/>
      <c r="HD121" s="121"/>
      <c r="HE121" s="121"/>
      <c r="HF121" s="121"/>
      <c r="HG121" s="121"/>
      <c r="HH121" s="121"/>
      <c r="HI121" s="121"/>
      <c r="HJ121" s="121"/>
      <c r="HK121" s="121"/>
      <c r="HL121" s="121"/>
      <c r="HM121" s="121"/>
      <c r="HN121" s="121"/>
      <c r="HO121" s="121"/>
      <c r="HP121" s="121"/>
      <c r="HQ121" s="121"/>
      <c r="HR121" s="121"/>
      <c r="HS121" s="121"/>
      <c r="HT121" s="121"/>
      <c r="HU121" s="121"/>
      <c r="HV121" s="121"/>
      <c r="HW121" s="121"/>
      <c r="HX121" s="121"/>
      <c r="HY121" s="121"/>
      <c r="HZ121" s="121"/>
      <c r="IA121" s="121"/>
      <c r="IB121" s="121"/>
      <c r="IC121" s="121"/>
      <c r="ID121" s="121"/>
      <c r="IE121" s="121"/>
      <c r="IF121" s="121"/>
      <c r="IG121" s="121"/>
      <c r="IH121" s="121"/>
      <c r="II121" s="121"/>
      <c r="IJ121" s="121"/>
      <c r="IK121" s="121"/>
      <c r="IL121" s="121"/>
      <c r="IM121" s="121"/>
      <c r="IN121" s="121"/>
      <c r="IO121" s="121"/>
      <c r="IP121" s="121"/>
      <c r="IQ121" s="121"/>
      <c r="IR121" s="121"/>
      <c r="IS121" s="121"/>
      <c r="IT121" s="121"/>
    </row>
    <row r="122" spans="1:254" ht="12.75">
      <c r="A122" s="154"/>
      <c r="B122" s="149"/>
      <c r="C122" s="149"/>
      <c r="D122" s="149"/>
      <c r="E122" s="146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  <c r="DK122" s="121"/>
      <c r="DL122" s="121"/>
      <c r="DM122" s="121"/>
      <c r="DN122" s="121"/>
      <c r="DO122" s="121"/>
      <c r="DP122" s="121"/>
      <c r="DQ122" s="121"/>
      <c r="DR122" s="121"/>
      <c r="DS122" s="121"/>
      <c r="DT122" s="121"/>
      <c r="DU122" s="121"/>
      <c r="DV122" s="121"/>
      <c r="DW122" s="121"/>
      <c r="DX122" s="121"/>
      <c r="DY122" s="121"/>
      <c r="DZ122" s="121"/>
      <c r="EA122" s="121"/>
      <c r="EB122" s="121"/>
      <c r="EC122" s="121"/>
      <c r="ED122" s="121"/>
      <c r="EE122" s="121"/>
      <c r="EF122" s="121"/>
      <c r="EG122" s="121"/>
      <c r="EH122" s="121"/>
      <c r="EI122" s="121"/>
      <c r="EJ122" s="121"/>
      <c r="EK122" s="121"/>
      <c r="EL122" s="121"/>
      <c r="EM122" s="121"/>
      <c r="EN122" s="121"/>
      <c r="EO122" s="121"/>
      <c r="EP122" s="121"/>
      <c r="EQ122" s="121"/>
      <c r="ER122" s="121"/>
      <c r="ES122" s="121"/>
      <c r="ET122" s="121"/>
      <c r="EU122" s="121"/>
      <c r="EV122" s="121"/>
      <c r="EW122" s="121"/>
      <c r="EX122" s="121"/>
      <c r="EY122" s="121"/>
      <c r="EZ122" s="121"/>
      <c r="FA122" s="121"/>
      <c r="FB122" s="121"/>
      <c r="FC122" s="121"/>
      <c r="FD122" s="121"/>
      <c r="FE122" s="121"/>
      <c r="FF122" s="121"/>
      <c r="FG122" s="121"/>
      <c r="FH122" s="121"/>
      <c r="FI122" s="121"/>
      <c r="FJ122" s="121"/>
      <c r="FK122" s="121"/>
      <c r="FL122" s="121"/>
      <c r="FM122" s="121"/>
      <c r="FN122" s="121"/>
      <c r="FO122" s="121"/>
      <c r="FP122" s="121"/>
      <c r="FQ122" s="121"/>
      <c r="FR122" s="121"/>
      <c r="FS122" s="121"/>
      <c r="FT122" s="121"/>
      <c r="FU122" s="121"/>
      <c r="FV122" s="121"/>
      <c r="FW122" s="121"/>
      <c r="FX122" s="121"/>
      <c r="FY122" s="121"/>
      <c r="FZ122" s="121"/>
      <c r="GA122" s="121"/>
      <c r="GB122" s="121"/>
      <c r="GC122" s="121"/>
      <c r="GD122" s="121"/>
      <c r="GE122" s="121"/>
      <c r="GF122" s="121"/>
      <c r="GG122" s="121"/>
      <c r="GH122" s="121"/>
      <c r="GI122" s="121"/>
      <c r="GJ122" s="121"/>
      <c r="GK122" s="121"/>
      <c r="GL122" s="121"/>
      <c r="GM122" s="121"/>
      <c r="GN122" s="121"/>
      <c r="GO122" s="121"/>
      <c r="GP122" s="121"/>
      <c r="GQ122" s="121"/>
      <c r="GR122" s="121"/>
      <c r="GS122" s="121"/>
      <c r="GT122" s="121"/>
      <c r="GU122" s="121"/>
      <c r="GV122" s="121"/>
      <c r="GW122" s="121"/>
      <c r="GX122" s="121"/>
      <c r="GY122" s="121"/>
      <c r="GZ122" s="121"/>
      <c r="HA122" s="121"/>
      <c r="HB122" s="121"/>
      <c r="HC122" s="121"/>
      <c r="HD122" s="121"/>
      <c r="HE122" s="121"/>
      <c r="HF122" s="121"/>
      <c r="HG122" s="121"/>
      <c r="HH122" s="121"/>
      <c r="HI122" s="121"/>
      <c r="HJ122" s="121"/>
      <c r="HK122" s="121"/>
      <c r="HL122" s="121"/>
      <c r="HM122" s="121"/>
      <c r="HN122" s="121"/>
      <c r="HO122" s="121"/>
      <c r="HP122" s="121"/>
      <c r="HQ122" s="121"/>
      <c r="HR122" s="121"/>
      <c r="HS122" s="121"/>
      <c r="HT122" s="121"/>
      <c r="HU122" s="121"/>
      <c r="HV122" s="121"/>
      <c r="HW122" s="121"/>
      <c r="HX122" s="121"/>
      <c r="HY122" s="121"/>
      <c r="HZ122" s="121"/>
      <c r="IA122" s="121"/>
      <c r="IB122" s="121"/>
      <c r="IC122" s="121"/>
      <c r="ID122" s="121"/>
      <c r="IE122" s="121"/>
      <c r="IF122" s="121"/>
      <c r="IG122" s="121"/>
      <c r="IH122" s="121"/>
      <c r="II122" s="121"/>
      <c r="IJ122" s="121"/>
      <c r="IK122" s="121"/>
      <c r="IL122" s="121"/>
      <c r="IM122" s="121"/>
      <c r="IN122" s="121"/>
      <c r="IO122" s="121"/>
      <c r="IP122" s="121"/>
      <c r="IQ122" s="121"/>
      <c r="IR122" s="121"/>
      <c r="IS122" s="121"/>
      <c r="IT122" s="121"/>
    </row>
    <row r="123" spans="1:254" ht="12.75">
      <c r="A123" s="154"/>
      <c r="B123" s="149"/>
      <c r="C123" s="149"/>
      <c r="D123" s="149"/>
      <c r="E123" s="146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  <c r="DK123" s="121"/>
      <c r="DL123" s="121"/>
      <c r="DM123" s="121"/>
      <c r="DN123" s="121"/>
      <c r="DO123" s="121"/>
      <c r="DP123" s="121"/>
      <c r="DQ123" s="121"/>
      <c r="DR123" s="121"/>
      <c r="DS123" s="121"/>
      <c r="DT123" s="121"/>
      <c r="DU123" s="121"/>
      <c r="DV123" s="121"/>
      <c r="DW123" s="121"/>
      <c r="DX123" s="121"/>
      <c r="DY123" s="121"/>
      <c r="DZ123" s="121"/>
      <c r="EA123" s="121"/>
      <c r="EB123" s="121"/>
      <c r="EC123" s="121"/>
      <c r="ED123" s="121"/>
      <c r="EE123" s="121"/>
      <c r="EF123" s="121"/>
      <c r="EG123" s="121"/>
      <c r="EH123" s="121"/>
      <c r="EI123" s="121"/>
      <c r="EJ123" s="121"/>
      <c r="EK123" s="121"/>
      <c r="EL123" s="121"/>
      <c r="EM123" s="121"/>
      <c r="EN123" s="121"/>
      <c r="EO123" s="121"/>
      <c r="EP123" s="121"/>
      <c r="EQ123" s="121"/>
      <c r="ER123" s="121"/>
      <c r="ES123" s="121"/>
      <c r="ET123" s="121"/>
      <c r="EU123" s="121"/>
      <c r="EV123" s="121"/>
      <c r="EW123" s="121"/>
      <c r="EX123" s="121"/>
      <c r="EY123" s="121"/>
      <c r="EZ123" s="121"/>
      <c r="FA123" s="121"/>
      <c r="FB123" s="121"/>
      <c r="FC123" s="121"/>
      <c r="FD123" s="121"/>
      <c r="FE123" s="121"/>
      <c r="FF123" s="121"/>
      <c r="FG123" s="121"/>
      <c r="FH123" s="121"/>
      <c r="FI123" s="121"/>
      <c r="FJ123" s="121"/>
      <c r="FK123" s="121"/>
      <c r="FL123" s="121"/>
      <c r="FM123" s="121"/>
      <c r="FN123" s="121"/>
      <c r="FO123" s="121"/>
      <c r="FP123" s="121"/>
      <c r="FQ123" s="121"/>
      <c r="FR123" s="121"/>
      <c r="FS123" s="121"/>
      <c r="FT123" s="121"/>
      <c r="FU123" s="121"/>
      <c r="FV123" s="121"/>
      <c r="FW123" s="121"/>
      <c r="FX123" s="121"/>
      <c r="FY123" s="121"/>
      <c r="FZ123" s="121"/>
      <c r="GA123" s="121"/>
      <c r="GB123" s="121"/>
      <c r="GC123" s="121"/>
      <c r="GD123" s="121"/>
      <c r="GE123" s="121"/>
      <c r="GF123" s="121"/>
      <c r="GG123" s="121"/>
      <c r="GH123" s="121"/>
      <c r="GI123" s="121"/>
      <c r="GJ123" s="121"/>
      <c r="GK123" s="121"/>
      <c r="GL123" s="121"/>
      <c r="GM123" s="121"/>
      <c r="GN123" s="121"/>
      <c r="GO123" s="121"/>
      <c r="GP123" s="121"/>
      <c r="GQ123" s="121"/>
      <c r="GR123" s="121"/>
      <c r="GS123" s="121"/>
      <c r="GT123" s="121"/>
      <c r="GU123" s="121"/>
      <c r="GV123" s="121"/>
      <c r="GW123" s="121"/>
      <c r="GX123" s="121"/>
      <c r="GY123" s="121"/>
      <c r="GZ123" s="121"/>
      <c r="HA123" s="121"/>
      <c r="HB123" s="121"/>
      <c r="HC123" s="121"/>
      <c r="HD123" s="121"/>
      <c r="HE123" s="121"/>
      <c r="HF123" s="121"/>
      <c r="HG123" s="121"/>
      <c r="HH123" s="121"/>
      <c r="HI123" s="121"/>
      <c r="HJ123" s="121"/>
      <c r="HK123" s="121"/>
      <c r="HL123" s="121"/>
      <c r="HM123" s="121"/>
      <c r="HN123" s="121"/>
      <c r="HO123" s="121"/>
      <c r="HP123" s="121"/>
      <c r="HQ123" s="121"/>
      <c r="HR123" s="121"/>
      <c r="HS123" s="121"/>
      <c r="HT123" s="121"/>
      <c r="HU123" s="121"/>
      <c r="HV123" s="121"/>
      <c r="HW123" s="121"/>
      <c r="HX123" s="121"/>
      <c r="HY123" s="121"/>
      <c r="HZ123" s="121"/>
      <c r="IA123" s="121"/>
      <c r="IB123" s="121"/>
      <c r="IC123" s="121"/>
      <c r="ID123" s="121"/>
      <c r="IE123" s="121"/>
      <c r="IF123" s="121"/>
      <c r="IG123" s="121"/>
      <c r="IH123" s="121"/>
      <c r="II123" s="121"/>
      <c r="IJ123" s="121"/>
      <c r="IK123" s="121"/>
      <c r="IL123" s="121"/>
      <c r="IM123" s="121"/>
      <c r="IN123" s="121"/>
      <c r="IO123" s="121"/>
      <c r="IP123" s="121"/>
      <c r="IQ123" s="121"/>
      <c r="IR123" s="121"/>
      <c r="IS123" s="121"/>
      <c r="IT123" s="121"/>
    </row>
    <row r="124" spans="1:254" ht="12.75">
      <c r="A124" s="154"/>
      <c r="B124" s="149"/>
      <c r="C124" s="149"/>
      <c r="D124" s="149"/>
      <c r="E124" s="146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 s="121"/>
      <c r="DT124" s="121"/>
      <c r="DU124" s="121"/>
      <c r="DV124" s="121"/>
      <c r="DW124" s="121"/>
      <c r="DX124" s="121"/>
      <c r="DY124" s="121"/>
      <c r="DZ124" s="121"/>
      <c r="EA124" s="121"/>
      <c r="EB124" s="121"/>
      <c r="EC124" s="121"/>
      <c r="ED124" s="121"/>
      <c r="EE124" s="121"/>
      <c r="EF124" s="121"/>
      <c r="EG124" s="121"/>
      <c r="EH124" s="121"/>
      <c r="EI124" s="121"/>
      <c r="EJ124" s="121"/>
      <c r="EK124" s="121"/>
      <c r="EL124" s="121"/>
      <c r="EM124" s="121"/>
      <c r="EN124" s="121"/>
      <c r="EO124" s="121"/>
      <c r="EP124" s="121"/>
      <c r="EQ124" s="121"/>
      <c r="ER124" s="121"/>
      <c r="ES124" s="121"/>
      <c r="ET124" s="121"/>
      <c r="EU124" s="121"/>
      <c r="EV124" s="121"/>
      <c r="EW124" s="121"/>
      <c r="EX124" s="121"/>
      <c r="EY124" s="121"/>
      <c r="EZ124" s="121"/>
      <c r="FA124" s="121"/>
      <c r="FB124" s="121"/>
      <c r="FC124" s="121"/>
      <c r="FD124" s="121"/>
      <c r="FE124" s="121"/>
      <c r="FF124" s="121"/>
      <c r="FG124" s="121"/>
      <c r="FH124" s="121"/>
      <c r="FI124" s="121"/>
      <c r="FJ124" s="121"/>
      <c r="FK124" s="121"/>
      <c r="FL124" s="121"/>
      <c r="FM124" s="121"/>
      <c r="FN124" s="121"/>
      <c r="FO124" s="121"/>
      <c r="FP124" s="121"/>
      <c r="FQ124" s="121"/>
      <c r="FR124" s="121"/>
      <c r="FS124" s="121"/>
      <c r="FT124" s="121"/>
      <c r="FU124" s="121"/>
      <c r="FV124" s="121"/>
      <c r="FW124" s="121"/>
      <c r="FX124" s="121"/>
      <c r="FY124" s="121"/>
      <c r="FZ124" s="121"/>
      <c r="GA124" s="121"/>
      <c r="GB124" s="121"/>
      <c r="GC124" s="121"/>
      <c r="GD124" s="121"/>
      <c r="GE124" s="121"/>
      <c r="GF124" s="121"/>
      <c r="GG124" s="121"/>
      <c r="GH124" s="121"/>
      <c r="GI124" s="121"/>
      <c r="GJ124" s="121"/>
      <c r="GK124" s="121"/>
      <c r="GL124" s="121"/>
      <c r="GM124" s="121"/>
      <c r="GN124" s="121"/>
      <c r="GO124" s="121"/>
      <c r="GP124" s="121"/>
      <c r="GQ124" s="121"/>
      <c r="GR124" s="121"/>
      <c r="GS124" s="121"/>
      <c r="GT124" s="121"/>
      <c r="GU124" s="121"/>
      <c r="GV124" s="121"/>
      <c r="GW124" s="121"/>
      <c r="GX124" s="121"/>
      <c r="GY124" s="121"/>
      <c r="GZ124" s="121"/>
      <c r="HA124" s="121"/>
      <c r="HB124" s="121"/>
      <c r="HC124" s="121"/>
      <c r="HD124" s="121"/>
      <c r="HE124" s="121"/>
      <c r="HF124" s="121"/>
      <c r="HG124" s="121"/>
      <c r="HH124" s="121"/>
      <c r="HI124" s="121"/>
      <c r="HJ124" s="121"/>
      <c r="HK124" s="121"/>
      <c r="HL124" s="121"/>
      <c r="HM124" s="121"/>
      <c r="HN124" s="121"/>
      <c r="HO124" s="121"/>
      <c r="HP124" s="121"/>
      <c r="HQ124" s="121"/>
      <c r="HR124" s="121"/>
      <c r="HS124" s="121"/>
      <c r="HT124" s="121"/>
      <c r="HU124" s="121"/>
      <c r="HV124" s="121"/>
      <c r="HW124" s="121"/>
      <c r="HX124" s="121"/>
      <c r="HY124" s="121"/>
      <c r="HZ124" s="121"/>
      <c r="IA124" s="121"/>
      <c r="IB124" s="121"/>
      <c r="IC124" s="121"/>
      <c r="ID124" s="121"/>
      <c r="IE124" s="121"/>
      <c r="IF124" s="121"/>
      <c r="IG124" s="121"/>
      <c r="IH124" s="121"/>
      <c r="II124" s="121"/>
      <c r="IJ124" s="121"/>
      <c r="IK124" s="121"/>
      <c r="IL124" s="121"/>
      <c r="IM124" s="121"/>
      <c r="IN124" s="121"/>
      <c r="IO124" s="121"/>
      <c r="IP124" s="121"/>
      <c r="IQ124" s="121"/>
      <c r="IR124" s="121"/>
      <c r="IS124" s="121"/>
      <c r="IT124" s="121"/>
    </row>
    <row r="125" spans="1:254" ht="12.75">
      <c r="A125" s="154"/>
      <c r="B125" s="149"/>
      <c r="C125" s="149"/>
      <c r="D125" s="149"/>
      <c r="E125" s="146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  <c r="DK125" s="121"/>
      <c r="DL125" s="121"/>
      <c r="DM125" s="121"/>
      <c r="DN125" s="121"/>
      <c r="DO125" s="121"/>
      <c r="DP125" s="121"/>
      <c r="DQ125" s="121"/>
      <c r="DR125" s="121"/>
      <c r="DS125" s="121"/>
      <c r="DT125" s="121"/>
      <c r="DU125" s="121"/>
      <c r="DV125" s="121"/>
      <c r="DW125" s="121"/>
      <c r="DX125" s="121"/>
      <c r="DY125" s="121"/>
      <c r="DZ125" s="121"/>
      <c r="EA125" s="121"/>
      <c r="EB125" s="121"/>
      <c r="EC125" s="121"/>
      <c r="ED125" s="121"/>
      <c r="EE125" s="121"/>
      <c r="EF125" s="121"/>
      <c r="EG125" s="121"/>
      <c r="EH125" s="121"/>
      <c r="EI125" s="121"/>
      <c r="EJ125" s="121"/>
      <c r="EK125" s="121"/>
      <c r="EL125" s="121"/>
      <c r="EM125" s="121"/>
      <c r="EN125" s="121"/>
      <c r="EO125" s="121"/>
      <c r="EP125" s="121"/>
      <c r="EQ125" s="121"/>
      <c r="ER125" s="121"/>
      <c r="ES125" s="121"/>
      <c r="ET125" s="121"/>
      <c r="EU125" s="121"/>
      <c r="EV125" s="121"/>
      <c r="EW125" s="121"/>
      <c r="EX125" s="121"/>
      <c r="EY125" s="121"/>
      <c r="EZ125" s="121"/>
      <c r="FA125" s="121"/>
      <c r="FB125" s="121"/>
      <c r="FC125" s="121"/>
      <c r="FD125" s="121"/>
      <c r="FE125" s="121"/>
      <c r="FF125" s="121"/>
      <c r="FG125" s="121"/>
      <c r="FH125" s="121"/>
      <c r="FI125" s="121"/>
      <c r="FJ125" s="121"/>
      <c r="FK125" s="121"/>
      <c r="FL125" s="121"/>
      <c r="FM125" s="121"/>
      <c r="FN125" s="121"/>
      <c r="FO125" s="121"/>
      <c r="FP125" s="121"/>
      <c r="FQ125" s="121"/>
      <c r="FR125" s="121"/>
      <c r="FS125" s="121"/>
      <c r="FT125" s="121"/>
      <c r="FU125" s="121"/>
      <c r="FV125" s="121"/>
      <c r="FW125" s="121"/>
      <c r="FX125" s="121"/>
      <c r="FY125" s="121"/>
      <c r="FZ125" s="121"/>
      <c r="GA125" s="121"/>
      <c r="GB125" s="121"/>
      <c r="GC125" s="121"/>
      <c r="GD125" s="121"/>
      <c r="GE125" s="121"/>
      <c r="GF125" s="121"/>
      <c r="GG125" s="121"/>
      <c r="GH125" s="121"/>
      <c r="GI125" s="121"/>
      <c r="GJ125" s="121"/>
      <c r="GK125" s="121"/>
      <c r="GL125" s="121"/>
      <c r="GM125" s="121"/>
      <c r="GN125" s="121"/>
      <c r="GO125" s="121"/>
      <c r="GP125" s="121"/>
      <c r="GQ125" s="121"/>
      <c r="GR125" s="121"/>
      <c r="GS125" s="121"/>
      <c r="GT125" s="121"/>
      <c r="GU125" s="121"/>
      <c r="GV125" s="121"/>
      <c r="GW125" s="121"/>
      <c r="GX125" s="121"/>
      <c r="GY125" s="121"/>
      <c r="GZ125" s="121"/>
      <c r="HA125" s="121"/>
      <c r="HB125" s="121"/>
      <c r="HC125" s="121"/>
      <c r="HD125" s="121"/>
      <c r="HE125" s="121"/>
      <c r="HF125" s="121"/>
      <c r="HG125" s="121"/>
      <c r="HH125" s="121"/>
      <c r="HI125" s="121"/>
      <c r="HJ125" s="121"/>
      <c r="HK125" s="121"/>
      <c r="HL125" s="121"/>
      <c r="HM125" s="121"/>
      <c r="HN125" s="121"/>
      <c r="HO125" s="121"/>
      <c r="HP125" s="121"/>
      <c r="HQ125" s="121"/>
      <c r="HR125" s="121"/>
      <c r="HS125" s="121"/>
      <c r="HT125" s="121"/>
      <c r="HU125" s="121"/>
      <c r="HV125" s="121"/>
      <c r="HW125" s="121"/>
      <c r="HX125" s="121"/>
      <c r="HY125" s="121"/>
      <c r="HZ125" s="121"/>
      <c r="IA125" s="121"/>
      <c r="IB125" s="121"/>
      <c r="IC125" s="121"/>
      <c r="ID125" s="121"/>
      <c r="IE125" s="121"/>
      <c r="IF125" s="121"/>
      <c r="IG125" s="121"/>
      <c r="IH125" s="121"/>
      <c r="II125" s="121"/>
      <c r="IJ125" s="121"/>
      <c r="IK125" s="121"/>
      <c r="IL125" s="121"/>
      <c r="IM125" s="121"/>
      <c r="IN125" s="121"/>
      <c r="IO125" s="121"/>
      <c r="IP125" s="121"/>
      <c r="IQ125" s="121"/>
      <c r="IR125" s="121"/>
      <c r="IS125" s="121"/>
      <c r="IT125" s="121"/>
    </row>
    <row r="126" spans="1:254" ht="12.75">
      <c r="A126" s="154"/>
      <c r="B126" s="149"/>
      <c r="C126" s="149"/>
      <c r="D126" s="149"/>
      <c r="E126" s="146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  <c r="DK126" s="121"/>
      <c r="DL126" s="121"/>
      <c r="DM126" s="121"/>
      <c r="DN126" s="121"/>
      <c r="DO126" s="121"/>
      <c r="DP126" s="121"/>
      <c r="DQ126" s="121"/>
      <c r="DR126" s="121"/>
      <c r="DS126" s="121"/>
      <c r="DT126" s="121"/>
      <c r="DU126" s="121"/>
      <c r="DV126" s="121"/>
      <c r="DW126" s="121"/>
      <c r="DX126" s="121"/>
      <c r="DY126" s="121"/>
      <c r="DZ126" s="121"/>
      <c r="EA126" s="121"/>
      <c r="EB126" s="121"/>
      <c r="EC126" s="121"/>
      <c r="ED126" s="121"/>
      <c r="EE126" s="121"/>
      <c r="EF126" s="121"/>
      <c r="EG126" s="121"/>
      <c r="EH126" s="121"/>
      <c r="EI126" s="121"/>
      <c r="EJ126" s="121"/>
      <c r="EK126" s="121"/>
      <c r="EL126" s="121"/>
      <c r="EM126" s="121"/>
      <c r="EN126" s="121"/>
      <c r="EO126" s="121"/>
      <c r="EP126" s="121"/>
      <c r="EQ126" s="121"/>
      <c r="ER126" s="121"/>
      <c r="ES126" s="121"/>
      <c r="ET126" s="121"/>
      <c r="EU126" s="121"/>
      <c r="EV126" s="121"/>
      <c r="EW126" s="121"/>
      <c r="EX126" s="121"/>
      <c r="EY126" s="121"/>
      <c r="EZ126" s="121"/>
      <c r="FA126" s="121"/>
      <c r="FB126" s="121"/>
      <c r="FC126" s="121"/>
      <c r="FD126" s="121"/>
      <c r="FE126" s="121"/>
      <c r="FF126" s="121"/>
      <c r="FG126" s="121"/>
      <c r="FH126" s="121"/>
      <c r="FI126" s="121"/>
      <c r="FJ126" s="121"/>
      <c r="FK126" s="121"/>
      <c r="FL126" s="121"/>
      <c r="FM126" s="121"/>
      <c r="FN126" s="121"/>
      <c r="FO126" s="121"/>
      <c r="FP126" s="121"/>
      <c r="FQ126" s="121"/>
      <c r="FR126" s="121"/>
      <c r="FS126" s="121"/>
      <c r="FT126" s="121"/>
      <c r="FU126" s="121"/>
      <c r="FV126" s="121"/>
      <c r="FW126" s="121"/>
      <c r="FX126" s="121"/>
      <c r="FY126" s="121"/>
      <c r="FZ126" s="121"/>
      <c r="GA126" s="121"/>
      <c r="GB126" s="121"/>
      <c r="GC126" s="121"/>
      <c r="GD126" s="121"/>
      <c r="GE126" s="121"/>
      <c r="GF126" s="121"/>
      <c r="GG126" s="121"/>
      <c r="GH126" s="121"/>
      <c r="GI126" s="121"/>
      <c r="GJ126" s="121"/>
      <c r="GK126" s="121"/>
      <c r="GL126" s="121"/>
      <c r="GM126" s="121"/>
      <c r="GN126" s="121"/>
      <c r="GO126" s="121"/>
      <c r="GP126" s="121"/>
      <c r="GQ126" s="121"/>
      <c r="GR126" s="121"/>
      <c r="GS126" s="121"/>
      <c r="GT126" s="121"/>
      <c r="GU126" s="121"/>
      <c r="GV126" s="121"/>
      <c r="GW126" s="121"/>
      <c r="GX126" s="121"/>
      <c r="GY126" s="121"/>
      <c r="GZ126" s="121"/>
      <c r="HA126" s="121"/>
      <c r="HB126" s="121"/>
      <c r="HC126" s="121"/>
      <c r="HD126" s="121"/>
      <c r="HE126" s="121"/>
      <c r="HF126" s="121"/>
      <c r="HG126" s="121"/>
      <c r="HH126" s="121"/>
      <c r="HI126" s="121"/>
      <c r="HJ126" s="121"/>
      <c r="HK126" s="121"/>
      <c r="HL126" s="121"/>
      <c r="HM126" s="121"/>
      <c r="HN126" s="121"/>
      <c r="HO126" s="121"/>
      <c r="HP126" s="121"/>
      <c r="HQ126" s="121"/>
      <c r="HR126" s="121"/>
      <c r="HS126" s="121"/>
      <c r="HT126" s="121"/>
      <c r="HU126" s="121"/>
      <c r="HV126" s="121"/>
      <c r="HW126" s="121"/>
      <c r="HX126" s="121"/>
      <c r="HY126" s="121"/>
      <c r="HZ126" s="121"/>
      <c r="IA126" s="121"/>
      <c r="IB126" s="121"/>
      <c r="IC126" s="121"/>
      <c r="ID126" s="121"/>
      <c r="IE126" s="121"/>
      <c r="IF126" s="121"/>
      <c r="IG126" s="121"/>
      <c r="IH126" s="121"/>
      <c r="II126" s="121"/>
      <c r="IJ126" s="121"/>
      <c r="IK126" s="121"/>
      <c r="IL126" s="121"/>
      <c r="IM126" s="121"/>
      <c r="IN126" s="121"/>
      <c r="IO126" s="121"/>
      <c r="IP126" s="121"/>
      <c r="IQ126" s="121"/>
      <c r="IR126" s="121"/>
      <c r="IS126" s="121"/>
      <c r="IT126" s="121"/>
    </row>
    <row r="127" spans="1:254" ht="12.75">
      <c r="A127" s="154"/>
      <c r="B127" s="149"/>
      <c r="C127" s="149"/>
      <c r="D127" s="149"/>
      <c r="E127" s="146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  <c r="DK127" s="121"/>
      <c r="DL127" s="121"/>
      <c r="DM127" s="121"/>
      <c r="DN127" s="121"/>
      <c r="DO127" s="121"/>
      <c r="DP127" s="121"/>
      <c r="DQ127" s="121"/>
      <c r="DR127" s="121"/>
      <c r="DS127" s="121"/>
      <c r="DT127" s="121"/>
      <c r="DU127" s="121"/>
      <c r="DV127" s="121"/>
      <c r="DW127" s="121"/>
      <c r="DX127" s="121"/>
      <c r="DY127" s="121"/>
      <c r="DZ127" s="121"/>
      <c r="EA127" s="121"/>
      <c r="EB127" s="121"/>
      <c r="EC127" s="121"/>
      <c r="ED127" s="121"/>
      <c r="EE127" s="121"/>
      <c r="EF127" s="121"/>
      <c r="EG127" s="121"/>
      <c r="EH127" s="121"/>
      <c r="EI127" s="121"/>
      <c r="EJ127" s="121"/>
      <c r="EK127" s="121"/>
      <c r="EL127" s="121"/>
      <c r="EM127" s="121"/>
      <c r="EN127" s="121"/>
      <c r="EO127" s="121"/>
      <c r="EP127" s="121"/>
      <c r="EQ127" s="121"/>
      <c r="ER127" s="121"/>
      <c r="ES127" s="121"/>
      <c r="ET127" s="121"/>
      <c r="EU127" s="121"/>
      <c r="EV127" s="121"/>
      <c r="EW127" s="121"/>
      <c r="EX127" s="121"/>
      <c r="EY127" s="121"/>
      <c r="EZ127" s="121"/>
      <c r="FA127" s="121"/>
      <c r="FB127" s="121"/>
      <c r="FC127" s="121"/>
      <c r="FD127" s="121"/>
      <c r="FE127" s="121"/>
      <c r="FF127" s="121"/>
      <c r="FG127" s="121"/>
      <c r="FH127" s="121"/>
      <c r="FI127" s="121"/>
      <c r="FJ127" s="121"/>
      <c r="FK127" s="121"/>
      <c r="FL127" s="121"/>
      <c r="FM127" s="121"/>
      <c r="FN127" s="121"/>
      <c r="FO127" s="121"/>
      <c r="FP127" s="121"/>
      <c r="FQ127" s="121"/>
      <c r="FR127" s="121"/>
      <c r="FS127" s="121"/>
      <c r="FT127" s="121"/>
      <c r="FU127" s="121"/>
      <c r="FV127" s="121"/>
      <c r="FW127" s="121"/>
      <c r="FX127" s="121"/>
      <c r="FY127" s="121"/>
      <c r="FZ127" s="121"/>
      <c r="GA127" s="121"/>
      <c r="GB127" s="121"/>
      <c r="GC127" s="121"/>
      <c r="GD127" s="121"/>
      <c r="GE127" s="121"/>
      <c r="GF127" s="121"/>
      <c r="GG127" s="121"/>
      <c r="GH127" s="121"/>
      <c r="GI127" s="121"/>
      <c r="GJ127" s="121"/>
      <c r="GK127" s="121"/>
      <c r="GL127" s="121"/>
      <c r="GM127" s="121"/>
      <c r="GN127" s="121"/>
      <c r="GO127" s="121"/>
      <c r="GP127" s="121"/>
      <c r="GQ127" s="121"/>
      <c r="GR127" s="121"/>
      <c r="GS127" s="121"/>
      <c r="GT127" s="121"/>
      <c r="GU127" s="121"/>
      <c r="GV127" s="121"/>
      <c r="GW127" s="121"/>
      <c r="GX127" s="121"/>
      <c r="GY127" s="121"/>
      <c r="GZ127" s="121"/>
      <c r="HA127" s="121"/>
      <c r="HB127" s="121"/>
      <c r="HC127" s="121"/>
      <c r="HD127" s="121"/>
      <c r="HE127" s="121"/>
      <c r="HF127" s="121"/>
      <c r="HG127" s="121"/>
      <c r="HH127" s="121"/>
      <c r="HI127" s="121"/>
      <c r="HJ127" s="121"/>
      <c r="HK127" s="121"/>
      <c r="HL127" s="121"/>
      <c r="HM127" s="121"/>
      <c r="HN127" s="121"/>
      <c r="HO127" s="121"/>
      <c r="HP127" s="121"/>
      <c r="HQ127" s="121"/>
      <c r="HR127" s="121"/>
      <c r="HS127" s="121"/>
      <c r="HT127" s="121"/>
      <c r="HU127" s="121"/>
      <c r="HV127" s="121"/>
      <c r="HW127" s="121"/>
      <c r="HX127" s="121"/>
      <c r="HY127" s="121"/>
      <c r="HZ127" s="121"/>
      <c r="IA127" s="121"/>
      <c r="IB127" s="121"/>
      <c r="IC127" s="121"/>
      <c r="ID127" s="121"/>
      <c r="IE127" s="121"/>
      <c r="IF127" s="121"/>
      <c r="IG127" s="121"/>
      <c r="IH127" s="121"/>
      <c r="II127" s="121"/>
      <c r="IJ127" s="121"/>
      <c r="IK127" s="121"/>
      <c r="IL127" s="121"/>
      <c r="IM127" s="121"/>
      <c r="IN127" s="121"/>
      <c r="IO127" s="121"/>
      <c r="IP127" s="121"/>
      <c r="IQ127" s="121"/>
      <c r="IR127" s="121"/>
      <c r="IS127" s="121"/>
      <c r="IT127" s="121"/>
    </row>
    <row r="128" spans="1:254" ht="12.75">
      <c r="A128" s="154"/>
      <c r="B128" s="149"/>
      <c r="C128" s="149"/>
      <c r="D128" s="149"/>
      <c r="E128" s="146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  <c r="DK128" s="121"/>
      <c r="DL128" s="121"/>
      <c r="DM128" s="121"/>
      <c r="DN128" s="121"/>
      <c r="DO128" s="121"/>
      <c r="DP128" s="121"/>
      <c r="DQ128" s="121"/>
      <c r="DR128" s="121"/>
      <c r="DS128" s="121"/>
      <c r="DT128" s="121"/>
      <c r="DU128" s="121"/>
      <c r="DV128" s="121"/>
      <c r="DW128" s="121"/>
      <c r="DX128" s="121"/>
      <c r="DY128" s="121"/>
      <c r="DZ128" s="121"/>
      <c r="EA128" s="121"/>
      <c r="EB128" s="121"/>
      <c r="EC128" s="121"/>
      <c r="ED128" s="121"/>
      <c r="EE128" s="121"/>
      <c r="EF128" s="121"/>
      <c r="EG128" s="121"/>
      <c r="EH128" s="121"/>
      <c r="EI128" s="121"/>
      <c r="EJ128" s="121"/>
      <c r="EK128" s="121"/>
      <c r="EL128" s="121"/>
      <c r="EM128" s="121"/>
      <c r="EN128" s="121"/>
      <c r="EO128" s="121"/>
      <c r="EP128" s="121"/>
      <c r="EQ128" s="121"/>
      <c r="ER128" s="121"/>
      <c r="ES128" s="121"/>
      <c r="ET128" s="121"/>
      <c r="EU128" s="121"/>
      <c r="EV128" s="121"/>
      <c r="EW128" s="121"/>
      <c r="EX128" s="121"/>
      <c r="EY128" s="121"/>
      <c r="EZ128" s="121"/>
      <c r="FA128" s="121"/>
      <c r="FB128" s="121"/>
      <c r="FC128" s="121"/>
      <c r="FD128" s="121"/>
      <c r="FE128" s="121"/>
      <c r="FF128" s="121"/>
      <c r="FG128" s="121"/>
      <c r="FH128" s="121"/>
      <c r="FI128" s="121"/>
      <c r="FJ128" s="121"/>
      <c r="FK128" s="121"/>
      <c r="FL128" s="121"/>
      <c r="FM128" s="121"/>
      <c r="FN128" s="121"/>
      <c r="FO128" s="121"/>
      <c r="FP128" s="121"/>
      <c r="FQ128" s="121"/>
      <c r="FR128" s="121"/>
      <c r="FS128" s="121"/>
      <c r="FT128" s="121"/>
      <c r="FU128" s="121"/>
      <c r="FV128" s="121"/>
      <c r="FW128" s="121"/>
      <c r="FX128" s="121"/>
      <c r="FY128" s="121"/>
      <c r="FZ128" s="121"/>
      <c r="GA128" s="121"/>
      <c r="GB128" s="121"/>
      <c r="GC128" s="121"/>
      <c r="GD128" s="121"/>
      <c r="GE128" s="121"/>
      <c r="GF128" s="121"/>
      <c r="GG128" s="121"/>
      <c r="GH128" s="121"/>
      <c r="GI128" s="121"/>
      <c r="GJ128" s="121"/>
      <c r="GK128" s="121"/>
      <c r="GL128" s="121"/>
      <c r="GM128" s="121"/>
      <c r="GN128" s="121"/>
      <c r="GO128" s="121"/>
      <c r="GP128" s="121"/>
      <c r="GQ128" s="121"/>
      <c r="GR128" s="121"/>
      <c r="GS128" s="121"/>
      <c r="GT128" s="121"/>
      <c r="GU128" s="121"/>
      <c r="GV128" s="121"/>
      <c r="GW128" s="121"/>
      <c r="GX128" s="121"/>
      <c r="GY128" s="121"/>
      <c r="GZ128" s="121"/>
      <c r="HA128" s="121"/>
      <c r="HB128" s="121"/>
      <c r="HC128" s="121"/>
      <c r="HD128" s="121"/>
      <c r="HE128" s="121"/>
      <c r="HF128" s="121"/>
      <c r="HG128" s="121"/>
      <c r="HH128" s="121"/>
      <c r="HI128" s="121"/>
      <c r="HJ128" s="121"/>
      <c r="HK128" s="121"/>
      <c r="HL128" s="121"/>
      <c r="HM128" s="121"/>
      <c r="HN128" s="121"/>
      <c r="HO128" s="121"/>
      <c r="HP128" s="121"/>
      <c r="HQ128" s="121"/>
      <c r="HR128" s="121"/>
      <c r="HS128" s="121"/>
      <c r="HT128" s="121"/>
      <c r="HU128" s="121"/>
      <c r="HV128" s="121"/>
      <c r="HW128" s="121"/>
      <c r="HX128" s="121"/>
      <c r="HY128" s="121"/>
      <c r="HZ128" s="121"/>
      <c r="IA128" s="121"/>
      <c r="IB128" s="121"/>
      <c r="IC128" s="121"/>
      <c r="ID128" s="121"/>
      <c r="IE128" s="121"/>
      <c r="IF128" s="121"/>
      <c r="IG128" s="121"/>
      <c r="IH128" s="121"/>
      <c r="II128" s="121"/>
      <c r="IJ128" s="121"/>
      <c r="IK128" s="121"/>
      <c r="IL128" s="121"/>
      <c r="IM128" s="121"/>
      <c r="IN128" s="121"/>
      <c r="IO128" s="121"/>
      <c r="IP128" s="121"/>
      <c r="IQ128" s="121"/>
      <c r="IR128" s="121"/>
      <c r="IS128" s="121"/>
      <c r="IT128" s="121"/>
    </row>
    <row r="129" spans="1:254" ht="12.75">
      <c r="A129" s="154"/>
      <c r="B129" s="149"/>
      <c r="C129" s="149"/>
      <c r="D129" s="149"/>
      <c r="E129" s="146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  <c r="DK129" s="121"/>
      <c r="DL129" s="121"/>
      <c r="DM129" s="121"/>
      <c r="DN129" s="121"/>
      <c r="DO129" s="121"/>
      <c r="DP129" s="121"/>
      <c r="DQ129" s="121"/>
      <c r="DR129" s="121"/>
      <c r="DS129" s="121"/>
      <c r="DT129" s="121"/>
      <c r="DU129" s="121"/>
      <c r="DV129" s="121"/>
      <c r="DW129" s="121"/>
      <c r="DX129" s="121"/>
      <c r="DY129" s="121"/>
      <c r="DZ129" s="121"/>
      <c r="EA129" s="121"/>
      <c r="EB129" s="121"/>
      <c r="EC129" s="121"/>
      <c r="ED129" s="121"/>
      <c r="EE129" s="121"/>
      <c r="EF129" s="121"/>
      <c r="EG129" s="121"/>
      <c r="EH129" s="121"/>
      <c r="EI129" s="121"/>
      <c r="EJ129" s="121"/>
      <c r="EK129" s="121"/>
      <c r="EL129" s="121"/>
      <c r="EM129" s="121"/>
      <c r="EN129" s="121"/>
      <c r="EO129" s="121"/>
      <c r="EP129" s="121"/>
      <c r="EQ129" s="121"/>
      <c r="ER129" s="121"/>
      <c r="ES129" s="121"/>
      <c r="ET129" s="121"/>
      <c r="EU129" s="121"/>
      <c r="EV129" s="121"/>
      <c r="EW129" s="121"/>
      <c r="EX129" s="121"/>
      <c r="EY129" s="121"/>
      <c r="EZ129" s="121"/>
      <c r="FA129" s="121"/>
      <c r="FB129" s="121"/>
      <c r="FC129" s="121"/>
      <c r="FD129" s="121"/>
      <c r="FE129" s="121"/>
      <c r="FF129" s="121"/>
      <c r="FG129" s="121"/>
      <c r="FH129" s="121"/>
      <c r="FI129" s="121"/>
      <c r="FJ129" s="121"/>
      <c r="FK129" s="121"/>
      <c r="FL129" s="121"/>
      <c r="FM129" s="121"/>
      <c r="FN129" s="121"/>
      <c r="FO129" s="121"/>
      <c r="FP129" s="121"/>
      <c r="FQ129" s="121"/>
      <c r="FR129" s="121"/>
      <c r="FS129" s="121"/>
      <c r="FT129" s="121"/>
      <c r="FU129" s="121"/>
      <c r="FV129" s="121"/>
      <c r="FW129" s="121"/>
      <c r="FX129" s="121"/>
      <c r="FY129" s="121"/>
      <c r="FZ129" s="121"/>
      <c r="GA129" s="121"/>
      <c r="GB129" s="121"/>
      <c r="GC129" s="121"/>
      <c r="GD129" s="121"/>
      <c r="GE129" s="121"/>
      <c r="GF129" s="121"/>
      <c r="GG129" s="121"/>
      <c r="GH129" s="121"/>
      <c r="GI129" s="121"/>
      <c r="GJ129" s="121"/>
      <c r="GK129" s="121"/>
      <c r="GL129" s="121"/>
      <c r="GM129" s="121"/>
      <c r="GN129" s="121"/>
      <c r="GO129" s="121"/>
      <c r="GP129" s="121"/>
      <c r="GQ129" s="121"/>
      <c r="GR129" s="121"/>
      <c r="GS129" s="121"/>
      <c r="GT129" s="121"/>
      <c r="GU129" s="121"/>
      <c r="GV129" s="121"/>
      <c r="GW129" s="121"/>
      <c r="GX129" s="121"/>
      <c r="GY129" s="121"/>
      <c r="GZ129" s="121"/>
      <c r="HA129" s="121"/>
      <c r="HB129" s="121"/>
      <c r="HC129" s="121"/>
      <c r="HD129" s="121"/>
      <c r="HE129" s="121"/>
      <c r="HF129" s="121"/>
      <c r="HG129" s="121"/>
      <c r="HH129" s="121"/>
      <c r="HI129" s="121"/>
      <c r="HJ129" s="121"/>
      <c r="HK129" s="121"/>
      <c r="HL129" s="121"/>
      <c r="HM129" s="121"/>
      <c r="HN129" s="121"/>
      <c r="HO129" s="121"/>
      <c r="HP129" s="121"/>
      <c r="HQ129" s="121"/>
      <c r="HR129" s="121"/>
      <c r="HS129" s="121"/>
      <c r="HT129" s="121"/>
      <c r="HU129" s="121"/>
      <c r="HV129" s="121"/>
      <c r="HW129" s="121"/>
      <c r="HX129" s="121"/>
      <c r="HY129" s="121"/>
      <c r="HZ129" s="121"/>
      <c r="IA129" s="121"/>
      <c r="IB129" s="121"/>
      <c r="IC129" s="121"/>
      <c r="ID129" s="121"/>
      <c r="IE129" s="121"/>
      <c r="IF129" s="121"/>
      <c r="IG129" s="121"/>
      <c r="IH129" s="121"/>
      <c r="II129" s="121"/>
      <c r="IJ129" s="121"/>
      <c r="IK129" s="121"/>
      <c r="IL129" s="121"/>
      <c r="IM129" s="121"/>
      <c r="IN129" s="121"/>
      <c r="IO129" s="121"/>
      <c r="IP129" s="121"/>
      <c r="IQ129" s="121"/>
      <c r="IR129" s="121"/>
      <c r="IS129" s="121"/>
      <c r="IT129" s="121"/>
    </row>
    <row r="130" spans="1:254" ht="12.75">
      <c r="A130" s="154"/>
      <c r="B130" s="149"/>
      <c r="C130" s="149"/>
      <c r="D130" s="149"/>
      <c r="E130" s="146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1"/>
      <c r="EF130" s="121"/>
      <c r="EG130" s="121"/>
      <c r="EH130" s="121"/>
      <c r="EI130" s="121"/>
      <c r="EJ130" s="121"/>
      <c r="EK130" s="121"/>
      <c r="EL130" s="121"/>
      <c r="EM130" s="121"/>
      <c r="EN130" s="121"/>
      <c r="EO130" s="121"/>
      <c r="EP130" s="121"/>
      <c r="EQ130" s="121"/>
      <c r="ER130" s="121"/>
      <c r="ES130" s="121"/>
      <c r="ET130" s="121"/>
      <c r="EU130" s="121"/>
      <c r="EV130" s="121"/>
      <c r="EW130" s="121"/>
      <c r="EX130" s="121"/>
      <c r="EY130" s="121"/>
      <c r="EZ130" s="121"/>
      <c r="FA130" s="121"/>
      <c r="FB130" s="121"/>
      <c r="FC130" s="121"/>
      <c r="FD130" s="121"/>
      <c r="FE130" s="121"/>
      <c r="FF130" s="121"/>
      <c r="FG130" s="121"/>
      <c r="FH130" s="121"/>
      <c r="FI130" s="121"/>
      <c r="FJ130" s="121"/>
      <c r="FK130" s="121"/>
      <c r="FL130" s="121"/>
      <c r="FM130" s="121"/>
      <c r="FN130" s="121"/>
      <c r="FO130" s="121"/>
      <c r="FP130" s="121"/>
      <c r="FQ130" s="121"/>
      <c r="FR130" s="121"/>
      <c r="FS130" s="121"/>
      <c r="FT130" s="121"/>
      <c r="FU130" s="121"/>
      <c r="FV130" s="121"/>
      <c r="FW130" s="121"/>
      <c r="FX130" s="121"/>
      <c r="FY130" s="121"/>
      <c r="FZ130" s="121"/>
      <c r="GA130" s="121"/>
      <c r="GB130" s="121"/>
      <c r="GC130" s="121"/>
      <c r="GD130" s="121"/>
      <c r="GE130" s="121"/>
      <c r="GF130" s="121"/>
      <c r="GG130" s="121"/>
      <c r="GH130" s="121"/>
      <c r="GI130" s="121"/>
      <c r="GJ130" s="121"/>
      <c r="GK130" s="121"/>
      <c r="GL130" s="121"/>
      <c r="GM130" s="121"/>
      <c r="GN130" s="121"/>
      <c r="GO130" s="121"/>
      <c r="GP130" s="121"/>
      <c r="GQ130" s="121"/>
      <c r="GR130" s="121"/>
      <c r="GS130" s="121"/>
      <c r="GT130" s="121"/>
      <c r="GU130" s="121"/>
      <c r="GV130" s="121"/>
      <c r="GW130" s="121"/>
      <c r="GX130" s="121"/>
      <c r="GY130" s="121"/>
      <c r="GZ130" s="121"/>
      <c r="HA130" s="121"/>
      <c r="HB130" s="121"/>
      <c r="HC130" s="121"/>
      <c r="HD130" s="121"/>
      <c r="HE130" s="121"/>
      <c r="HF130" s="121"/>
      <c r="HG130" s="121"/>
      <c r="HH130" s="121"/>
      <c r="HI130" s="121"/>
      <c r="HJ130" s="121"/>
      <c r="HK130" s="121"/>
      <c r="HL130" s="121"/>
      <c r="HM130" s="121"/>
      <c r="HN130" s="121"/>
      <c r="HO130" s="121"/>
      <c r="HP130" s="121"/>
      <c r="HQ130" s="121"/>
      <c r="HR130" s="121"/>
      <c r="HS130" s="121"/>
      <c r="HT130" s="121"/>
      <c r="HU130" s="121"/>
      <c r="HV130" s="121"/>
      <c r="HW130" s="121"/>
      <c r="HX130" s="121"/>
      <c r="HY130" s="121"/>
      <c r="HZ130" s="121"/>
      <c r="IA130" s="121"/>
      <c r="IB130" s="121"/>
      <c r="IC130" s="121"/>
      <c r="ID130" s="121"/>
      <c r="IE130" s="121"/>
      <c r="IF130" s="121"/>
      <c r="IG130" s="121"/>
      <c r="IH130" s="121"/>
      <c r="II130" s="121"/>
      <c r="IJ130" s="121"/>
      <c r="IK130" s="121"/>
      <c r="IL130" s="121"/>
      <c r="IM130" s="121"/>
      <c r="IN130" s="121"/>
      <c r="IO130" s="121"/>
      <c r="IP130" s="121"/>
      <c r="IQ130" s="121"/>
      <c r="IR130" s="121"/>
      <c r="IS130" s="121"/>
      <c r="IT130" s="121"/>
    </row>
    <row r="131" spans="1:254" ht="12.75">
      <c r="A131" s="154"/>
      <c r="B131" s="149"/>
      <c r="C131" s="149"/>
      <c r="D131" s="149"/>
      <c r="E131" s="146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 s="121"/>
      <c r="DT131" s="121"/>
      <c r="DU131" s="121"/>
      <c r="DV131" s="121"/>
      <c r="DW131" s="121"/>
      <c r="DX131" s="121"/>
      <c r="DY131" s="121"/>
      <c r="DZ131" s="121"/>
      <c r="EA131" s="121"/>
      <c r="EB131" s="121"/>
      <c r="EC131" s="121"/>
      <c r="ED131" s="121"/>
      <c r="EE131" s="121"/>
      <c r="EF131" s="121"/>
      <c r="EG131" s="121"/>
      <c r="EH131" s="121"/>
      <c r="EI131" s="121"/>
      <c r="EJ131" s="121"/>
      <c r="EK131" s="121"/>
      <c r="EL131" s="121"/>
      <c r="EM131" s="121"/>
      <c r="EN131" s="121"/>
      <c r="EO131" s="121"/>
      <c r="EP131" s="121"/>
      <c r="EQ131" s="121"/>
      <c r="ER131" s="121"/>
      <c r="ES131" s="121"/>
      <c r="ET131" s="121"/>
      <c r="EU131" s="121"/>
      <c r="EV131" s="121"/>
      <c r="EW131" s="121"/>
      <c r="EX131" s="121"/>
      <c r="EY131" s="121"/>
      <c r="EZ131" s="121"/>
      <c r="FA131" s="121"/>
      <c r="FB131" s="121"/>
      <c r="FC131" s="121"/>
      <c r="FD131" s="121"/>
      <c r="FE131" s="121"/>
      <c r="FF131" s="121"/>
      <c r="FG131" s="121"/>
      <c r="FH131" s="121"/>
      <c r="FI131" s="121"/>
      <c r="FJ131" s="121"/>
      <c r="FK131" s="121"/>
      <c r="FL131" s="121"/>
      <c r="FM131" s="121"/>
      <c r="FN131" s="121"/>
      <c r="FO131" s="121"/>
      <c r="FP131" s="121"/>
      <c r="FQ131" s="121"/>
      <c r="FR131" s="121"/>
      <c r="FS131" s="121"/>
      <c r="FT131" s="121"/>
      <c r="FU131" s="121"/>
      <c r="FV131" s="121"/>
      <c r="FW131" s="121"/>
      <c r="FX131" s="121"/>
      <c r="FY131" s="121"/>
      <c r="FZ131" s="121"/>
      <c r="GA131" s="121"/>
      <c r="GB131" s="121"/>
      <c r="GC131" s="121"/>
      <c r="GD131" s="121"/>
      <c r="GE131" s="121"/>
      <c r="GF131" s="121"/>
      <c r="GG131" s="121"/>
      <c r="GH131" s="121"/>
      <c r="GI131" s="121"/>
      <c r="GJ131" s="121"/>
      <c r="GK131" s="121"/>
      <c r="GL131" s="121"/>
      <c r="GM131" s="121"/>
      <c r="GN131" s="121"/>
      <c r="GO131" s="121"/>
      <c r="GP131" s="121"/>
      <c r="GQ131" s="121"/>
      <c r="GR131" s="121"/>
      <c r="GS131" s="121"/>
      <c r="GT131" s="121"/>
      <c r="GU131" s="121"/>
      <c r="GV131" s="121"/>
      <c r="GW131" s="121"/>
      <c r="GX131" s="121"/>
      <c r="GY131" s="121"/>
      <c r="GZ131" s="121"/>
      <c r="HA131" s="121"/>
      <c r="HB131" s="121"/>
      <c r="HC131" s="121"/>
      <c r="HD131" s="121"/>
      <c r="HE131" s="121"/>
      <c r="HF131" s="121"/>
      <c r="HG131" s="121"/>
      <c r="HH131" s="121"/>
      <c r="HI131" s="121"/>
      <c r="HJ131" s="121"/>
      <c r="HK131" s="121"/>
      <c r="HL131" s="121"/>
      <c r="HM131" s="121"/>
      <c r="HN131" s="121"/>
      <c r="HO131" s="121"/>
      <c r="HP131" s="121"/>
      <c r="HQ131" s="121"/>
      <c r="HR131" s="121"/>
      <c r="HS131" s="121"/>
      <c r="HT131" s="121"/>
      <c r="HU131" s="121"/>
      <c r="HV131" s="121"/>
      <c r="HW131" s="121"/>
      <c r="HX131" s="121"/>
      <c r="HY131" s="121"/>
      <c r="HZ131" s="121"/>
      <c r="IA131" s="121"/>
      <c r="IB131" s="121"/>
      <c r="IC131" s="121"/>
      <c r="ID131" s="121"/>
      <c r="IE131" s="121"/>
      <c r="IF131" s="121"/>
      <c r="IG131" s="121"/>
      <c r="IH131" s="121"/>
      <c r="II131" s="121"/>
      <c r="IJ131" s="121"/>
      <c r="IK131" s="121"/>
      <c r="IL131" s="121"/>
      <c r="IM131" s="121"/>
      <c r="IN131" s="121"/>
      <c r="IO131" s="121"/>
      <c r="IP131" s="121"/>
      <c r="IQ131" s="121"/>
      <c r="IR131" s="121"/>
      <c r="IS131" s="121"/>
      <c r="IT131" s="121"/>
    </row>
    <row r="132" spans="1:254" ht="12.75">
      <c r="A132" s="154"/>
      <c r="B132" s="149"/>
      <c r="C132" s="149"/>
      <c r="D132" s="149"/>
      <c r="E132" s="146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21"/>
      <c r="EF132" s="121"/>
      <c r="EG132" s="121"/>
      <c r="EH132" s="121"/>
      <c r="EI132" s="121"/>
      <c r="EJ132" s="121"/>
      <c r="EK132" s="121"/>
      <c r="EL132" s="121"/>
      <c r="EM132" s="121"/>
      <c r="EN132" s="121"/>
      <c r="EO132" s="121"/>
      <c r="EP132" s="121"/>
      <c r="EQ132" s="121"/>
      <c r="ER132" s="121"/>
      <c r="ES132" s="121"/>
      <c r="ET132" s="121"/>
      <c r="EU132" s="121"/>
      <c r="EV132" s="121"/>
      <c r="EW132" s="121"/>
      <c r="EX132" s="121"/>
      <c r="EY132" s="121"/>
      <c r="EZ132" s="121"/>
      <c r="FA132" s="121"/>
      <c r="FB132" s="121"/>
      <c r="FC132" s="121"/>
      <c r="FD132" s="121"/>
      <c r="FE132" s="121"/>
      <c r="FF132" s="121"/>
      <c r="FG132" s="121"/>
      <c r="FH132" s="121"/>
      <c r="FI132" s="121"/>
      <c r="FJ132" s="121"/>
      <c r="FK132" s="121"/>
      <c r="FL132" s="121"/>
      <c r="FM132" s="121"/>
      <c r="FN132" s="121"/>
      <c r="FO132" s="121"/>
      <c r="FP132" s="121"/>
      <c r="FQ132" s="121"/>
      <c r="FR132" s="121"/>
      <c r="FS132" s="121"/>
      <c r="FT132" s="121"/>
      <c r="FU132" s="121"/>
      <c r="FV132" s="121"/>
      <c r="FW132" s="121"/>
      <c r="FX132" s="121"/>
      <c r="FY132" s="121"/>
      <c r="FZ132" s="121"/>
      <c r="GA132" s="121"/>
      <c r="GB132" s="121"/>
      <c r="GC132" s="121"/>
      <c r="GD132" s="121"/>
      <c r="GE132" s="121"/>
      <c r="GF132" s="121"/>
      <c r="GG132" s="121"/>
      <c r="GH132" s="121"/>
      <c r="GI132" s="121"/>
      <c r="GJ132" s="121"/>
      <c r="GK132" s="121"/>
      <c r="GL132" s="121"/>
      <c r="GM132" s="121"/>
      <c r="GN132" s="121"/>
      <c r="GO132" s="121"/>
      <c r="GP132" s="121"/>
      <c r="GQ132" s="121"/>
      <c r="GR132" s="121"/>
      <c r="GS132" s="121"/>
      <c r="GT132" s="121"/>
      <c r="GU132" s="121"/>
      <c r="GV132" s="121"/>
      <c r="GW132" s="121"/>
      <c r="GX132" s="121"/>
      <c r="GY132" s="121"/>
      <c r="GZ132" s="121"/>
      <c r="HA132" s="121"/>
      <c r="HB132" s="121"/>
      <c r="HC132" s="121"/>
      <c r="HD132" s="121"/>
      <c r="HE132" s="121"/>
      <c r="HF132" s="121"/>
      <c r="HG132" s="121"/>
      <c r="HH132" s="121"/>
      <c r="HI132" s="121"/>
      <c r="HJ132" s="121"/>
      <c r="HK132" s="121"/>
      <c r="HL132" s="121"/>
      <c r="HM132" s="121"/>
      <c r="HN132" s="121"/>
      <c r="HO132" s="121"/>
      <c r="HP132" s="121"/>
      <c r="HQ132" s="121"/>
      <c r="HR132" s="121"/>
      <c r="HS132" s="121"/>
      <c r="HT132" s="121"/>
      <c r="HU132" s="121"/>
      <c r="HV132" s="121"/>
      <c r="HW132" s="121"/>
      <c r="HX132" s="121"/>
      <c r="HY132" s="121"/>
      <c r="HZ132" s="121"/>
      <c r="IA132" s="121"/>
      <c r="IB132" s="121"/>
      <c r="IC132" s="121"/>
      <c r="ID132" s="121"/>
      <c r="IE132" s="121"/>
      <c r="IF132" s="121"/>
      <c r="IG132" s="121"/>
      <c r="IH132" s="121"/>
      <c r="II132" s="121"/>
      <c r="IJ132" s="121"/>
      <c r="IK132" s="121"/>
      <c r="IL132" s="121"/>
      <c r="IM132" s="121"/>
      <c r="IN132" s="121"/>
      <c r="IO132" s="121"/>
      <c r="IP132" s="121"/>
      <c r="IQ132" s="121"/>
      <c r="IR132" s="121"/>
      <c r="IS132" s="121"/>
      <c r="IT132" s="121"/>
    </row>
    <row r="133" spans="1:254" ht="12.75">
      <c r="A133" s="154"/>
      <c r="B133" s="149"/>
      <c r="C133" s="149"/>
      <c r="D133" s="149"/>
      <c r="E133" s="146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 s="121"/>
      <c r="DT133" s="121"/>
      <c r="DU133" s="121"/>
      <c r="DV133" s="121"/>
      <c r="DW133" s="121"/>
      <c r="DX133" s="121"/>
      <c r="DY133" s="121"/>
      <c r="DZ133" s="121"/>
      <c r="EA133" s="121"/>
      <c r="EB133" s="121"/>
      <c r="EC133" s="121"/>
      <c r="ED133" s="121"/>
      <c r="EE133" s="121"/>
      <c r="EF133" s="121"/>
      <c r="EG133" s="121"/>
      <c r="EH133" s="121"/>
      <c r="EI133" s="121"/>
      <c r="EJ133" s="121"/>
      <c r="EK133" s="121"/>
      <c r="EL133" s="121"/>
      <c r="EM133" s="121"/>
      <c r="EN133" s="121"/>
      <c r="EO133" s="121"/>
      <c r="EP133" s="121"/>
      <c r="EQ133" s="121"/>
      <c r="ER133" s="121"/>
      <c r="ES133" s="121"/>
      <c r="ET133" s="121"/>
      <c r="EU133" s="121"/>
      <c r="EV133" s="121"/>
      <c r="EW133" s="121"/>
      <c r="EX133" s="121"/>
      <c r="EY133" s="121"/>
      <c r="EZ133" s="121"/>
      <c r="FA133" s="121"/>
      <c r="FB133" s="121"/>
      <c r="FC133" s="121"/>
      <c r="FD133" s="121"/>
      <c r="FE133" s="121"/>
      <c r="FF133" s="121"/>
      <c r="FG133" s="121"/>
      <c r="FH133" s="121"/>
      <c r="FI133" s="121"/>
      <c r="FJ133" s="121"/>
      <c r="FK133" s="121"/>
      <c r="FL133" s="121"/>
      <c r="FM133" s="121"/>
      <c r="FN133" s="121"/>
      <c r="FO133" s="121"/>
      <c r="FP133" s="121"/>
      <c r="FQ133" s="121"/>
      <c r="FR133" s="121"/>
      <c r="FS133" s="121"/>
      <c r="FT133" s="121"/>
      <c r="FU133" s="121"/>
      <c r="FV133" s="121"/>
      <c r="FW133" s="121"/>
      <c r="FX133" s="121"/>
      <c r="FY133" s="121"/>
      <c r="FZ133" s="121"/>
      <c r="GA133" s="121"/>
      <c r="GB133" s="121"/>
      <c r="GC133" s="121"/>
      <c r="GD133" s="121"/>
      <c r="GE133" s="121"/>
      <c r="GF133" s="121"/>
      <c r="GG133" s="121"/>
      <c r="GH133" s="121"/>
      <c r="GI133" s="121"/>
      <c r="GJ133" s="121"/>
      <c r="GK133" s="121"/>
      <c r="GL133" s="121"/>
      <c r="GM133" s="121"/>
      <c r="GN133" s="121"/>
      <c r="GO133" s="121"/>
      <c r="GP133" s="121"/>
      <c r="GQ133" s="121"/>
      <c r="GR133" s="121"/>
      <c r="GS133" s="121"/>
      <c r="GT133" s="121"/>
      <c r="GU133" s="121"/>
      <c r="GV133" s="121"/>
      <c r="GW133" s="121"/>
      <c r="GX133" s="121"/>
      <c r="GY133" s="121"/>
      <c r="GZ133" s="121"/>
      <c r="HA133" s="121"/>
      <c r="HB133" s="121"/>
      <c r="HC133" s="121"/>
      <c r="HD133" s="121"/>
      <c r="HE133" s="121"/>
      <c r="HF133" s="121"/>
      <c r="HG133" s="121"/>
      <c r="HH133" s="121"/>
      <c r="HI133" s="121"/>
      <c r="HJ133" s="121"/>
      <c r="HK133" s="121"/>
      <c r="HL133" s="121"/>
      <c r="HM133" s="121"/>
      <c r="HN133" s="121"/>
      <c r="HO133" s="121"/>
      <c r="HP133" s="121"/>
      <c r="HQ133" s="121"/>
      <c r="HR133" s="121"/>
      <c r="HS133" s="121"/>
      <c r="HT133" s="121"/>
      <c r="HU133" s="121"/>
      <c r="HV133" s="121"/>
      <c r="HW133" s="121"/>
      <c r="HX133" s="121"/>
      <c r="HY133" s="121"/>
      <c r="HZ133" s="121"/>
      <c r="IA133" s="121"/>
      <c r="IB133" s="121"/>
      <c r="IC133" s="121"/>
      <c r="ID133" s="121"/>
      <c r="IE133" s="121"/>
      <c r="IF133" s="121"/>
      <c r="IG133" s="121"/>
      <c r="IH133" s="121"/>
      <c r="II133" s="121"/>
      <c r="IJ133" s="121"/>
      <c r="IK133" s="121"/>
      <c r="IL133" s="121"/>
      <c r="IM133" s="121"/>
      <c r="IN133" s="121"/>
      <c r="IO133" s="121"/>
      <c r="IP133" s="121"/>
      <c r="IQ133" s="121"/>
      <c r="IR133" s="121"/>
      <c r="IS133" s="121"/>
      <c r="IT133" s="121"/>
    </row>
    <row r="134" spans="1:254" ht="12.75">
      <c r="A134" s="154"/>
      <c r="B134" s="149"/>
      <c r="C134" s="149"/>
      <c r="D134" s="149"/>
      <c r="E134" s="146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 s="121"/>
      <c r="DT134" s="121"/>
      <c r="DU134" s="121"/>
      <c r="DV134" s="121"/>
      <c r="DW134" s="121"/>
      <c r="DX134" s="121"/>
      <c r="DY134" s="121"/>
      <c r="DZ134" s="121"/>
      <c r="EA134" s="121"/>
      <c r="EB134" s="121"/>
      <c r="EC134" s="121"/>
      <c r="ED134" s="121"/>
      <c r="EE134" s="121"/>
      <c r="EF134" s="121"/>
      <c r="EG134" s="121"/>
      <c r="EH134" s="121"/>
      <c r="EI134" s="121"/>
      <c r="EJ134" s="121"/>
      <c r="EK134" s="121"/>
      <c r="EL134" s="121"/>
      <c r="EM134" s="121"/>
      <c r="EN134" s="121"/>
      <c r="EO134" s="121"/>
      <c r="EP134" s="121"/>
      <c r="EQ134" s="121"/>
      <c r="ER134" s="121"/>
      <c r="ES134" s="121"/>
      <c r="ET134" s="121"/>
      <c r="EU134" s="121"/>
      <c r="EV134" s="121"/>
      <c r="EW134" s="121"/>
      <c r="EX134" s="121"/>
      <c r="EY134" s="121"/>
      <c r="EZ134" s="121"/>
      <c r="FA134" s="121"/>
      <c r="FB134" s="121"/>
      <c r="FC134" s="121"/>
      <c r="FD134" s="121"/>
      <c r="FE134" s="121"/>
      <c r="FF134" s="121"/>
      <c r="FG134" s="121"/>
      <c r="FH134" s="121"/>
      <c r="FI134" s="121"/>
      <c r="FJ134" s="121"/>
      <c r="FK134" s="121"/>
      <c r="FL134" s="121"/>
      <c r="FM134" s="121"/>
      <c r="FN134" s="121"/>
      <c r="FO134" s="121"/>
      <c r="FP134" s="121"/>
      <c r="FQ134" s="121"/>
      <c r="FR134" s="121"/>
      <c r="FS134" s="121"/>
      <c r="FT134" s="121"/>
      <c r="FU134" s="121"/>
      <c r="FV134" s="121"/>
      <c r="FW134" s="121"/>
      <c r="FX134" s="121"/>
      <c r="FY134" s="121"/>
      <c r="FZ134" s="121"/>
      <c r="GA134" s="121"/>
      <c r="GB134" s="121"/>
      <c r="GC134" s="121"/>
      <c r="GD134" s="121"/>
      <c r="GE134" s="121"/>
      <c r="GF134" s="121"/>
      <c r="GG134" s="121"/>
      <c r="GH134" s="121"/>
      <c r="GI134" s="121"/>
      <c r="GJ134" s="121"/>
      <c r="GK134" s="121"/>
      <c r="GL134" s="121"/>
      <c r="GM134" s="121"/>
      <c r="GN134" s="121"/>
      <c r="GO134" s="121"/>
      <c r="GP134" s="121"/>
      <c r="GQ134" s="121"/>
      <c r="GR134" s="121"/>
      <c r="GS134" s="121"/>
      <c r="GT134" s="121"/>
      <c r="GU134" s="121"/>
      <c r="GV134" s="121"/>
      <c r="GW134" s="121"/>
      <c r="GX134" s="121"/>
      <c r="GY134" s="121"/>
      <c r="GZ134" s="121"/>
      <c r="HA134" s="121"/>
      <c r="HB134" s="121"/>
      <c r="HC134" s="121"/>
      <c r="HD134" s="121"/>
      <c r="HE134" s="121"/>
      <c r="HF134" s="121"/>
      <c r="HG134" s="121"/>
      <c r="HH134" s="121"/>
      <c r="HI134" s="121"/>
      <c r="HJ134" s="121"/>
      <c r="HK134" s="121"/>
      <c r="HL134" s="121"/>
      <c r="HM134" s="121"/>
      <c r="HN134" s="121"/>
      <c r="HO134" s="121"/>
      <c r="HP134" s="121"/>
      <c r="HQ134" s="121"/>
      <c r="HR134" s="121"/>
      <c r="HS134" s="121"/>
      <c r="HT134" s="121"/>
      <c r="HU134" s="121"/>
      <c r="HV134" s="121"/>
      <c r="HW134" s="121"/>
      <c r="HX134" s="121"/>
      <c r="HY134" s="121"/>
      <c r="HZ134" s="121"/>
      <c r="IA134" s="121"/>
      <c r="IB134" s="121"/>
      <c r="IC134" s="121"/>
      <c r="ID134" s="121"/>
      <c r="IE134" s="121"/>
      <c r="IF134" s="121"/>
      <c r="IG134" s="121"/>
      <c r="IH134" s="121"/>
      <c r="II134" s="121"/>
      <c r="IJ134" s="121"/>
      <c r="IK134" s="121"/>
      <c r="IL134" s="121"/>
      <c r="IM134" s="121"/>
      <c r="IN134" s="121"/>
      <c r="IO134" s="121"/>
      <c r="IP134" s="121"/>
      <c r="IQ134" s="121"/>
      <c r="IR134" s="121"/>
      <c r="IS134" s="121"/>
      <c r="IT134" s="121"/>
    </row>
    <row r="135" spans="1:254" ht="12.75">
      <c r="A135" s="154"/>
      <c r="B135" s="149"/>
      <c r="C135" s="149"/>
      <c r="D135" s="149"/>
      <c r="E135" s="146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  <c r="DK135" s="121"/>
      <c r="DL135" s="121"/>
      <c r="DM135" s="121"/>
      <c r="DN135" s="121"/>
      <c r="DO135" s="121"/>
      <c r="DP135" s="121"/>
      <c r="DQ135" s="121"/>
      <c r="DR135" s="121"/>
      <c r="DS135" s="121"/>
      <c r="DT135" s="121"/>
      <c r="DU135" s="121"/>
      <c r="DV135" s="121"/>
      <c r="DW135" s="121"/>
      <c r="DX135" s="121"/>
      <c r="DY135" s="121"/>
      <c r="DZ135" s="121"/>
      <c r="EA135" s="121"/>
      <c r="EB135" s="121"/>
      <c r="EC135" s="121"/>
      <c r="ED135" s="121"/>
      <c r="EE135" s="121"/>
      <c r="EF135" s="121"/>
      <c r="EG135" s="121"/>
      <c r="EH135" s="121"/>
      <c r="EI135" s="121"/>
      <c r="EJ135" s="121"/>
      <c r="EK135" s="121"/>
      <c r="EL135" s="121"/>
      <c r="EM135" s="121"/>
      <c r="EN135" s="121"/>
      <c r="EO135" s="121"/>
      <c r="EP135" s="121"/>
      <c r="EQ135" s="121"/>
      <c r="ER135" s="121"/>
      <c r="ES135" s="121"/>
      <c r="ET135" s="121"/>
      <c r="EU135" s="121"/>
      <c r="EV135" s="121"/>
      <c r="EW135" s="121"/>
      <c r="EX135" s="121"/>
      <c r="EY135" s="121"/>
      <c r="EZ135" s="121"/>
      <c r="FA135" s="121"/>
      <c r="FB135" s="121"/>
      <c r="FC135" s="121"/>
      <c r="FD135" s="121"/>
      <c r="FE135" s="121"/>
      <c r="FF135" s="121"/>
      <c r="FG135" s="121"/>
      <c r="FH135" s="121"/>
      <c r="FI135" s="121"/>
      <c r="FJ135" s="121"/>
      <c r="FK135" s="121"/>
      <c r="FL135" s="121"/>
      <c r="FM135" s="121"/>
      <c r="FN135" s="121"/>
      <c r="FO135" s="121"/>
      <c r="FP135" s="121"/>
      <c r="FQ135" s="121"/>
      <c r="FR135" s="121"/>
      <c r="FS135" s="121"/>
      <c r="FT135" s="121"/>
      <c r="FU135" s="121"/>
      <c r="FV135" s="121"/>
      <c r="FW135" s="121"/>
      <c r="FX135" s="121"/>
      <c r="FY135" s="121"/>
      <c r="FZ135" s="121"/>
      <c r="GA135" s="121"/>
      <c r="GB135" s="121"/>
      <c r="GC135" s="121"/>
      <c r="GD135" s="121"/>
      <c r="GE135" s="121"/>
      <c r="GF135" s="121"/>
      <c r="GG135" s="121"/>
      <c r="GH135" s="121"/>
      <c r="GI135" s="121"/>
      <c r="GJ135" s="121"/>
      <c r="GK135" s="121"/>
      <c r="GL135" s="121"/>
      <c r="GM135" s="121"/>
      <c r="GN135" s="121"/>
      <c r="GO135" s="121"/>
      <c r="GP135" s="121"/>
      <c r="GQ135" s="121"/>
      <c r="GR135" s="121"/>
      <c r="GS135" s="121"/>
      <c r="GT135" s="121"/>
      <c r="GU135" s="121"/>
      <c r="GV135" s="121"/>
      <c r="GW135" s="121"/>
      <c r="GX135" s="121"/>
      <c r="GY135" s="121"/>
      <c r="GZ135" s="121"/>
      <c r="HA135" s="121"/>
      <c r="HB135" s="121"/>
      <c r="HC135" s="121"/>
      <c r="HD135" s="121"/>
      <c r="HE135" s="121"/>
      <c r="HF135" s="121"/>
      <c r="HG135" s="121"/>
      <c r="HH135" s="121"/>
      <c r="HI135" s="121"/>
      <c r="HJ135" s="121"/>
      <c r="HK135" s="121"/>
      <c r="HL135" s="121"/>
      <c r="HM135" s="121"/>
      <c r="HN135" s="121"/>
      <c r="HO135" s="121"/>
      <c r="HP135" s="121"/>
      <c r="HQ135" s="121"/>
      <c r="HR135" s="121"/>
      <c r="HS135" s="121"/>
      <c r="HT135" s="121"/>
      <c r="HU135" s="121"/>
      <c r="HV135" s="121"/>
      <c r="HW135" s="121"/>
      <c r="HX135" s="121"/>
      <c r="HY135" s="121"/>
      <c r="HZ135" s="121"/>
      <c r="IA135" s="121"/>
      <c r="IB135" s="121"/>
      <c r="IC135" s="121"/>
      <c r="ID135" s="121"/>
      <c r="IE135" s="121"/>
      <c r="IF135" s="121"/>
      <c r="IG135" s="121"/>
      <c r="IH135" s="121"/>
      <c r="II135" s="121"/>
      <c r="IJ135" s="121"/>
      <c r="IK135" s="121"/>
      <c r="IL135" s="121"/>
      <c r="IM135" s="121"/>
      <c r="IN135" s="121"/>
      <c r="IO135" s="121"/>
      <c r="IP135" s="121"/>
      <c r="IQ135" s="121"/>
      <c r="IR135" s="121"/>
      <c r="IS135" s="121"/>
      <c r="IT135" s="121"/>
    </row>
    <row r="136" spans="1:254" ht="12.75">
      <c r="A136" s="154"/>
      <c r="B136" s="149"/>
      <c r="C136" s="149"/>
      <c r="D136" s="149"/>
      <c r="E136" s="146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  <c r="DK136" s="121"/>
      <c r="DL136" s="121"/>
      <c r="DM136" s="121"/>
      <c r="DN136" s="121"/>
      <c r="DO136" s="121"/>
      <c r="DP136" s="121"/>
      <c r="DQ136" s="121"/>
      <c r="DR136" s="121"/>
      <c r="DS136" s="121"/>
      <c r="DT136" s="121"/>
      <c r="DU136" s="121"/>
      <c r="DV136" s="121"/>
      <c r="DW136" s="121"/>
      <c r="DX136" s="121"/>
      <c r="DY136" s="121"/>
      <c r="DZ136" s="121"/>
      <c r="EA136" s="121"/>
      <c r="EB136" s="121"/>
      <c r="EC136" s="121"/>
      <c r="ED136" s="121"/>
      <c r="EE136" s="121"/>
      <c r="EF136" s="121"/>
      <c r="EG136" s="121"/>
      <c r="EH136" s="121"/>
      <c r="EI136" s="121"/>
      <c r="EJ136" s="121"/>
      <c r="EK136" s="121"/>
      <c r="EL136" s="121"/>
      <c r="EM136" s="121"/>
      <c r="EN136" s="121"/>
      <c r="EO136" s="121"/>
      <c r="EP136" s="121"/>
      <c r="EQ136" s="121"/>
      <c r="ER136" s="121"/>
      <c r="ES136" s="121"/>
      <c r="ET136" s="121"/>
      <c r="EU136" s="121"/>
      <c r="EV136" s="121"/>
      <c r="EW136" s="121"/>
      <c r="EX136" s="121"/>
      <c r="EY136" s="121"/>
      <c r="EZ136" s="121"/>
      <c r="FA136" s="121"/>
      <c r="FB136" s="121"/>
      <c r="FC136" s="121"/>
      <c r="FD136" s="121"/>
      <c r="FE136" s="121"/>
      <c r="FF136" s="121"/>
      <c r="FG136" s="121"/>
      <c r="FH136" s="121"/>
      <c r="FI136" s="121"/>
      <c r="FJ136" s="121"/>
      <c r="FK136" s="121"/>
      <c r="FL136" s="121"/>
      <c r="FM136" s="121"/>
      <c r="FN136" s="121"/>
      <c r="FO136" s="121"/>
      <c r="FP136" s="121"/>
      <c r="FQ136" s="121"/>
      <c r="FR136" s="121"/>
      <c r="FS136" s="121"/>
      <c r="FT136" s="121"/>
      <c r="FU136" s="121"/>
      <c r="FV136" s="121"/>
      <c r="FW136" s="121"/>
      <c r="FX136" s="121"/>
      <c r="FY136" s="121"/>
      <c r="FZ136" s="121"/>
      <c r="GA136" s="121"/>
      <c r="GB136" s="121"/>
      <c r="GC136" s="121"/>
      <c r="GD136" s="121"/>
      <c r="GE136" s="121"/>
      <c r="GF136" s="121"/>
      <c r="GG136" s="121"/>
      <c r="GH136" s="121"/>
      <c r="GI136" s="121"/>
      <c r="GJ136" s="121"/>
      <c r="GK136" s="121"/>
      <c r="GL136" s="121"/>
      <c r="GM136" s="121"/>
      <c r="GN136" s="121"/>
      <c r="GO136" s="121"/>
      <c r="GP136" s="121"/>
      <c r="GQ136" s="121"/>
      <c r="GR136" s="121"/>
      <c r="GS136" s="121"/>
      <c r="GT136" s="121"/>
      <c r="GU136" s="121"/>
      <c r="GV136" s="121"/>
      <c r="GW136" s="121"/>
      <c r="GX136" s="121"/>
      <c r="GY136" s="121"/>
      <c r="GZ136" s="121"/>
      <c r="HA136" s="121"/>
      <c r="HB136" s="121"/>
      <c r="HC136" s="121"/>
      <c r="HD136" s="121"/>
      <c r="HE136" s="121"/>
      <c r="HF136" s="121"/>
      <c r="HG136" s="121"/>
      <c r="HH136" s="121"/>
      <c r="HI136" s="121"/>
      <c r="HJ136" s="121"/>
      <c r="HK136" s="121"/>
      <c r="HL136" s="121"/>
      <c r="HM136" s="121"/>
      <c r="HN136" s="121"/>
      <c r="HO136" s="121"/>
      <c r="HP136" s="121"/>
      <c r="HQ136" s="121"/>
      <c r="HR136" s="121"/>
      <c r="HS136" s="121"/>
      <c r="HT136" s="121"/>
      <c r="HU136" s="121"/>
      <c r="HV136" s="121"/>
      <c r="HW136" s="121"/>
      <c r="HX136" s="121"/>
      <c r="HY136" s="121"/>
      <c r="HZ136" s="121"/>
      <c r="IA136" s="121"/>
      <c r="IB136" s="121"/>
      <c r="IC136" s="121"/>
      <c r="ID136" s="121"/>
      <c r="IE136" s="121"/>
      <c r="IF136" s="121"/>
      <c r="IG136" s="121"/>
      <c r="IH136" s="121"/>
      <c r="II136" s="121"/>
      <c r="IJ136" s="121"/>
      <c r="IK136" s="121"/>
      <c r="IL136" s="121"/>
      <c r="IM136" s="121"/>
      <c r="IN136" s="121"/>
      <c r="IO136" s="121"/>
      <c r="IP136" s="121"/>
      <c r="IQ136" s="121"/>
      <c r="IR136" s="121"/>
      <c r="IS136" s="121"/>
      <c r="IT136" s="121"/>
    </row>
    <row r="137" spans="1:254" ht="12.75">
      <c r="A137" s="154"/>
      <c r="B137" s="149"/>
      <c r="C137" s="149"/>
      <c r="D137" s="149"/>
      <c r="E137" s="146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  <c r="DK137" s="121"/>
      <c r="DL137" s="121"/>
      <c r="DM137" s="121"/>
      <c r="DN137" s="121"/>
      <c r="DO137" s="121"/>
      <c r="DP137" s="121"/>
      <c r="DQ137" s="121"/>
      <c r="DR137" s="121"/>
      <c r="DS137" s="121"/>
      <c r="DT137" s="121"/>
      <c r="DU137" s="121"/>
      <c r="DV137" s="121"/>
      <c r="DW137" s="121"/>
      <c r="DX137" s="121"/>
      <c r="DY137" s="121"/>
      <c r="DZ137" s="121"/>
      <c r="EA137" s="121"/>
      <c r="EB137" s="121"/>
      <c r="EC137" s="121"/>
      <c r="ED137" s="121"/>
      <c r="EE137" s="121"/>
      <c r="EF137" s="121"/>
      <c r="EG137" s="121"/>
      <c r="EH137" s="121"/>
      <c r="EI137" s="121"/>
      <c r="EJ137" s="121"/>
      <c r="EK137" s="121"/>
      <c r="EL137" s="121"/>
      <c r="EM137" s="121"/>
      <c r="EN137" s="121"/>
      <c r="EO137" s="121"/>
      <c r="EP137" s="121"/>
      <c r="EQ137" s="121"/>
      <c r="ER137" s="121"/>
      <c r="ES137" s="121"/>
      <c r="ET137" s="121"/>
      <c r="EU137" s="121"/>
      <c r="EV137" s="121"/>
      <c r="EW137" s="121"/>
      <c r="EX137" s="121"/>
      <c r="EY137" s="121"/>
      <c r="EZ137" s="121"/>
      <c r="FA137" s="121"/>
      <c r="FB137" s="121"/>
      <c r="FC137" s="121"/>
      <c r="FD137" s="121"/>
      <c r="FE137" s="121"/>
      <c r="FF137" s="121"/>
      <c r="FG137" s="121"/>
      <c r="FH137" s="121"/>
      <c r="FI137" s="121"/>
      <c r="FJ137" s="121"/>
      <c r="FK137" s="121"/>
      <c r="FL137" s="121"/>
      <c r="FM137" s="121"/>
      <c r="FN137" s="121"/>
      <c r="FO137" s="121"/>
      <c r="FP137" s="121"/>
      <c r="FQ137" s="121"/>
      <c r="FR137" s="121"/>
      <c r="FS137" s="121"/>
      <c r="FT137" s="121"/>
      <c r="FU137" s="121"/>
      <c r="FV137" s="121"/>
      <c r="FW137" s="121"/>
      <c r="FX137" s="121"/>
      <c r="FY137" s="121"/>
      <c r="FZ137" s="121"/>
      <c r="GA137" s="121"/>
      <c r="GB137" s="121"/>
      <c r="GC137" s="121"/>
      <c r="GD137" s="121"/>
      <c r="GE137" s="121"/>
      <c r="GF137" s="121"/>
      <c r="GG137" s="121"/>
      <c r="GH137" s="121"/>
      <c r="GI137" s="121"/>
      <c r="GJ137" s="121"/>
      <c r="GK137" s="121"/>
      <c r="GL137" s="121"/>
      <c r="GM137" s="121"/>
      <c r="GN137" s="121"/>
      <c r="GO137" s="121"/>
      <c r="GP137" s="121"/>
      <c r="GQ137" s="121"/>
      <c r="GR137" s="121"/>
      <c r="GS137" s="121"/>
      <c r="GT137" s="121"/>
      <c r="GU137" s="121"/>
      <c r="GV137" s="121"/>
      <c r="GW137" s="121"/>
      <c r="GX137" s="121"/>
      <c r="GY137" s="121"/>
      <c r="GZ137" s="121"/>
      <c r="HA137" s="121"/>
      <c r="HB137" s="121"/>
      <c r="HC137" s="121"/>
      <c r="HD137" s="121"/>
      <c r="HE137" s="121"/>
      <c r="HF137" s="121"/>
      <c r="HG137" s="121"/>
      <c r="HH137" s="121"/>
      <c r="HI137" s="121"/>
      <c r="HJ137" s="121"/>
      <c r="HK137" s="121"/>
      <c r="HL137" s="121"/>
      <c r="HM137" s="121"/>
      <c r="HN137" s="121"/>
      <c r="HO137" s="121"/>
      <c r="HP137" s="121"/>
      <c r="HQ137" s="121"/>
      <c r="HR137" s="121"/>
      <c r="HS137" s="121"/>
      <c r="HT137" s="121"/>
      <c r="HU137" s="121"/>
      <c r="HV137" s="121"/>
      <c r="HW137" s="121"/>
      <c r="HX137" s="121"/>
      <c r="HY137" s="121"/>
      <c r="HZ137" s="121"/>
      <c r="IA137" s="121"/>
      <c r="IB137" s="121"/>
      <c r="IC137" s="121"/>
      <c r="ID137" s="121"/>
      <c r="IE137" s="121"/>
      <c r="IF137" s="121"/>
      <c r="IG137" s="121"/>
      <c r="IH137" s="121"/>
      <c r="II137" s="121"/>
      <c r="IJ137" s="121"/>
      <c r="IK137" s="121"/>
      <c r="IL137" s="121"/>
      <c r="IM137" s="121"/>
      <c r="IN137" s="121"/>
      <c r="IO137" s="121"/>
      <c r="IP137" s="121"/>
      <c r="IQ137" s="121"/>
      <c r="IR137" s="121"/>
      <c r="IS137" s="121"/>
      <c r="IT137" s="121"/>
    </row>
    <row r="138" spans="1:5" ht="12.75">
      <c r="A138" s="154"/>
      <c r="B138" s="149"/>
      <c r="C138" s="149"/>
      <c r="D138" s="149"/>
      <c r="E138" s="146"/>
    </row>
    <row r="139" spans="1:5" ht="12.75">
      <c r="A139" s="154"/>
      <c r="B139" s="149"/>
      <c r="C139" s="149"/>
      <c r="D139" s="149"/>
      <c r="E139" s="146"/>
    </row>
    <row r="140" spans="1:5" ht="12.75">
      <c r="A140" s="152"/>
      <c r="B140" s="155"/>
      <c r="C140" s="155"/>
      <c r="D140" s="155"/>
      <c r="E140" s="156"/>
    </row>
    <row r="141" spans="1:5" ht="12.75">
      <c r="A141" s="157"/>
      <c r="B141" s="158"/>
      <c r="C141" s="121"/>
      <c r="D141" s="121"/>
      <c r="E141" s="159"/>
    </row>
    <row r="142" spans="1:5" ht="12.75">
      <c r="A142" s="160"/>
      <c r="B142" s="160"/>
      <c r="C142" s="160"/>
      <c r="D142" s="161"/>
      <c r="E142" s="162"/>
    </row>
    <row r="143" spans="1:5" ht="12.75">
      <c r="A143" s="161"/>
      <c r="B143" s="161"/>
      <c r="C143" s="160"/>
      <c r="D143" s="161"/>
      <c r="E143" s="162"/>
    </row>
    <row r="144" spans="1:5" ht="12.75">
      <c r="A144" s="161"/>
      <c r="B144" s="161"/>
      <c r="C144" s="160"/>
      <c r="D144" s="161"/>
      <c r="E144" s="162"/>
    </row>
    <row r="145" spans="1:5" ht="12.75">
      <c r="A145" s="163"/>
      <c r="B145" s="155"/>
      <c r="C145" s="155"/>
      <c r="D145" s="155"/>
      <c r="E145" s="155"/>
    </row>
    <row r="146" spans="1:5" ht="12.75">
      <c r="A146" s="155"/>
      <c r="B146" s="155"/>
      <c r="C146" s="155"/>
      <c r="D146" s="155"/>
      <c r="E146" s="155"/>
    </row>
    <row r="147" spans="1:5" ht="12.75">
      <c r="A147" s="161"/>
      <c r="B147" s="158"/>
      <c r="C147" s="121"/>
      <c r="D147" s="121"/>
      <c r="E147" s="159"/>
    </row>
  </sheetData>
  <sheetProtection/>
  <mergeCells count="5">
    <mergeCell ref="A2:D2"/>
    <mergeCell ref="A5:E5"/>
    <mergeCell ref="A6:E6"/>
    <mergeCell ref="A9:A49"/>
    <mergeCell ref="A51:A63"/>
  </mergeCells>
  <hyperlinks>
    <hyperlink ref="A2:D2" r:id="rId1" display="RTFO Statistics (https://www.gov.uk/government/organisations/department-for-transport/series/biofuels-statistics)"/>
    <hyperlink ref="A68" r:id="rId2" display="Email: rtfo-compliance@dft.gsi.gov.uk"/>
    <hyperlink ref="A69:B69" r:id="rId3" display="Email: rtfo-compliance@dft.gsi.gov.uk"/>
    <hyperlink ref="A65" r:id="rId4" display="See the executive summary and  notes on data which are published alongside this report for further details."/>
    <hyperlink ref="A65:C65" r:id="rId5" display="See the executive summary and  notes on data which are published alongside this report for further details."/>
    <hyperlink ref="A65:D65" r:id="rId6" display="See the executive summary and  notes on data which are published alongside this report for further details."/>
  </hyperlinks>
  <printOptions/>
  <pageMargins left="0.75" right="0.75" top="0.28" bottom="0.21" header="0.18" footer="0.17"/>
  <pageSetup horizontalDpi="600" verticalDpi="600" orientation="portrait" paperSize="9" scale="71"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Z116"/>
  <sheetViews>
    <sheetView showGridLines="0" zoomScaleSheetLayoutView="100" zoomScalePageLayoutView="0" workbookViewId="0" topLeftCell="A73">
      <selection activeCell="A1" sqref="A1"/>
    </sheetView>
  </sheetViews>
  <sheetFormatPr defaultColWidth="14.57421875" defaultRowHeight="12.75"/>
  <cols>
    <col min="1" max="1" width="23.421875" style="16" customWidth="1"/>
    <col min="2" max="2" width="33.8515625" style="16" customWidth="1"/>
    <col min="3" max="3" width="18.7109375" style="16" customWidth="1"/>
    <col min="4" max="4" width="19.00390625" style="16" bestFit="1" customWidth="1"/>
    <col min="5" max="5" width="40.8515625" style="83" customWidth="1"/>
    <col min="6" max="6" width="8.57421875" style="135" bestFit="1" customWidth="1"/>
    <col min="7" max="7" width="8.7109375" style="134" bestFit="1" customWidth="1"/>
    <col min="8" max="8" width="10.8515625" style="134" customWidth="1"/>
    <col min="9" max="9" width="8.28125" style="213" customWidth="1"/>
    <col min="10" max="16384" width="14.57421875" style="16" customWidth="1"/>
  </cols>
  <sheetData>
    <row r="1" spans="1:9" s="22" customFormat="1" ht="12.75">
      <c r="A1" s="30" t="s">
        <v>0</v>
      </c>
      <c r="B1" s="28"/>
      <c r="D1" s="19"/>
      <c r="E1" s="19"/>
      <c r="F1" s="197"/>
      <c r="G1" s="40"/>
      <c r="H1" s="40"/>
      <c r="I1" s="81"/>
    </row>
    <row r="2" spans="1:9" s="22" customFormat="1" ht="12.75">
      <c r="A2" s="7" t="s">
        <v>1</v>
      </c>
      <c r="B2" s="7"/>
      <c r="C2" s="7"/>
      <c r="D2" s="4"/>
      <c r="E2" s="4"/>
      <c r="F2" s="197"/>
      <c r="G2" s="40"/>
      <c r="H2" s="40"/>
      <c r="I2" s="81"/>
    </row>
    <row r="3" spans="1:9" s="22" customFormat="1" ht="12.75">
      <c r="A3" s="28"/>
      <c r="B3" s="28"/>
      <c r="D3" s="19"/>
      <c r="E3" s="19"/>
      <c r="F3" s="197"/>
      <c r="G3" s="40"/>
      <c r="H3" s="40"/>
      <c r="I3" s="81"/>
    </row>
    <row r="4" spans="1:9" s="22" customFormat="1" ht="15.75">
      <c r="A4" s="27" t="s">
        <v>57</v>
      </c>
      <c r="B4" s="27"/>
      <c r="C4" s="26"/>
      <c r="D4" s="88"/>
      <c r="E4" s="88"/>
      <c r="F4" s="132"/>
      <c r="G4" s="45"/>
      <c r="H4" s="45"/>
      <c r="I4" s="81"/>
    </row>
    <row r="5" spans="1:9" s="22" customFormat="1" ht="15.75">
      <c r="A5" s="288" t="s">
        <v>188</v>
      </c>
      <c r="B5" s="288"/>
      <c r="C5" s="288"/>
      <c r="D5" s="288"/>
      <c r="E5" s="288"/>
      <c r="F5" s="288"/>
      <c r="G5" s="288"/>
      <c r="H5" s="288"/>
      <c r="I5" s="288"/>
    </row>
    <row r="6" spans="1:14" ht="12.75">
      <c r="A6" s="289" t="s">
        <v>180</v>
      </c>
      <c r="B6" s="275"/>
      <c r="C6" s="275"/>
      <c r="D6" s="275"/>
      <c r="E6" s="275"/>
      <c r="F6" s="275"/>
      <c r="G6" s="275"/>
      <c r="H6" s="275"/>
      <c r="I6" s="275"/>
      <c r="J6" s="198"/>
      <c r="K6" s="198"/>
      <c r="L6" s="198"/>
      <c r="M6" s="198"/>
      <c r="N6" s="198"/>
    </row>
    <row r="7" spans="1:14" s="22" customFormat="1" ht="16.5" thickBot="1">
      <c r="A7" s="25"/>
      <c r="B7" s="34"/>
      <c r="C7" s="34"/>
      <c r="D7" s="34"/>
      <c r="E7" s="34"/>
      <c r="F7" s="34"/>
      <c r="G7" s="34"/>
      <c r="H7" s="34"/>
      <c r="I7" s="23"/>
      <c r="J7" s="290"/>
      <c r="K7" s="290"/>
      <c r="L7" s="290"/>
      <c r="M7" s="290"/>
      <c r="N7" s="290"/>
    </row>
    <row r="8" spans="1:14" ht="39.75" customHeight="1" thickBot="1">
      <c r="A8" s="199" t="s">
        <v>6</v>
      </c>
      <c r="B8" s="200" t="s">
        <v>58</v>
      </c>
      <c r="C8" s="201" t="s">
        <v>59</v>
      </c>
      <c r="D8" s="201" t="s">
        <v>60</v>
      </c>
      <c r="E8" s="200" t="s">
        <v>61</v>
      </c>
      <c r="F8" s="202" t="s">
        <v>3</v>
      </c>
      <c r="G8" s="202" t="s">
        <v>62</v>
      </c>
      <c r="H8" s="202" t="s">
        <v>142</v>
      </c>
      <c r="I8" s="203" t="s">
        <v>63</v>
      </c>
      <c r="J8" s="198"/>
      <c r="K8" s="198"/>
      <c r="L8" s="198"/>
      <c r="M8" s="198"/>
      <c r="N8" s="198"/>
    </row>
    <row r="9" spans="1:9" s="138" customFormat="1" ht="12.75">
      <c r="A9" s="227" t="s">
        <v>64</v>
      </c>
      <c r="B9" s="227" t="s">
        <v>143</v>
      </c>
      <c r="C9" s="228" t="s">
        <v>125</v>
      </c>
      <c r="D9" s="227" t="s">
        <v>73</v>
      </c>
      <c r="E9" s="227" t="s">
        <v>66</v>
      </c>
      <c r="F9" s="229">
        <v>0.105577</v>
      </c>
      <c r="G9" s="230">
        <v>0.05720825379576957</v>
      </c>
      <c r="H9" s="229">
        <v>42</v>
      </c>
      <c r="I9" s="229">
        <v>49.88100000000001</v>
      </c>
    </row>
    <row r="10" spans="1:9" s="142" customFormat="1" ht="12.75" customHeight="1" thickBot="1">
      <c r="A10" s="143"/>
      <c r="B10" s="204" t="s">
        <v>144</v>
      </c>
      <c r="C10" s="204"/>
      <c r="D10" s="204"/>
      <c r="E10" s="204"/>
      <c r="F10" s="205">
        <v>0.105577</v>
      </c>
      <c r="G10" s="206">
        <v>0.05720825379576957</v>
      </c>
      <c r="H10" s="205">
        <v>42</v>
      </c>
      <c r="I10" s="205">
        <v>49.88100000000001</v>
      </c>
    </row>
    <row r="11" spans="1:9" s="138" customFormat="1" ht="12.75">
      <c r="A11" s="227"/>
      <c r="B11" s="227" t="s">
        <v>74</v>
      </c>
      <c r="C11" s="291" t="s">
        <v>125</v>
      </c>
      <c r="D11" s="231" t="s">
        <v>68</v>
      </c>
      <c r="E11" s="231" t="s">
        <v>123</v>
      </c>
      <c r="F11" s="232">
        <v>2.589764</v>
      </c>
      <c r="G11" s="233">
        <v>1.4032968940502892</v>
      </c>
      <c r="H11" s="232">
        <v>14</v>
      </c>
      <c r="I11" s="232">
        <v>83.294</v>
      </c>
    </row>
    <row r="12" spans="1:9" s="138" customFormat="1" ht="12.75">
      <c r="A12" s="227"/>
      <c r="B12" s="227"/>
      <c r="C12" s="292"/>
      <c r="D12" s="227" t="s">
        <v>72</v>
      </c>
      <c r="E12" s="227" t="s">
        <v>123</v>
      </c>
      <c r="F12" s="229">
        <v>4.218384</v>
      </c>
      <c r="G12" s="230">
        <v>2.285785563901357</v>
      </c>
      <c r="H12" s="229">
        <v>14.496733820344474</v>
      </c>
      <c r="I12" s="229">
        <v>82.7008998185087</v>
      </c>
    </row>
    <row r="13" spans="1:9" s="142" customFormat="1" ht="12.75" customHeight="1" thickBot="1">
      <c r="A13" s="143"/>
      <c r="B13" s="204" t="s">
        <v>129</v>
      </c>
      <c r="C13" s="204"/>
      <c r="D13" s="204"/>
      <c r="E13" s="204"/>
      <c r="F13" s="205">
        <v>6.808148</v>
      </c>
      <c r="G13" s="206">
        <v>3.6890824579516464</v>
      </c>
      <c r="H13" s="205">
        <v>14.307780324399529</v>
      </c>
      <c r="I13" s="205">
        <v>82.92651029266698</v>
      </c>
    </row>
    <row r="14" spans="1:9" s="138" customFormat="1" ht="12.75">
      <c r="A14" s="227"/>
      <c r="B14" s="227" t="s">
        <v>83</v>
      </c>
      <c r="C14" s="291" t="s">
        <v>125</v>
      </c>
      <c r="D14" s="231" t="s">
        <v>73</v>
      </c>
      <c r="E14" s="231" t="s">
        <v>123</v>
      </c>
      <c r="F14" s="232">
        <v>0.504586</v>
      </c>
      <c r="G14" s="233">
        <v>0.27341640650702503</v>
      </c>
      <c r="H14" s="232">
        <v>14</v>
      </c>
      <c r="I14" s="232">
        <v>83.294</v>
      </c>
    </row>
    <row r="15" spans="1:9" s="138" customFormat="1" ht="12.75">
      <c r="A15" s="227"/>
      <c r="B15" s="227"/>
      <c r="C15" s="293"/>
      <c r="D15" s="234" t="s">
        <v>162</v>
      </c>
      <c r="E15" s="234" t="s">
        <v>123</v>
      </c>
      <c r="F15" s="235">
        <v>0.025003</v>
      </c>
      <c r="G15" s="236">
        <v>0.01354819676307933</v>
      </c>
      <c r="H15" s="235">
        <v>14</v>
      </c>
      <c r="I15" s="235">
        <v>83.294</v>
      </c>
    </row>
    <row r="16" spans="1:9" s="138" customFormat="1" ht="12.75">
      <c r="A16" s="227"/>
      <c r="B16" s="227"/>
      <c r="C16" s="293"/>
      <c r="D16" s="234" t="s">
        <v>75</v>
      </c>
      <c r="E16" s="234" t="s">
        <v>123</v>
      </c>
      <c r="F16" s="235">
        <v>0.000895</v>
      </c>
      <c r="G16" s="236">
        <v>0.0004849672480484742</v>
      </c>
      <c r="H16" s="235">
        <v>8</v>
      </c>
      <c r="I16" s="235">
        <v>90.45299999999999</v>
      </c>
    </row>
    <row r="17" spans="1:9" s="138" customFormat="1" ht="12.75">
      <c r="A17" s="227"/>
      <c r="B17" s="227"/>
      <c r="C17" s="293"/>
      <c r="D17" s="234" t="s">
        <v>189</v>
      </c>
      <c r="E17" s="234" t="s">
        <v>123</v>
      </c>
      <c r="F17" s="235">
        <v>0.081459</v>
      </c>
      <c r="G17" s="236">
        <v>0.04413960565226889</v>
      </c>
      <c r="H17" s="235">
        <v>14</v>
      </c>
      <c r="I17" s="235">
        <v>83.294</v>
      </c>
    </row>
    <row r="18" spans="1:9" s="138" customFormat="1" ht="12.75">
      <c r="A18" s="227"/>
      <c r="B18" s="227"/>
      <c r="C18" s="293"/>
      <c r="D18" s="234" t="s">
        <v>76</v>
      </c>
      <c r="E18" s="234" t="s">
        <v>123</v>
      </c>
      <c r="F18" s="235">
        <v>0.416337</v>
      </c>
      <c r="G18" s="236">
        <v>0.2255975521237515</v>
      </c>
      <c r="H18" s="235">
        <v>10.874628005678092</v>
      </c>
      <c r="I18" s="235">
        <v>87.02308968455841</v>
      </c>
    </row>
    <row r="19" spans="1:9" s="138" customFormat="1" ht="12.75">
      <c r="A19" s="227"/>
      <c r="B19" s="227"/>
      <c r="C19" s="293"/>
      <c r="D19" s="234" t="s">
        <v>84</v>
      </c>
      <c r="E19" s="234" t="s">
        <v>123</v>
      </c>
      <c r="F19" s="235">
        <v>0.081705</v>
      </c>
      <c r="G19" s="236">
        <v>0.04427290391262635</v>
      </c>
      <c r="H19" s="235">
        <v>14</v>
      </c>
      <c r="I19" s="235">
        <v>83.294</v>
      </c>
    </row>
    <row r="20" spans="1:9" s="138" customFormat="1" ht="12.75">
      <c r="A20" s="227"/>
      <c r="B20" s="227"/>
      <c r="C20" s="293"/>
      <c r="D20" s="234" t="s">
        <v>85</v>
      </c>
      <c r="E20" s="234" t="s">
        <v>123</v>
      </c>
      <c r="F20" s="235">
        <v>0.251226</v>
      </c>
      <c r="G20" s="236">
        <v>0.13613003559578324</v>
      </c>
      <c r="H20" s="235">
        <v>14</v>
      </c>
      <c r="I20" s="235">
        <v>83.294</v>
      </c>
    </row>
    <row r="21" spans="1:9" s="138" customFormat="1" ht="12.75">
      <c r="A21" s="227"/>
      <c r="B21" s="227"/>
      <c r="C21" s="293"/>
      <c r="D21" s="234" t="s">
        <v>86</v>
      </c>
      <c r="E21" s="234" t="s">
        <v>123</v>
      </c>
      <c r="F21" s="235">
        <v>0.660764</v>
      </c>
      <c r="G21" s="236">
        <v>0.3580434622229073</v>
      </c>
      <c r="H21" s="235">
        <v>9.121805970058901</v>
      </c>
      <c r="I21" s="235">
        <v>89.11463050196438</v>
      </c>
    </row>
    <row r="22" spans="1:9" s="138" customFormat="1" ht="12.75">
      <c r="A22" s="227"/>
      <c r="B22" s="227"/>
      <c r="C22" s="293"/>
      <c r="D22" s="234" t="s">
        <v>95</v>
      </c>
      <c r="E22" s="234" t="s">
        <v>123</v>
      </c>
      <c r="F22" s="235">
        <v>1.150241</v>
      </c>
      <c r="G22" s="236">
        <v>0.6232728629748883</v>
      </c>
      <c r="H22" s="235">
        <v>14</v>
      </c>
      <c r="I22" s="235">
        <v>83.294</v>
      </c>
    </row>
    <row r="23" spans="1:9" s="138" customFormat="1" ht="12.75">
      <c r="A23" s="227"/>
      <c r="B23" s="227"/>
      <c r="C23" s="293"/>
      <c r="D23" s="234" t="s">
        <v>77</v>
      </c>
      <c r="E23" s="234" t="s">
        <v>123</v>
      </c>
      <c r="F23" s="235">
        <v>0.16412</v>
      </c>
      <c r="G23" s="236">
        <v>0.08893053044660958</v>
      </c>
      <c r="H23" s="235">
        <v>13.958030709237145</v>
      </c>
      <c r="I23" s="235">
        <v>83.34407635876188</v>
      </c>
    </row>
    <row r="24" spans="1:9" s="138" customFormat="1" ht="12.75">
      <c r="A24" s="227"/>
      <c r="B24" s="227"/>
      <c r="C24" s="293"/>
      <c r="D24" s="234" t="s">
        <v>87</v>
      </c>
      <c r="E24" s="234" t="s">
        <v>123</v>
      </c>
      <c r="F24" s="235">
        <v>0.945413</v>
      </c>
      <c r="G24" s="236">
        <v>0.5122841797533544</v>
      </c>
      <c r="H24" s="235">
        <v>9.711710120338942</v>
      </c>
      <c r="I24" s="235">
        <v>88.41078748441157</v>
      </c>
    </row>
    <row r="25" spans="1:9" s="138" customFormat="1" ht="12.75">
      <c r="A25" s="227"/>
      <c r="B25" s="227"/>
      <c r="C25" s="293"/>
      <c r="D25" s="234" t="s">
        <v>68</v>
      </c>
      <c r="E25" s="234" t="s">
        <v>123</v>
      </c>
      <c r="F25" s="235">
        <v>0.070678</v>
      </c>
      <c r="G25" s="236">
        <v>0.038297782298960956</v>
      </c>
      <c r="H25" s="235">
        <v>11.422026656102323</v>
      </c>
      <c r="I25" s="235">
        <v>86.37001447409376</v>
      </c>
    </row>
    <row r="26" spans="1:9" s="138" customFormat="1" ht="12.75">
      <c r="A26" s="227"/>
      <c r="B26" s="227"/>
      <c r="C26" s="293"/>
      <c r="D26" s="234" t="s">
        <v>69</v>
      </c>
      <c r="E26" s="234" t="s">
        <v>123</v>
      </c>
      <c r="F26" s="235">
        <v>3.179863</v>
      </c>
      <c r="G26" s="236">
        <v>1.7230496181912462</v>
      </c>
      <c r="H26" s="235">
        <v>12.72188455917755</v>
      </c>
      <c r="I26" s="235">
        <v>84.81900474014132</v>
      </c>
    </row>
    <row r="27" spans="1:9" s="138" customFormat="1" ht="12.75">
      <c r="A27" s="227"/>
      <c r="B27" s="227"/>
      <c r="C27" s="293"/>
      <c r="D27" s="234" t="s">
        <v>88</v>
      </c>
      <c r="E27" s="234" t="s">
        <v>123</v>
      </c>
      <c r="F27" s="235">
        <v>0.033989</v>
      </c>
      <c r="G27" s="236">
        <v>0.018417376306055406</v>
      </c>
      <c r="H27" s="235">
        <v>14</v>
      </c>
      <c r="I27" s="235">
        <v>83.294</v>
      </c>
    </row>
    <row r="28" spans="1:9" s="138" customFormat="1" ht="12.75">
      <c r="A28" s="227"/>
      <c r="B28" s="227"/>
      <c r="C28" s="293"/>
      <c r="D28" s="234" t="s">
        <v>78</v>
      </c>
      <c r="E28" s="234" t="s">
        <v>123</v>
      </c>
      <c r="F28" s="235">
        <v>0.021787</v>
      </c>
      <c r="G28" s="236">
        <v>0.011805565847186712</v>
      </c>
      <c r="H28" s="235">
        <v>14</v>
      </c>
      <c r="I28" s="235">
        <v>83.294</v>
      </c>
    </row>
    <row r="29" spans="1:9" s="138" customFormat="1" ht="12.75">
      <c r="A29" s="227"/>
      <c r="B29" s="227"/>
      <c r="C29" s="293"/>
      <c r="D29" s="234" t="s">
        <v>89</v>
      </c>
      <c r="E29" s="234" t="s">
        <v>123</v>
      </c>
      <c r="F29" s="235">
        <v>0.154621</v>
      </c>
      <c r="G29" s="236">
        <v>0.083783375263132</v>
      </c>
      <c r="H29" s="235">
        <v>12.273740306944076</v>
      </c>
      <c r="I29" s="235">
        <v>85.35371552376456</v>
      </c>
    </row>
    <row r="30" spans="1:9" s="138" customFormat="1" ht="12.75">
      <c r="A30" s="227"/>
      <c r="B30" s="227"/>
      <c r="C30" s="293"/>
      <c r="D30" s="234" t="s">
        <v>70</v>
      </c>
      <c r="E30" s="234" t="s">
        <v>123</v>
      </c>
      <c r="F30" s="235">
        <v>0.040408</v>
      </c>
      <c r="G30" s="236">
        <v>0.021895593920829882</v>
      </c>
      <c r="H30" s="235">
        <v>8.072906355177192</v>
      </c>
      <c r="I30" s="235">
        <v>90.36601056721442</v>
      </c>
    </row>
    <row r="31" spans="1:9" s="138" customFormat="1" ht="12.75">
      <c r="A31" s="227"/>
      <c r="B31" s="227"/>
      <c r="C31" s="293"/>
      <c r="D31" s="234" t="s">
        <v>71</v>
      </c>
      <c r="E31" s="234" t="s">
        <v>123</v>
      </c>
      <c r="F31" s="235">
        <v>4.722839</v>
      </c>
      <c r="G31" s="236">
        <v>2.5591309863754277</v>
      </c>
      <c r="H31" s="235">
        <v>9.132822863536106</v>
      </c>
      <c r="I31" s="235">
        <v>89.10135351999085</v>
      </c>
    </row>
    <row r="32" spans="1:9" s="138" customFormat="1" ht="12.75">
      <c r="A32" s="227"/>
      <c r="B32" s="227"/>
      <c r="C32" s="293"/>
      <c r="D32" s="234" t="s">
        <v>163</v>
      </c>
      <c r="E32" s="234" t="s">
        <v>123</v>
      </c>
      <c r="F32" s="235">
        <v>0.097847</v>
      </c>
      <c r="G32" s="236">
        <v>0.0530196539886023</v>
      </c>
      <c r="H32" s="235">
        <v>8</v>
      </c>
      <c r="I32" s="235">
        <v>90.45299999999999</v>
      </c>
    </row>
    <row r="33" spans="1:9" s="138" customFormat="1" ht="12.75">
      <c r="A33" s="227"/>
      <c r="B33" s="227"/>
      <c r="C33" s="293"/>
      <c r="D33" s="234" t="s">
        <v>108</v>
      </c>
      <c r="E33" s="234" t="s">
        <v>123</v>
      </c>
      <c r="F33" s="235">
        <v>0.118455</v>
      </c>
      <c r="G33" s="236">
        <v>0.06418636353919778</v>
      </c>
      <c r="H33" s="235">
        <v>9</v>
      </c>
      <c r="I33" s="235">
        <v>89.26</v>
      </c>
    </row>
    <row r="34" spans="1:9" s="138" customFormat="1" ht="12.75">
      <c r="A34" s="227"/>
      <c r="B34" s="227"/>
      <c r="C34" s="293"/>
      <c r="D34" s="234" t="s">
        <v>79</v>
      </c>
      <c r="E34" s="234" t="s">
        <v>123</v>
      </c>
      <c r="F34" s="235">
        <v>0.129147</v>
      </c>
      <c r="G34" s="236">
        <v>0.06997996109912437</v>
      </c>
      <c r="H34" s="235">
        <v>8.050175381541964</v>
      </c>
      <c r="I34" s="235">
        <v>90.39313240725686</v>
      </c>
    </row>
    <row r="35" spans="1:9" s="138" customFormat="1" ht="12.75">
      <c r="A35" s="227"/>
      <c r="B35" s="227"/>
      <c r="C35" s="293"/>
      <c r="D35" s="234" t="s">
        <v>164</v>
      </c>
      <c r="E35" s="234" t="s">
        <v>123</v>
      </c>
      <c r="F35" s="235">
        <v>0.061295</v>
      </c>
      <c r="G35" s="236">
        <v>0.03321348320573322</v>
      </c>
      <c r="H35" s="235">
        <v>14</v>
      </c>
      <c r="I35" s="235">
        <v>83.294</v>
      </c>
    </row>
    <row r="36" spans="1:9" s="138" customFormat="1" ht="12.75">
      <c r="A36" s="227"/>
      <c r="B36" s="227"/>
      <c r="C36" s="293"/>
      <c r="D36" s="234" t="s">
        <v>90</v>
      </c>
      <c r="E36" s="234" t="s">
        <v>123</v>
      </c>
      <c r="F36" s="235">
        <v>4.617576</v>
      </c>
      <c r="G36" s="236">
        <v>2.5020928775136104</v>
      </c>
      <c r="H36" s="235">
        <v>11.296661711685958</v>
      </c>
      <c r="I36" s="235">
        <v>86.51972900586802</v>
      </c>
    </row>
    <row r="37" spans="1:9" s="138" customFormat="1" ht="12.75">
      <c r="A37" s="227"/>
      <c r="B37" s="227"/>
      <c r="C37" s="293"/>
      <c r="D37" s="234" t="s">
        <v>91</v>
      </c>
      <c r="E37" s="234" t="s">
        <v>123</v>
      </c>
      <c r="F37" s="235">
        <v>0.63725</v>
      </c>
      <c r="G37" s="236">
        <v>0.3453020992389834</v>
      </c>
      <c r="H37" s="235">
        <v>9.520910160847391</v>
      </c>
      <c r="I37" s="235">
        <v>88.63844999607689</v>
      </c>
    </row>
    <row r="38" spans="1:9" s="138" customFormat="1" ht="12.75">
      <c r="A38" s="227"/>
      <c r="B38" s="227"/>
      <c r="C38" s="293"/>
      <c r="D38" s="234" t="s">
        <v>81</v>
      </c>
      <c r="E38" s="234" t="s">
        <v>123</v>
      </c>
      <c r="F38" s="235">
        <v>1.280976</v>
      </c>
      <c r="G38" s="236">
        <v>0.6941133022750192</v>
      </c>
      <c r="H38" s="235">
        <v>14</v>
      </c>
      <c r="I38" s="235">
        <v>83.294</v>
      </c>
    </row>
    <row r="39" spans="1:9" s="138" customFormat="1" ht="12.75">
      <c r="A39" s="227"/>
      <c r="B39" s="227"/>
      <c r="C39" s="293"/>
      <c r="D39" s="234" t="s">
        <v>82</v>
      </c>
      <c r="E39" s="234" t="s">
        <v>123</v>
      </c>
      <c r="F39" s="235">
        <v>1.004547</v>
      </c>
      <c r="G39" s="236">
        <v>0.5443266973467605</v>
      </c>
      <c r="H39" s="235">
        <v>14</v>
      </c>
      <c r="I39" s="235">
        <v>83.294</v>
      </c>
    </row>
    <row r="40" spans="1:9" s="138" customFormat="1" ht="12.75">
      <c r="A40" s="227"/>
      <c r="B40" s="227"/>
      <c r="C40" s="293"/>
      <c r="D40" s="234" t="s">
        <v>92</v>
      </c>
      <c r="E40" s="234" t="s">
        <v>123</v>
      </c>
      <c r="F40" s="235">
        <v>0.070353</v>
      </c>
      <c r="G40" s="236">
        <v>0.03812167687369196</v>
      </c>
      <c r="H40" s="235">
        <v>12.235469702784531</v>
      </c>
      <c r="I40" s="235">
        <v>85.3994375506375</v>
      </c>
    </row>
    <row r="41" spans="1:9" s="138" customFormat="1" ht="12.75">
      <c r="A41" s="227"/>
      <c r="B41" s="227"/>
      <c r="C41" s="293"/>
      <c r="D41" s="234" t="s">
        <v>149</v>
      </c>
      <c r="E41" s="234" t="s">
        <v>123</v>
      </c>
      <c r="F41" s="235">
        <v>0.131994</v>
      </c>
      <c r="G41" s="236">
        <v>0.07152264462448078</v>
      </c>
      <c r="H41" s="235">
        <v>8</v>
      </c>
      <c r="I41" s="235">
        <v>90.45299999999999</v>
      </c>
    </row>
    <row r="42" spans="1:9" s="138" customFormat="1" ht="12.75">
      <c r="A42" s="227"/>
      <c r="B42" s="227"/>
      <c r="C42" s="293"/>
      <c r="D42" s="234" t="s">
        <v>93</v>
      </c>
      <c r="E42" s="234" t="s">
        <v>123</v>
      </c>
      <c r="F42" s="235">
        <v>0.667394</v>
      </c>
      <c r="G42" s="236">
        <v>0.36163601289839487</v>
      </c>
      <c r="H42" s="235">
        <v>10.443937164553473</v>
      </c>
      <c r="I42" s="235">
        <v>87.5370590820415</v>
      </c>
    </row>
    <row r="43" spans="1:9" s="138" customFormat="1" ht="12.75">
      <c r="A43" s="227"/>
      <c r="B43" s="227"/>
      <c r="C43" s="293"/>
      <c r="D43" s="234" t="s">
        <v>72</v>
      </c>
      <c r="E43" s="234" t="s">
        <v>123</v>
      </c>
      <c r="F43" s="235">
        <v>13.178521</v>
      </c>
      <c r="G43" s="236">
        <v>7.140950908065951</v>
      </c>
      <c r="H43" s="235">
        <v>12.324697361714566</v>
      </c>
      <c r="I43" s="235">
        <v>85.29282325444564</v>
      </c>
    </row>
    <row r="44" spans="1:9" s="138" customFormat="1" ht="12.75">
      <c r="A44" s="227"/>
      <c r="B44" s="227"/>
      <c r="C44" s="292"/>
      <c r="D44" s="227" t="s">
        <v>94</v>
      </c>
      <c r="E44" s="227" t="s">
        <v>123</v>
      </c>
      <c r="F44" s="229">
        <v>5.519436</v>
      </c>
      <c r="G44" s="230">
        <v>2.990777304692378</v>
      </c>
      <c r="H44" s="229">
        <v>9.273709487708528</v>
      </c>
      <c r="I44" s="229">
        <v>88.93325229624911</v>
      </c>
    </row>
    <row r="45" spans="1:9" s="142" customFormat="1" ht="12.75" customHeight="1" thickBot="1">
      <c r="A45" s="143"/>
      <c r="B45" s="204" t="s">
        <v>130</v>
      </c>
      <c r="C45" s="204"/>
      <c r="D45" s="204"/>
      <c r="E45" s="204"/>
      <c r="F45" s="205">
        <v>40.020725</v>
      </c>
      <c r="G45" s="206">
        <v>21.685743986765107</v>
      </c>
      <c r="H45" s="205">
        <v>11.374621449261602</v>
      </c>
      <c r="I45" s="205">
        <v>86.4265165076095</v>
      </c>
    </row>
    <row r="46" spans="1:9" s="142" customFormat="1" ht="12.75" customHeight="1" thickBot="1">
      <c r="A46" s="207" t="s">
        <v>135</v>
      </c>
      <c r="B46" s="38"/>
      <c r="C46" s="38"/>
      <c r="D46" s="38"/>
      <c r="E46" s="38"/>
      <c r="F46" s="145">
        <v>46.93445</v>
      </c>
      <c r="G46" s="208">
        <v>25.432034698512524</v>
      </c>
      <c r="H46" s="145">
        <v>11.868985723706148</v>
      </c>
      <c r="I46" s="145">
        <v>85.8366102381513</v>
      </c>
    </row>
    <row r="47" spans="1:9" s="138" customFormat="1" ht="12.75">
      <c r="A47" s="227" t="s">
        <v>16</v>
      </c>
      <c r="B47" s="227" t="s">
        <v>96</v>
      </c>
      <c r="C47" s="291" t="s">
        <v>125</v>
      </c>
      <c r="D47" s="231" t="s">
        <v>67</v>
      </c>
      <c r="E47" s="231" t="s">
        <v>66</v>
      </c>
      <c r="F47" s="232">
        <v>1.05332</v>
      </c>
      <c r="G47" s="233">
        <v>0.5707549739825909</v>
      </c>
      <c r="H47" s="232">
        <v>39</v>
      </c>
      <c r="I47" s="232">
        <v>53.461000000000006</v>
      </c>
    </row>
    <row r="48" spans="1:9" s="138" customFormat="1" ht="12.75">
      <c r="A48" s="227"/>
      <c r="B48" s="227"/>
      <c r="C48" s="293"/>
      <c r="D48" s="234" t="s">
        <v>79</v>
      </c>
      <c r="E48" s="234" t="s">
        <v>66</v>
      </c>
      <c r="F48" s="235">
        <v>0.443994</v>
      </c>
      <c r="G48" s="236">
        <v>0.24058385288271983</v>
      </c>
      <c r="H48" s="235">
        <v>41</v>
      </c>
      <c r="I48" s="235">
        <v>51.074</v>
      </c>
    </row>
    <row r="49" spans="1:9" s="138" customFormat="1" ht="12.75">
      <c r="A49" s="227"/>
      <c r="B49" s="227"/>
      <c r="C49" s="293" t="s">
        <v>99</v>
      </c>
      <c r="D49" s="234" t="s">
        <v>75</v>
      </c>
      <c r="E49" s="234" t="s">
        <v>66</v>
      </c>
      <c r="F49" s="235">
        <v>0.312451</v>
      </c>
      <c r="G49" s="236">
        <v>0.16930558840222773</v>
      </c>
      <c r="H49" s="235">
        <v>31</v>
      </c>
      <c r="I49" s="235">
        <v>63.007</v>
      </c>
    </row>
    <row r="50" spans="1:9" s="138" customFormat="1" ht="12.75">
      <c r="A50" s="227"/>
      <c r="B50" s="227"/>
      <c r="C50" s="293"/>
      <c r="D50" s="234" t="s">
        <v>68</v>
      </c>
      <c r="E50" s="234" t="s">
        <v>66</v>
      </c>
      <c r="F50" s="235">
        <v>0.01659</v>
      </c>
      <c r="G50" s="236">
        <v>0.008989504631423673</v>
      </c>
      <c r="H50" s="235">
        <v>44</v>
      </c>
      <c r="I50" s="235">
        <v>47.494</v>
      </c>
    </row>
    <row r="51" spans="1:9" s="138" customFormat="1" ht="12.75">
      <c r="A51" s="227"/>
      <c r="B51" s="227"/>
      <c r="C51" s="293"/>
      <c r="D51" s="234" t="s">
        <v>97</v>
      </c>
      <c r="E51" s="234" t="s">
        <v>66</v>
      </c>
      <c r="F51" s="235">
        <v>0.581484</v>
      </c>
      <c r="G51" s="236">
        <v>0.31508457571421117</v>
      </c>
      <c r="H51" s="235">
        <v>38.28122183929394</v>
      </c>
      <c r="I51" s="235">
        <v>54.318487194832535</v>
      </c>
    </row>
    <row r="52" spans="1:9" s="138" customFormat="1" ht="12.75">
      <c r="A52" s="227"/>
      <c r="B52" s="227"/>
      <c r="C52" s="293"/>
      <c r="D52" s="234" t="s">
        <v>79</v>
      </c>
      <c r="E52" s="234" t="s">
        <v>66</v>
      </c>
      <c r="F52" s="235">
        <v>0.616446</v>
      </c>
      <c r="G52" s="236">
        <v>0.33402918457037956</v>
      </c>
      <c r="H52" s="235">
        <v>41</v>
      </c>
      <c r="I52" s="235">
        <v>51.074</v>
      </c>
    </row>
    <row r="53" spans="1:9" s="138" customFormat="1" ht="12.75">
      <c r="A53" s="227"/>
      <c r="B53" s="227"/>
      <c r="C53" s="293"/>
      <c r="D53" s="234" t="s">
        <v>98</v>
      </c>
      <c r="E53" s="234" t="s">
        <v>66</v>
      </c>
      <c r="F53" s="235">
        <v>1.427553</v>
      </c>
      <c r="G53" s="236">
        <v>0.7735379327970319</v>
      </c>
      <c r="H53" s="235">
        <v>44</v>
      </c>
      <c r="I53" s="235">
        <v>47.494</v>
      </c>
    </row>
    <row r="54" spans="1:9" s="138" customFormat="1" ht="12.75">
      <c r="A54" s="227"/>
      <c r="B54" s="227"/>
      <c r="C54" s="293"/>
      <c r="D54" s="234" t="s">
        <v>80</v>
      </c>
      <c r="E54" s="234" t="s">
        <v>66</v>
      </c>
      <c r="F54" s="235">
        <v>0.486744</v>
      </c>
      <c r="G54" s="236">
        <v>0.26374848959118047</v>
      </c>
      <c r="H54" s="235">
        <v>39</v>
      </c>
      <c r="I54" s="235">
        <v>53.461000000000006</v>
      </c>
    </row>
    <row r="55" spans="1:9" s="138" customFormat="1" ht="12.75">
      <c r="A55" s="227"/>
      <c r="B55" s="227"/>
      <c r="C55" s="292"/>
      <c r="D55" s="227" t="s">
        <v>81</v>
      </c>
      <c r="E55" s="227" t="s">
        <v>66</v>
      </c>
      <c r="F55" s="229">
        <v>0.571331</v>
      </c>
      <c r="G55" s="230">
        <v>0.3095830422288076</v>
      </c>
      <c r="H55" s="229">
        <v>29.10113226833482</v>
      </c>
      <c r="I55" s="229">
        <v>65.27332392080947</v>
      </c>
    </row>
    <row r="56" spans="1:9" s="142" customFormat="1" ht="12.75" customHeight="1" thickBot="1">
      <c r="A56" s="143"/>
      <c r="B56" s="204" t="s">
        <v>131</v>
      </c>
      <c r="C56" s="204"/>
      <c r="D56" s="204"/>
      <c r="E56" s="204"/>
      <c r="F56" s="205">
        <v>5.509913</v>
      </c>
      <c r="G56" s="206">
        <v>2.985617144800573</v>
      </c>
      <c r="H56" s="205">
        <v>39.139475704970295</v>
      </c>
      <c r="I56" s="205">
        <v>53.294309093446664</v>
      </c>
    </row>
    <row r="57" spans="1:9" s="138" customFormat="1" ht="12.75">
      <c r="A57" s="227"/>
      <c r="B57" s="227" t="s">
        <v>100</v>
      </c>
      <c r="C57" s="228" t="s">
        <v>125</v>
      </c>
      <c r="D57" s="231" t="s">
        <v>101</v>
      </c>
      <c r="E57" s="231" t="s">
        <v>66</v>
      </c>
      <c r="F57" s="232">
        <v>3.185315</v>
      </c>
      <c r="G57" s="233">
        <v>1.7260038544329896</v>
      </c>
      <c r="H57" s="232">
        <v>10.895285709576603</v>
      </c>
      <c r="I57" s="232">
        <v>86.9986938864759</v>
      </c>
    </row>
    <row r="58" spans="1:9" s="142" customFormat="1" ht="12.75" customHeight="1" thickBot="1">
      <c r="A58" s="143"/>
      <c r="B58" s="204" t="s">
        <v>132</v>
      </c>
      <c r="C58" s="204"/>
      <c r="D58" s="209"/>
      <c r="E58" s="209"/>
      <c r="F58" s="237">
        <v>3.185315</v>
      </c>
      <c r="G58" s="238">
        <v>1.7260038544329896</v>
      </c>
      <c r="H58" s="237">
        <v>10.895285709576603</v>
      </c>
      <c r="I58" s="237">
        <v>86.9986938864759</v>
      </c>
    </row>
    <row r="59" spans="1:9" s="138" customFormat="1" ht="12.75">
      <c r="A59" s="227"/>
      <c r="B59" s="227" t="s">
        <v>168</v>
      </c>
      <c r="C59" s="227" t="s">
        <v>125</v>
      </c>
      <c r="D59" s="231" t="s">
        <v>69</v>
      </c>
      <c r="E59" s="231" t="s">
        <v>123</v>
      </c>
      <c r="F59" s="232">
        <v>2.33144</v>
      </c>
      <c r="G59" s="233">
        <v>1.2633207159666309</v>
      </c>
      <c r="H59" s="232">
        <v>24</v>
      </c>
      <c r="I59" s="232">
        <v>71.36</v>
      </c>
    </row>
    <row r="60" spans="1:9" s="142" customFormat="1" ht="12.75" customHeight="1" thickBot="1">
      <c r="A60" s="143"/>
      <c r="B60" s="204" t="s">
        <v>169</v>
      </c>
      <c r="C60" s="204"/>
      <c r="D60" s="209"/>
      <c r="E60" s="209"/>
      <c r="F60" s="237">
        <v>2.33144</v>
      </c>
      <c r="G60" s="238">
        <v>1.2633207159666309</v>
      </c>
      <c r="H60" s="237">
        <v>24</v>
      </c>
      <c r="I60" s="237">
        <v>71.36</v>
      </c>
    </row>
    <row r="61" spans="1:9" s="138" customFormat="1" ht="12.75">
      <c r="A61" s="227"/>
      <c r="B61" s="227" t="s">
        <v>145</v>
      </c>
      <c r="C61" s="291" t="s">
        <v>125</v>
      </c>
      <c r="D61" s="231" t="s">
        <v>76</v>
      </c>
      <c r="E61" s="231" t="s">
        <v>123</v>
      </c>
      <c r="F61" s="232">
        <v>8.321401</v>
      </c>
      <c r="G61" s="233">
        <v>4.509058036734995</v>
      </c>
      <c r="H61" s="232">
        <v>20.654033257140238</v>
      </c>
      <c r="I61" s="232">
        <v>75.35291130760312</v>
      </c>
    </row>
    <row r="62" spans="1:9" s="138" customFormat="1" ht="12.75">
      <c r="A62" s="227"/>
      <c r="B62" s="227"/>
      <c r="C62" s="292"/>
      <c r="D62" s="227" t="s">
        <v>68</v>
      </c>
      <c r="E62" s="227" t="s">
        <v>123</v>
      </c>
      <c r="F62" s="229">
        <v>14.635845</v>
      </c>
      <c r="G62" s="230">
        <v>7.930620639680471</v>
      </c>
      <c r="H62" s="229">
        <v>19.315575766209605</v>
      </c>
      <c r="I62" s="229">
        <v>76.95069042771361</v>
      </c>
    </row>
    <row r="63" spans="1:9" s="142" customFormat="1" ht="12.75" customHeight="1" thickBot="1">
      <c r="A63" s="143"/>
      <c r="B63" s="204" t="s">
        <v>146</v>
      </c>
      <c r="C63" s="204"/>
      <c r="D63" s="204"/>
      <c r="E63" s="204"/>
      <c r="F63" s="205">
        <v>22.957246</v>
      </c>
      <c r="G63" s="206">
        <v>12.439678676415465</v>
      </c>
      <c r="H63" s="205">
        <v>19.800731586009924</v>
      </c>
      <c r="I63" s="205">
        <v>76.37153730247086</v>
      </c>
    </row>
    <row r="64" spans="1:9" s="138" customFormat="1" ht="12.75">
      <c r="A64" s="227"/>
      <c r="B64" s="227" t="s">
        <v>103</v>
      </c>
      <c r="C64" s="291" t="s">
        <v>125</v>
      </c>
      <c r="D64" s="231" t="s">
        <v>67</v>
      </c>
      <c r="E64" s="231" t="s">
        <v>66</v>
      </c>
      <c r="F64" s="232">
        <v>1.26167</v>
      </c>
      <c r="G64" s="233">
        <v>0.6836520981511938</v>
      </c>
      <c r="H64" s="232">
        <v>33</v>
      </c>
      <c r="I64" s="232">
        <v>60.621</v>
      </c>
    </row>
    <row r="65" spans="1:9" s="138" customFormat="1" ht="12.75">
      <c r="A65" s="227"/>
      <c r="B65" s="227"/>
      <c r="C65" s="293"/>
      <c r="D65" s="234" t="s">
        <v>68</v>
      </c>
      <c r="E65" s="234" t="s">
        <v>66</v>
      </c>
      <c r="F65" s="235">
        <v>23.923422</v>
      </c>
      <c r="G65" s="236">
        <v>12.9632135544607</v>
      </c>
      <c r="H65" s="235">
        <v>38.294670219001276</v>
      </c>
      <c r="I65" s="235">
        <v>54.30202863411431</v>
      </c>
    </row>
    <row r="66" spans="1:9" s="138" customFormat="1" ht="12.75">
      <c r="A66" s="227"/>
      <c r="B66" s="227"/>
      <c r="C66" s="293"/>
      <c r="D66" s="234" t="s">
        <v>69</v>
      </c>
      <c r="E66" s="234" t="s">
        <v>66</v>
      </c>
      <c r="F66" s="235">
        <v>3.654229</v>
      </c>
      <c r="G66" s="236">
        <v>1.9800909294624893</v>
      </c>
      <c r="H66" s="235">
        <v>37.70164376671522</v>
      </c>
      <c r="I66" s="235">
        <v>55.00970505488299</v>
      </c>
    </row>
    <row r="67" spans="1:9" s="138" customFormat="1" ht="12.75">
      <c r="A67" s="227"/>
      <c r="B67" s="227"/>
      <c r="C67" s="292"/>
      <c r="D67" s="227" t="s">
        <v>72</v>
      </c>
      <c r="E67" s="227" t="s">
        <v>66</v>
      </c>
      <c r="F67" s="229">
        <v>17.754143</v>
      </c>
      <c r="G67" s="230">
        <v>9.620310471697298</v>
      </c>
      <c r="H67" s="229">
        <v>22.118651742300376</v>
      </c>
      <c r="I67" s="229">
        <v>73.6053891455645</v>
      </c>
    </row>
    <row r="68" spans="1:9" s="142" customFormat="1" ht="12.75" customHeight="1" thickBot="1">
      <c r="A68" s="143"/>
      <c r="B68" s="204" t="s">
        <v>133</v>
      </c>
      <c r="C68" s="204"/>
      <c r="D68" s="204"/>
      <c r="E68" s="204"/>
      <c r="F68" s="205">
        <v>46.593464</v>
      </c>
      <c r="G68" s="206">
        <v>25.247267053771676</v>
      </c>
      <c r="H68" s="205">
        <v>31.941020998138278</v>
      </c>
      <c r="I68" s="205">
        <v>61.88405969330805</v>
      </c>
    </row>
    <row r="69" spans="1:9" s="138" customFormat="1" ht="12.75">
      <c r="A69" s="227"/>
      <c r="B69" s="227" t="s">
        <v>104</v>
      </c>
      <c r="C69" s="291" t="s">
        <v>125</v>
      </c>
      <c r="D69" s="231" t="s">
        <v>190</v>
      </c>
      <c r="E69" s="231" t="s">
        <v>66</v>
      </c>
      <c r="F69" s="232">
        <v>3.195799</v>
      </c>
      <c r="G69" s="233">
        <v>1.7316847445207442</v>
      </c>
      <c r="H69" s="232">
        <v>24</v>
      </c>
      <c r="I69" s="232">
        <v>71.36</v>
      </c>
    </row>
    <row r="70" spans="1:9" s="138" customFormat="1" ht="12.75">
      <c r="A70" s="227"/>
      <c r="B70" s="227"/>
      <c r="C70" s="293"/>
      <c r="D70" s="234" t="s">
        <v>105</v>
      </c>
      <c r="E70" s="234" t="s">
        <v>66</v>
      </c>
      <c r="F70" s="235">
        <v>0.024285</v>
      </c>
      <c r="G70" s="236">
        <v>0.013159139238946588</v>
      </c>
      <c r="H70" s="235">
        <v>24</v>
      </c>
      <c r="I70" s="235">
        <v>71.36</v>
      </c>
    </row>
    <row r="71" spans="1:9" s="138" customFormat="1" ht="12.75">
      <c r="A71" s="227"/>
      <c r="B71" s="227"/>
      <c r="C71" s="293"/>
      <c r="D71" s="234" t="s">
        <v>106</v>
      </c>
      <c r="E71" s="234" t="s">
        <v>66</v>
      </c>
      <c r="F71" s="235">
        <v>3.809926</v>
      </c>
      <c r="G71" s="236">
        <v>2.0644573491489733</v>
      </c>
      <c r="H71" s="235">
        <v>24</v>
      </c>
      <c r="I71" s="235">
        <v>71.36</v>
      </c>
    </row>
    <row r="72" spans="1:9" s="138" customFormat="1" ht="12.75">
      <c r="A72" s="227"/>
      <c r="B72" s="227"/>
      <c r="C72" s="292"/>
      <c r="D72" s="227" t="s">
        <v>107</v>
      </c>
      <c r="E72" s="227" t="s">
        <v>66</v>
      </c>
      <c r="F72" s="229">
        <v>0.012721</v>
      </c>
      <c r="G72" s="230">
        <v>0.006893037276452112</v>
      </c>
      <c r="H72" s="229">
        <v>24</v>
      </c>
      <c r="I72" s="229">
        <v>71.36</v>
      </c>
    </row>
    <row r="73" spans="1:9" s="142" customFormat="1" ht="12.75" customHeight="1" thickBot="1">
      <c r="A73" s="143"/>
      <c r="B73" s="204" t="s">
        <v>134</v>
      </c>
      <c r="C73" s="204"/>
      <c r="D73" s="204"/>
      <c r="E73" s="204"/>
      <c r="F73" s="205">
        <v>7.042731</v>
      </c>
      <c r="G73" s="206">
        <v>3.816194270185116</v>
      </c>
      <c r="H73" s="205">
        <v>24</v>
      </c>
      <c r="I73" s="205">
        <v>71.36</v>
      </c>
    </row>
    <row r="74" spans="1:9" s="138" customFormat="1" ht="12.75">
      <c r="A74" s="227"/>
      <c r="B74" s="227" t="s">
        <v>109</v>
      </c>
      <c r="C74" s="298" t="s">
        <v>125</v>
      </c>
      <c r="D74" s="231" t="s">
        <v>68</v>
      </c>
      <c r="E74" s="231" t="s">
        <v>66</v>
      </c>
      <c r="F74" s="232">
        <v>6.374493</v>
      </c>
      <c r="G74" s="233">
        <v>3.454100925043869</v>
      </c>
      <c r="H74" s="232">
        <v>36.70286154522407</v>
      </c>
      <c r="I74" s="232">
        <v>56.20180837299531</v>
      </c>
    </row>
    <row r="75" spans="1:9" s="138" customFormat="1" ht="12.75">
      <c r="A75" s="227"/>
      <c r="B75" s="227"/>
      <c r="C75" s="295"/>
      <c r="D75" s="234" t="s">
        <v>69</v>
      </c>
      <c r="E75" s="234" t="s">
        <v>66</v>
      </c>
      <c r="F75" s="235">
        <v>2.285599</v>
      </c>
      <c r="G75" s="236">
        <v>1.2384811811981504</v>
      </c>
      <c r="H75" s="235">
        <v>28</v>
      </c>
      <c r="I75" s="235">
        <v>66.587</v>
      </c>
    </row>
    <row r="76" spans="1:9" s="138" customFormat="1" ht="12.75">
      <c r="A76" s="227"/>
      <c r="B76" s="227"/>
      <c r="C76" s="295"/>
      <c r="D76" s="234" t="s">
        <v>97</v>
      </c>
      <c r="E76" s="234" t="s">
        <v>66</v>
      </c>
      <c r="F76" s="235">
        <v>0.09246</v>
      </c>
      <c r="G76" s="236">
        <v>0.050100638831912764</v>
      </c>
      <c r="H76" s="235">
        <v>31</v>
      </c>
      <c r="I76" s="235">
        <v>63.007</v>
      </c>
    </row>
    <row r="77" spans="1:9" s="138" customFormat="1" ht="12.75">
      <c r="A77" s="227"/>
      <c r="B77" s="227"/>
      <c r="C77" s="295"/>
      <c r="D77" s="234" t="s">
        <v>80</v>
      </c>
      <c r="E77" s="234" t="s">
        <v>66</v>
      </c>
      <c r="F77" s="235">
        <v>0.099899</v>
      </c>
      <c r="G77" s="236">
        <v>0.0541315565506084</v>
      </c>
      <c r="H77" s="235">
        <v>31</v>
      </c>
      <c r="I77" s="235">
        <v>63.007</v>
      </c>
    </row>
    <row r="78" spans="1:9" s="138" customFormat="1" ht="12.75">
      <c r="A78" s="227"/>
      <c r="B78" s="227"/>
      <c r="C78" s="295"/>
      <c r="D78" s="234" t="s">
        <v>72</v>
      </c>
      <c r="E78" s="234" t="s">
        <v>66</v>
      </c>
      <c r="F78" s="235">
        <v>4.00953</v>
      </c>
      <c r="G78" s="236">
        <v>2.1726153408578757</v>
      </c>
      <c r="H78" s="235">
        <v>39.014044538886104</v>
      </c>
      <c r="I78" s="235">
        <v>53.44423082056999</v>
      </c>
    </row>
    <row r="79" spans="1:9" s="138" customFormat="1" ht="12.75">
      <c r="A79" s="227"/>
      <c r="B79" s="227"/>
      <c r="C79" s="296" t="s">
        <v>170</v>
      </c>
      <c r="D79" s="234" t="s">
        <v>67</v>
      </c>
      <c r="E79" s="234" t="s">
        <v>66</v>
      </c>
      <c r="F79" s="235">
        <v>6.482672</v>
      </c>
      <c r="G79" s="236">
        <v>3.5127191059674847</v>
      </c>
      <c r="H79" s="235">
        <v>32.19431971878263</v>
      </c>
      <c r="I79" s="235">
        <v>61.58185085193266</v>
      </c>
    </row>
    <row r="80" spans="1:9" s="138" customFormat="1" ht="12.75">
      <c r="A80" s="227"/>
      <c r="B80" s="227"/>
      <c r="C80" s="297"/>
      <c r="D80" s="234" t="s">
        <v>69</v>
      </c>
      <c r="E80" s="234" t="s">
        <v>66</v>
      </c>
      <c r="F80" s="235">
        <v>1.41085</v>
      </c>
      <c r="G80" s="236">
        <v>0.7644871976638992</v>
      </c>
      <c r="H80" s="235">
        <v>31</v>
      </c>
      <c r="I80" s="235">
        <v>63.007</v>
      </c>
    </row>
    <row r="81" spans="1:9" s="138" customFormat="1" ht="12.75">
      <c r="A81" s="227"/>
      <c r="B81" s="227"/>
      <c r="C81" s="294" t="s">
        <v>99</v>
      </c>
      <c r="D81" s="234" t="s">
        <v>68</v>
      </c>
      <c r="E81" s="234" t="s">
        <v>66</v>
      </c>
      <c r="F81" s="235">
        <v>3.747627</v>
      </c>
      <c r="G81" s="236">
        <v>2.030699835644871</v>
      </c>
      <c r="H81" s="235">
        <v>41.355209576620084</v>
      </c>
      <c r="I81" s="235">
        <v>50.650116571900035</v>
      </c>
    </row>
    <row r="82" spans="1:9" s="138" customFormat="1" ht="12.75">
      <c r="A82" s="227"/>
      <c r="B82" s="227"/>
      <c r="C82" s="295"/>
      <c r="D82" s="227" t="s">
        <v>72</v>
      </c>
      <c r="E82" s="234" t="s">
        <v>102</v>
      </c>
      <c r="F82" s="235">
        <v>4.377809</v>
      </c>
      <c r="G82" s="236">
        <v>2.3721720482813886</v>
      </c>
      <c r="H82" s="235">
        <v>40</v>
      </c>
      <c r="I82" s="235">
        <v>52.266999999999996</v>
      </c>
    </row>
    <row r="83" spans="1:9" s="138" customFormat="1" ht="12.75">
      <c r="A83" s="227"/>
      <c r="B83" s="227"/>
      <c r="C83" s="295"/>
      <c r="D83" s="227"/>
      <c r="E83" s="234" t="s">
        <v>66</v>
      </c>
      <c r="F83" s="235">
        <v>15.225788</v>
      </c>
      <c r="G83" s="236">
        <v>8.250288833217299</v>
      </c>
      <c r="H83" s="235">
        <v>39.81631617358655</v>
      </c>
      <c r="I83" s="235">
        <v>52.48631848873766</v>
      </c>
    </row>
    <row r="84" spans="1:9" s="138" customFormat="1" ht="12.75">
      <c r="A84" s="227"/>
      <c r="B84" s="227"/>
      <c r="C84" s="296" t="s">
        <v>177</v>
      </c>
      <c r="D84" s="234" t="s">
        <v>67</v>
      </c>
      <c r="E84" s="234" t="s">
        <v>66</v>
      </c>
      <c r="F84" s="235">
        <v>0.269449</v>
      </c>
      <c r="G84" s="236">
        <v>0.14600440225632774</v>
      </c>
      <c r="H84" s="235">
        <v>54</v>
      </c>
      <c r="I84" s="235">
        <v>35.561</v>
      </c>
    </row>
    <row r="85" spans="1:9" s="138" customFormat="1" ht="12.75">
      <c r="A85" s="227"/>
      <c r="B85" s="227"/>
      <c r="C85" s="294"/>
      <c r="D85" s="234" t="s">
        <v>68</v>
      </c>
      <c r="E85" s="234" t="s">
        <v>66</v>
      </c>
      <c r="F85" s="235">
        <v>1.26772</v>
      </c>
      <c r="G85" s="236">
        <v>0.6869303683754321</v>
      </c>
      <c r="H85" s="235">
        <v>46</v>
      </c>
      <c r="I85" s="235">
        <v>45.107</v>
      </c>
    </row>
    <row r="86" spans="1:9" s="138" customFormat="1" ht="12.75">
      <c r="A86" s="227"/>
      <c r="B86" s="227"/>
      <c r="C86" s="297"/>
      <c r="D86" s="227" t="s">
        <v>69</v>
      </c>
      <c r="E86" s="227" t="s">
        <v>66</v>
      </c>
      <c r="F86" s="229">
        <v>1.366906</v>
      </c>
      <c r="G86" s="230">
        <v>0.7406755767161427</v>
      </c>
      <c r="H86" s="229">
        <v>54</v>
      </c>
      <c r="I86" s="229">
        <v>35.561</v>
      </c>
    </row>
    <row r="87" spans="1:9" s="142" customFormat="1" ht="12.75" customHeight="1" thickBot="1">
      <c r="A87" s="143"/>
      <c r="B87" s="204" t="s">
        <v>140</v>
      </c>
      <c r="C87" s="204"/>
      <c r="D87" s="204"/>
      <c r="E87" s="204"/>
      <c r="F87" s="205">
        <v>47.010802</v>
      </c>
      <c r="G87" s="206">
        <v>25.47340701060526</v>
      </c>
      <c r="H87" s="205">
        <v>38.199750793445304</v>
      </c>
      <c r="I87" s="205">
        <v>54.41548312643124</v>
      </c>
    </row>
    <row r="88" spans="1:9" s="142" customFormat="1" ht="12.75" customHeight="1" thickBot="1">
      <c r="A88" s="207" t="s">
        <v>136</v>
      </c>
      <c r="B88" s="38"/>
      <c r="C88" s="38"/>
      <c r="D88" s="38"/>
      <c r="E88" s="38"/>
      <c r="F88" s="145">
        <v>134.630911</v>
      </c>
      <c r="G88" s="208">
        <v>72.95148872617771</v>
      </c>
      <c r="H88" s="145">
        <v>31.300049109821444</v>
      </c>
      <c r="I88" s="145">
        <v>62.64901879341068</v>
      </c>
    </row>
    <row r="89" spans="1:9" s="138" customFormat="1" ht="12.75">
      <c r="A89" s="227" t="s">
        <v>191</v>
      </c>
      <c r="B89" s="227" t="s">
        <v>110</v>
      </c>
      <c r="C89" s="228" t="s">
        <v>125</v>
      </c>
      <c r="D89" s="231" t="s">
        <v>72</v>
      </c>
      <c r="E89" s="231" t="s">
        <v>123</v>
      </c>
      <c r="F89" s="232">
        <v>0.35103</v>
      </c>
      <c r="G89" s="233">
        <v>0.19021011517592837</v>
      </c>
      <c r="H89" s="232">
        <v>10</v>
      </c>
      <c r="I89" s="232">
        <v>88.06700000000001</v>
      </c>
    </row>
    <row r="90" spans="1:9" s="142" customFormat="1" ht="12.75" customHeight="1" thickBot="1">
      <c r="A90" s="143"/>
      <c r="B90" s="204" t="s">
        <v>141</v>
      </c>
      <c r="C90" s="204"/>
      <c r="D90" s="204"/>
      <c r="E90" s="204"/>
      <c r="F90" s="205">
        <v>0.35103</v>
      </c>
      <c r="G90" s="206">
        <v>0.19021011517592837</v>
      </c>
      <c r="H90" s="205">
        <v>10</v>
      </c>
      <c r="I90" s="205">
        <v>88.06700000000001</v>
      </c>
    </row>
    <row r="91" spans="1:9" s="142" customFormat="1" ht="12.75" customHeight="1" thickBot="1">
      <c r="A91" s="207" t="s">
        <v>192</v>
      </c>
      <c r="B91" s="38"/>
      <c r="C91" s="38"/>
      <c r="D91" s="38"/>
      <c r="E91" s="38"/>
      <c r="F91" s="145">
        <v>0.35103</v>
      </c>
      <c r="G91" s="208">
        <v>0.19021011517592837</v>
      </c>
      <c r="H91" s="145">
        <v>10</v>
      </c>
      <c r="I91" s="145">
        <v>88.06700000000001</v>
      </c>
    </row>
    <row r="92" spans="1:9" s="138" customFormat="1" ht="12.75">
      <c r="A92" s="227" t="s">
        <v>18</v>
      </c>
      <c r="B92" s="227" t="s">
        <v>168</v>
      </c>
      <c r="C92" s="228" t="s">
        <v>125</v>
      </c>
      <c r="D92" s="231" t="s">
        <v>71</v>
      </c>
      <c r="E92" s="231" t="s">
        <v>123</v>
      </c>
      <c r="F92" s="232">
        <v>0.145122</v>
      </c>
      <c r="G92" s="233">
        <v>0.07863622007965437</v>
      </c>
      <c r="H92" s="232">
        <v>37.448973966731444</v>
      </c>
      <c r="I92" s="232">
        <v>55.3113944681027</v>
      </c>
    </row>
    <row r="93" spans="1:9" s="142" customFormat="1" ht="12.75" customHeight="1" thickBot="1">
      <c r="A93" s="143"/>
      <c r="B93" s="204" t="s">
        <v>169</v>
      </c>
      <c r="C93" s="204"/>
      <c r="D93" s="204"/>
      <c r="E93" s="204"/>
      <c r="F93" s="205">
        <v>0.145122</v>
      </c>
      <c r="G93" s="206">
        <v>0.07863622007965437</v>
      </c>
      <c r="H93" s="205">
        <v>37.448973966731444</v>
      </c>
      <c r="I93" s="205">
        <v>55.3113944681027</v>
      </c>
    </row>
    <row r="94" spans="1:9" s="138" customFormat="1" ht="12.75">
      <c r="A94" s="227"/>
      <c r="B94" s="227" t="s">
        <v>110</v>
      </c>
      <c r="C94" s="228" t="s">
        <v>125</v>
      </c>
      <c r="D94" s="231" t="s">
        <v>71</v>
      </c>
      <c r="E94" s="231" t="s">
        <v>123</v>
      </c>
      <c r="F94" s="232">
        <v>1.261279</v>
      </c>
      <c r="G94" s="233">
        <v>0.683440229778024</v>
      </c>
      <c r="H94" s="232">
        <v>34.09220402464483</v>
      </c>
      <c r="I94" s="232">
        <v>59.31681838197576</v>
      </c>
    </row>
    <row r="95" spans="1:9" s="142" customFormat="1" ht="12.75" customHeight="1" thickBot="1">
      <c r="A95" s="143"/>
      <c r="B95" s="204" t="s">
        <v>141</v>
      </c>
      <c r="C95" s="204"/>
      <c r="D95" s="204"/>
      <c r="E95" s="204"/>
      <c r="F95" s="205">
        <v>1.261279</v>
      </c>
      <c r="G95" s="206">
        <v>0.683440229778024</v>
      </c>
      <c r="H95" s="205">
        <v>34.09220402464483</v>
      </c>
      <c r="I95" s="205">
        <v>59.31681838197576</v>
      </c>
    </row>
    <row r="96" spans="1:9" s="138" customFormat="1" ht="25.5">
      <c r="A96" s="227"/>
      <c r="B96" s="227" t="s">
        <v>147</v>
      </c>
      <c r="C96" s="228" t="s">
        <v>125</v>
      </c>
      <c r="D96" s="231" t="s">
        <v>71</v>
      </c>
      <c r="E96" s="231" t="s">
        <v>123</v>
      </c>
      <c r="F96" s="232">
        <v>0.199814</v>
      </c>
      <c r="G96" s="233">
        <v>0.10827178290676852</v>
      </c>
      <c r="H96" s="232">
        <v>40</v>
      </c>
      <c r="I96" s="232">
        <v>52.266999999999996</v>
      </c>
    </row>
    <row r="97" spans="1:9" s="142" customFormat="1" ht="26.25" thickBot="1">
      <c r="A97" s="143"/>
      <c r="B97" s="204" t="s">
        <v>148</v>
      </c>
      <c r="C97" s="204"/>
      <c r="D97" s="204"/>
      <c r="E97" s="204"/>
      <c r="F97" s="205">
        <v>0.199814</v>
      </c>
      <c r="G97" s="206">
        <v>0.10827178290676852</v>
      </c>
      <c r="H97" s="205">
        <v>40</v>
      </c>
      <c r="I97" s="205">
        <v>52.266999999999996</v>
      </c>
    </row>
    <row r="98" spans="1:9" s="138" customFormat="1" ht="12.75">
      <c r="A98" s="227"/>
      <c r="B98" s="227" t="s">
        <v>74</v>
      </c>
      <c r="C98" s="228" t="s">
        <v>125</v>
      </c>
      <c r="D98" s="231" t="s">
        <v>71</v>
      </c>
      <c r="E98" s="231" t="s">
        <v>123</v>
      </c>
      <c r="F98" s="232">
        <v>0.00158</v>
      </c>
      <c r="G98" s="233">
        <v>0.000856143298230826</v>
      </c>
      <c r="H98" s="232">
        <v>35</v>
      </c>
      <c r="I98" s="232">
        <v>58.233999999999995</v>
      </c>
    </row>
    <row r="99" spans="1:9" s="142" customFormat="1" ht="12.75" customHeight="1" thickBot="1">
      <c r="A99" s="143"/>
      <c r="B99" s="204" t="s">
        <v>129</v>
      </c>
      <c r="C99" s="204"/>
      <c r="D99" s="204"/>
      <c r="E99" s="204"/>
      <c r="F99" s="205">
        <v>0.00158</v>
      </c>
      <c r="G99" s="206">
        <v>0.000856143298230826</v>
      </c>
      <c r="H99" s="205">
        <v>35</v>
      </c>
      <c r="I99" s="205">
        <v>58.233999999999995</v>
      </c>
    </row>
    <row r="100" spans="1:9" s="138" customFormat="1" ht="12.75">
      <c r="A100" s="227"/>
      <c r="B100" s="227" t="s">
        <v>193</v>
      </c>
      <c r="C100" s="228" t="s">
        <v>125</v>
      </c>
      <c r="D100" s="231" t="s">
        <v>71</v>
      </c>
      <c r="E100" s="231" t="s">
        <v>123</v>
      </c>
      <c r="F100" s="232">
        <v>0.366655</v>
      </c>
      <c r="G100" s="233">
        <v>0.1986767221600149</v>
      </c>
      <c r="H100" s="232">
        <v>35</v>
      </c>
      <c r="I100" s="232">
        <v>58.233999999999995</v>
      </c>
    </row>
    <row r="101" spans="1:9" s="142" customFormat="1" ht="12.75" customHeight="1" thickBot="1">
      <c r="A101" s="143"/>
      <c r="B101" s="204" t="s">
        <v>194</v>
      </c>
      <c r="C101" s="204"/>
      <c r="D101" s="204"/>
      <c r="E101" s="204"/>
      <c r="F101" s="205">
        <v>0.366655</v>
      </c>
      <c r="G101" s="206">
        <v>0.1986767221600149</v>
      </c>
      <c r="H101" s="205">
        <v>35</v>
      </c>
      <c r="I101" s="205">
        <v>58.233999999999995</v>
      </c>
    </row>
    <row r="102" spans="1:9" s="142" customFormat="1" ht="12.75" customHeight="1" thickBot="1">
      <c r="A102" s="207" t="s">
        <v>137</v>
      </c>
      <c r="B102" s="38"/>
      <c r="C102" s="38"/>
      <c r="D102" s="38"/>
      <c r="E102" s="38"/>
      <c r="F102" s="145">
        <v>1.97445</v>
      </c>
      <c r="G102" s="208">
        <v>1.0698810982226927</v>
      </c>
      <c r="H102" s="145">
        <v>35.10609840715136</v>
      </c>
      <c r="I102" s="145">
        <v>58.10703380080528</v>
      </c>
    </row>
    <row r="103" spans="1:9" s="138" customFormat="1" ht="12.75">
      <c r="A103" s="227" t="s">
        <v>121</v>
      </c>
      <c r="B103" s="227" t="s">
        <v>65</v>
      </c>
      <c r="C103" s="228" t="s">
        <v>125</v>
      </c>
      <c r="D103" s="231" t="s">
        <v>101</v>
      </c>
      <c r="E103" s="231" t="s">
        <v>102</v>
      </c>
      <c r="F103" s="232">
        <v>0.026013</v>
      </c>
      <c r="G103" s="233">
        <v>0.014095478238530681</v>
      </c>
      <c r="H103" s="232">
        <v>52</v>
      </c>
      <c r="I103" s="232">
        <v>37.946999999999996</v>
      </c>
    </row>
    <row r="104" spans="1:9" s="142" customFormat="1" ht="12.75" customHeight="1" thickBot="1">
      <c r="A104" s="143"/>
      <c r="B104" s="204" t="s">
        <v>128</v>
      </c>
      <c r="C104" s="204"/>
      <c r="D104" s="204"/>
      <c r="E104" s="204"/>
      <c r="F104" s="205">
        <v>0.026013</v>
      </c>
      <c r="G104" s="206">
        <v>0.014095478238530681</v>
      </c>
      <c r="H104" s="205">
        <v>52</v>
      </c>
      <c r="I104" s="205">
        <v>37.946999999999996</v>
      </c>
    </row>
    <row r="105" spans="1:9" s="138" customFormat="1" ht="12.75">
      <c r="A105" s="227"/>
      <c r="B105" s="227" t="s">
        <v>83</v>
      </c>
      <c r="C105" s="228" t="s">
        <v>125</v>
      </c>
      <c r="D105" s="231" t="s">
        <v>72</v>
      </c>
      <c r="E105" s="231" t="s">
        <v>123</v>
      </c>
      <c r="F105" s="232">
        <v>0.631691</v>
      </c>
      <c r="G105" s="233">
        <v>0.3422898836726131</v>
      </c>
      <c r="H105" s="232">
        <v>14</v>
      </c>
      <c r="I105" s="232">
        <v>83.294</v>
      </c>
    </row>
    <row r="106" spans="1:9" s="142" customFormat="1" ht="12.75" customHeight="1" thickBot="1">
      <c r="A106" s="143"/>
      <c r="B106" s="204" t="s">
        <v>130</v>
      </c>
      <c r="C106" s="204"/>
      <c r="D106" s="204"/>
      <c r="E106" s="204"/>
      <c r="F106" s="205">
        <v>0.631691</v>
      </c>
      <c r="G106" s="206">
        <v>0.3422898836726131</v>
      </c>
      <c r="H106" s="205">
        <v>14</v>
      </c>
      <c r="I106" s="205">
        <v>83.294</v>
      </c>
    </row>
    <row r="107" spans="1:9" s="142" customFormat="1" ht="12.75" customHeight="1" thickBot="1">
      <c r="A107" s="207" t="s">
        <v>138</v>
      </c>
      <c r="B107" s="38"/>
      <c r="C107" s="38"/>
      <c r="D107" s="38"/>
      <c r="E107" s="38"/>
      <c r="F107" s="145">
        <v>0.657704</v>
      </c>
      <c r="G107" s="208">
        <v>0.3563853619111438</v>
      </c>
      <c r="H107" s="145">
        <v>15.502946614282411</v>
      </c>
      <c r="I107" s="145">
        <v>81.50047052321409</v>
      </c>
    </row>
    <row r="108" spans="1:9" s="138" customFormat="1" ht="13.5" thickBot="1">
      <c r="A108" s="207" t="s">
        <v>139</v>
      </c>
      <c r="B108" s="207"/>
      <c r="C108" s="207"/>
      <c r="D108" s="207"/>
      <c r="E108" s="207"/>
      <c r="F108" s="207">
        <v>184.548545</v>
      </c>
      <c r="G108" s="208">
        <v>100</v>
      </c>
      <c r="H108" s="145">
        <v>26.302241120351287</v>
      </c>
      <c r="I108" s="145">
        <v>68.61303264226764</v>
      </c>
    </row>
    <row r="109" spans="1:26" ht="12.75" customHeight="1">
      <c r="A109" s="21" t="s">
        <v>116</v>
      </c>
      <c r="B109" s="6"/>
      <c r="C109" s="6"/>
      <c r="D109" s="9"/>
      <c r="E109" s="4"/>
      <c r="F109" s="17"/>
      <c r="G109" s="17"/>
      <c r="I109" s="20" t="s">
        <v>19</v>
      </c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</row>
    <row r="110" spans="1:26" ht="12.75" customHeight="1">
      <c r="A110" s="79"/>
      <c r="B110" s="19"/>
      <c r="C110" s="17"/>
      <c r="D110" s="17"/>
      <c r="E110" s="17"/>
      <c r="F110" s="17"/>
      <c r="H110" s="81"/>
      <c r="I110" s="20" t="s">
        <v>174</v>
      </c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</row>
    <row r="111" spans="1:26" ht="12.75">
      <c r="A111" s="17" t="s">
        <v>20</v>
      </c>
      <c r="B111" s="19"/>
      <c r="C111" s="17"/>
      <c r="D111" s="17"/>
      <c r="E111" s="17"/>
      <c r="F111" s="17"/>
      <c r="H111" s="40"/>
      <c r="I111" s="20" t="s">
        <v>175</v>
      </c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</row>
    <row r="112" spans="1:26" s="121" customFormat="1" ht="12.75">
      <c r="A112" s="4" t="s">
        <v>21</v>
      </c>
      <c r="B112" s="11"/>
      <c r="C112" s="149"/>
      <c r="D112" s="149"/>
      <c r="G112" s="211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</row>
    <row r="113" spans="1:26" s="121" customFormat="1" ht="12.75">
      <c r="A113" s="17" t="s">
        <v>22</v>
      </c>
      <c r="B113" s="149"/>
      <c r="C113" s="149"/>
      <c r="D113" s="149"/>
      <c r="E113" s="150"/>
      <c r="G113" s="211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</row>
    <row r="114" spans="2:26" s="121" customFormat="1" ht="12.75">
      <c r="B114" s="149"/>
      <c r="C114" s="149"/>
      <c r="D114" s="149"/>
      <c r="E114" s="146"/>
      <c r="G114" s="211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</row>
    <row r="115" ht="12.75">
      <c r="F115" s="212"/>
    </row>
    <row r="116" ht="12.75">
      <c r="G116" s="214"/>
    </row>
  </sheetData>
  <sheetProtection/>
  <mergeCells count="14">
    <mergeCell ref="C81:C83"/>
    <mergeCell ref="C84:C86"/>
    <mergeCell ref="C49:C55"/>
    <mergeCell ref="C61:C62"/>
    <mergeCell ref="C64:C67"/>
    <mergeCell ref="C69:C72"/>
    <mergeCell ref="C74:C78"/>
    <mergeCell ref="C79:C80"/>
    <mergeCell ref="A5:I5"/>
    <mergeCell ref="A6:I6"/>
    <mergeCell ref="J7:N7"/>
    <mergeCell ref="C11:C12"/>
    <mergeCell ref="C14:C44"/>
    <mergeCell ref="C47:C48"/>
  </mergeCells>
  <hyperlinks>
    <hyperlink ref="A2:E2" r:id="rId1" display="RTFO Statistics (https://www.gov.uk/government/organisations/department-for-transport/series/biofuels-statistics)"/>
    <hyperlink ref="A112" r:id="rId2" display="Email: rtfo-compliance@dft.gsi.gov.uk"/>
    <hyperlink ref="A112:B112" r:id="rId3" display="Email: rtfo-compliance@dft.gsi.gov.uk"/>
    <hyperlink ref="A109" r:id="rId4" display="See the executive summary and  notes on data which are published alongside this report for further details."/>
    <hyperlink ref="A109:C109" r:id="rId5" display="See the executive summary and  notes on data which are published alongside this report for further details."/>
    <hyperlink ref="A109:D109" r:id="rId6" display="See the executive summary and  notes on data which are published alongside this report for further details."/>
    <hyperlink ref="A109:E109" r:id="rId7" display="See the executive summary and  notes on data which are published alongside this report for further details."/>
  </hyperlinks>
  <printOptions/>
  <pageMargins left="0.17" right="0.17" top="0.4724409448818898" bottom="0.35433070866141736" header="0.35433070866141736" footer="0.2362204724409449"/>
  <pageSetup blackAndWhite="1" horizontalDpi="600" verticalDpi="600" orientation="landscape" paperSize="9" scale="84" r:id="rId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G14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9.8515625" style="12" customWidth="1"/>
    <col min="2" max="2" width="31.28125" style="12" customWidth="1"/>
    <col min="3" max="3" width="46.140625" style="12" customWidth="1"/>
    <col min="4" max="4" width="25.28125" style="12" customWidth="1"/>
    <col min="5" max="5" width="10.00390625" style="2" bestFit="1" customWidth="1"/>
    <col min="6" max="6" width="11.28125" style="3" customWidth="1"/>
    <col min="7" max="7" width="11.00390625" style="12" bestFit="1" customWidth="1"/>
    <col min="8" max="16384" width="9.140625" style="12" customWidth="1"/>
  </cols>
  <sheetData>
    <row r="1" spans="1:3" s="22" customFormat="1" ht="12.75">
      <c r="A1" s="30" t="s">
        <v>0</v>
      </c>
      <c r="B1" s="30"/>
      <c r="C1" s="28"/>
    </row>
    <row r="2" spans="1:4" s="22" customFormat="1" ht="12.75">
      <c r="A2" s="7" t="s">
        <v>1</v>
      </c>
      <c r="B2" s="7"/>
      <c r="C2" s="28"/>
      <c r="D2" s="29"/>
    </row>
    <row r="3" spans="1:3" s="22" customFormat="1" ht="12.75">
      <c r="A3" s="28"/>
      <c r="B3" s="28"/>
      <c r="C3" s="28"/>
    </row>
    <row r="4" spans="1:6" s="22" customFormat="1" ht="15.75">
      <c r="A4" s="27" t="s">
        <v>111</v>
      </c>
      <c r="B4" s="27"/>
      <c r="C4" s="27"/>
      <c r="D4" s="26"/>
      <c r="E4" s="26"/>
      <c r="F4" s="26"/>
    </row>
    <row r="5" spans="1:6" s="22" customFormat="1" ht="15.75">
      <c r="A5" s="288" t="s">
        <v>195</v>
      </c>
      <c r="B5" s="288"/>
      <c r="C5" s="288"/>
      <c r="D5" s="288"/>
      <c r="E5" s="24"/>
      <c r="F5" s="24"/>
    </row>
    <row r="6" spans="1:6" s="16" customFormat="1" ht="12.75">
      <c r="A6" s="261" t="s">
        <v>180</v>
      </c>
      <c r="B6" s="262"/>
      <c r="C6" s="262"/>
      <c r="D6" s="262"/>
      <c r="E6" s="262"/>
      <c r="F6" s="262"/>
    </row>
    <row r="7" spans="1:6" s="22" customFormat="1" ht="16.5" thickBot="1">
      <c r="A7" s="25"/>
      <c r="B7" s="25"/>
      <c r="C7" s="34"/>
      <c r="D7" s="34"/>
      <c r="E7" s="24"/>
      <c r="F7" s="23" t="s">
        <v>3</v>
      </c>
    </row>
    <row r="8" spans="1:6" ht="29.25" customHeight="1" thickBot="1">
      <c r="A8" s="31" t="s">
        <v>114</v>
      </c>
      <c r="B8" s="31" t="s">
        <v>115</v>
      </c>
      <c r="C8" s="31" t="s">
        <v>58</v>
      </c>
      <c r="D8" s="31" t="s">
        <v>112</v>
      </c>
      <c r="E8" s="32" t="s">
        <v>158</v>
      </c>
      <c r="F8" s="33" t="s">
        <v>113</v>
      </c>
    </row>
    <row r="9" spans="1:6" s="241" customFormat="1" ht="12.75">
      <c r="A9" s="164" t="s">
        <v>161</v>
      </c>
      <c r="B9" s="239" t="s">
        <v>178</v>
      </c>
      <c r="C9" s="139" t="s">
        <v>103</v>
      </c>
      <c r="D9" s="139" t="s">
        <v>68</v>
      </c>
      <c r="E9" s="168">
        <v>8.049333</v>
      </c>
      <c r="F9" s="240">
        <v>0.04361634495682424</v>
      </c>
    </row>
    <row r="10" spans="1:6" s="241" customFormat="1" ht="12.75">
      <c r="A10" s="138"/>
      <c r="B10" s="138"/>
      <c r="C10" s="139" t="s">
        <v>133</v>
      </c>
      <c r="D10" s="139"/>
      <c r="E10" s="168">
        <v>8.049333</v>
      </c>
      <c r="F10" s="240">
        <v>0.04361634495682424</v>
      </c>
    </row>
    <row r="11" spans="1:6" s="241" customFormat="1" ht="12.75">
      <c r="A11" s="138"/>
      <c r="B11" s="138"/>
      <c r="C11" s="139" t="s">
        <v>109</v>
      </c>
      <c r="D11" s="139" t="s">
        <v>68</v>
      </c>
      <c r="E11" s="168">
        <v>4.741973</v>
      </c>
      <c r="F11" s="240">
        <v>0.025694989900895724</v>
      </c>
    </row>
    <row r="12" spans="1:6" s="241" customFormat="1" ht="12.75">
      <c r="A12" s="138"/>
      <c r="B12" s="138"/>
      <c r="C12" s="139" t="s">
        <v>140</v>
      </c>
      <c r="D12" s="139"/>
      <c r="E12" s="168">
        <v>4.741973</v>
      </c>
      <c r="F12" s="240">
        <v>0.025694989900895724</v>
      </c>
    </row>
    <row r="13" spans="1:6" s="242" customFormat="1" ht="12.75">
      <c r="A13" s="167" t="s">
        <v>197</v>
      </c>
      <c r="B13" s="167"/>
      <c r="C13" s="167"/>
      <c r="D13" s="167"/>
      <c r="E13" s="166">
        <v>12.791306</v>
      </c>
      <c r="F13" s="165">
        <v>0.06931133485771997</v>
      </c>
    </row>
    <row r="14" spans="1:6" s="241" customFormat="1" ht="12.75">
      <c r="A14" s="164" t="s">
        <v>150</v>
      </c>
      <c r="B14" s="138" t="s">
        <v>178</v>
      </c>
      <c r="C14" s="139" t="s">
        <v>96</v>
      </c>
      <c r="D14" s="139" t="s">
        <v>81</v>
      </c>
      <c r="E14" s="168">
        <v>0.014445</v>
      </c>
      <c r="F14" s="240">
        <v>7.827208824648279E-05</v>
      </c>
    </row>
    <row r="15" spans="1:6" s="241" customFormat="1" ht="12.75">
      <c r="A15" s="138"/>
      <c r="B15" s="138"/>
      <c r="C15" s="139" t="s">
        <v>131</v>
      </c>
      <c r="D15" s="139"/>
      <c r="E15" s="168">
        <v>0.014445</v>
      </c>
      <c r="F15" s="240">
        <v>7.827208824648279E-05</v>
      </c>
    </row>
    <row r="16" spans="1:6" s="242" customFormat="1" ht="12.75">
      <c r="A16" s="167" t="s">
        <v>198</v>
      </c>
      <c r="B16" s="167"/>
      <c r="C16" s="167"/>
      <c r="D16" s="167"/>
      <c r="E16" s="166">
        <v>0.014445</v>
      </c>
      <c r="F16" s="165">
        <v>7.827208824648279E-05</v>
      </c>
    </row>
    <row r="17" spans="1:6" s="241" customFormat="1" ht="12.75">
      <c r="A17" s="164" t="s">
        <v>124</v>
      </c>
      <c r="B17" s="138" t="s">
        <v>178</v>
      </c>
      <c r="C17" s="139" t="s">
        <v>109</v>
      </c>
      <c r="D17" s="139" t="s">
        <v>72</v>
      </c>
      <c r="E17" s="168">
        <v>6.596074</v>
      </c>
      <c r="F17" s="240">
        <v>0.03574167436540884</v>
      </c>
    </row>
    <row r="18" spans="1:6" s="241" customFormat="1" ht="12.75">
      <c r="A18" s="138"/>
      <c r="B18" s="138"/>
      <c r="C18" s="139" t="s">
        <v>140</v>
      </c>
      <c r="D18" s="139"/>
      <c r="E18" s="168">
        <v>6.596074</v>
      </c>
      <c r="F18" s="240">
        <v>0.03574167436540884</v>
      </c>
    </row>
    <row r="19" spans="1:6" s="242" customFormat="1" ht="12.75">
      <c r="A19" s="167" t="s">
        <v>199</v>
      </c>
      <c r="B19" s="167"/>
      <c r="C19" s="167"/>
      <c r="D19" s="167"/>
      <c r="E19" s="166">
        <v>6.596074</v>
      </c>
      <c r="F19" s="165">
        <v>0.03574167436540884</v>
      </c>
    </row>
    <row r="20" spans="1:6" s="241" customFormat="1" ht="12.75">
      <c r="A20" s="164" t="s">
        <v>127</v>
      </c>
      <c r="B20" s="243" t="s">
        <v>200</v>
      </c>
      <c r="C20" s="139" t="s">
        <v>109</v>
      </c>
      <c r="D20" s="139" t="s">
        <v>72</v>
      </c>
      <c r="E20" s="168">
        <v>4.377809</v>
      </c>
      <c r="F20" s="240">
        <v>0.023721720482813888</v>
      </c>
    </row>
    <row r="21" spans="1:6" s="241" customFormat="1" ht="12.75">
      <c r="A21" s="138"/>
      <c r="B21" s="243"/>
      <c r="C21" s="139" t="s">
        <v>140</v>
      </c>
      <c r="D21" s="139"/>
      <c r="E21" s="168">
        <v>4.377809</v>
      </c>
      <c r="F21" s="240">
        <v>0.023721720482813888</v>
      </c>
    </row>
    <row r="22" spans="1:6" s="241" customFormat="1" ht="12.75">
      <c r="A22" s="138"/>
      <c r="B22" s="244" t="s">
        <v>201</v>
      </c>
      <c r="C22" s="139"/>
      <c r="D22" s="139"/>
      <c r="E22" s="168">
        <v>4.377809</v>
      </c>
      <c r="F22" s="240">
        <v>0.023721720482813888</v>
      </c>
    </row>
    <row r="23" spans="1:6" s="241" customFormat="1" ht="12.75">
      <c r="A23" s="138"/>
      <c r="B23" s="138" t="s">
        <v>178</v>
      </c>
      <c r="C23" s="245" t="s">
        <v>96</v>
      </c>
      <c r="D23" s="139" t="s">
        <v>75</v>
      </c>
      <c r="E23" s="168">
        <v>0.312451</v>
      </c>
      <c r="F23" s="240">
        <v>0.0016930558840222772</v>
      </c>
    </row>
    <row r="24" spans="1:6" s="241" customFormat="1" ht="12.75">
      <c r="A24" s="138"/>
      <c r="B24" s="138"/>
      <c r="D24" s="139" t="s">
        <v>67</v>
      </c>
      <c r="E24" s="168">
        <v>1.05332</v>
      </c>
      <c r="F24" s="240">
        <v>0.005707549739825909</v>
      </c>
    </row>
    <row r="25" spans="1:6" s="241" customFormat="1" ht="12.75">
      <c r="A25" s="138"/>
      <c r="B25" s="138"/>
      <c r="D25" s="139" t="s">
        <v>68</v>
      </c>
      <c r="E25" s="168">
        <v>0.01659</v>
      </c>
      <c r="F25" s="240">
        <v>8.989504631423673E-05</v>
      </c>
    </row>
    <row r="26" spans="1:6" s="241" customFormat="1" ht="12.75">
      <c r="A26" s="138"/>
      <c r="B26" s="138"/>
      <c r="D26" s="139" t="s">
        <v>97</v>
      </c>
      <c r="E26" s="168">
        <v>0.581484</v>
      </c>
      <c r="F26" s="240">
        <v>0.0031508457571421114</v>
      </c>
    </row>
    <row r="27" spans="1:6" s="241" customFormat="1" ht="12.75">
      <c r="A27" s="138"/>
      <c r="B27" s="138"/>
      <c r="D27" s="139" t="s">
        <v>79</v>
      </c>
      <c r="E27" s="168">
        <v>1.06044</v>
      </c>
      <c r="F27" s="240">
        <v>0.005746130374530994</v>
      </c>
    </row>
    <row r="28" spans="1:6" s="241" customFormat="1" ht="12.75">
      <c r="A28" s="138"/>
      <c r="B28" s="138"/>
      <c r="D28" s="139" t="s">
        <v>98</v>
      </c>
      <c r="E28" s="168">
        <v>1.427553</v>
      </c>
      <c r="F28" s="240">
        <v>0.007735379327970319</v>
      </c>
    </row>
    <row r="29" spans="1:6" s="241" customFormat="1" ht="12.75">
      <c r="A29" s="138"/>
      <c r="B29" s="138"/>
      <c r="D29" s="139" t="s">
        <v>80</v>
      </c>
      <c r="E29" s="168">
        <v>0.486744</v>
      </c>
      <c r="F29" s="240">
        <v>0.0026374848959118046</v>
      </c>
    </row>
    <row r="30" spans="1:6" s="241" customFormat="1" ht="12.75">
      <c r="A30" s="138"/>
      <c r="B30" s="138"/>
      <c r="C30" s="246"/>
      <c r="D30" s="139" t="s">
        <v>81</v>
      </c>
      <c r="E30" s="168">
        <v>0.556886</v>
      </c>
      <c r="F30" s="240">
        <v>0.0030175583340415935</v>
      </c>
    </row>
    <row r="31" spans="1:6" s="241" customFormat="1" ht="12.75">
      <c r="A31" s="138"/>
      <c r="B31" s="138"/>
      <c r="C31" s="139" t="s">
        <v>131</v>
      </c>
      <c r="D31" s="139"/>
      <c r="E31" s="168">
        <v>5.495468</v>
      </c>
      <c r="F31" s="240">
        <v>0.029777899359759243</v>
      </c>
    </row>
    <row r="32" spans="1:6" s="241" customFormat="1" ht="12.75">
      <c r="A32" s="138"/>
      <c r="B32" s="138"/>
      <c r="C32" s="139" t="s">
        <v>100</v>
      </c>
      <c r="D32" s="139" t="s">
        <v>101</v>
      </c>
      <c r="E32" s="168">
        <v>3.185315</v>
      </c>
      <c r="F32" s="240">
        <v>0.017260038544329896</v>
      </c>
    </row>
    <row r="33" spans="1:6" s="241" customFormat="1" ht="12.75">
      <c r="A33" s="138"/>
      <c r="B33" s="138"/>
      <c r="C33" s="139" t="s">
        <v>132</v>
      </c>
      <c r="D33" s="139"/>
      <c r="E33" s="168">
        <v>3.185315</v>
      </c>
      <c r="F33" s="240">
        <v>0.017260038544329896</v>
      </c>
    </row>
    <row r="34" spans="1:6" s="241" customFormat="1" ht="12.75">
      <c r="A34" s="138"/>
      <c r="B34" s="138"/>
      <c r="C34" s="139" t="s">
        <v>168</v>
      </c>
      <c r="D34" s="139" t="s">
        <v>69</v>
      </c>
      <c r="E34" s="168">
        <v>2.33144</v>
      </c>
      <c r="F34" s="240">
        <v>0.01263320715966631</v>
      </c>
    </row>
    <row r="35" spans="1:6" s="241" customFormat="1" ht="12.75">
      <c r="A35" s="138"/>
      <c r="B35" s="138"/>
      <c r="C35" s="139" t="s">
        <v>169</v>
      </c>
      <c r="D35" s="139"/>
      <c r="E35" s="168">
        <v>2.33144</v>
      </c>
      <c r="F35" s="240">
        <v>0.01263320715966631</v>
      </c>
    </row>
    <row r="36" spans="1:6" s="241" customFormat="1" ht="12.75">
      <c r="A36" s="138"/>
      <c r="B36" s="138"/>
      <c r="C36" s="139" t="s">
        <v>65</v>
      </c>
      <c r="D36" s="139" t="s">
        <v>101</v>
      </c>
      <c r="E36" s="168">
        <v>0.026013</v>
      </c>
      <c r="F36" s="240">
        <v>0.00014095478238530682</v>
      </c>
    </row>
    <row r="37" spans="1:6" s="241" customFormat="1" ht="12.75">
      <c r="A37" s="138"/>
      <c r="B37" s="138"/>
      <c r="C37" s="139" t="s">
        <v>128</v>
      </c>
      <c r="D37" s="139"/>
      <c r="E37" s="168">
        <v>0.026013</v>
      </c>
      <c r="F37" s="240">
        <v>0.00014095478238530682</v>
      </c>
    </row>
    <row r="38" spans="1:6" s="241" customFormat="1" ht="12.75">
      <c r="A38" s="138"/>
      <c r="B38" s="138"/>
      <c r="C38" s="139" t="s">
        <v>143</v>
      </c>
      <c r="D38" s="139" t="s">
        <v>73</v>
      </c>
      <c r="E38" s="168">
        <v>0.105577</v>
      </c>
      <c r="F38" s="240">
        <v>0.0005720825379576957</v>
      </c>
    </row>
    <row r="39" spans="1:6" s="241" customFormat="1" ht="12.75">
      <c r="A39" s="138"/>
      <c r="B39" s="138"/>
      <c r="C39" s="139" t="s">
        <v>144</v>
      </c>
      <c r="D39" s="139"/>
      <c r="E39" s="168">
        <v>0.105577</v>
      </c>
      <c r="F39" s="240">
        <v>0.0005720825379576957</v>
      </c>
    </row>
    <row r="40" spans="1:6" s="241" customFormat="1" ht="12.75">
      <c r="A40" s="138"/>
      <c r="B40" s="138"/>
      <c r="C40" s="245" t="s">
        <v>145</v>
      </c>
      <c r="D40" s="139" t="s">
        <v>76</v>
      </c>
      <c r="E40" s="168">
        <v>8.321401</v>
      </c>
      <c r="F40" s="240">
        <v>0.04509058036734996</v>
      </c>
    </row>
    <row r="41" spans="1:6" s="241" customFormat="1" ht="12.75">
      <c r="A41" s="138"/>
      <c r="B41" s="138"/>
      <c r="C41" s="246"/>
      <c r="D41" s="139" t="s">
        <v>68</v>
      </c>
      <c r="E41" s="168">
        <v>14.635845</v>
      </c>
      <c r="F41" s="240">
        <v>0.0793062063968047</v>
      </c>
    </row>
    <row r="42" spans="1:6" s="241" customFormat="1" ht="12.75">
      <c r="A42" s="138"/>
      <c r="B42" s="138"/>
      <c r="C42" s="139" t="s">
        <v>146</v>
      </c>
      <c r="D42" s="139"/>
      <c r="E42" s="168">
        <v>22.957246</v>
      </c>
      <c r="F42" s="240">
        <v>0.12439678676415467</v>
      </c>
    </row>
    <row r="43" spans="1:6" s="241" customFormat="1" ht="12.75">
      <c r="A43" s="138"/>
      <c r="B43" s="138"/>
      <c r="C43" s="245" t="s">
        <v>103</v>
      </c>
      <c r="D43" s="139" t="s">
        <v>67</v>
      </c>
      <c r="E43" s="168">
        <v>1.26167</v>
      </c>
      <c r="F43" s="240">
        <v>0.006836520981511938</v>
      </c>
    </row>
    <row r="44" spans="1:6" s="241" customFormat="1" ht="12.75">
      <c r="A44" s="138"/>
      <c r="B44" s="138"/>
      <c r="D44" s="139" t="s">
        <v>68</v>
      </c>
      <c r="E44" s="168">
        <v>15.874089</v>
      </c>
      <c r="F44" s="240">
        <v>0.08601579058778275</v>
      </c>
    </row>
    <row r="45" spans="1:6" s="241" customFormat="1" ht="12.75">
      <c r="A45" s="138"/>
      <c r="B45" s="138"/>
      <c r="D45" s="139" t="s">
        <v>69</v>
      </c>
      <c r="E45" s="168">
        <v>3.654229</v>
      </c>
      <c r="F45" s="240">
        <v>0.019800909294624892</v>
      </c>
    </row>
    <row r="46" spans="1:6" s="241" customFormat="1" ht="12.75">
      <c r="A46" s="138"/>
      <c r="B46" s="138"/>
      <c r="C46" s="246"/>
      <c r="D46" s="139" t="s">
        <v>72</v>
      </c>
      <c r="E46" s="168">
        <v>17.754143</v>
      </c>
      <c r="F46" s="240">
        <v>0.09620310471697298</v>
      </c>
    </row>
    <row r="47" spans="1:6" s="241" customFormat="1" ht="12.75">
      <c r="A47" s="138"/>
      <c r="B47" s="138"/>
      <c r="C47" s="139" t="s">
        <v>133</v>
      </c>
      <c r="D47" s="139"/>
      <c r="E47" s="168">
        <v>38.544131</v>
      </c>
      <c r="F47" s="240">
        <v>0.20885632558089257</v>
      </c>
    </row>
    <row r="48" spans="1:6" s="241" customFormat="1" ht="12.75">
      <c r="A48" s="138"/>
      <c r="B48" s="138"/>
      <c r="C48" s="245" t="s">
        <v>104</v>
      </c>
      <c r="D48" s="139" t="s">
        <v>190</v>
      </c>
      <c r="E48" s="168">
        <v>3.195799</v>
      </c>
      <c r="F48" s="240">
        <v>0.01731684744520744</v>
      </c>
    </row>
    <row r="49" spans="1:6" s="241" customFormat="1" ht="12.75">
      <c r="A49" s="138"/>
      <c r="B49" s="138"/>
      <c r="D49" s="139" t="s">
        <v>105</v>
      </c>
      <c r="E49" s="168">
        <v>0.024285</v>
      </c>
      <c r="F49" s="240">
        <v>0.00013159139238946588</v>
      </c>
    </row>
    <row r="50" spans="1:6" s="241" customFormat="1" ht="12.75">
      <c r="A50" s="138"/>
      <c r="B50" s="138"/>
      <c r="D50" s="139" t="s">
        <v>106</v>
      </c>
      <c r="E50" s="168">
        <v>3.809926</v>
      </c>
      <c r="F50" s="240">
        <v>0.020644573491489734</v>
      </c>
    </row>
    <row r="51" spans="1:6" s="241" customFormat="1" ht="12.75">
      <c r="A51" s="138"/>
      <c r="B51" s="138"/>
      <c r="C51" s="246"/>
      <c r="D51" s="139" t="s">
        <v>107</v>
      </c>
      <c r="E51" s="168">
        <v>0.012721</v>
      </c>
      <c r="F51" s="240">
        <v>6.893037276452112E-05</v>
      </c>
    </row>
    <row r="52" spans="1:6" s="241" customFormat="1" ht="12.75">
      <c r="A52" s="138"/>
      <c r="B52" s="138"/>
      <c r="C52" s="139" t="s">
        <v>134</v>
      </c>
      <c r="D52" s="139"/>
      <c r="E52" s="168">
        <v>7.042731</v>
      </c>
      <c r="F52" s="240">
        <v>0.03816194270185116</v>
      </c>
    </row>
    <row r="53" spans="1:6" s="241" customFormat="1" ht="12.75">
      <c r="A53" s="138"/>
      <c r="B53" s="138"/>
      <c r="C53" s="245" t="s">
        <v>74</v>
      </c>
      <c r="D53" s="139" t="s">
        <v>68</v>
      </c>
      <c r="E53" s="168">
        <v>2.589764</v>
      </c>
      <c r="F53" s="240">
        <v>0.014032968940502892</v>
      </c>
    </row>
    <row r="54" spans="1:6" s="241" customFormat="1" ht="12.75">
      <c r="A54" s="138"/>
      <c r="B54" s="138"/>
      <c r="C54" s="246"/>
      <c r="D54" s="139" t="s">
        <v>72</v>
      </c>
      <c r="E54" s="168">
        <v>4.218384</v>
      </c>
      <c r="F54" s="240">
        <v>0.022857855639013575</v>
      </c>
    </row>
    <row r="55" spans="1:6" s="241" customFormat="1" ht="12.75">
      <c r="A55" s="138"/>
      <c r="B55" s="138"/>
      <c r="C55" s="139" t="s">
        <v>129</v>
      </c>
      <c r="D55" s="139"/>
      <c r="E55" s="168">
        <v>6.808148</v>
      </c>
      <c r="F55" s="240">
        <v>0.036890824579516465</v>
      </c>
    </row>
    <row r="56" spans="1:6" s="241" customFormat="1" ht="12.75">
      <c r="A56" s="138"/>
      <c r="B56" s="138"/>
      <c r="C56" s="241" t="s">
        <v>83</v>
      </c>
      <c r="D56" s="139" t="s">
        <v>73</v>
      </c>
      <c r="E56" s="168">
        <v>0.504586</v>
      </c>
      <c r="F56" s="240">
        <v>0.0027341640650702503</v>
      </c>
    </row>
    <row r="57" spans="1:6" s="241" customFormat="1" ht="12.75">
      <c r="A57" s="138"/>
      <c r="B57" s="138"/>
      <c r="D57" s="139" t="s">
        <v>162</v>
      </c>
      <c r="E57" s="168">
        <v>0.025003</v>
      </c>
      <c r="F57" s="240">
        <v>0.00013548196763079332</v>
      </c>
    </row>
    <row r="58" spans="1:6" s="241" customFormat="1" ht="12.75">
      <c r="A58" s="138"/>
      <c r="B58" s="138"/>
      <c r="D58" s="139" t="s">
        <v>75</v>
      </c>
      <c r="E58" s="168">
        <v>0.000895</v>
      </c>
      <c r="F58" s="240">
        <v>4.849672480484742E-06</v>
      </c>
    </row>
    <row r="59" spans="1:6" s="241" customFormat="1" ht="12.75">
      <c r="A59" s="138"/>
      <c r="B59" s="138"/>
      <c r="D59" s="139" t="s">
        <v>189</v>
      </c>
      <c r="E59" s="168">
        <v>0.081459</v>
      </c>
      <c r="F59" s="240">
        <v>0.00044139605652268897</v>
      </c>
    </row>
    <row r="60" spans="1:6" s="241" customFormat="1" ht="12.75">
      <c r="A60" s="138"/>
      <c r="B60" s="138"/>
      <c r="D60" s="139" t="s">
        <v>76</v>
      </c>
      <c r="E60" s="168">
        <v>0.416337</v>
      </c>
      <c r="F60" s="240">
        <v>0.0022559755212375153</v>
      </c>
    </row>
    <row r="61" spans="1:6" s="241" customFormat="1" ht="12.75">
      <c r="A61" s="138"/>
      <c r="B61" s="138"/>
      <c r="D61" s="139" t="s">
        <v>84</v>
      </c>
      <c r="E61" s="168">
        <v>0.081705</v>
      </c>
      <c r="F61" s="240">
        <v>0.00044272903912626353</v>
      </c>
    </row>
    <row r="62" spans="1:6" s="241" customFormat="1" ht="12.75">
      <c r="A62" s="138"/>
      <c r="B62" s="138"/>
      <c r="D62" s="139" t="s">
        <v>85</v>
      </c>
      <c r="E62" s="168">
        <v>0.251226</v>
      </c>
      <c r="F62" s="240">
        <v>0.0013613003559578322</v>
      </c>
    </row>
    <row r="63" spans="1:6" s="241" customFormat="1" ht="12.75">
      <c r="A63" s="138"/>
      <c r="B63" s="138"/>
      <c r="D63" s="139" t="s">
        <v>86</v>
      </c>
      <c r="E63" s="168">
        <v>0.660764</v>
      </c>
      <c r="F63" s="240">
        <v>0.003580434622229073</v>
      </c>
    </row>
    <row r="64" spans="1:6" s="241" customFormat="1" ht="12.75">
      <c r="A64" s="138"/>
      <c r="B64" s="138"/>
      <c r="D64" s="139" t="s">
        <v>77</v>
      </c>
      <c r="E64" s="168">
        <v>0.16412</v>
      </c>
      <c r="F64" s="240">
        <v>0.0008893053044660958</v>
      </c>
    </row>
    <row r="65" spans="1:6" s="241" customFormat="1" ht="12.75">
      <c r="A65" s="138"/>
      <c r="B65" s="138"/>
      <c r="D65" s="139" t="s">
        <v>87</v>
      </c>
      <c r="E65" s="168">
        <v>0.945413</v>
      </c>
      <c r="F65" s="240">
        <v>0.005122841797533543</v>
      </c>
    </row>
    <row r="66" spans="1:6" s="241" customFormat="1" ht="12.75">
      <c r="A66" s="138"/>
      <c r="B66" s="138"/>
      <c r="D66" s="139" t="s">
        <v>68</v>
      </c>
      <c r="E66" s="168">
        <v>0.070678</v>
      </c>
      <c r="F66" s="240">
        <v>0.0003829778229896096</v>
      </c>
    </row>
    <row r="67" spans="1:6" s="241" customFormat="1" ht="12.75">
      <c r="A67" s="138"/>
      <c r="B67" s="138"/>
      <c r="D67" s="139" t="s">
        <v>69</v>
      </c>
      <c r="E67" s="168">
        <v>3.179863</v>
      </c>
      <c r="F67" s="240">
        <v>0.017230496181912462</v>
      </c>
    </row>
    <row r="68" spans="1:6" s="241" customFormat="1" ht="12.75">
      <c r="A68" s="138"/>
      <c r="B68" s="138"/>
      <c r="D68" s="139" t="s">
        <v>88</v>
      </c>
      <c r="E68" s="168">
        <v>0.033989</v>
      </c>
      <c r="F68" s="240">
        <v>0.00018417376306055407</v>
      </c>
    </row>
    <row r="69" spans="1:6" s="241" customFormat="1" ht="12.75">
      <c r="A69" s="138"/>
      <c r="B69" s="138"/>
      <c r="D69" s="139" t="s">
        <v>89</v>
      </c>
      <c r="E69" s="168">
        <v>0.154621</v>
      </c>
      <c r="F69" s="240">
        <v>0.00083783375263132</v>
      </c>
    </row>
    <row r="70" spans="1:6" s="241" customFormat="1" ht="12.75">
      <c r="A70" s="138"/>
      <c r="B70" s="138"/>
      <c r="D70" s="139" t="s">
        <v>70</v>
      </c>
      <c r="E70" s="168">
        <v>0.040408</v>
      </c>
      <c r="F70" s="240">
        <v>0.00021895593920829884</v>
      </c>
    </row>
    <row r="71" spans="1:6" s="241" customFormat="1" ht="12.75">
      <c r="A71" s="138"/>
      <c r="B71" s="138"/>
      <c r="D71" s="139" t="s">
        <v>71</v>
      </c>
      <c r="E71" s="168">
        <v>4.722839</v>
      </c>
      <c r="F71" s="240">
        <v>0.025591309863754276</v>
      </c>
    </row>
    <row r="72" spans="1:6" s="241" customFormat="1" ht="12.75">
      <c r="A72" s="138"/>
      <c r="B72" s="138"/>
      <c r="D72" s="139" t="s">
        <v>163</v>
      </c>
      <c r="E72" s="168">
        <v>0.097847</v>
      </c>
      <c r="F72" s="240">
        <v>0.000530196539886023</v>
      </c>
    </row>
    <row r="73" spans="1:6" s="241" customFormat="1" ht="12.75">
      <c r="A73" s="138"/>
      <c r="B73" s="138"/>
      <c r="D73" s="139" t="s">
        <v>108</v>
      </c>
      <c r="E73" s="168">
        <v>0.118455</v>
      </c>
      <c r="F73" s="240">
        <v>0.0006418636353919779</v>
      </c>
    </row>
    <row r="74" spans="1:6" s="241" customFormat="1" ht="12.75">
      <c r="A74" s="138"/>
      <c r="B74" s="138"/>
      <c r="D74" s="139" t="s">
        <v>79</v>
      </c>
      <c r="E74" s="168">
        <v>0.129147</v>
      </c>
      <c r="F74" s="240">
        <v>0.0006997996109912436</v>
      </c>
    </row>
    <row r="75" spans="1:6" s="241" customFormat="1" ht="12.75">
      <c r="A75" s="138"/>
      <c r="B75" s="138"/>
      <c r="D75" s="139" t="s">
        <v>164</v>
      </c>
      <c r="E75" s="168">
        <v>0.061295</v>
      </c>
      <c r="F75" s="240">
        <v>0.00033213483205733215</v>
      </c>
    </row>
    <row r="76" spans="1:6" s="241" customFormat="1" ht="12.75">
      <c r="A76" s="138"/>
      <c r="B76" s="138"/>
      <c r="D76" s="139" t="s">
        <v>90</v>
      </c>
      <c r="E76" s="168">
        <v>4.617576</v>
      </c>
      <c r="F76" s="240">
        <v>0.025020928775136102</v>
      </c>
    </row>
    <row r="77" spans="1:6" s="241" customFormat="1" ht="12.75">
      <c r="A77" s="138"/>
      <c r="B77" s="138"/>
      <c r="D77" s="139" t="s">
        <v>91</v>
      </c>
      <c r="E77" s="168">
        <v>0.572856</v>
      </c>
      <c r="F77" s="240">
        <v>0.0031040938307045447</v>
      </c>
    </row>
    <row r="78" spans="1:6" s="241" customFormat="1" ht="12.75">
      <c r="A78" s="138"/>
      <c r="B78" s="138"/>
      <c r="D78" s="139" t="s">
        <v>81</v>
      </c>
      <c r="E78" s="168">
        <v>1.280976</v>
      </c>
      <c r="F78" s="240">
        <v>0.006941133022750193</v>
      </c>
    </row>
    <row r="79" spans="1:6" s="241" customFormat="1" ht="12.75">
      <c r="A79" s="138"/>
      <c r="B79" s="138"/>
      <c r="D79" s="139" t="s">
        <v>82</v>
      </c>
      <c r="E79" s="168">
        <v>1.004547</v>
      </c>
      <c r="F79" s="240">
        <v>0.0054432669734676056</v>
      </c>
    </row>
    <row r="80" spans="1:6" s="241" customFormat="1" ht="12.75">
      <c r="A80" s="138"/>
      <c r="B80" s="138"/>
      <c r="D80" s="139" t="s">
        <v>92</v>
      </c>
      <c r="E80" s="168">
        <v>0.070353</v>
      </c>
      <c r="F80" s="240">
        <v>0.00038121676873691964</v>
      </c>
    </row>
    <row r="81" spans="1:6" s="241" customFormat="1" ht="12.75">
      <c r="A81" s="138"/>
      <c r="B81" s="138"/>
      <c r="D81" s="139" t="s">
        <v>149</v>
      </c>
      <c r="E81" s="168">
        <v>0.131994</v>
      </c>
      <c r="F81" s="240">
        <v>0.0007152264462448078</v>
      </c>
    </row>
    <row r="82" spans="1:6" s="241" customFormat="1" ht="12.75">
      <c r="A82" s="138"/>
      <c r="B82" s="138"/>
      <c r="D82" s="139" t="s">
        <v>93</v>
      </c>
      <c r="E82" s="168">
        <v>0.667394</v>
      </c>
      <c r="F82" s="240">
        <v>0.003616360128983949</v>
      </c>
    </row>
    <row r="83" spans="1:6" s="241" customFormat="1" ht="12.75">
      <c r="A83" s="138"/>
      <c r="B83" s="138"/>
      <c r="D83" s="139" t="s">
        <v>72</v>
      </c>
      <c r="E83" s="168">
        <v>11.754372</v>
      </c>
      <c r="F83" s="240">
        <v>0.06369257476400045</v>
      </c>
    </row>
    <row r="84" spans="1:6" s="241" customFormat="1" ht="12.75">
      <c r="A84" s="138"/>
      <c r="B84" s="138"/>
      <c r="C84" s="246"/>
      <c r="D84" s="139" t="s">
        <v>94</v>
      </c>
      <c r="E84" s="168">
        <v>4.66407</v>
      </c>
      <c r="F84" s="240">
        <v>0.025272862487211698</v>
      </c>
    </row>
    <row r="85" spans="1:6" s="241" customFormat="1" ht="12.75">
      <c r="A85" s="138"/>
      <c r="B85" s="138"/>
      <c r="C85" s="139" t="s">
        <v>130</v>
      </c>
      <c r="D85" s="139"/>
      <c r="E85" s="168">
        <v>36.504788</v>
      </c>
      <c r="F85" s="240">
        <v>0.1978058835413739</v>
      </c>
    </row>
    <row r="86" spans="1:6" s="241" customFormat="1" ht="12.75">
      <c r="A86" s="138"/>
      <c r="B86" s="138"/>
      <c r="C86" s="245" t="s">
        <v>109</v>
      </c>
      <c r="D86" s="139" t="s">
        <v>67</v>
      </c>
      <c r="E86" s="168">
        <v>6.752121</v>
      </c>
      <c r="F86" s="240">
        <v>0.03658723508223812</v>
      </c>
    </row>
    <row r="87" spans="1:6" s="241" customFormat="1" ht="12.75">
      <c r="A87" s="138"/>
      <c r="B87" s="138"/>
      <c r="D87" s="139" t="s">
        <v>68</v>
      </c>
      <c r="E87" s="168">
        <v>6.647867</v>
      </c>
      <c r="F87" s="240">
        <v>0.03602232138974599</v>
      </c>
    </row>
    <row r="88" spans="1:6" s="241" customFormat="1" ht="12.75">
      <c r="A88" s="138"/>
      <c r="B88" s="138"/>
      <c r="D88" s="139" t="s">
        <v>69</v>
      </c>
      <c r="E88" s="168">
        <v>5.063355</v>
      </c>
      <c r="F88" s="240">
        <v>0.02743643955578192</v>
      </c>
    </row>
    <row r="89" spans="1:6" s="241" customFormat="1" ht="12.75">
      <c r="A89" s="138"/>
      <c r="B89" s="138"/>
      <c r="D89" s="139" t="s">
        <v>97</v>
      </c>
      <c r="E89" s="168">
        <v>0.09246</v>
      </c>
      <c r="F89" s="240">
        <v>0.0005010063883191276</v>
      </c>
    </row>
    <row r="90" spans="1:6" s="241" customFormat="1" ht="12.75">
      <c r="A90" s="138"/>
      <c r="B90" s="138"/>
      <c r="D90" s="139" t="s">
        <v>80</v>
      </c>
      <c r="E90" s="168">
        <v>0.099899</v>
      </c>
      <c r="F90" s="240">
        <v>0.0005413155655060841</v>
      </c>
    </row>
    <row r="91" spans="1:6" s="241" customFormat="1" ht="12.75">
      <c r="A91" s="138"/>
      <c r="B91" s="138"/>
      <c r="C91" s="246"/>
      <c r="D91" s="139" t="s">
        <v>72</v>
      </c>
      <c r="E91" s="168">
        <v>12.639244</v>
      </c>
      <c r="F91" s="240">
        <v>0.0684873673753429</v>
      </c>
    </row>
    <row r="92" spans="1:6" s="241" customFormat="1" ht="12.75">
      <c r="A92" s="138"/>
      <c r="B92" s="138"/>
      <c r="C92" s="139" t="s">
        <v>140</v>
      </c>
      <c r="D92" s="139"/>
      <c r="E92" s="168">
        <v>31.294946</v>
      </c>
      <c r="F92" s="240">
        <v>0.16957568535693415</v>
      </c>
    </row>
    <row r="93" spans="1:6" s="241" customFormat="1" ht="12.75">
      <c r="A93" s="138"/>
      <c r="B93" s="245" t="s">
        <v>202</v>
      </c>
      <c r="C93" s="245"/>
      <c r="D93" s="245"/>
      <c r="E93" s="247">
        <v>154.295803</v>
      </c>
      <c r="F93" s="240">
        <v>0.8360716309088214</v>
      </c>
    </row>
    <row r="94" spans="1:6" s="242" customFormat="1" ht="12.75">
      <c r="A94" s="167" t="s">
        <v>203</v>
      </c>
      <c r="B94" s="167"/>
      <c r="C94" s="167"/>
      <c r="D94" s="167"/>
      <c r="E94" s="166">
        <v>158.673612</v>
      </c>
      <c r="F94" s="165">
        <v>0.8597933513916352</v>
      </c>
    </row>
    <row r="95" spans="1:6" s="241" customFormat="1" ht="12.75">
      <c r="A95" s="164" t="s">
        <v>165</v>
      </c>
      <c r="B95" s="138" t="s">
        <v>178</v>
      </c>
      <c r="C95" s="139" t="s">
        <v>168</v>
      </c>
      <c r="D95" s="139" t="s">
        <v>71</v>
      </c>
      <c r="E95" s="168">
        <v>0.145122</v>
      </c>
      <c r="F95" s="240">
        <v>0.0007863622007965439</v>
      </c>
    </row>
    <row r="96" spans="1:6" s="241" customFormat="1" ht="12.75">
      <c r="A96" s="138"/>
      <c r="B96" s="138"/>
      <c r="C96" s="139" t="s">
        <v>169</v>
      </c>
      <c r="D96" s="139"/>
      <c r="E96" s="168">
        <v>0.145122</v>
      </c>
      <c r="F96" s="240">
        <v>0.0007863622007965439</v>
      </c>
    </row>
    <row r="97" spans="1:6" s="241" customFormat="1" ht="12.75">
      <c r="A97" s="138"/>
      <c r="B97" s="138"/>
      <c r="C97" s="139" t="s">
        <v>110</v>
      </c>
      <c r="D97" s="139" t="s">
        <v>71</v>
      </c>
      <c r="E97" s="168">
        <v>1.261279</v>
      </c>
      <c r="F97" s="240">
        <v>0.00683440229778024</v>
      </c>
    </row>
    <row r="98" spans="1:6" s="241" customFormat="1" ht="12.75">
      <c r="A98" s="138"/>
      <c r="B98" s="138"/>
      <c r="C98" s="139" t="s">
        <v>141</v>
      </c>
      <c r="D98" s="139"/>
      <c r="E98" s="168">
        <v>1.261279</v>
      </c>
      <c r="F98" s="240">
        <v>0.00683440229778024</v>
      </c>
    </row>
    <row r="99" spans="1:6" s="241" customFormat="1" ht="12.75">
      <c r="A99" s="138"/>
      <c r="B99" s="138"/>
      <c r="C99" s="139" t="s">
        <v>147</v>
      </c>
      <c r="D99" s="139" t="s">
        <v>71</v>
      </c>
      <c r="E99" s="168">
        <v>0.199814</v>
      </c>
      <c r="F99" s="240">
        <v>0.0010827178290676851</v>
      </c>
    </row>
    <row r="100" spans="1:6" s="241" customFormat="1" ht="12.75">
      <c r="A100" s="138"/>
      <c r="B100" s="138"/>
      <c r="C100" s="139" t="s">
        <v>148</v>
      </c>
      <c r="D100" s="139"/>
      <c r="E100" s="168">
        <v>0.199814</v>
      </c>
      <c r="F100" s="240">
        <v>0.0010827178290676851</v>
      </c>
    </row>
    <row r="101" spans="1:6" s="241" customFormat="1" ht="12.75">
      <c r="A101" s="138"/>
      <c r="B101" s="138"/>
      <c r="C101" s="139" t="s">
        <v>74</v>
      </c>
      <c r="D101" s="139" t="s">
        <v>71</v>
      </c>
      <c r="E101" s="168">
        <v>0.00158</v>
      </c>
      <c r="F101" s="240">
        <v>8.56143298230826E-06</v>
      </c>
    </row>
    <row r="102" spans="1:6" s="241" customFormat="1" ht="12.75">
      <c r="A102" s="138"/>
      <c r="B102" s="138"/>
      <c r="C102" s="139" t="s">
        <v>129</v>
      </c>
      <c r="D102" s="139"/>
      <c r="E102" s="168">
        <v>0.00158</v>
      </c>
      <c r="F102" s="240">
        <v>8.56143298230826E-06</v>
      </c>
    </row>
    <row r="103" spans="1:6" s="241" customFormat="1" ht="12.75">
      <c r="A103" s="138"/>
      <c r="B103" s="138"/>
      <c r="C103" s="139" t="s">
        <v>193</v>
      </c>
      <c r="D103" s="139" t="s">
        <v>71</v>
      </c>
      <c r="E103" s="168">
        <v>0.366655</v>
      </c>
      <c r="F103" s="240">
        <v>0.0019867672216001488</v>
      </c>
    </row>
    <row r="104" spans="1:6" s="241" customFormat="1" ht="12.75">
      <c r="A104" s="138"/>
      <c r="B104" s="138"/>
      <c r="C104" s="139" t="s">
        <v>194</v>
      </c>
      <c r="D104" s="139"/>
      <c r="E104" s="168">
        <v>0.366655</v>
      </c>
      <c r="F104" s="240">
        <v>0.0019867672216001488</v>
      </c>
    </row>
    <row r="105" spans="1:6" s="242" customFormat="1" ht="12.75">
      <c r="A105" s="167" t="s">
        <v>204</v>
      </c>
      <c r="B105" s="167"/>
      <c r="C105" s="167"/>
      <c r="D105" s="167"/>
      <c r="E105" s="166">
        <v>1.97445</v>
      </c>
      <c r="F105" s="165">
        <v>0.010698810982226926</v>
      </c>
    </row>
    <row r="106" spans="1:6" s="241" customFormat="1" ht="12.75">
      <c r="A106" s="164" t="s">
        <v>171</v>
      </c>
      <c r="B106" s="138" t="s">
        <v>178</v>
      </c>
      <c r="C106" s="245" t="s">
        <v>83</v>
      </c>
      <c r="D106" s="139" t="s">
        <v>95</v>
      </c>
      <c r="E106" s="168">
        <v>1.150241</v>
      </c>
      <c r="F106" s="240">
        <v>0.006232728629748883</v>
      </c>
    </row>
    <row r="107" spans="1:6" s="241" customFormat="1" ht="12.75">
      <c r="A107" s="138"/>
      <c r="B107" s="138"/>
      <c r="D107" s="139" t="s">
        <v>91</v>
      </c>
      <c r="E107" s="168">
        <v>0.064394</v>
      </c>
      <c r="F107" s="240">
        <v>0.00034892716168528995</v>
      </c>
    </row>
    <row r="108" spans="1:6" s="241" customFormat="1" ht="12.75">
      <c r="A108" s="138"/>
      <c r="B108" s="138"/>
      <c r="D108" s="139" t="s">
        <v>72</v>
      </c>
      <c r="E108" s="168">
        <v>0.441548</v>
      </c>
      <c r="F108" s="240">
        <v>0.0023925845635900302</v>
      </c>
    </row>
    <row r="109" spans="1:6" s="241" customFormat="1" ht="12.75">
      <c r="A109" s="138"/>
      <c r="B109" s="138"/>
      <c r="C109" s="246"/>
      <c r="D109" s="139" t="s">
        <v>94</v>
      </c>
      <c r="E109" s="168">
        <v>0.855366</v>
      </c>
      <c r="F109" s="240">
        <v>0.00463491055971208</v>
      </c>
    </row>
    <row r="110" spans="1:6" s="241" customFormat="1" ht="12.75">
      <c r="A110" s="138"/>
      <c r="B110" s="138"/>
      <c r="C110" s="139" t="s">
        <v>130</v>
      </c>
      <c r="D110" s="139"/>
      <c r="E110" s="168">
        <v>2.511549</v>
      </c>
      <c r="F110" s="240">
        <v>0.013609150914736284</v>
      </c>
    </row>
    <row r="111" spans="1:6" s="242" customFormat="1" ht="12.75">
      <c r="A111" s="167" t="s">
        <v>205</v>
      </c>
      <c r="B111" s="167"/>
      <c r="C111" s="167"/>
      <c r="D111" s="167"/>
      <c r="E111" s="166">
        <v>2.511549</v>
      </c>
      <c r="F111" s="165">
        <v>0.013609150914736284</v>
      </c>
    </row>
    <row r="112" spans="1:6" s="241" customFormat="1" ht="12.75">
      <c r="A112" s="164" t="s">
        <v>196</v>
      </c>
      <c r="B112" s="138" t="s">
        <v>178</v>
      </c>
      <c r="C112" s="139" t="s">
        <v>110</v>
      </c>
      <c r="D112" s="139" t="s">
        <v>72</v>
      </c>
      <c r="E112" s="168">
        <v>0.35103</v>
      </c>
      <c r="F112" s="240">
        <v>0.001902101151759284</v>
      </c>
    </row>
    <row r="113" spans="1:6" s="241" customFormat="1" ht="12.75">
      <c r="A113" s="138"/>
      <c r="B113" s="138"/>
      <c r="C113" s="139" t="s">
        <v>141</v>
      </c>
      <c r="D113" s="139"/>
      <c r="E113" s="168">
        <v>0.35103</v>
      </c>
      <c r="F113" s="240">
        <v>0.001902101151759284</v>
      </c>
    </row>
    <row r="114" spans="1:6" s="241" customFormat="1" ht="12.75">
      <c r="A114" s="138"/>
      <c r="B114" s="138"/>
      <c r="C114" s="245" t="s">
        <v>83</v>
      </c>
      <c r="D114" s="139" t="s">
        <v>78</v>
      </c>
      <c r="E114" s="168">
        <v>0.021787</v>
      </c>
      <c r="F114" s="240">
        <v>0.00011805565847186713</v>
      </c>
    </row>
    <row r="115" spans="1:6" s="241" customFormat="1" ht="12.75">
      <c r="A115" s="138"/>
      <c r="B115" s="138"/>
      <c r="C115" s="246"/>
      <c r="D115" s="139" t="s">
        <v>72</v>
      </c>
      <c r="E115" s="168">
        <v>1.614292</v>
      </c>
      <c r="F115" s="240">
        <v>0.008747248589795168</v>
      </c>
    </row>
    <row r="116" spans="1:6" s="241" customFormat="1" ht="12.75">
      <c r="A116" s="138"/>
      <c r="B116" s="138"/>
      <c r="C116" s="139" t="s">
        <v>130</v>
      </c>
      <c r="D116" s="139"/>
      <c r="E116" s="168">
        <v>1.636079</v>
      </c>
      <c r="F116" s="240">
        <v>0.008865304248267035</v>
      </c>
    </row>
    <row r="117" spans="1:6" s="242" customFormat="1" ht="13.5" thickBot="1">
      <c r="A117" s="169" t="s">
        <v>206</v>
      </c>
      <c r="B117" s="169"/>
      <c r="C117" s="169"/>
      <c r="D117" s="169"/>
      <c r="E117" s="248">
        <v>1.987109</v>
      </c>
      <c r="F117" s="249">
        <v>0.010767405400026318</v>
      </c>
    </row>
    <row r="118" spans="1:6" s="242" customFormat="1" ht="13.5" thickBot="1">
      <c r="A118" s="141" t="s">
        <v>207</v>
      </c>
      <c r="B118" s="141"/>
      <c r="C118" s="141"/>
      <c r="D118" s="141"/>
      <c r="E118" s="250">
        <v>184.548545</v>
      </c>
      <c r="F118" s="251">
        <v>1</v>
      </c>
    </row>
    <row r="119" spans="1:6" s="2" customFormat="1" ht="12.75">
      <c r="A119" s="21" t="s">
        <v>116</v>
      </c>
      <c r="B119" s="10"/>
      <c r="C119" s="10"/>
      <c r="D119" s="1"/>
      <c r="F119" s="20" t="s">
        <v>19</v>
      </c>
    </row>
    <row r="120" spans="1:6" s="16" customFormat="1" ht="12.75">
      <c r="A120" s="17"/>
      <c r="B120" s="19"/>
      <c r="C120" s="17"/>
      <c r="D120" s="17"/>
      <c r="E120" s="2"/>
      <c r="F120" s="20" t="s">
        <v>174</v>
      </c>
    </row>
    <row r="121" spans="1:6" s="16" customFormat="1" ht="12.75">
      <c r="A121" s="17" t="s">
        <v>20</v>
      </c>
      <c r="B121" s="19"/>
      <c r="C121" s="17"/>
      <c r="D121" s="17"/>
      <c r="E121" s="2"/>
      <c r="F121" s="20" t="s">
        <v>175</v>
      </c>
    </row>
    <row r="122" spans="1:5" s="16" customFormat="1" ht="12.75">
      <c r="A122" s="4" t="s">
        <v>21</v>
      </c>
      <c r="B122" s="19"/>
      <c r="C122" s="17"/>
      <c r="D122" s="17"/>
      <c r="E122" s="3"/>
    </row>
    <row r="123" spans="1:5" s="16" customFormat="1" ht="12.75">
      <c r="A123" s="17" t="s">
        <v>22</v>
      </c>
      <c r="B123" s="18"/>
      <c r="C123" s="17"/>
      <c r="D123" s="17"/>
      <c r="E123" s="3"/>
    </row>
    <row r="124" spans="1:6" s="16" customFormat="1" ht="12.75">
      <c r="A124" s="17"/>
      <c r="B124" s="17"/>
      <c r="C124" s="17"/>
      <c r="D124" s="17"/>
      <c r="F124" s="3"/>
    </row>
    <row r="125" spans="1:6" ht="12.75">
      <c r="A125" s="15"/>
      <c r="B125" s="15"/>
      <c r="C125" s="15"/>
      <c r="D125" s="15"/>
      <c r="E125" s="14"/>
      <c r="F125" s="13"/>
    </row>
    <row r="146" ht="12.75">
      <c r="G146" s="15"/>
    </row>
  </sheetData>
  <sheetProtection/>
  <mergeCells count="2">
    <mergeCell ref="A5:D5"/>
    <mergeCell ref="A6:F6"/>
  </mergeCells>
  <hyperlinks>
    <hyperlink ref="A2:B2" r:id="rId1" display="RTFO Statistics (https://www.gov.uk/government/organisations/department-for-transport/series/biofuels-statistics)"/>
    <hyperlink ref="A122" r:id="rId2" display="Email: rtfo-compliance@dft.gsi.gov.uk"/>
    <hyperlink ref="A119" r:id="rId3" display="See the executive summary and  notes on data which are published alongside this report for further details."/>
    <hyperlink ref="A119:B119" r:id="rId4" display="See the executive summary and  notes on data which are published alongside this report for further details."/>
  </hyperlinks>
  <printOptions/>
  <pageMargins left="0.65" right="0.7480314960629921" top="0.66" bottom="0.82" header="0.48" footer="0.5118110236220472"/>
  <pageSetup horizontalDpi="600" verticalDpi="600" orientation="landscape" paperSize="9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 Gul</dc:creator>
  <cp:keywords/>
  <dc:description/>
  <cp:lastModifiedBy>Shawn Weekes</cp:lastModifiedBy>
  <cp:lastPrinted>2015-04-28T12:47:53Z</cp:lastPrinted>
  <dcterms:created xsi:type="dcterms:W3CDTF">2013-11-25T18:51:55Z</dcterms:created>
  <dcterms:modified xsi:type="dcterms:W3CDTF">2015-10-30T12:17:42Z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