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0610" windowHeight="5925" tabRatio="869"/>
  </bookViews>
  <sheets>
    <sheet name="content" sheetId="25" r:id="rId1"/>
    <sheet name="Fig 2.1" sheetId="14" r:id="rId2"/>
    <sheet name="Fig 2.2" sheetId="15" r:id="rId3"/>
    <sheet name="Fig 2.3" sheetId="16" r:id="rId4"/>
    <sheet name="Fig 2.4" sheetId="17" r:id="rId5"/>
    <sheet name="Fig 2.5" sheetId="18" r:id="rId6"/>
    <sheet name="Fig 2.6" sheetId="21" r:id="rId7"/>
    <sheet name="Fig 2.7" sheetId="19" r:id="rId8"/>
    <sheet name="Fig2.8" sheetId="20" r:id="rId9"/>
    <sheet name="AT2.1" sheetId="5" r:id="rId10"/>
    <sheet name="AT2.2" sheetId="6" r:id="rId11"/>
    <sheet name="AT2.3" sheetId="9" r:id="rId12"/>
    <sheet name="AT2.4" sheetId="13" r:id="rId13"/>
    <sheet name="AT2.5" sheetId="22" r:id="rId14"/>
    <sheet name="AT2.6" sheetId="10" r:id="rId15"/>
    <sheet name="AT2.7" sheetId="12" r:id="rId16"/>
  </sheets>
  <definedNames>
    <definedName name="e" localSheetId="13">#REF!</definedName>
    <definedName name="e" localSheetId="6">#REF!</definedName>
    <definedName name="e">#REF!</definedName>
    <definedName name="LABELS" localSheetId="12">#REF!</definedName>
    <definedName name="LABELS" localSheetId="13">#REF!</definedName>
    <definedName name="LABELS" localSheetId="15">#REF!</definedName>
    <definedName name="LABELS" localSheetId="5">#REF!</definedName>
    <definedName name="LABELS" localSheetId="6">#REF!</definedName>
    <definedName name="LABELS" localSheetId="8">#REF!</definedName>
    <definedName name="LABELS">#REF!</definedName>
    <definedName name="_xlnm.Print_Area" localSheetId="9">AT2.1!$B$1:$J$55</definedName>
    <definedName name="_xlnm.Print_Area" localSheetId="10">AT2.2!$B$1:$J$77</definedName>
    <definedName name="_xlnm.Print_Area" localSheetId="11">AT2.3!$B$1:$I$56</definedName>
    <definedName name="_xlnm.Print_Area" localSheetId="12">AT2.4!$B$2:$L$31</definedName>
    <definedName name="_xlnm.Print_Area" localSheetId="13">AT2.5!$B$2:$L$54</definedName>
    <definedName name="_xlnm.Print_Area" localSheetId="14">AT2.6!$B$1:$F$29</definedName>
    <definedName name="_xlnm.Print_Area" localSheetId="15">AT2.7!$B$2:$K$13</definedName>
    <definedName name="_xlnm.Print_Area" localSheetId="8">Fig2.8!$B$2:$G$26</definedName>
  </definedNames>
  <calcPr calcId="145621"/>
</workbook>
</file>

<file path=xl/calcChain.xml><?xml version="1.0" encoding="utf-8"?>
<calcChain xmlns="http://schemas.openxmlformats.org/spreadsheetml/2006/main">
  <c r="I54" i="9" l="1"/>
  <c r="G54" i="9"/>
  <c r="I10" i="22"/>
  <c r="I13" i="22"/>
  <c r="I16" i="22"/>
  <c r="I17" i="22"/>
  <c r="I15" i="22"/>
  <c r="I21" i="22"/>
  <c r="I24" i="22"/>
  <c r="I27" i="22"/>
  <c r="I28" i="22"/>
  <c r="I26" i="22"/>
  <c r="I32" i="22"/>
  <c r="I35" i="22"/>
  <c r="I38" i="22"/>
  <c r="I39" i="22"/>
  <c r="I37" i="22"/>
</calcChain>
</file>

<file path=xl/sharedStrings.xml><?xml version="1.0" encoding="utf-8"?>
<sst xmlns="http://schemas.openxmlformats.org/spreadsheetml/2006/main" count="464" uniqueCount="195">
  <si>
    <t>one</t>
  </si>
  <si>
    <t>two</t>
  </si>
  <si>
    <t>three</t>
  </si>
  <si>
    <t>four</t>
  </si>
  <si>
    <t>five</t>
  </si>
  <si>
    <t>six or more</t>
  </si>
  <si>
    <t>couple no dependent child(ren)</t>
  </si>
  <si>
    <t>couple with dependent child(ren)</t>
  </si>
  <si>
    <t>lone parent with dependent child(ren)</t>
  </si>
  <si>
    <t>other multi-person households</t>
  </si>
  <si>
    <t>all households</t>
  </si>
  <si>
    <t>own outright</t>
  </si>
  <si>
    <t>buying with mortgage</t>
  </si>
  <si>
    <t>all 
owner occupiers</t>
  </si>
  <si>
    <t>age of HRP</t>
  </si>
  <si>
    <t>16-24</t>
  </si>
  <si>
    <t>25-34</t>
  </si>
  <si>
    <t>35-44</t>
  </si>
  <si>
    <t>45-54</t>
  </si>
  <si>
    <t>55-64</t>
  </si>
  <si>
    <t>economic status of HRP</t>
  </si>
  <si>
    <t>part-time work</t>
  </si>
  <si>
    <t>retired</t>
  </si>
  <si>
    <t>unemployed</t>
  </si>
  <si>
    <t>other inactive</t>
  </si>
  <si>
    <t>ethnicity of HRP</t>
  </si>
  <si>
    <t>other</t>
  </si>
  <si>
    <t>household type</t>
  </si>
  <si>
    <t>household size</t>
  </si>
  <si>
    <t>65-74</t>
  </si>
  <si>
    <t>75 or over</t>
  </si>
  <si>
    <t>male</t>
  </si>
  <si>
    <t>female</t>
  </si>
  <si>
    <t>sex of HRP</t>
  </si>
  <si>
    <t>one male</t>
  </si>
  <si>
    <t>one female</t>
  </si>
  <si>
    <t>full time work</t>
  </si>
  <si>
    <t>full time education</t>
  </si>
  <si>
    <t>British/Irish</t>
  </si>
  <si>
    <t>other nationalities</t>
  </si>
  <si>
    <t>Annex Table 2.1: Demographic and economic characteristics, 2012-13</t>
  </si>
  <si>
    <t>percentages</t>
  </si>
  <si>
    <t>total</t>
  </si>
  <si>
    <t>very satisfied</t>
  </si>
  <si>
    <t>fairly satisfied</t>
  </si>
  <si>
    <t>neither satisfied nor dissatisfied</t>
  </si>
  <si>
    <t>slightly dissatisfied</t>
  </si>
  <si>
    <t>very dissatisfied</t>
  </si>
  <si>
    <t>neither satisfied/dissatisfied</t>
  </si>
  <si>
    <t>all owner occupiers</t>
  </si>
  <si>
    <t>strongly agree</t>
  </si>
  <si>
    <t>tend to agree</t>
  </si>
  <si>
    <t>tend to disagree</t>
  </si>
  <si>
    <t xml:space="preserve">strongly disagree </t>
  </si>
  <si>
    <t>no opinion</t>
  </si>
  <si>
    <t>neither agree/disagree</t>
  </si>
  <si>
    <t>all owner occupiers who have bought during last 3 years</t>
  </si>
  <si>
    <t>thousands of households</t>
  </si>
  <si>
    <t>less than £100</t>
  </si>
  <si>
    <t>£100, less than £200</t>
  </si>
  <si>
    <t>£200, less than £300</t>
  </si>
  <si>
    <t>£300, less than £400</t>
  </si>
  <si>
    <t>£400, less than £500</t>
  </si>
  <si>
    <t>£500, less than £600</t>
  </si>
  <si>
    <t>£600, less than £700</t>
  </si>
  <si>
    <t>£700 or more</t>
  </si>
  <si>
    <t>Annex Table 2.2: Demographic and economic characteristics, 2012-13</t>
  </si>
  <si>
    <t>Annex Table 2.3: Attitudes and satisfaction, 2012-13</t>
  </si>
  <si>
    <t>neither satisfied/disatisfied</t>
  </si>
  <si>
    <t>recent first time buyers</t>
  </si>
  <si>
    <t>*</t>
  </si>
  <si>
    <t>less than 1 year</t>
  </si>
  <si>
    <t>1 year but less than 2 years</t>
  </si>
  <si>
    <t>2 years but less than 10 years</t>
  </si>
  <si>
    <t>10-19
years</t>
  </si>
  <si>
    <t>30+
years</t>
  </si>
  <si>
    <t>mean number of years</t>
  </si>
  <si>
    <t>sample size</t>
  </si>
  <si>
    <t>local authority</t>
  </si>
  <si>
    <t>housing association</t>
  </si>
  <si>
    <t>all social renters</t>
  </si>
  <si>
    <t>Source: English Housing Survey, full household sample</t>
  </si>
  <si>
    <t>owners buying with a mortgage</t>
  </si>
  <si>
    <t>mortgage payment per week</t>
  </si>
  <si>
    <t>£60 -
 £119</t>
  </si>
  <si>
    <t>£120 - 
£179</t>
  </si>
  <si>
    <t>£180 - 
£239</t>
  </si>
  <si>
    <t>£240 -
 £299</t>
  </si>
  <si>
    <t>£300 
or more</t>
  </si>
  <si>
    <t>all owners</t>
  </si>
  <si>
    <t>mean
payment</t>
  </si>
  <si>
    <t>median payment</t>
  </si>
  <si>
    <t>interest only</t>
  </si>
  <si>
    <t>repayment</t>
  </si>
  <si>
    <t>both</t>
  </si>
  <si>
    <r>
      <t>all mortgage types</t>
    </r>
    <r>
      <rPr>
        <b/>
        <vertAlign val="superscript"/>
        <sz val="10"/>
        <rFont val="Arial"/>
        <family val="2"/>
      </rPr>
      <t>1</t>
    </r>
  </si>
  <si>
    <t>Annex Table 2.4:  Mortgage payment (£ per week) by type and length of mortgage, 2012-13</t>
  </si>
  <si>
    <t>Figure 2.1</t>
  </si>
  <si>
    <t>Figure 2.5: Mean weekly mortgage payment by when taken out, 2012-13</t>
  </si>
  <si>
    <t>source data for chart (outside of print area)</t>
  </si>
  <si>
    <t>10-19 years</t>
  </si>
  <si>
    <t>20-29 years</t>
  </si>
  <si>
    <t>30+ years</t>
  </si>
  <si>
    <t>less than five years</t>
  </si>
  <si>
    <t>five years or more</t>
  </si>
  <si>
    <t>satisfied with accommodation</t>
  </si>
  <si>
    <t>satisfied with local area</t>
  </si>
  <si>
    <t>Source:  English Housing Survey, full household sample</t>
  </si>
  <si>
    <t>all households making mortgage or rent payments</t>
  </si>
  <si>
    <t>percentage of weekly household income</t>
  </si>
  <si>
    <t>0 to
20%</t>
  </si>
  <si>
    <t>20 to
40%</t>
  </si>
  <si>
    <t>40 to
60%</t>
  </si>
  <si>
    <t>60 to
80%</t>
  </si>
  <si>
    <t>80 to
100%</t>
  </si>
  <si>
    <t>100% or
more</t>
  </si>
  <si>
    <t>mean</t>
  </si>
  <si>
    <t>weekly mortgage payments as a percentage of income</t>
  </si>
  <si>
    <t>owner occupiers</t>
  </si>
  <si>
    <t>weekly rent payments as a percentage of income</t>
  </si>
  <si>
    <r>
      <t>income from Household Reference Person and partner only - including state assistance</t>
    </r>
    <r>
      <rPr>
        <b/>
        <i/>
        <vertAlign val="superscript"/>
        <sz val="10"/>
        <rFont val="Arial"/>
        <family val="2"/>
      </rPr>
      <t>2</t>
    </r>
  </si>
  <si>
    <r>
      <t>all private renters</t>
    </r>
    <r>
      <rPr>
        <b/>
        <vertAlign val="superscript"/>
        <sz val="10"/>
        <rFont val="Arial"/>
        <family val="2"/>
      </rPr>
      <t>3</t>
    </r>
  </si>
  <si>
    <r>
      <t>income from Household Reference Person and partner only - state assistance excluded</t>
    </r>
    <r>
      <rPr>
        <b/>
        <i/>
        <vertAlign val="superscript"/>
        <sz val="10"/>
        <rFont val="Arial"/>
        <family val="2"/>
      </rPr>
      <t>2</t>
    </r>
  </si>
  <si>
    <r>
      <t>income from all household members - including state assistance</t>
    </r>
    <r>
      <rPr>
        <b/>
        <i/>
        <vertAlign val="superscript"/>
        <sz val="10"/>
        <rFont val="Arial"/>
        <family val="2"/>
      </rPr>
      <t>2</t>
    </r>
  </si>
  <si>
    <r>
      <t>income from all household members - state assistance excluded</t>
    </r>
    <r>
      <rPr>
        <b/>
        <i/>
        <vertAlign val="superscript"/>
        <sz val="10"/>
        <rFont val="Arial"/>
        <family val="2"/>
      </rPr>
      <t>2</t>
    </r>
  </si>
  <si>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>excludes households without a mortgage, those with part-mortgage and part-rent and zero rent households</t>
    </r>
  </si>
  <si>
    <r>
      <t>2</t>
    </r>
    <r>
      <rPr>
        <b/>
        <sz val="9"/>
        <rFont val="Arial"/>
        <family val="2"/>
      </rPr>
      <t>state assistance in the form of Housing Benefit</t>
    </r>
  </si>
  <si>
    <r>
      <t>3</t>
    </r>
    <r>
      <rPr>
        <b/>
        <sz val="9"/>
        <rFont val="Arial"/>
        <family val="2"/>
      </rPr>
      <t>includes those with tenancy type unknown</t>
    </r>
  </si>
  <si>
    <t>Figure 2.8: Length of residence in current home by tenure, 2012-13</t>
  </si>
  <si>
    <t>Figure 2.7: Previous tenure accoring to owner occupier status, 2012-13</t>
  </si>
  <si>
    <t>Annex Table 2.6: Previous tenure, 2012-13</t>
  </si>
  <si>
    <r>
      <t>Annex Table 2.5: Mortgage/rent</t>
    </r>
    <r>
      <rPr>
        <b/>
        <vertAlign val="superscript"/>
        <sz val="12"/>
        <color indexed="21"/>
        <rFont val="Arial"/>
        <family val="2"/>
      </rPr>
      <t>1</t>
    </r>
    <r>
      <rPr>
        <b/>
        <sz val="12"/>
        <color indexed="21"/>
        <rFont val="Arial"/>
        <family val="2"/>
      </rPr>
      <t xml:space="preserve"> payments as a percentage of weekly household income, 2012-13</t>
    </r>
  </si>
  <si>
    <t>time since mortgage taken out</t>
  </si>
  <si>
    <t>nationality of HRP</t>
  </si>
  <si>
    <t>gross household income</t>
  </si>
  <si>
    <t>Figure 2.1: Owner occupier by age, 2012-13</t>
  </si>
  <si>
    <t>new household</t>
  </si>
  <si>
    <t>owned</t>
  </si>
  <si>
    <t>social rented</t>
  </si>
  <si>
    <t>private rented</t>
  </si>
  <si>
    <t>Figure 2.3: Current tenure is a good way of occpuying a home by owner occupier status, 2012-13</t>
  </si>
  <si>
    <t>white</t>
  </si>
  <si>
    <t>black</t>
  </si>
  <si>
    <t>Base: all owner occupier households</t>
  </si>
  <si>
    <t>Base: all households buying with a mortgage</t>
  </si>
  <si>
    <t>Base: all owner occupiers households who bought during last 3 years</t>
  </si>
  <si>
    <t xml:space="preserve">Note: * indicates sample size too small for reliable estimate </t>
  </si>
  <si>
    <t>Indian</t>
  </si>
  <si>
    <t>Pakistani or Bangladeshi</t>
  </si>
  <si>
    <r>
      <t>1</t>
    </r>
    <r>
      <rPr>
        <b/>
        <sz val="9"/>
        <rFont val="Arial"/>
        <family val="2"/>
      </rPr>
      <t>includes small number of cases who did not know the type of mortgage they had</t>
    </r>
  </si>
  <si>
    <t>sample
size</t>
  </si>
  <si>
    <t>Figure 2.2: Satisfaction with accommodation according to owner occupier status, 2012-13</t>
  </si>
  <si>
    <t>all buying with a mortgage</t>
  </si>
  <si>
    <t>bought in last 3 years</t>
  </si>
  <si>
    <t>bought more than 3 years ago</t>
  </si>
  <si>
    <t>all with mortgage</t>
  </si>
  <si>
    <t>under 
£60</t>
  </si>
  <si>
    <t>20-30 years</t>
  </si>
  <si>
    <t>Annex Table 2.7: Length of residence of HRP, 2012-13</t>
  </si>
  <si>
    <t>Note: underlying data are presented in Annex Table 2.1</t>
  </si>
  <si>
    <t>Note: underlying data are presented in Annex Table 2.3</t>
  </si>
  <si>
    <t>Figure 2.4: Satisfaction with local area according to owner occupier status, 2012-13</t>
  </si>
  <si>
    <t>Note: underlying data are presented in Annex Table 2.4</t>
  </si>
  <si>
    <r>
      <t>Figure 2.6: Mortgage</t>
    </r>
    <r>
      <rPr>
        <b/>
        <vertAlign val="superscript"/>
        <sz val="12"/>
        <color indexed="21"/>
        <rFont val="Arial"/>
        <family val="2"/>
      </rPr>
      <t>1</t>
    </r>
    <r>
      <rPr>
        <b/>
        <sz val="12"/>
        <color indexed="21"/>
        <rFont val="Arial"/>
        <family val="2"/>
      </rPr>
      <t xml:space="preserve"> payments as a percentage of weekly household income, 2012-13</t>
    </r>
  </si>
  <si>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>income of HRP and partner only</t>
    </r>
  </si>
  <si>
    <t>Note: underlying data are presented in Annex Table 2.5</t>
  </si>
  <si>
    <t>Note: underlying data are presented in Annex Table 2.6</t>
  </si>
  <si>
    <t>Note: underlying data are presented in Annex Table 2.7</t>
  </si>
  <si>
    <t>previous accommodation</t>
  </si>
  <si>
    <t>social rented sector</t>
  </si>
  <si>
    <t>private rented sector</t>
  </si>
  <si>
    <t>all
private renters</t>
  </si>
  <si>
    <t>current tenure is a good way of occupying a home</t>
  </si>
  <si>
    <t>Chapter 2 - EHS Households report, 2012-13: figures and annex tables</t>
  </si>
  <si>
    <t>Fig2.1</t>
  </si>
  <si>
    <t>Fig2.2</t>
  </si>
  <si>
    <t>Fig2.3</t>
  </si>
  <si>
    <t>Fig2.4</t>
  </si>
  <si>
    <t>Fig2.5</t>
  </si>
  <si>
    <t>Fig2.6</t>
  </si>
  <si>
    <t>Fig2.7</t>
  </si>
  <si>
    <t>Fig2.8</t>
  </si>
  <si>
    <t>AT2.1</t>
  </si>
  <si>
    <t>AT2.2</t>
  </si>
  <si>
    <t>AT2.3</t>
  </si>
  <si>
    <t>AT2.4</t>
  </si>
  <si>
    <t>AT2.5</t>
  </si>
  <si>
    <t>AT2.6</t>
  </si>
  <si>
    <t>AT2.7</t>
  </si>
  <si>
    <t>Figure 2.6: Mortgage1 payments as a percentage of weekly household income, 2012-13</t>
  </si>
  <si>
    <t>Annex Table 2.5: Mortgage/rent1 payments as a percentage of weekly household income, 2012-13</t>
  </si>
  <si>
    <t>Notes:</t>
  </si>
  <si>
    <t xml:space="preserve">1) * indicates sample size too small for reliable estimate </t>
  </si>
  <si>
    <t>all tenures</t>
  </si>
  <si>
    <t>2) all households figures revised for private rented sector, social rented sector and all tenures, October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</si>
</sst>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_(* #,##0.00_);_(* \(#,##0.00\);_(* &quot;-&quot;??_);_(@_)"/>
    <numFmt numFmtId="165" formatCode="####.0"/>
    <numFmt numFmtId="166" formatCode="#\ ##0"/>
    <numFmt numFmtId="167" formatCode="0.0"/>
    <numFmt numFmtId="168" formatCode="_-* #,##0_-;\-* #,##0_-;_-* &quot;-&quot;??_-;_-@_-"/>
    <numFmt numFmtId="169" formatCode="#,##0.0"/>
  </numFmts>
  <fonts count="53" x14ac:knownFonts="1">
    <font>
      <sz val="10"/>
      <name val="Arial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28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sz val="11"/>
      <color indexed="25"/>
      <name val="Calibri"/>
      <family val="2"/>
    </font>
    <font>
      <sz val="11"/>
      <color indexed="28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2"/>
      <color indexed="21"/>
      <name val="Arial"/>
      <family val="2"/>
    </font>
    <font>
      <b/>
      <sz val="10"/>
      <color indexed="10"/>
      <name val="Arial"/>
      <family val="2"/>
    </font>
    <font>
      <b/>
      <sz val="10"/>
      <color indexed="21"/>
      <name val="Arial"/>
      <family val="2"/>
    </font>
    <font>
      <b/>
      <i/>
      <sz val="10"/>
      <color indexed="10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9"/>
      <name val="Arial"/>
      <family val="2"/>
    </font>
    <font>
      <b/>
      <sz val="8"/>
      <name val="Arial"/>
      <family val="2"/>
    </font>
    <font>
      <sz val="10"/>
      <color indexed="26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21"/>
      <name val="Arial"/>
      <family val="2"/>
    </font>
    <font>
      <sz val="9"/>
      <name val="Arial"/>
      <family val="2"/>
    </font>
    <font>
      <sz val="11"/>
      <name val="Book Antiqua"/>
      <family val="1"/>
    </font>
    <font>
      <b/>
      <vertAlign val="superscript"/>
      <sz val="12"/>
      <color indexed="21"/>
      <name val="Arial"/>
      <family val="2"/>
    </font>
    <font>
      <b/>
      <i/>
      <vertAlign val="superscript"/>
      <sz val="10"/>
      <name val="Arial"/>
      <family val="2"/>
    </font>
    <font>
      <sz val="9"/>
      <color indexed="21"/>
      <name val="Arial"/>
      <family val="2"/>
    </font>
    <font>
      <sz val="9"/>
      <color indexed="12"/>
      <name val="Arial"/>
      <family val="2"/>
    </font>
    <font>
      <u/>
      <sz val="9"/>
      <color indexed="12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27"/>
      </patternFill>
    </fill>
    <fill>
      <patternFill patternType="solid">
        <fgColor indexed="3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2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27"/>
      </top>
      <bottom style="double">
        <color indexed="27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0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2" borderId="1" applyNumberFormat="0" applyAlignment="0" applyProtection="0"/>
    <xf numFmtId="0" fontId="6" fillId="16" borderId="2" applyNumberFormat="0" applyAlignment="0" applyProtection="0"/>
    <xf numFmtId="164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47" fillId="0" borderId="0"/>
    <xf numFmtId="0" fontId="16" fillId="0" borderId="0"/>
    <xf numFmtId="0" fontId="1" fillId="0" borderId="0"/>
    <xf numFmtId="0" fontId="16" fillId="0" borderId="0"/>
    <xf numFmtId="0" fontId="47" fillId="0" borderId="0"/>
    <xf numFmtId="0" fontId="1" fillId="4" borderId="7" applyNumberFormat="0" applyFont="0" applyAlignment="0" applyProtection="0"/>
    <xf numFmtId="0" fontId="17" fillId="2" borderId="8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81">
    <xf numFmtId="0" fontId="0" fillId="0" borderId="0" xfId="0"/>
    <xf numFmtId="0" fontId="0" fillId="18" borderId="0" xfId="0" applyFill="1"/>
    <xf numFmtId="0" fontId="0" fillId="18" borderId="10" xfId="0" applyFill="1" applyBorder="1"/>
    <xf numFmtId="0" fontId="0" fillId="18" borderId="0" xfId="0" applyFill="1" applyBorder="1"/>
    <xf numFmtId="167" fontId="0" fillId="18" borderId="0" xfId="0" applyNumberFormat="1" applyFill="1" applyBorder="1" applyAlignment="1">
      <alignment horizontal="right" wrapText="1"/>
    </xf>
    <xf numFmtId="0" fontId="22" fillId="18" borderId="0" xfId="0" applyFont="1" applyFill="1" applyBorder="1" applyAlignment="1">
      <alignment horizontal="left"/>
    </xf>
    <xf numFmtId="0" fontId="27" fillId="18" borderId="10" xfId="0" applyFont="1" applyFill="1" applyBorder="1"/>
    <xf numFmtId="0" fontId="23" fillId="18" borderId="0" xfId="0" applyFont="1" applyFill="1" applyBorder="1"/>
    <xf numFmtId="0" fontId="1" fillId="18" borderId="0" xfId="0" applyFont="1" applyFill="1" applyBorder="1" applyAlignment="1">
      <alignment horizontal="left"/>
    </xf>
    <xf numFmtId="0" fontId="23" fillId="18" borderId="0" xfId="0" applyFont="1" applyFill="1" applyBorder="1" applyAlignment="1">
      <alignment horizontal="left"/>
    </xf>
    <xf numFmtId="0" fontId="1" fillId="18" borderId="0" xfId="0" applyFont="1" applyFill="1" applyBorder="1" applyAlignment="1">
      <alignment horizontal="left" wrapText="1"/>
    </xf>
    <xf numFmtId="166" fontId="1" fillId="18" borderId="0" xfId="51" applyNumberFormat="1" applyFont="1" applyFill="1" applyBorder="1" applyAlignment="1">
      <alignment horizontal="left"/>
    </xf>
    <xf numFmtId="0" fontId="24" fillId="19" borderId="0" xfId="0" applyFont="1" applyFill="1" applyBorder="1" applyAlignment="1">
      <alignment horizontal="left" vertical="top" wrapText="1"/>
    </xf>
    <xf numFmtId="0" fontId="23" fillId="18" borderId="10" xfId="0" applyFont="1" applyFill="1" applyBorder="1" applyAlignment="1">
      <alignment horizontal="left"/>
    </xf>
    <xf numFmtId="3" fontId="26" fillId="18" borderId="0" xfId="0" applyNumberFormat="1" applyFont="1" applyFill="1" applyBorder="1"/>
    <xf numFmtId="3" fontId="26" fillId="18" borderId="0" xfId="0" applyNumberFormat="1" applyFont="1" applyFill="1" applyBorder="1" applyAlignment="1">
      <alignment horizontal="left" indent="1"/>
    </xf>
    <xf numFmtId="0" fontId="16" fillId="18" borderId="0" xfId="0" applyFont="1" applyFill="1" applyBorder="1" applyAlignment="1">
      <alignment horizontal="left"/>
    </xf>
    <xf numFmtId="3" fontId="0" fillId="18" borderId="0" xfId="0" applyNumberFormat="1" applyFill="1" applyBorder="1"/>
    <xf numFmtId="3" fontId="25" fillId="18" borderId="0" xfId="0" applyNumberFormat="1" applyFont="1" applyFill="1" applyBorder="1"/>
    <xf numFmtId="3" fontId="29" fillId="18" borderId="0" xfId="0" applyNumberFormat="1" applyFont="1" applyFill="1" applyBorder="1" applyAlignment="1">
      <alignment horizontal="right"/>
    </xf>
    <xf numFmtId="3" fontId="16" fillId="18" borderId="0" xfId="0" applyNumberFormat="1" applyFont="1" applyFill="1" applyBorder="1" applyAlignment="1">
      <alignment horizontal="right"/>
    </xf>
    <xf numFmtId="0" fontId="25" fillId="18" borderId="0" xfId="0" applyFont="1" applyFill="1" applyBorder="1" applyAlignment="1">
      <alignment horizontal="right" wrapText="1"/>
    </xf>
    <xf numFmtId="3" fontId="25" fillId="18" borderId="10" xfId="0" applyNumberFormat="1" applyFont="1" applyFill="1" applyBorder="1" applyAlignment="1">
      <alignment horizontal="right"/>
    </xf>
    <xf numFmtId="0" fontId="23" fillId="18" borderId="10" xfId="0" applyFont="1" applyFill="1" applyBorder="1" applyAlignment="1">
      <alignment horizontal="left" wrapText="1"/>
    </xf>
    <xf numFmtId="166" fontId="16" fillId="18" borderId="0" xfId="51" applyNumberFormat="1" applyFont="1" applyFill="1" applyBorder="1" applyAlignment="1">
      <alignment horizontal="left"/>
    </xf>
    <xf numFmtId="3" fontId="28" fillId="18" borderId="0" xfId="0" applyNumberFormat="1" applyFont="1" applyFill="1" applyBorder="1" applyAlignment="1">
      <alignment horizontal="right"/>
    </xf>
    <xf numFmtId="0" fontId="25" fillId="18" borderId="0" xfId="0" applyFont="1" applyFill="1" applyBorder="1" applyAlignment="1">
      <alignment horizontal="left"/>
    </xf>
    <xf numFmtId="3" fontId="27" fillId="18" borderId="0" xfId="0" applyNumberFormat="1" applyFont="1" applyFill="1" applyBorder="1"/>
    <xf numFmtId="3" fontId="25" fillId="18" borderId="0" xfId="0" applyNumberFormat="1" applyFont="1" applyFill="1" applyBorder="1" applyAlignment="1">
      <alignment horizontal="right"/>
    </xf>
    <xf numFmtId="3" fontId="23" fillId="18" borderId="0" xfId="0" applyNumberFormat="1" applyFont="1" applyFill="1" applyBorder="1" applyAlignment="1">
      <alignment horizontal="right"/>
    </xf>
    <xf numFmtId="166" fontId="25" fillId="18" borderId="0" xfId="51" applyNumberFormat="1" applyFont="1" applyFill="1" applyBorder="1" applyAlignment="1">
      <alignment horizontal="left"/>
    </xf>
    <xf numFmtId="0" fontId="23" fillId="18" borderId="0" xfId="0" applyFont="1" applyFill="1" applyBorder="1" applyAlignment="1">
      <alignment horizontal="left" wrapText="1"/>
    </xf>
    <xf numFmtId="0" fontId="28" fillId="18" borderId="0" xfId="0" applyFont="1" applyFill="1" applyBorder="1" applyAlignment="1">
      <alignment horizontal="left"/>
    </xf>
    <xf numFmtId="0" fontId="31" fillId="18" borderId="10" xfId="0" applyFont="1" applyFill="1" applyBorder="1" applyAlignment="1">
      <alignment horizontal="left"/>
    </xf>
    <xf numFmtId="3" fontId="31" fillId="18" borderId="10" xfId="0" applyNumberFormat="1" applyFont="1" applyFill="1" applyBorder="1" applyAlignment="1">
      <alignment horizontal="right"/>
    </xf>
    <xf numFmtId="0" fontId="25" fillId="18" borderId="11" xfId="0" applyFont="1" applyFill="1" applyBorder="1" applyAlignment="1">
      <alignment horizontal="right" wrapText="1"/>
    </xf>
    <xf numFmtId="3" fontId="27" fillId="18" borderId="0" xfId="0" applyNumberFormat="1" applyFont="1" applyFill="1" applyBorder="1" applyAlignment="1">
      <alignment horizontal="right"/>
    </xf>
    <xf numFmtId="0" fontId="1" fillId="18" borderId="0" xfId="0" applyFont="1" applyFill="1" applyBorder="1"/>
    <xf numFmtId="3" fontId="30" fillId="18" borderId="0" xfId="0" applyNumberFormat="1" applyFont="1" applyFill="1" applyBorder="1"/>
    <xf numFmtId="3" fontId="0" fillId="18" borderId="0" xfId="0" applyNumberFormat="1" applyFill="1" applyBorder="1" applyAlignment="1">
      <alignment horizontal="right"/>
    </xf>
    <xf numFmtId="3" fontId="0" fillId="18" borderId="0" xfId="0" applyNumberFormat="1" applyFill="1" applyBorder="1" applyAlignment="1">
      <alignment horizontal="right" wrapText="1"/>
    </xf>
    <xf numFmtId="3" fontId="25" fillId="18" borderId="10" xfId="0" applyNumberFormat="1" applyFont="1" applyFill="1" applyBorder="1" applyAlignment="1">
      <alignment horizontal="right" wrapText="1"/>
    </xf>
    <xf numFmtId="3" fontId="0" fillId="18" borderId="0" xfId="0" applyNumberFormat="1" applyFill="1" applyAlignment="1">
      <alignment horizontal="right"/>
    </xf>
    <xf numFmtId="3" fontId="0" fillId="18" borderId="0" xfId="0" applyNumberFormat="1" applyFill="1"/>
    <xf numFmtId="3" fontId="16" fillId="18" borderId="0" xfId="0" applyNumberFormat="1" applyFont="1" applyFill="1" applyBorder="1" applyAlignment="1">
      <alignment horizontal="right" wrapText="1"/>
    </xf>
    <xf numFmtId="3" fontId="25" fillId="18" borderId="0" xfId="0" applyNumberFormat="1" applyFont="1" applyFill="1" applyBorder="1" applyAlignment="1">
      <alignment horizontal="right" wrapText="1"/>
    </xf>
    <xf numFmtId="3" fontId="23" fillId="18" borderId="10" xfId="0" applyNumberFormat="1" applyFont="1" applyFill="1" applyBorder="1" applyAlignment="1">
      <alignment horizontal="right" wrapText="1"/>
    </xf>
    <xf numFmtId="3" fontId="23" fillId="18" borderId="0" xfId="0" applyNumberFormat="1" applyFont="1" applyFill="1" applyBorder="1" applyAlignment="1">
      <alignment horizontal="right" wrapText="1"/>
    </xf>
    <xf numFmtId="3" fontId="23" fillId="18" borderId="0" xfId="0" applyNumberFormat="1" applyFont="1" applyFill="1" applyBorder="1"/>
    <xf numFmtId="169" fontId="0" fillId="18" borderId="0" xfId="0" applyNumberFormat="1" applyFill="1" applyBorder="1" applyAlignment="1">
      <alignment horizontal="right"/>
    </xf>
    <xf numFmtId="169" fontId="16" fillId="18" borderId="0" xfId="0" applyNumberFormat="1" applyFont="1" applyFill="1" applyBorder="1" applyAlignment="1">
      <alignment horizontal="right"/>
    </xf>
    <xf numFmtId="169" fontId="16" fillId="18" borderId="0" xfId="0" applyNumberFormat="1" applyFont="1" applyFill="1" applyBorder="1"/>
    <xf numFmtId="169" fontId="16" fillId="18" borderId="0" xfId="0" applyNumberFormat="1" applyFont="1" applyFill="1" applyBorder="1" applyAlignment="1">
      <alignment horizontal="right" wrapText="1"/>
    </xf>
    <xf numFmtId="169" fontId="25" fillId="18" borderId="0" xfId="0" applyNumberFormat="1" applyFont="1" applyFill="1" applyBorder="1" applyAlignment="1">
      <alignment horizontal="right"/>
    </xf>
    <xf numFmtId="169" fontId="23" fillId="18" borderId="0" xfId="0" applyNumberFormat="1" applyFont="1" applyFill="1" applyBorder="1" applyAlignment="1">
      <alignment horizontal="right"/>
    </xf>
    <xf numFmtId="169" fontId="0" fillId="18" borderId="0" xfId="0" applyNumberFormat="1" applyFill="1" applyBorder="1"/>
    <xf numFmtId="169" fontId="25" fillId="18" borderId="10" xfId="0" applyNumberFormat="1" applyFont="1" applyFill="1" applyBorder="1" applyAlignment="1">
      <alignment horizontal="right"/>
    </xf>
    <xf numFmtId="169" fontId="0" fillId="18" borderId="0" xfId="0" applyNumberFormat="1" applyFill="1" applyBorder="1" applyAlignment="1">
      <alignment horizontal="right" wrapText="1"/>
    </xf>
    <xf numFmtId="169" fontId="25" fillId="18" borderId="0" xfId="0" applyNumberFormat="1" applyFont="1" applyFill="1" applyBorder="1" applyAlignment="1">
      <alignment horizontal="right" wrapText="1"/>
    </xf>
    <xf numFmtId="0" fontId="34" fillId="18" borderId="0" xfId="50" applyFont="1" applyFill="1"/>
    <xf numFmtId="0" fontId="16" fillId="18" borderId="0" xfId="50" applyFont="1" applyFill="1"/>
    <xf numFmtId="0" fontId="35" fillId="18" borderId="0" xfId="50" applyFont="1" applyFill="1"/>
    <xf numFmtId="0" fontId="16" fillId="18" borderId="0" xfId="50" applyFill="1"/>
    <xf numFmtId="0" fontId="36" fillId="18" borderId="0" xfId="50" applyFont="1" applyFill="1"/>
    <xf numFmtId="0" fontId="37" fillId="18" borderId="0" xfId="50" applyFont="1" applyFill="1"/>
    <xf numFmtId="0" fontId="16" fillId="18" borderId="11" xfId="50" applyFont="1" applyFill="1" applyBorder="1"/>
    <xf numFmtId="0" fontId="31" fillId="18" borderId="11" xfId="50" applyFont="1" applyFill="1" applyBorder="1" applyAlignment="1">
      <alignment horizontal="right" wrapText="1"/>
    </xf>
    <xf numFmtId="0" fontId="16" fillId="18" borderId="12" xfId="50" applyFont="1" applyFill="1" applyBorder="1"/>
    <xf numFmtId="0" fontId="25" fillId="18" borderId="12" xfId="50" applyNumberFormat="1" applyFont="1" applyFill="1" applyBorder="1" applyAlignment="1">
      <alignment horizontal="right" wrapText="1"/>
    </xf>
    <xf numFmtId="0" fontId="30" fillId="18" borderId="12" xfId="50" applyNumberFormat="1" applyFont="1" applyFill="1" applyBorder="1" applyAlignment="1">
      <alignment horizontal="right"/>
    </xf>
    <xf numFmtId="0" fontId="31" fillId="18" borderId="12" xfId="50" applyFont="1" applyFill="1" applyBorder="1"/>
    <xf numFmtId="0" fontId="16" fillId="18" borderId="0" xfId="50" applyFont="1" applyFill="1" applyBorder="1"/>
    <xf numFmtId="3" fontId="16" fillId="18" borderId="0" xfId="50" applyNumberFormat="1" applyFont="1" applyFill="1" applyBorder="1" applyAlignment="1">
      <alignment horizontal="right"/>
    </xf>
    <xf numFmtId="3" fontId="16" fillId="18" borderId="0" xfId="50" applyNumberFormat="1" applyFont="1" applyFill="1" applyBorder="1" applyAlignment="1"/>
    <xf numFmtId="169" fontId="25" fillId="18" borderId="0" xfId="50" applyNumberFormat="1" applyFont="1" applyFill="1" applyBorder="1" applyAlignment="1"/>
    <xf numFmtId="3" fontId="31" fillId="18" borderId="0" xfId="50" applyNumberFormat="1" applyFont="1" applyFill="1" applyBorder="1"/>
    <xf numFmtId="0" fontId="25" fillId="18" borderId="0" xfId="50" applyFont="1" applyFill="1" applyBorder="1"/>
    <xf numFmtId="0" fontId="16" fillId="18" borderId="0" xfId="50" applyFill="1" applyBorder="1"/>
    <xf numFmtId="3" fontId="16" fillId="18" borderId="12" xfId="50" applyNumberFormat="1" applyFont="1" applyFill="1" applyBorder="1" applyAlignment="1">
      <alignment horizontal="right"/>
    </xf>
    <xf numFmtId="1" fontId="30" fillId="18" borderId="12" xfId="50" applyNumberFormat="1" applyFont="1" applyFill="1" applyBorder="1" applyAlignment="1">
      <alignment horizontal="right"/>
    </xf>
    <xf numFmtId="167" fontId="16" fillId="18" borderId="0" xfId="50" applyNumberFormat="1" applyFont="1" applyFill="1" applyBorder="1" applyAlignment="1">
      <alignment horizontal="right"/>
    </xf>
    <xf numFmtId="167" fontId="25" fillId="18" borderId="0" xfId="50" applyNumberFormat="1" applyFont="1" applyFill="1" applyBorder="1" applyAlignment="1">
      <alignment horizontal="right"/>
    </xf>
    <xf numFmtId="167" fontId="16" fillId="18" borderId="0" xfId="50" applyNumberFormat="1" applyFill="1" applyBorder="1" applyAlignment="1">
      <alignment horizontal="right"/>
    </xf>
    <xf numFmtId="1" fontId="30" fillId="18" borderId="0" xfId="50" applyNumberFormat="1" applyFont="1" applyFill="1" applyBorder="1" applyAlignment="1">
      <alignment horizontal="right"/>
    </xf>
    <xf numFmtId="0" fontId="25" fillId="18" borderId="0" xfId="50" applyFont="1" applyFill="1"/>
    <xf numFmtId="167" fontId="25" fillId="18" borderId="10" xfId="50" applyNumberFormat="1" applyFont="1" applyFill="1" applyBorder="1" applyAlignment="1">
      <alignment horizontal="right"/>
    </xf>
    <xf numFmtId="0" fontId="26" fillId="18" borderId="0" xfId="50" applyFont="1" applyFill="1" applyBorder="1"/>
    <xf numFmtId="167" fontId="40" fillId="18" borderId="0" xfId="50" applyNumberFormat="1" applyFont="1" applyFill="1" applyBorder="1" applyAlignment="1">
      <alignment horizontal="right"/>
    </xf>
    <xf numFmtId="0" fontId="16" fillId="18" borderId="0" xfId="48" applyFill="1"/>
    <xf numFmtId="0" fontId="27" fillId="18" borderId="0" xfId="48" applyFont="1" applyFill="1"/>
    <xf numFmtId="0" fontId="16" fillId="18" borderId="0" xfId="48" applyFont="1" applyFill="1" applyAlignment="1">
      <alignment horizontal="left"/>
    </xf>
    <xf numFmtId="0" fontId="25" fillId="18" borderId="0" xfId="48" applyFont="1" applyFill="1"/>
    <xf numFmtId="0" fontId="27" fillId="18" borderId="12" xfId="48" applyFont="1" applyFill="1" applyBorder="1"/>
    <xf numFmtId="0" fontId="25" fillId="18" borderId="12" xfId="48" applyFont="1" applyFill="1" applyBorder="1"/>
    <xf numFmtId="0" fontId="16" fillId="18" borderId="10" xfId="48" applyFill="1" applyBorder="1" applyAlignment="1">
      <alignment horizontal="right"/>
    </xf>
    <xf numFmtId="0" fontId="25" fillId="18" borderId="10" xfId="48" applyFont="1" applyFill="1" applyBorder="1" applyAlignment="1">
      <alignment horizontal="right" wrapText="1"/>
    </xf>
    <xf numFmtId="0" fontId="31" fillId="18" borderId="0" xfId="48" applyFont="1" applyFill="1" applyBorder="1" applyAlignment="1">
      <alignment horizontal="left"/>
    </xf>
    <xf numFmtId="0" fontId="16" fillId="18" borderId="0" xfId="48" applyFill="1" applyBorder="1" applyAlignment="1">
      <alignment horizontal="right"/>
    </xf>
    <xf numFmtId="0" fontId="16" fillId="18" borderId="0" xfId="48" applyFont="1" applyFill="1" applyBorder="1" applyAlignment="1">
      <alignment horizontal="right"/>
    </xf>
    <xf numFmtId="0" fontId="25" fillId="18" borderId="0" xfId="48" applyFont="1" applyFill="1" applyBorder="1" applyAlignment="1">
      <alignment horizontal="right" wrapText="1"/>
    </xf>
    <xf numFmtId="0" fontId="31" fillId="18" borderId="0" xfId="48" applyFont="1" applyFill="1" applyBorder="1" applyAlignment="1">
      <alignment horizontal="right" wrapText="1"/>
    </xf>
    <xf numFmtId="0" fontId="25" fillId="18" borderId="0" xfId="48" applyFont="1" applyFill="1" applyBorder="1" applyAlignment="1">
      <alignment horizontal="left"/>
    </xf>
    <xf numFmtId="3" fontId="25" fillId="18" borderId="0" xfId="48" applyNumberFormat="1" applyFont="1" applyFill="1" applyBorder="1" applyAlignment="1">
      <alignment horizontal="right"/>
    </xf>
    <xf numFmtId="3" fontId="31" fillId="18" borderId="0" xfId="48" applyNumberFormat="1" applyFont="1" applyFill="1" applyBorder="1" applyAlignment="1">
      <alignment horizontal="right"/>
    </xf>
    <xf numFmtId="0" fontId="16" fillId="18" borderId="0" xfId="48" applyFont="1" applyFill="1" applyBorder="1" applyAlignment="1">
      <alignment horizontal="left"/>
    </xf>
    <xf numFmtId="3" fontId="16" fillId="18" borderId="0" xfId="0" applyNumberFormat="1" applyFont="1" applyFill="1" applyBorder="1"/>
    <xf numFmtId="3" fontId="16" fillId="18" borderId="0" xfId="48" applyNumberFormat="1" applyFont="1" applyFill="1" applyBorder="1" applyAlignment="1">
      <alignment horizontal="right"/>
    </xf>
    <xf numFmtId="3" fontId="30" fillId="18" borderId="0" xfId="48" applyNumberFormat="1" applyFont="1" applyFill="1" applyBorder="1" applyAlignment="1">
      <alignment horizontal="right"/>
    </xf>
    <xf numFmtId="1" fontId="16" fillId="18" borderId="0" xfId="48" applyNumberFormat="1" applyFont="1" applyFill="1" applyBorder="1" applyAlignment="1">
      <alignment horizontal="right"/>
    </xf>
    <xf numFmtId="1" fontId="30" fillId="18" borderId="0" xfId="48" applyNumberFormat="1" applyFont="1" applyFill="1" applyBorder="1" applyAlignment="1">
      <alignment horizontal="right"/>
    </xf>
    <xf numFmtId="0" fontId="16" fillId="18" borderId="0" xfId="48" applyFill="1" applyBorder="1" applyAlignment="1">
      <alignment horizontal="left"/>
    </xf>
    <xf numFmtId="2" fontId="25" fillId="18" borderId="10" xfId="48" applyNumberFormat="1" applyFont="1" applyFill="1" applyBorder="1" applyAlignment="1">
      <alignment horizontal="left"/>
    </xf>
    <xf numFmtId="167" fontId="25" fillId="18" borderId="0" xfId="48" applyNumberFormat="1" applyFont="1" applyFill="1" applyBorder="1" applyAlignment="1">
      <alignment horizontal="right"/>
    </xf>
    <xf numFmtId="167" fontId="16" fillId="18" borderId="0" xfId="48" applyNumberFormat="1" applyFont="1" applyFill="1" applyBorder="1" applyAlignment="1">
      <alignment horizontal="right"/>
    </xf>
    <xf numFmtId="167" fontId="16" fillId="18" borderId="0" xfId="48" applyNumberFormat="1" applyFill="1" applyBorder="1" applyAlignment="1">
      <alignment horizontal="right"/>
    </xf>
    <xf numFmtId="0" fontId="30" fillId="18" borderId="0" xfId="48" applyFont="1" applyFill="1" applyBorder="1" applyAlignment="1">
      <alignment horizontal="left"/>
    </xf>
    <xf numFmtId="0" fontId="25" fillId="18" borderId="10" xfId="48" applyFont="1" applyFill="1" applyBorder="1" applyAlignment="1">
      <alignment horizontal="left"/>
    </xf>
    <xf numFmtId="167" fontId="25" fillId="18" borderId="10" xfId="48" applyNumberFormat="1" applyFont="1" applyFill="1" applyBorder="1" applyAlignment="1">
      <alignment horizontal="right"/>
    </xf>
    <xf numFmtId="0" fontId="25" fillId="18" borderId="10" xfId="48" applyFont="1" applyFill="1" applyBorder="1" applyAlignment="1">
      <alignment horizontal="right"/>
    </xf>
    <xf numFmtId="0" fontId="25" fillId="18" borderId="0" xfId="48" applyFont="1" applyFill="1" applyBorder="1" applyAlignment="1">
      <alignment horizontal="right"/>
    </xf>
    <xf numFmtId="0" fontId="39" fillId="18" borderId="0" xfId="48" applyFont="1" applyFill="1" applyBorder="1" applyAlignment="1">
      <alignment horizontal="left"/>
    </xf>
    <xf numFmtId="0" fontId="26" fillId="18" borderId="0" xfId="48" applyFont="1" applyFill="1" applyBorder="1" applyAlignment="1">
      <alignment horizontal="left"/>
    </xf>
    <xf numFmtId="167" fontId="30" fillId="18" borderId="0" xfId="48" applyNumberFormat="1" applyFont="1" applyFill="1" applyBorder="1" applyAlignment="1">
      <alignment horizontal="right"/>
    </xf>
    <xf numFmtId="0" fontId="41" fillId="18" borderId="0" xfId="48" applyFont="1" applyFill="1"/>
    <xf numFmtId="0" fontId="25" fillId="18" borderId="0" xfId="48" applyFont="1" applyFill="1" applyAlignment="1">
      <alignment horizontal="left"/>
    </xf>
    <xf numFmtId="0" fontId="16" fillId="18" borderId="0" xfId="48" applyFont="1" applyFill="1"/>
    <xf numFmtId="0" fontId="25" fillId="18" borderId="0" xfId="0" applyFont="1" applyFill="1"/>
    <xf numFmtId="0" fontId="42" fillId="19" borderId="10" xfId="0" applyFont="1" applyFill="1" applyBorder="1" applyAlignment="1">
      <alignment horizontal="right" wrapText="1"/>
    </xf>
    <xf numFmtId="0" fontId="43" fillId="19" borderId="0" xfId="0" applyFont="1" applyFill="1" applyBorder="1" applyAlignment="1">
      <alignment horizontal="left" vertical="top" wrapText="1"/>
    </xf>
    <xf numFmtId="167" fontId="0" fillId="18" borderId="0" xfId="0" applyNumberFormat="1" applyFill="1"/>
    <xf numFmtId="167" fontId="0" fillId="20" borderId="0" xfId="0" applyNumberFormat="1" applyFill="1"/>
    <xf numFmtId="43" fontId="1" fillId="18" borderId="0" xfId="31" applyFont="1" applyFill="1"/>
    <xf numFmtId="0" fontId="26" fillId="18" borderId="0" xfId="0" applyFont="1" applyFill="1"/>
    <xf numFmtId="0" fontId="44" fillId="19" borderId="0" xfId="0" applyFont="1" applyFill="1" applyBorder="1" applyAlignment="1">
      <alignment horizontal="left" vertical="top" wrapText="1"/>
    </xf>
    <xf numFmtId="43" fontId="1" fillId="18" borderId="0" xfId="31" applyFill="1"/>
    <xf numFmtId="0" fontId="34" fillId="18" borderId="0" xfId="50" applyFont="1" applyFill="1" applyBorder="1" applyAlignment="1">
      <alignment wrapText="1"/>
    </xf>
    <xf numFmtId="0" fontId="45" fillId="18" borderId="0" xfId="50" applyFont="1" applyFill="1" applyBorder="1" applyAlignment="1">
      <alignment wrapText="1"/>
    </xf>
    <xf numFmtId="1" fontId="26" fillId="18" borderId="0" xfId="50" applyNumberFormat="1" applyFont="1" applyFill="1" applyBorder="1"/>
    <xf numFmtId="1" fontId="46" fillId="18" borderId="0" xfId="50" applyNumberFormat="1" applyFont="1" applyFill="1" applyBorder="1"/>
    <xf numFmtId="168" fontId="16" fillId="18" borderId="0" xfId="31" applyNumberFormat="1" applyFont="1" applyFill="1"/>
    <xf numFmtId="0" fontId="16" fillId="18" borderId="0" xfId="50" applyFill="1" applyBorder="1" applyAlignment="1">
      <alignment horizontal="right"/>
    </xf>
    <xf numFmtId="1" fontId="16" fillId="18" borderId="0" xfId="50" applyNumberFormat="1" applyFill="1" applyBorder="1" applyAlignment="1">
      <alignment vertical="center" wrapText="1"/>
    </xf>
    <xf numFmtId="167" fontId="16" fillId="18" borderId="0" xfId="50" applyNumberFormat="1" applyFill="1" applyBorder="1" applyAlignment="1">
      <alignment vertical="center" wrapText="1"/>
    </xf>
    <xf numFmtId="0" fontId="38" fillId="18" borderId="0" xfId="50" applyFont="1" applyFill="1" applyBorder="1"/>
    <xf numFmtId="0" fontId="26" fillId="18" borderId="0" xfId="50" applyFont="1" applyFill="1" applyAlignment="1">
      <alignment horizontal="left"/>
    </xf>
    <xf numFmtId="0" fontId="16" fillId="18" borderId="0" xfId="50" applyFill="1" applyBorder="1" applyAlignment="1">
      <alignment wrapText="1"/>
    </xf>
    <xf numFmtId="2" fontId="16" fillId="18" borderId="0" xfId="50" applyNumberFormat="1" applyFill="1" applyBorder="1"/>
    <xf numFmtId="1" fontId="16" fillId="18" borderId="0" xfId="50" applyNumberFormat="1" applyFill="1" applyBorder="1"/>
    <xf numFmtId="167" fontId="16" fillId="18" borderId="0" xfId="50" applyNumberFormat="1" applyFill="1" applyBorder="1"/>
    <xf numFmtId="0" fontId="31" fillId="18" borderId="12" xfId="48" applyFont="1" applyFill="1" applyBorder="1" applyAlignment="1">
      <alignment horizontal="right"/>
    </xf>
    <xf numFmtId="0" fontId="16" fillId="18" borderId="0" xfId="47" applyFill="1"/>
    <xf numFmtId="0" fontId="42" fillId="19" borderId="10" xfId="47" applyFont="1" applyFill="1" applyBorder="1" applyAlignment="1">
      <alignment horizontal="right" wrapText="1"/>
    </xf>
    <xf numFmtId="0" fontId="43" fillId="19" borderId="0" xfId="47" applyFont="1" applyFill="1" applyBorder="1" applyAlignment="1">
      <alignment horizontal="left" vertical="top" wrapText="1"/>
    </xf>
    <xf numFmtId="167" fontId="16" fillId="20" borderId="0" xfId="47" applyNumberFormat="1" applyFill="1"/>
    <xf numFmtId="0" fontId="26" fillId="18" borderId="0" xfId="47" applyFont="1" applyFill="1"/>
    <xf numFmtId="0" fontId="16" fillId="18" borderId="0" xfId="52" applyFill="1"/>
    <xf numFmtId="0" fontId="27" fillId="18" borderId="0" xfId="52" applyFont="1" applyFill="1"/>
    <xf numFmtId="0" fontId="16" fillId="18" borderId="0" xfId="52" applyFont="1" applyFill="1" applyAlignment="1">
      <alignment horizontal="left"/>
    </xf>
    <xf numFmtId="0" fontId="16" fillId="18" borderId="0" xfId="52" applyFont="1" applyFill="1"/>
    <xf numFmtId="0" fontId="25" fillId="18" borderId="0" xfId="52" applyFont="1" applyFill="1"/>
    <xf numFmtId="0" fontId="27" fillId="18" borderId="12" xfId="52" applyFont="1" applyFill="1" applyBorder="1"/>
    <xf numFmtId="0" fontId="16" fillId="18" borderId="12" xfId="52" applyFont="1" applyFill="1" applyBorder="1"/>
    <xf numFmtId="0" fontId="25" fillId="18" borderId="12" xfId="52" applyFont="1" applyFill="1" applyBorder="1"/>
    <xf numFmtId="0" fontId="16" fillId="18" borderId="10" xfId="52" applyFill="1" applyBorder="1" applyAlignment="1">
      <alignment horizontal="right"/>
    </xf>
    <xf numFmtId="0" fontId="25" fillId="18" borderId="10" xfId="52" applyFont="1" applyFill="1" applyBorder="1" applyAlignment="1">
      <alignment horizontal="right" wrapText="1"/>
    </xf>
    <xf numFmtId="0" fontId="25" fillId="18" borderId="10" xfId="52" applyFont="1" applyFill="1" applyBorder="1" applyAlignment="1">
      <alignment horizontal="right"/>
    </xf>
    <xf numFmtId="0" fontId="31" fillId="18" borderId="10" xfId="52" applyFont="1" applyFill="1" applyBorder="1" applyAlignment="1">
      <alignment horizontal="right" wrapText="1"/>
    </xf>
    <xf numFmtId="0" fontId="16" fillId="18" borderId="0" xfId="52" applyFill="1" applyBorder="1"/>
    <xf numFmtId="0" fontId="31" fillId="18" borderId="0" xfId="52" applyFont="1" applyFill="1" applyBorder="1" applyAlignment="1">
      <alignment horizontal="left"/>
    </xf>
    <xf numFmtId="0" fontId="16" fillId="18" borderId="0" xfId="52" applyFill="1" applyBorder="1" applyAlignment="1">
      <alignment horizontal="right"/>
    </xf>
    <xf numFmtId="0" fontId="16" fillId="18" borderId="0" xfId="52" applyFont="1" applyFill="1" applyBorder="1" applyAlignment="1">
      <alignment horizontal="right"/>
    </xf>
    <xf numFmtId="0" fontId="30" fillId="18" borderId="0" xfId="52" applyFont="1" applyFill="1" applyBorder="1" applyAlignment="1">
      <alignment horizontal="right"/>
    </xf>
    <xf numFmtId="0" fontId="25" fillId="18" borderId="0" xfId="52" applyFont="1" applyFill="1" applyBorder="1" applyAlignment="1">
      <alignment horizontal="right" wrapText="1"/>
    </xf>
    <xf numFmtId="0" fontId="31" fillId="18" borderId="0" xfId="52" applyFont="1" applyFill="1" applyBorder="1" applyAlignment="1">
      <alignment horizontal="right" wrapText="1"/>
    </xf>
    <xf numFmtId="0" fontId="25" fillId="18" borderId="0" xfId="52" applyFont="1" applyFill="1" applyBorder="1" applyAlignment="1">
      <alignment horizontal="left"/>
    </xf>
    <xf numFmtId="0" fontId="25" fillId="18" borderId="0" xfId="52" applyFont="1" applyFill="1" applyBorder="1" applyAlignment="1">
      <alignment horizontal="right"/>
    </xf>
    <xf numFmtId="0" fontId="31" fillId="18" borderId="0" xfId="52" applyFont="1" applyFill="1" applyBorder="1" applyAlignment="1">
      <alignment horizontal="right"/>
    </xf>
    <xf numFmtId="0" fontId="16" fillId="18" borderId="0" xfId="52" applyFill="1" applyBorder="1" applyAlignment="1">
      <alignment horizontal="left"/>
    </xf>
    <xf numFmtId="167" fontId="16" fillId="18" borderId="0" xfId="52" applyNumberFormat="1" applyFont="1" applyFill="1" applyBorder="1" applyAlignment="1">
      <alignment horizontal="right"/>
    </xf>
    <xf numFmtId="3" fontId="16" fillId="18" borderId="0" xfId="52" applyNumberFormat="1" applyFont="1" applyFill="1" applyBorder="1" applyAlignment="1">
      <alignment horizontal="right"/>
    </xf>
    <xf numFmtId="3" fontId="30" fillId="18" borderId="0" xfId="52" applyNumberFormat="1" applyFont="1" applyFill="1" applyBorder="1" applyAlignment="1">
      <alignment horizontal="right"/>
    </xf>
    <xf numFmtId="165" fontId="44" fillId="0" borderId="0" xfId="52" applyNumberFormat="1" applyFont="1" applyBorder="1" applyAlignment="1">
      <alignment horizontal="right" vertical="top"/>
    </xf>
    <xf numFmtId="3" fontId="31" fillId="18" borderId="0" xfId="52" applyNumberFormat="1" applyFont="1" applyFill="1" applyBorder="1" applyAlignment="1">
      <alignment horizontal="right"/>
    </xf>
    <xf numFmtId="1" fontId="26" fillId="18" borderId="0" xfId="49" applyNumberFormat="1" applyFont="1" applyFill="1" applyBorder="1" applyAlignment="1">
      <alignment vertical="top"/>
    </xf>
    <xf numFmtId="1" fontId="39" fillId="18" borderId="0" xfId="49" applyNumberFormat="1" applyFont="1" applyFill="1" applyBorder="1" applyAlignment="1">
      <alignment vertical="top"/>
    </xf>
    <xf numFmtId="0" fontId="38" fillId="18" borderId="0" xfId="52" applyFont="1" applyFill="1"/>
    <xf numFmtId="0" fontId="26" fillId="18" borderId="0" xfId="53" applyFont="1" applyFill="1" applyBorder="1"/>
    <xf numFmtId="0" fontId="41" fillId="18" borderId="0" xfId="52" applyFont="1" applyFill="1"/>
    <xf numFmtId="0" fontId="25" fillId="18" borderId="0" xfId="52" applyFont="1" applyFill="1" applyAlignment="1">
      <alignment horizontal="left"/>
    </xf>
    <xf numFmtId="0" fontId="23" fillId="18" borderId="0" xfId="52" applyFont="1" applyFill="1"/>
    <xf numFmtId="0" fontId="23" fillId="18" borderId="0" xfId="52" applyFont="1" applyFill="1" applyBorder="1" applyAlignment="1">
      <alignment horizontal="left"/>
    </xf>
    <xf numFmtId="167" fontId="23" fillId="18" borderId="0" xfId="52" applyNumberFormat="1" applyFont="1" applyFill="1" applyBorder="1" applyAlignment="1">
      <alignment horizontal="right"/>
    </xf>
    <xf numFmtId="3" fontId="23" fillId="18" borderId="0" xfId="52" applyNumberFormat="1" applyFont="1" applyFill="1" applyBorder="1" applyAlignment="1">
      <alignment horizontal="right"/>
    </xf>
    <xf numFmtId="165" fontId="43" fillId="0" borderId="0" xfId="52" applyNumberFormat="1" applyFont="1" applyBorder="1" applyAlignment="1">
      <alignment horizontal="right" vertical="top"/>
    </xf>
    <xf numFmtId="0" fontId="23" fillId="18" borderId="0" xfId="52" applyFont="1" applyFill="1" applyBorder="1"/>
    <xf numFmtId="166" fontId="0" fillId="18" borderId="0" xfId="51" applyNumberFormat="1" applyFont="1" applyFill="1" applyBorder="1" applyAlignment="1">
      <alignment horizontal="left"/>
    </xf>
    <xf numFmtId="0" fontId="23" fillId="18" borderId="10" xfId="0" applyFont="1" applyFill="1" applyBorder="1" applyAlignment="1">
      <alignment horizontal="right" wrapText="1"/>
    </xf>
    <xf numFmtId="0" fontId="27" fillId="18" borderId="0" xfId="0" applyFont="1" applyFill="1" applyBorder="1" applyAlignment="1">
      <alignment horizontal="right"/>
    </xf>
    <xf numFmtId="0" fontId="25" fillId="18" borderId="12" xfId="0" applyFont="1" applyFill="1" applyBorder="1" applyAlignment="1">
      <alignment horizontal="right" wrapText="1"/>
    </xf>
    <xf numFmtId="0" fontId="23" fillId="18" borderId="0" xfId="0" applyFont="1" applyFill="1" applyBorder="1" applyAlignment="1">
      <alignment horizontal="right" wrapText="1"/>
    </xf>
    <xf numFmtId="0" fontId="31" fillId="18" borderId="10" xfId="48" applyFont="1" applyFill="1" applyBorder="1" applyAlignment="1">
      <alignment horizontal="right" wrapText="1"/>
    </xf>
    <xf numFmtId="0" fontId="31" fillId="18" borderId="10" xfId="0" applyFont="1" applyFill="1" applyBorder="1" applyAlignment="1">
      <alignment horizontal="right" wrapText="1"/>
    </xf>
    <xf numFmtId="0" fontId="16" fillId="18" borderId="0" xfId="52" applyFill="1" applyBorder="1" applyAlignment="1">
      <alignment horizontal="left" indent="1"/>
    </xf>
    <xf numFmtId="0" fontId="16" fillId="18" borderId="10" xfId="52" applyFill="1" applyBorder="1" applyAlignment="1">
      <alignment horizontal="left" indent="1"/>
    </xf>
    <xf numFmtId="167" fontId="16" fillId="18" borderId="10" xfId="52" applyNumberFormat="1" applyFont="1" applyFill="1" applyBorder="1" applyAlignment="1">
      <alignment horizontal="right"/>
    </xf>
    <xf numFmtId="3" fontId="16" fillId="18" borderId="10" xfId="52" applyNumberFormat="1" applyFont="1" applyFill="1" applyBorder="1" applyAlignment="1">
      <alignment horizontal="right"/>
    </xf>
    <xf numFmtId="3" fontId="30" fillId="18" borderId="10" xfId="52" applyNumberFormat="1" applyFont="1" applyFill="1" applyBorder="1" applyAlignment="1">
      <alignment horizontal="right"/>
    </xf>
    <xf numFmtId="0" fontId="23" fillId="18" borderId="0" xfId="52" applyFont="1" applyFill="1" applyBorder="1" applyAlignment="1">
      <alignment horizontal="right" wrapText="1"/>
    </xf>
    <xf numFmtId="0" fontId="23" fillId="18" borderId="0" xfId="52" applyFont="1" applyFill="1" applyBorder="1" applyAlignment="1">
      <alignment horizontal="right"/>
    </xf>
    <xf numFmtId="0" fontId="23" fillId="18" borderId="11" xfId="0" applyFont="1" applyFill="1" applyBorder="1" applyAlignment="1">
      <alignment horizontal="right" wrapText="1"/>
    </xf>
    <xf numFmtId="0" fontId="46" fillId="18" borderId="0" xfId="0" applyFont="1" applyFill="1" applyBorder="1" applyAlignment="1">
      <alignment horizontal="right"/>
    </xf>
    <xf numFmtId="0" fontId="27" fillId="18" borderId="12" xfId="50" applyNumberFormat="1" applyFont="1" applyFill="1" applyBorder="1" applyAlignment="1">
      <alignment horizontal="right"/>
    </xf>
    <xf numFmtId="3" fontId="23" fillId="18" borderId="0" xfId="50" applyNumberFormat="1" applyFont="1" applyFill="1" applyBorder="1" applyAlignment="1"/>
    <xf numFmtId="167" fontId="23" fillId="18" borderId="0" xfId="50" applyNumberFormat="1" applyFont="1" applyFill="1" applyBorder="1" applyAlignment="1">
      <alignment horizontal="right"/>
    </xf>
    <xf numFmtId="167" fontId="23" fillId="18" borderId="10" xfId="50" applyNumberFormat="1" applyFont="1" applyFill="1" applyBorder="1" applyAlignment="1">
      <alignment horizontal="right"/>
    </xf>
    <xf numFmtId="0" fontId="23" fillId="18" borderId="11" xfId="50" applyNumberFormat="1" applyFont="1" applyFill="1" applyBorder="1" applyAlignment="1">
      <alignment horizontal="right" wrapText="1"/>
    </xf>
    <xf numFmtId="166" fontId="23" fillId="18" borderId="10" xfId="51" applyNumberFormat="1" applyFont="1" applyFill="1" applyBorder="1" applyAlignment="1">
      <alignment horizontal="left"/>
    </xf>
    <xf numFmtId="0" fontId="23" fillId="18" borderId="10" xfId="48" applyFont="1" applyFill="1" applyBorder="1" applyAlignment="1">
      <alignment horizontal="right" wrapText="1"/>
    </xf>
    <xf numFmtId="0" fontId="25" fillId="18" borderId="12" xfId="48" applyFont="1" applyFill="1" applyBorder="1" applyAlignment="1"/>
    <xf numFmtId="0" fontId="30" fillId="18" borderId="0" xfId="50" applyNumberFormat="1" applyFont="1" applyFill="1" applyBorder="1" applyAlignment="1">
      <alignment horizontal="right"/>
    </xf>
    <xf numFmtId="167" fontId="16" fillId="18" borderId="10" xfId="50" applyNumberFormat="1" applyFont="1" applyFill="1" applyBorder="1" applyAlignment="1">
      <alignment horizontal="right"/>
    </xf>
    <xf numFmtId="0" fontId="16" fillId="18" borderId="0" xfId="50" applyFont="1" applyFill="1" applyBorder="1" applyAlignment="1">
      <alignment horizontal="left" indent="1"/>
    </xf>
    <xf numFmtId="0" fontId="16" fillId="18" borderId="10" xfId="50" applyFont="1" applyFill="1" applyBorder="1" applyAlignment="1">
      <alignment horizontal="left" indent="1"/>
    </xf>
    <xf numFmtId="0" fontId="16" fillId="18" borderId="0" xfId="50" applyFont="1" applyFill="1" applyBorder="1" applyAlignment="1">
      <alignment horizontal="left"/>
    </xf>
    <xf numFmtId="0" fontId="16" fillId="18" borderId="10" xfId="50" applyFont="1" applyFill="1" applyBorder="1" applyAlignment="1">
      <alignment horizontal="left"/>
    </xf>
    <xf numFmtId="169" fontId="25" fillId="18" borderId="0" xfId="0" applyNumberFormat="1" applyFont="1" applyFill="1" applyBorder="1"/>
    <xf numFmtId="0" fontId="16" fillId="18" borderId="10" xfId="0" applyFont="1" applyFill="1" applyBorder="1" applyAlignment="1">
      <alignment horizontal="left"/>
    </xf>
    <xf numFmtId="169" fontId="16" fillId="18" borderId="10" xfId="0" applyNumberFormat="1" applyFont="1" applyFill="1" applyBorder="1"/>
    <xf numFmtId="169" fontId="16" fillId="18" borderId="10" xfId="0" applyNumberFormat="1" applyFont="1" applyFill="1" applyBorder="1" applyAlignment="1">
      <alignment horizontal="right"/>
    </xf>
    <xf numFmtId="169" fontId="16" fillId="18" borderId="10" xfId="0" applyNumberFormat="1" applyFont="1" applyFill="1" applyBorder="1" applyAlignment="1">
      <alignment horizontal="right" wrapText="1"/>
    </xf>
    <xf numFmtId="166" fontId="1" fillId="18" borderId="10" xfId="51" applyNumberFormat="1" applyFont="1" applyFill="1" applyBorder="1" applyAlignment="1">
      <alignment horizontal="left"/>
    </xf>
    <xf numFmtId="169" fontId="0" fillId="18" borderId="10" xfId="0" applyNumberFormat="1" applyFill="1" applyBorder="1"/>
    <xf numFmtId="166" fontId="16" fillId="18" borderId="10" xfId="51" applyNumberFormat="1" applyFont="1" applyFill="1" applyBorder="1" applyAlignment="1">
      <alignment horizontal="left"/>
    </xf>
    <xf numFmtId="0" fontId="1" fillId="18" borderId="10" xfId="0" applyFont="1" applyFill="1" applyBorder="1" applyAlignment="1">
      <alignment horizontal="left" wrapText="1"/>
    </xf>
    <xf numFmtId="169" fontId="0" fillId="18" borderId="10" xfId="0" applyNumberFormat="1" applyFill="1" applyBorder="1" applyAlignment="1">
      <alignment horizontal="right" wrapText="1"/>
    </xf>
    <xf numFmtId="169" fontId="0" fillId="18" borderId="10" xfId="0" applyNumberFormat="1" applyFill="1" applyBorder="1" applyAlignment="1">
      <alignment horizontal="right"/>
    </xf>
    <xf numFmtId="4" fontId="16" fillId="18" borderId="0" xfId="0" applyNumberFormat="1" applyFont="1" applyFill="1" applyBorder="1"/>
    <xf numFmtId="4" fontId="16" fillId="18" borderId="10" xfId="0" applyNumberFormat="1" applyFont="1" applyFill="1" applyBorder="1"/>
    <xf numFmtId="3" fontId="23" fillId="18" borderId="10" xfId="0" applyNumberFormat="1" applyFont="1" applyFill="1" applyBorder="1" applyAlignment="1">
      <alignment horizontal="right"/>
    </xf>
    <xf numFmtId="169" fontId="0" fillId="18" borderId="0" xfId="0" applyNumberFormat="1" applyFill="1"/>
    <xf numFmtId="169" fontId="0" fillId="18" borderId="0" xfId="28" applyNumberFormat="1" applyFont="1" applyFill="1" applyBorder="1"/>
    <xf numFmtId="169" fontId="0" fillId="18" borderId="10" xfId="28" applyNumberFormat="1" applyFont="1" applyFill="1" applyBorder="1"/>
    <xf numFmtId="3" fontId="0" fillId="18" borderId="0" xfId="28" applyNumberFormat="1" applyFont="1" applyFill="1"/>
    <xf numFmtId="3" fontId="23" fillId="18" borderId="10" xfId="28" applyNumberFormat="1" applyFont="1" applyFill="1" applyBorder="1" applyAlignment="1">
      <alignment horizontal="right"/>
    </xf>
    <xf numFmtId="3" fontId="34" fillId="18" borderId="0" xfId="50" applyNumberFormat="1" applyFont="1" applyFill="1" applyAlignment="1">
      <alignment horizontal="right"/>
    </xf>
    <xf numFmtId="3" fontId="22" fillId="18" borderId="0" xfId="0" applyNumberFormat="1" applyFont="1" applyFill="1" applyBorder="1" applyAlignment="1">
      <alignment horizontal="right"/>
    </xf>
    <xf numFmtId="3" fontId="0" fillId="18" borderId="0" xfId="28" applyNumberFormat="1" applyFont="1" applyFill="1" applyAlignment="1">
      <alignment horizontal="right"/>
    </xf>
    <xf numFmtId="169" fontId="0" fillId="18" borderId="0" xfId="28" applyNumberFormat="1" applyFont="1" applyFill="1" applyBorder="1" applyAlignment="1">
      <alignment horizontal="right" wrapText="1"/>
    </xf>
    <xf numFmtId="169" fontId="0" fillId="18" borderId="10" xfId="28" applyNumberFormat="1" applyFont="1" applyFill="1" applyBorder="1" applyAlignment="1">
      <alignment horizontal="right" wrapText="1"/>
    </xf>
    <xf numFmtId="169" fontId="23" fillId="18" borderId="10" xfId="0" applyNumberFormat="1" applyFont="1" applyFill="1" applyBorder="1" applyAlignment="1">
      <alignment horizontal="right"/>
    </xf>
    <xf numFmtId="3" fontId="28" fillId="18" borderId="0" xfId="0" applyNumberFormat="1" applyFont="1" applyFill="1" applyBorder="1" applyAlignment="1">
      <alignment horizontal="left"/>
    </xf>
    <xf numFmtId="167" fontId="0" fillId="18" borderId="0" xfId="0" applyNumberFormat="1" applyFill="1" applyBorder="1"/>
    <xf numFmtId="169" fontId="23" fillId="18" borderId="0" xfId="0" applyNumberFormat="1" applyFont="1" applyFill="1" applyBorder="1"/>
    <xf numFmtId="167" fontId="23" fillId="18" borderId="0" xfId="0" applyNumberFormat="1" applyFont="1" applyFill="1" applyBorder="1"/>
    <xf numFmtId="3" fontId="31" fillId="18" borderId="0" xfId="0" applyNumberFormat="1" applyFont="1" applyFill="1" applyBorder="1" applyAlignment="1">
      <alignment horizontal="right"/>
    </xf>
    <xf numFmtId="0" fontId="28" fillId="18" borderId="0" xfId="0" applyFont="1" applyFill="1" applyBorder="1" applyAlignment="1">
      <alignment horizontal="right"/>
    </xf>
    <xf numFmtId="3" fontId="28" fillId="18" borderId="10" xfId="0" applyNumberFormat="1" applyFont="1" applyFill="1" applyBorder="1" applyAlignment="1">
      <alignment horizontal="right"/>
    </xf>
    <xf numFmtId="0" fontId="28" fillId="18" borderId="10" xfId="0" applyFont="1" applyFill="1" applyBorder="1"/>
    <xf numFmtId="167" fontId="0" fillId="18" borderId="10" xfId="0" applyNumberFormat="1" applyFill="1" applyBorder="1" applyAlignment="1">
      <alignment horizontal="right" wrapText="1"/>
    </xf>
    <xf numFmtId="3" fontId="31" fillId="18" borderId="10" xfId="0" applyNumberFormat="1" applyFont="1" applyFill="1" applyBorder="1" applyAlignment="1">
      <alignment horizontal="right" wrapText="1"/>
    </xf>
    <xf numFmtId="0" fontId="46" fillId="23" borderId="0" xfId="0" applyFont="1" applyFill="1"/>
    <xf numFmtId="0" fontId="50" fillId="18" borderId="0" xfId="48" applyFont="1" applyFill="1" applyBorder="1" applyAlignment="1">
      <alignment wrapText="1"/>
    </xf>
    <xf numFmtId="0" fontId="50" fillId="18" borderId="0" xfId="52" applyFont="1" applyFill="1" applyBorder="1" applyAlignment="1">
      <alignment wrapText="1"/>
    </xf>
    <xf numFmtId="0" fontId="23" fillId="18" borderId="0" xfId="0" applyFont="1" applyFill="1"/>
    <xf numFmtId="0" fontId="51" fillId="21" borderId="0" xfId="0" applyFont="1" applyFill="1"/>
    <xf numFmtId="0" fontId="51" fillId="22" borderId="0" xfId="0" applyFont="1" applyFill="1"/>
    <xf numFmtId="0" fontId="52" fillId="18" borderId="0" xfId="38" applyFont="1" applyFill="1" applyAlignment="1" applyProtection="1"/>
    <xf numFmtId="0" fontId="26" fillId="18" borderId="0" xfId="48" applyFont="1" applyFill="1" applyBorder="1" applyAlignment="1">
      <alignment horizontal="left" indent="1"/>
    </xf>
    <xf numFmtId="0" fontId="25" fillId="18" borderId="11" xfId="0" applyFont="1" applyFill="1" applyBorder="1" applyAlignment="1">
      <alignment wrapText="1"/>
    </xf>
    <xf numFmtId="0" fontId="23" fillId="18" borderId="10" xfId="0" applyFont="1" applyFill="1" applyBorder="1" applyAlignment="1">
      <alignment wrapText="1"/>
    </xf>
    <xf numFmtId="0" fontId="23" fillId="18" borderId="11" xfId="0" applyFont="1" applyFill="1" applyBorder="1" applyAlignment="1">
      <alignment wrapText="1"/>
    </xf>
    <xf numFmtId="0" fontId="0" fillId="18" borderId="11" xfId="0" applyFill="1" applyBorder="1" applyAlignment="1"/>
    <xf numFmtId="3" fontId="23" fillId="18" borderId="11" xfId="0" applyNumberFormat="1" applyFont="1" applyFill="1" applyBorder="1" applyAlignment="1">
      <alignment wrapText="1"/>
    </xf>
    <xf numFmtId="3" fontId="23" fillId="18" borderId="11" xfId="0" applyNumberFormat="1" applyFont="1" applyFill="1" applyBorder="1" applyAlignment="1">
      <alignment horizontal="right" wrapText="1"/>
    </xf>
    <xf numFmtId="0" fontId="0" fillId="18" borderId="11" xfId="0" applyFill="1" applyBorder="1" applyAlignment="1">
      <alignment horizontal="right"/>
    </xf>
    <xf numFmtId="0" fontId="34" fillId="18" borderId="0" xfId="50" applyFont="1" applyFill="1" applyBorder="1" applyAlignment="1">
      <alignment wrapText="1"/>
    </xf>
    <xf numFmtId="0" fontId="45" fillId="18" borderId="0" xfId="50" applyFont="1" applyFill="1" applyBorder="1" applyAlignment="1">
      <alignment wrapText="1"/>
    </xf>
    <xf numFmtId="0" fontId="34" fillId="18" borderId="0" xfId="48" applyFont="1" applyFill="1" applyBorder="1" applyAlignment="1">
      <alignment horizontal="left" wrapText="1"/>
    </xf>
    <xf numFmtId="0" fontId="25" fillId="18" borderId="11" xfId="48" applyFont="1" applyFill="1" applyBorder="1" applyAlignment="1">
      <alignment horizontal="center"/>
    </xf>
    <xf numFmtId="0" fontId="34" fillId="18" borderId="0" xfId="52" applyFont="1" applyFill="1" applyBorder="1" applyAlignment="1">
      <alignment horizontal="left" wrapText="1"/>
    </xf>
    <xf numFmtId="0" fontId="25" fillId="18" borderId="11" xfId="52" applyFont="1" applyFill="1" applyBorder="1" applyAlignment="1">
      <alignment horizontal="center"/>
    </xf>
  </cellXfs>
  <cellStyles count="70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 2" xfId="29"/>
    <cellStyle name="Comma 3" xfId="30"/>
    <cellStyle name="Comma_Copy of Charts Ch2V2" xfId="31"/>
    <cellStyle name="Explanatory Text" xfId="32" builtinId="53" customBuiltin="1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Hyperlink" xfId="38" builtinId="8"/>
    <cellStyle name="Hyperlink 2" xfId="39"/>
    <cellStyle name="Input" xfId="40" builtinId="20" customBuiltin="1"/>
    <cellStyle name="Linked Cell" xfId="41" builtinId="24" customBuiltin="1"/>
    <cellStyle name="Neutral" xfId="42" builtinId="28" customBuiltin="1"/>
    <cellStyle name="Normal" xfId="0" builtinId="0"/>
    <cellStyle name="Normal 2" xfId="43"/>
    <cellStyle name="Normal 2 2" xfId="44"/>
    <cellStyle name="Normal 2 3" xfId="45"/>
    <cellStyle name="Normal 3" xfId="46"/>
    <cellStyle name="Normal_2012-13 Chapter_2_Tables_Figures_and_Annex" xfId="47"/>
    <cellStyle name="Normal_Copy of Chapter_2_Tables__Figures_and_Annex_Tables" xfId="48"/>
    <cellStyle name="Normal_FA3245" xfId="49"/>
    <cellStyle name="Normal_Length of residence" xfId="50"/>
    <cellStyle name="Normal_Prelim 07-08 tables  charts v3" xfId="51"/>
    <cellStyle name="Normal_Proportion on income spent on housing" xfId="52"/>
    <cellStyle name="Normal_tabA1.1-1.16" xfId="53"/>
    <cellStyle name="Note" xfId="54" builtinId="10" customBuiltin="1"/>
    <cellStyle name="Output" xfId="55" builtinId="21" customBuiltin="1"/>
    <cellStyle name="Percent 11" xfId="56"/>
    <cellStyle name="Percent 12" xfId="57"/>
    <cellStyle name="Percent 13" xfId="58"/>
    <cellStyle name="Percent 14" xfId="59"/>
    <cellStyle name="Percent 15" xfId="60"/>
    <cellStyle name="Percent 16" xfId="61"/>
    <cellStyle name="Percent 18" xfId="62"/>
    <cellStyle name="Percent 2" xfId="63"/>
    <cellStyle name="Percent 7" xfId="64"/>
    <cellStyle name="Percent 8" xfId="65"/>
    <cellStyle name="Percent 9" xfId="66"/>
    <cellStyle name="Title" xfId="67" builtinId="15" customBuiltin="1"/>
    <cellStyle name="Total" xfId="68" builtinId="25" customBuiltin="1"/>
    <cellStyle name="Warning Text" xfId="69" builtinId="11" customBuiltin="1"/>
  </cellStyles>
  <dxfs count="5"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424468329291532E-2"/>
          <c:y val="3.1946289732651338E-2"/>
          <c:w val="0.88610001696555996"/>
          <c:h val="0.7846716330270037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2.1'!$V$7</c:f>
              <c:strCache>
                <c:ptCount val="1"/>
                <c:pt idx="0">
                  <c:v>16-24</c:v>
                </c:pt>
              </c:strCache>
            </c:strRef>
          </c:tx>
          <c:spPr>
            <a:solidFill>
              <a:srgbClr val="009999"/>
            </a:solidFill>
            <a:ln w="25400">
              <a:noFill/>
            </a:ln>
          </c:spPr>
          <c:invertIfNegative val="0"/>
          <c:cat>
            <c:strRef>
              <c:f>'Fig 2.1'!$X$5:$AA$6</c:f>
              <c:strCache>
                <c:ptCount val="4"/>
                <c:pt idx="0">
                  <c:v>own outright</c:v>
                </c:pt>
                <c:pt idx="1">
                  <c:v>buying with mortgage</c:v>
                </c:pt>
                <c:pt idx="2">
                  <c:v>recent first time buyers</c:v>
                </c:pt>
                <c:pt idx="3">
                  <c:v>all owner occupiers</c:v>
                </c:pt>
              </c:strCache>
            </c:strRef>
          </c:cat>
          <c:val>
            <c:numRef>
              <c:f>'Fig 2.1'!$X$7:$AA$7</c:f>
              <c:numCache>
                <c:formatCode>0.0</c:formatCode>
                <c:ptCount val="4"/>
                <c:pt idx="0">
                  <c:v>0.33177549277228002</c:v>
                </c:pt>
                <c:pt idx="1">
                  <c:v>1.0078952446593299</c:v>
                </c:pt>
                <c:pt idx="2">
                  <c:v>11.5181879093955</c:v>
                </c:pt>
                <c:pt idx="3">
                  <c:v>0.67058685800754303</c:v>
                </c:pt>
              </c:numCache>
            </c:numRef>
          </c:val>
        </c:ser>
        <c:ser>
          <c:idx val="1"/>
          <c:order val="1"/>
          <c:tx>
            <c:strRef>
              <c:f>'Fig 2.1'!$V$8</c:f>
              <c:strCache>
                <c:ptCount val="1"/>
                <c:pt idx="0">
                  <c:v>25-34</c:v>
                </c:pt>
              </c:strCache>
            </c:strRef>
          </c:tx>
          <c:spPr>
            <a:solidFill>
              <a:srgbClr val="333366"/>
            </a:solidFill>
            <a:ln w="25400">
              <a:noFill/>
            </a:ln>
          </c:spPr>
          <c:invertIfNegative val="0"/>
          <c:cat>
            <c:strRef>
              <c:f>'Fig 2.1'!$X$5:$AA$6</c:f>
              <c:strCache>
                <c:ptCount val="4"/>
                <c:pt idx="0">
                  <c:v>own outright</c:v>
                </c:pt>
                <c:pt idx="1">
                  <c:v>buying with mortgage</c:v>
                </c:pt>
                <c:pt idx="2">
                  <c:v>recent first time buyers</c:v>
                </c:pt>
                <c:pt idx="3">
                  <c:v>all owner occupiers</c:v>
                </c:pt>
              </c:strCache>
            </c:strRef>
          </c:cat>
          <c:val>
            <c:numRef>
              <c:f>'Fig 2.1'!$X$8:$AA$8</c:f>
              <c:numCache>
                <c:formatCode>0.0</c:formatCode>
                <c:ptCount val="4"/>
                <c:pt idx="0">
                  <c:v>0.95331747332049499</c:v>
                </c:pt>
                <c:pt idx="1">
                  <c:v>16.645112323169698</c:v>
                </c:pt>
                <c:pt idx="2">
                  <c:v>57.295288795504703</c:v>
                </c:pt>
                <c:pt idx="3">
                  <c:v>8.8166559148178099</c:v>
                </c:pt>
              </c:numCache>
            </c:numRef>
          </c:val>
        </c:ser>
        <c:ser>
          <c:idx val="2"/>
          <c:order val="2"/>
          <c:tx>
            <c:strRef>
              <c:f>'Fig 2.1'!$V$9</c:f>
              <c:strCache>
                <c:ptCount val="1"/>
                <c:pt idx="0">
                  <c:v>35-44</c:v>
                </c:pt>
              </c:strCache>
            </c:strRef>
          </c:tx>
          <c:spPr>
            <a:solidFill>
              <a:srgbClr val="C5C5C5"/>
            </a:solidFill>
            <a:ln w="25400">
              <a:noFill/>
            </a:ln>
          </c:spPr>
          <c:invertIfNegative val="0"/>
          <c:cat>
            <c:strRef>
              <c:f>'Fig 2.1'!$X$5:$AA$6</c:f>
              <c:strCache>
                <c:ptCount val="4"/>
                <c:pt idx="0">
                  <c:v>own outright</c:v>
                </c:pt>
                <c:pt idx="1">
                  <c:v>buying with mortgage</c:v>
                </c:pt>
                <c:pt idx="2">
                  <c:v>recent first time buyers</c:v>
                </c:pt>
                <c:pt idx="3">
                  <c:v>all owner occupiers</c:v>
                </c:pt>
              </c:strCache>
            </c:strRef>
          </c:cat>
          <c:val>
            <c:numRef>
              <c:f>'Fig 2.1'!$X$9:$AA$9</c:f>
              <c:numCache>
                <c:formatCode>0.0</c:formatCode>
                <c:ptCount val="4"/>
                <c:pt idx="0">
                  <c:v>4.0875706619106902</c:v>
                </c:pt>
                <c:pt idx="1">
                  <c:v>30.868141528189401</c:v>
                </c:pt>
                <c:pt idx="2">
                  <c:v>25.078821450928</c:v>
                </c:pt>
                <c:pt idx="3">
                  <c:v>17.5076219940294</c:v>
                </c:pt>
              </c:numCache>
            </c:numRef>
          </c:val>
        </c:ser>
        <c:ser>
          <c:idx val="3"/>
          <c:order val="3"/>
          <c:tx>
            <c:strRef>
              <c:f>'Fig 2.1'!$V$10</c:f>
              <c:strCache>
                <c:ptCount val="1"/>
                <c:pt idx="0">
                  <c:v>45-54</c:v>
                </c:pt>
              </c:strCache>
            </c:strRef>
          </c:tx>
          <c:spPr>
            <a:solidFill>
              <a:srgbClr val="993366"/>
            </a:solidFill>
            <a:ln w="25400">
              <a:noFill/>
            </a:ln>
          </c:spPr>
          <c:invertIfNegative val="0"/>
          <c:cat>
            <c:strRef>
              <c:f>'Fig 2.1'!$X$5:$AA$6</c:f>
              <c:strCache>
                <c:ptCount val="4"/>
                <c:pt idx="0">
                  <c:v>own outright</c:v>
                </c:pt>
                <c:pt idx="1">
                  <c:v>buying with mortgage</c:v>
                </c:pt>
                <c:pt idx="2">
                  <c:v>recent first time buyers</c:v>
                </c:pt>
                <c:pt idx="3">
                  <c:v>all owner occupiers</c:v>
                </c:pt>
              </c:strCache>
            </c:strRef>
          </c:cat>
          <c:val>
            <c:numRef>
              <c:f>'Fig 2.1'!$X$10:$AA$10</c:f>
              <c:numCache>
                <c:formatCode>0.0</c:formatCode>
                <c:ptCount val="4"/>
                <c:pt idx="0">
                  <c:v>10.114785427725799</c:v>
                </c:pt>
                <c:pt idx="1">
                  <c:v>32.860666538614197</c:v>
                </c:pt>
                <c:pt idx="2">
                  <c:v>3.5028401819877399</c:v>
                </c:pt>
                <c:pt idx="3">
                  <c:v>21.513007430780799</c:v>
                </c:pt>
              </c:numCache>
            </c:numRef>
          </c:val>
        </c:ser>
        <c:ser>
          <c:idx val="4"/>
          <c:order val="4"/>
          <c:tx>
            <c:strRef>
              <c:f>'Fig 2.1'!$V$11</c:f>
              <c:strCache>
                <c:ptCount val="1"/>
                <c:pt idx="0">
                  <c:v>55-64</c:v>
                </c:pt>
              </c:strCache>
            </c:strRef>
          </c:tx>
          <c:spPr>
            <a:solidFill>
              <a:srgbClr val="FFDC5D"/>
            </a:solidFill>
            <a:ln w="25400">
              <a:noFill/>
            </a:ln>
          </c:spPr>
          <c:invertIfNegative val="0"/>
          <c:cat>
            <c:strRef>
              <c:f>'Fig 2.1'!$X$5:$AA$6</c:f>
              <c:strCache>
                <c:ptCount val="4"/>
                <c:pt idx="0">
                  <c:v>own outright</c:v>
                </c:pt>
                <c:pt idx="1">
                  <c:v>buying with mortgage</c:v>
                </c:pt>
                <c:pt idx="2">
                  <c:v>recent first time buyers</c:v>
                </c:pt>
                <c:pt idx="3">
                  <c:v>all owner occupiers</c:v>
                </c:pt>
              </c:strCache>
            </c:strRef>
          </c:cat>
          <c:val>
            <c:numRef>
              <c:f>'Fig 2.1'!$X$11:$AA$11</c:f>
              <c:numCache>
                <c:formatCode>0.0</c:formatCode>
                <c:ptCount val="4"/>
                <c:pt idx="0">
                  <c:v>24.725382465866101</c:v>
                </c:pt>
                <c:pt idx="1">
                  <c:v>14.0848812982511</c:v>
                </c:pt>
                <c:pt idx="2">
                  <c:v>1.5355735123016701</c:v>
                </c:pt>
                <c:pt idx="3">
                  <c:v>19.393305245336599</c:v>
                </c:pt>
              </c:numCache>
            </c:numRef>
          </c:val>
        </c:ser>
        <c:ser>
          <c:idx val="5"/>
          <c:order val="5"/>
          <c:tx>
            <c:strRef>
              <c:f>'Fig 2.1'!$V$12</c:f>
              <c:strCache>
                <c:ptCount val="1"/>
                <c:pt idx="0">
                  <c:v>65-74</c:v>
                </c:pt>
              </c:strCache>
            </c:strRef>
          </c:tx>
          <c:spPr>
            <a:solidFill>
              <a:srgbClr val="800000"/>
            </a:solidFill>
            <a:ln w="25400">
              <a:noFill/>
            </a:ln>
          </c:spPr>
          <c:invertIfNegative val="0"/>
          <c:cat>
            <c:strRef>
              <c:f>'Fig 2.1'!$X$5:$AA$6</c:f>
              <c:strCache>
                <c:ptCount val="4"/>
                <c:pt idx="0">
                  <c:v>own outright</c:v>
                </c:pt>
                <c:pt idx="1">
                  <c:v>buying with mortgage</c:v>
                </c:pt>
                <c:pt idx="2">
                  <c:v>recent first time buyers</c:v>
                </c:pt>
                <c:pt idx="3">
                  <c:v>all owner occupiers</c:v>
                </c:pt>
              </c:strCache>
            </c:strRef>
          </c:cat>
          <c:val>
            <c:numRef>
              <c:f>'Fig 2.1'!$X$12:$AA$12</c:f>
              <c:numCache>
                <c:formatCode>0.0</c:formatCode>
                <c:ptCount val="4"/>
                <c:pt idx="0">
                  <c:v>29.175113918525899</c:v>
                </c:pt>
                <c:pt idx="1">
                  <c:v>3.4658005246128898</c:v>
                </c:pt>
                <c:pt idx="2">
                  <c:v>0.76784877312945199</c:v>
                </c:pt>
                <c:pt idx="3">
                  <c:v>16.291881997048201</c:v>
                </c:pt>
              </c:numCache>
            </c:numRef>
          </c:val>
        </c:ser>
        <c:ser>
          <c:idx val="6"/>
          <c:order val="6"/>
          <c:tx>
            <c:strRef>
              <c:f>'Fig 2.1'!$V$13</c:f>
              <c:strCache>
                <c:ptCount val="1"/>
                <c:pt idx="0">
                  <c:v>75 or over</c:v>
                </c:pt>
              </c:strCache>
            </c:strRef>
          </c:tx>
          <c:spPr>
            <a:solidFill>
              <a:srgbClr val="CCCCFF"/>
            </a:solidFill>
            <a:ln w="25400">
              <a:noFill/>
            </a:ln>
          </c:spPr>
          <c:invertIfNegative val="0"/>
          <c:cat>
            <c:strRef>
              <c:f>'Fig 2.1'!$X$5:$AA$6</c:f>
              <c:strCache>
                <c:ptCount val="4"/>
                <c:pt idx="0">
                  <c:v>own outright</c:v>
                </c:pt>
                <c:pt idx="1">
                  <c:v>buying with mortgage</c:v>
                </c:pt>
                <c:pt idx="2">
                  <c:v>recent first time buyers</c:v>
                </c:pt>
                <c:pt idx="3">
                  <c:v>all owner occupiers</c:v>
                </c:pt>
              </c:strCache>
            </c:strRef>
          </c:cat>
          <c:val>
            <c:numRef>
              <c:f>'Fig 2.1'!$X$13:$AA$13</c:f>
              <c:numCache>
                <c:formatCode>0.0</c:formatCode>
                <c:ptCount val="4"/>
                <c:pt idx="0">
                  <c:v>30.612054559878398</c:v>
                </c:pt>
                <c:pt idx="1">
                  <c:v>1.0675025425031699</c:v>
                </c:pt>
                <c:pt idx="2">
                  <c:v>0.30143937675279597</c:v>
                </c:pt>
                <c:pt idx="3">
                  <c:v>15.8069405599796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1961600"/>
        <c:axId val="248878208"/>
      </c:barChart>
      <c:catAx>
        <c:axId val="221961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8878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8878208"/>
        <c:scaling>
          <c:orientation val="minMax"/>
          <c:max val="100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 b="1"/>
                  <a:t>percentage</a:t>
                </a:r>
              </a:p>
            </c:rich>
          </c:tx>
          <c:layout>
            <c:manualLayout>
              <c:xMode val="edge"/>
              <c:yMode val="edge"/>
              <c:x val="8.7522329670768344E-4"/>
              <c:y val="0.3378266575373730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1961600"/>
        <c:crosses val="autoZero"/>
        <c:crossBetween val="between"/>
        <c:majorUnit val="10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18706306198417214"/>
          <c:y val="0.92950416524021451"/>
          <c:w val="0.74650339810185329"/>
          <c:h val="5.483025219673631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75904316514516"/>
          <c:y val="1.9088468642274418E-2"/>
          <c:w val="0.88354061255651029"/>
          <c:h val="0.7202236111111111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2.2'!$U$6</c:f>
              <c:strCache>
                <c:ptCount val="1"/>
                <c:pt idx="0">
                  <c:v>very satisfied</c:v>
                </c:pt>
              </c:strCache>
            </c:strRef>
          </c:tx>
          <c:spPr>
            <a:solidFill>
              <a:srgbClr val="009999"/>
            </a:solidFill>
            <a:ln w="25400">
              <a:noFill/>
            </a:ln>
          </c:spPr>
          <c:invertIfNegative val="0"/>
          <c:cat>
            <c:strRef>
              <c:f>'Fig 2.2'!$W$4:$Y$5</c:f>
              <c:strCache>
                <c:ptCount val="3"/>
                <c:pt idx="0">
                  <c:v>own outright</c:v>
                </c:pt>
                <c:pt idx="1">
                  <c:v>buying with mortgage</c:v>
                </c:pt>
                <c:pt idx="2">
                  <c:v>all 
owner occupiers</c:v>
                </c:pt>
              </c:strCache>
            </c:strRef>
          </c:cat>
          <c:val>
            <c:numRef>
              <c:f>'Fig 2.2'!$W$6:$Y$6</c:f>
              <c:numCache>
                <c:formatCode>0.0</c:formatCode>
                <c:ptCount val="3"/>
                <c:pt idx="0">
                  <c:v>76.619661792598293</c:v>
                </c:pt>
                <c:pt idx="1">
                  <c:v>60.433705076400102</c:v>
                </c:pt>
                <c:pt idx="2">
                  <c:v>68.514384091725702</c:v>
                </c:pt>
              </c:numCache>
            </c:numRef>
          </c:val>
        </c:ser>
        <c:ser>
          <c:idx val="1"/>
          <c:order val="1"/>
          <c:tx>
            <c:strRef>
              <c:f>'Fig 2.2'!$U$7</c:f>
              <c:strCache>
                <c:ptCount val="1"/>
                <c:pt idx="0">
                  <c:v>fairly satisfied</c:v>
                </c:pt>
              </c:strCache>
            </c:strRef>
          </c:tx>
          <c:spPr>
            <a:solidFill>
              <a:srgbClr val="333366"/>
            </a:solidFill>
            <a:ln w="25400">
              <a:noFill/>
            </a:ln>
          </c:spPr>
          <c:invertIfNegative val="0"/>
          <c:cat>
            <c:strRef>
              <c:f>'Fig 2.2'!$W$4:$Y$5</c:f>
              <c:strCache>
                <c:ptCount val="3"/>
                <c:pt idx="0">
                  <c:v>own outright</c:v>
                </c:pt>
                <c:pt idx="1">
                  <c:v>buying with mortgage</c:v>
                </c:pt>
                <c:pt idx="2">
                  <c:v>all 
owner occupiers</c:v>
                </c:pt>
              </c:strCache>
            </c:strRef>
          </c:cat>
          <c:val>
            <c:numRef>
              <c:f>'Fig 2.2'!$W$7:$Y$7</c:f>
              <c:numCache>
                <c:formatCode>0.0</c:formatCode>
                <c:ptCount val="3"/>
                <c:pt idx="0">
                  <c:v>19.999654208182498</c:v>
                </c:pt>
                <c:pt idx="1">
                  <c:v>32.847440626306103</c:v>
                </c:pt>
                <c:pt idx="2">
                  <c:v>26.433310159837198</c:v>
                </c:pt>
              </c:numCache>
            </c:numRef>
          </c:val>
        </c:ser>
        <c:ser>
          <c:idx val="2"/>
          <c:order val="2"/>
          <c:tx>
            <c:strRef>
              <c:f>'Fig 2.2'!$U$8</c:f>
              <c:strCache>
                <c:ptCount val="1"/>
                <c:pt idx="0">
                  <c:v>neither satisfied/dissatisfied</c:v>
                </c:pt>
              </c:strCache>
            </c:strRef>
          </c:tx>
          <c:spPr>
            <a:solidFill>
              <a:srgbClr val="C5C5C5"/>
            </a:solidFill>
            <a:ln w="25400">
              <a:noFill/>
            </a:ln>
          </c:spPr>
          <c:invertIfNegative val="0"/>
          <c:cat>
            <c:strRef>
              <c:f>'Fig 2.2'!$W$4:$Y$5</c:f>
              <c:strCache>
                <c:ptCount val="3"/>
                <c:pt idx="0">
                  <c:v>own outright</c:v>
                </c:pt>
                <c:pt idx="1">
                  <c:v>buying with mortgage</c:v>
                </c:pt>
                <c:pt idx="2">
                  <c:v>all 
owner occupiers</c:v>
                </c:pt>
              </c:strCache>
            </c:strRef>
          </c:cat>
          <c:val>
            <c:numRef>
              <c:f>'Fig 2.2'!$W$8:$Y$8</c:f>
              <c:numCache>
                <c:formatCode>0.0</c:formatCode>
                <c:ptCount val="3"/>
                <c:pt idx="0">
                  <c:v>1.46546987710036</c:v>
                </c:pt>
                <c:pt idx="1">
                  <c:v>3.3911059683140401</c:v>
                </c:pt>
                <c:pt idx="2">
                  <c:v>2.4297511700615999</c:v>
                </c:pt>
              </c:numCache>
            </c:numRef>
          </c:val>
        </c:ser>
        <c:ser>
          <c:idx val="3"/>
          <c:order val="3"/>
          <c:tx>
            <c:strRef>
              <c:f>'Fig 2.2'!$U$9</c:f>
              <c:strCache>
                <c:ptCount val="1"/>
                <c:pt idx="0">
                  <c:v>slightly dissatisfied</c:v>
                </c:pt>
              </c:strCache>
            </c:strRef>
          </c:tx>
          <c:spPr>
            <a:solidFill>
              <a:srgbClr val="993366"/>
            </a:solidFill>
            <a:ln w="25400">
              <a:noFill/>
            </a:ln>
          </c:spPr>
          <c:invertIfNegative val="0"/>
          <c:cat>
            <c:strRef>
              <c:f>'Fig 2.2'!$W$4:$Y$5</c:f>
              <c:strCache>
                <c:ptCount val="3"/>
                <c:pt idx="0">
                  <c:v>own outright</c:v>
                </c:pt>
                <c:pt idx="1">
                  <c:v>buying with mortgage</c:v>
                </c:pt>
                <c:pt idx="2">
                  <c:v>all 
owner occupiers</c:v>
                </c:pt>
              </c:strCache>
            </c:strRef>
          </c:cat>
          <c:val>
            <c:numRef>
              <c:f>'Fig 2.2'!$W$9:$Y$9</c:f>
              <c:numCache>
                <c:formatCode>0.0</c:formatCode>
                <c:ptCount val="3"/>
                <c:pt idx="0">
                  <c:v>1.6158940797832699</c:v>
                </c:pt>
                <c:pt idx="1">
                  <c:v>2.46898303490488</c:v>
                </c:pt>
                <c:pt idx="2">
                  <c:v>2.0430868003648301</c:v>
                </c:pt>
              </c:numCache>
            </c:numRef>
          </c:val>
        </c:ser>
        <c:ser>
          <c:idx val="4"/>
          <c:order val="4"/>
          <c:tx>
            <c:strRef>
              <c:f>'Fig 2.2'!$U$10</c:f>
              <c:strCache>
                <c:ptCount val="1"/>
                <c:pt idx="0">
                  <c:v>very dissatisfied</c:v>
                </c:pt>
              </c:strCache>
            </c:strRef>
          </c:tx>
          <c:spPr>
            <a:solidFill>
              <a:srgbClr val="FFDC5D"/>
            </a:solidFill>
            <a:ln w="25400">
              <a:noFill/>
            </a:ln>
          </c:spPr>
          <c:invertIfNegative val="0"/>
          <c:cat>
            <c:strRef>
              <c:f>'Fig 2.2'!$W$4:$Y$5</c:f>
              <c:strCache>
                <c:ptCount val="3"/>
                <c:pt idx="0">
                  <c:v>own outright</c:v>
                </c:pt>
                <c:pt idx="1">
                  <c:v>buying with mortgage</c:v>
                </c:pt>
                <c:pt idx="2">
                  <c:v>all 
owner occupiers</c:v>
                </c:pt>
              </c:strCache>
            </c:strRef>
          </c:cat>
          <c:val>
            <c:numRef>
              <c:f>'Fig 2.2'!$W$10:$Y$10</c:f>
              <c:numCache>
                <c:formatCode>0.0</c:formatCode>
                <c:ptCount val="3"/>
                <c:pt idx="0">
                  <c:v>0.29932004233555998</c:v>
                </c:pt>
                <c:pt idx="1">
                  <c:v>0.85876529407473501</c:v>
                </c:pt>
                <c:pt idx="2">
                  <c:v>0.57946777801082106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7396864"/>
        <c:axId val="187398400"/>
      </c:barChart>
      <c:catAx>
        <c:axId val="187396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7398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7398400"/>
        <c:scaling>
          <c:orientation val="minMax"/>
          <c:max val="100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 b="1"/>
                  <a:t>percentage</a:t>
                </a:r>
              </a:p>
            </c:rich>
          </c:tx>
          <c:layout>
            <c:manualLayout>
              <c:xMode val="edge"/>
              <c:yMode val="edge"/>
              <c:x val="1.9717784797053917E-3"/>
              <c:y val="0.290583203561950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7396864"/>
        <c:crosses val="autoZero"/>
        <c:crossBetween val="between"/>
        <c:majorUnit val="10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10024312220089572"/>
          <c:y val="0.83928848726778238"/>
          <c:w val="0.81086463040488466"/>
          <c:h val="0.1479835354842483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04702380952382"/>
          <c:y val="2.9432404540763672E-2"/>
          <c:w val="0.86900198412698415"/>
          <c:h val="0.745212452158650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2.3'!$U$6</c:f>
              <c:strCache>
                <c:ptCount val="1"/>
                <c:pt idx="0">
                  <c:v>strongly agree</c:v>
                </c:pt>
              </c:strCache>
            </c:strRef>
          </c:tx>
          <c:spPr>
            <a:solidFill>
              <a:srgbClr val="009999"/>
            </a:solidFill>
            <a:ln w="25400">
              <a:noFill/>
            </a:ln>
          </c:spPr>
          <c:invertIfNegative val="0"/>
          <c:cat>
            <c:strRef>
              <c:f>'Fig 2.3'!$W$4:$Y$5</c:f>
              <c:strCache>
                <c:ptCount val="3"/>
                <c:pt idx="0">
                  <c:v>own outright</c:v>
                </c:pt>
                <c:pt idx="1">
                  <c:v>buying with mortgage</c:v>
                </c:pt>
                <c:pt idx="2">
                  <c:v>all owner occupiers</c:v>
                </c:pt>
              </c:strCache>
            </c:strRef>
          </c:cat>
          <c:val>
            <c:numRef>
              <c:f>'Fig 2.3'!$W$6:$Y$6</c:f>
              <c:numCache>
                <c:formatCode>0.0</c:formatCode>
                <c:ptCount val="3"/>
                <c:pt idx="0">
                  <c:v>77.299861420445396</c:v>
                </c:pt>
                <c:pt idx="1">
                  <c:v>68.717841675165303</c:v>
                </c:pt>
                <c:pt idx="2">
                  <c:v>73.001078097490193</c:v>
                </c:pt>
              </c:numCache>
            </c:numRef>
          </c:val>
        </c:ser>
        <c:ser>
          <c:idx val="1"/>
          <c:order val="1"/>
          <c:tx>
            <c:strRef>
              <c:f>'Fig 2.3'!$U$7</c:f>
              <c:strCache>
                <c:ptCount val="1"/>
                <c:pt idx="0">
                  <c:v>tend to agree</c:v>
                </c:pt>
              </c:strCache>
            </c:strRef>
          </c:tx>
          <c:spPr>
            <a:solidFill>
              <a:srgbClr val="333366"/>
            </a:solidFill>
            <a:ln w="25400">
              <a:noFill/>
            </a:ln>
          </c:spPr>
          <c:invertIfNegative val="0"/>
          <c:cat>
            <c:strRef>
              <c:f>'Fig 2.3'!$W$4:$Y$5</c:f>
              <c:strCache>
                <c:ptCount val="3"/>
                <c:pt idx="0">
                  <c:v>own outright</c:v>
                </c:pt>
                <c:pt idx="1">
                  <c:v>buying with mortgage</c:v>
                </c:pt>
                <c:pt idx="2">
                  <c:v>all owner occupiers</c:v>
                </c:pt>
              </c:strCache>
            </c:strRef>
          </c:cat>
          <c:val>
            <c:numRef>
              <c:f>'Fig 2.3'!$W$7:$Y$7</c:f>
              <c:numCache>
                <c:formatCode>0.0</c:formatCode>
                <c:ptCount val="3"/>
                <c:pt idx="0">
                  <c:v>17.082626124805198</c:v>
                </c:pt>
                <c:pt idx="1">
                  <c:v>23.698884052704798</c:v>
                </c:pt>
                <c:pt idx="2">
                  <c:v>20.396747984810201</c:v>
                </c:pt>
              </c:numCache>
            </c:numRef>
          </c:val>
        </c:ser>
        <c:ser>
          <c:idx val="2"/>
          <c:order val="2"/>
          <c:tx>
            <c:strRef>
              <c:f>'Fig 2.3'!$U$8</c:f>
              <c:strCache>
                <c:ptCount val="1"/>
                <c:pt idx="0">
                  <c:v>neither agree/disagree</c:v>
                </c:pt>
              </c:strCache>
            </c:strRef>
          </c:tx>
          <c:spPr>
            <a:solidFill>
              <a:srgbClr val="C5C5C5"/>
            </a:solidFill>
            <a:ln w="25400">
              <a:noFill/>
            </a:ln>
          </c:spPr>
          <c:invertIfNegative val="0"/>
          <c:cat>
            <c:strRef>
              <c:f>'Fig 2.3'!$W$4:$Y$5</c:f>
              <c:strCache>
                <c:ptCount val="3"/>
                <c:pt idx="0">
                  <c:v>own outright</c:v>
                </c:pt>
                <c:pt idx="1">
                  <c:v>buying with mortgage</c:v>
                </c:pt>
                <c:pt idx="2">
                  <c:v>all owner occupiers</c:v>
                </c:pt>
              </c:strCache>
            </c:strRef>
          </c:cat>
          <c:val>
            <c:numRef>
              <c:f>'Fig 2.3'!$W$8:$Y$8</c:f>
              <c:numCache>
                <c:formatCode>0.0</c:formatCode>
                <c:ptCount val="3"/>
                <c:pt idx="0">
                  <c:v>3.8071034776345698</c:v>
                </c:pt>
                <c:pt idx="1">
                  <c:v>5.2034394459349702</c:v>
                </c:pt>
                <c:pt idx="2">
                  <c:v>4.5065362396104298</c:v>
                </c:pt>
              </c:numCache>
            </c:numRef>
          </c:val>
        </c:ser>
        <c:ser>
          <c:idx val="3"/>
          <c:order val="3"/>
          <c:tx>
            <c:strRef>
              <c:f>'Fig 2.3'!$U$9</c:f>
              <c:strCache>
                <c:ptCount val="1"/>
                <c:pt idx="0">
                  <c:v>tend to disagree</c:v>
                </c:pt>
              </c:strCache>
            </c:strRef>
          </c:tx>
          <c:spPr>
            <a:solidFill>
              <a:srgbClr val="993366"/>
            </a:solidFill>
            <a:ln w="25400">
              <a:noFill/>
            </a:ln>
          </c:spPr>
          <c:invertIfNegative val="0"/>
          <c:cat>
            <c:strRef>
              <c:f>'Fig 2.3'!$W$4:$Y$5</c:f>
              <c:strCache>
                <c:ptCount val="3"/>
                <c:pt idx="0">
                  <c:v>own outright</c:v>
                </c:pt>
                <c:pt idx="1">
                  <c:v>buying with mortgage</c:v>
                </c:pt>
                <c:pt idx="2">
                  <c:v>all owner occupiers</c:v>
                </c:pt>
              </c:strCache>
            </c:strRef>
          </c:cat>
          <c:val>
            <c:numRef>
              <c:f>'Fig 2.3'!$W$9:$Y$9</c:f>
              <c:numCache>
                <c:formatCode>0.0</c:formatCode>
                <c:ptCount val="3"/>
                <c:pt idx="0">
                  <c:v>1.2768316148221199</c:v>
                </c:pt>
                <c:pt idx="1">
                  <c:v>1.8396857835104501</c:v>
                </c:pt>
                <c:pt idx="2">
                  <c:v>1.55876852308245</c:v>
                </c:pt>
              </c:numCache>
            </c:numRef>
          </c:val>
        </c:ser>
        <c:ser>
          <c:idx val="4"/>
          <c:order val="4"/>
          <c:tx>
            <c:strRef>
              <c:f>'Fig 2.3'!$U$10</c:f>
              <c:strCache>
                <c:ptCount val="1"/>
                <c:pt idx="0">
                  <c:v>strongly disagree </c:v>
                </c:pt>
              </c:strCache>
            </c:strRef>
          </c:tx>
          <c:spPr>
            <a:solidFill>
              <a:srgbClr val="FFDC5D"/>
            </a:solidFill>
            <a:ln w="25400">
              <a:noFill/>
            </a:ln>
          </c:spPr>
          <c:invertIfNegative val="0"/>
          <c:cat>
            <c:strRef>
              <c:f>'Fig 2.3'!$W$4:$Y$5</c:f>
              <c:strCache>
                <c:ptCount val="3"/>
                <c:pt idx="0">
                  <c:v>own outright</c:v>
                </c:pt>
                <c:pt idx="1">
                  <c:v>buying with mortgage</c:v>
                </c:pt>
                <c:pt idx="2">
                  <c:v>all owner occupiers</c:v>
                </c:pt>
              </c:strCache>
            </c:strRef>
          </c:cat>
          <c:val>
            <c:numRef>
              <c:f>'Fig 2.3'!$W$10:$Y$10</c:f>
              <c:numCache>
                <c:formatCode>0.0</c:formatCode>
                <c:ptCount val="3"/>
                <c:pt idx="0">
                  <c:v>0.35245328535008502</c:v>
                </c:pt>
                <c:pt idx="1">
                  <c:v>0.49208828589775</c:v>
                </c:pt>
                <c:pt idx="2">
                  <c:v>0.42239726467794803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3595264"/>
        <c:axId val="193596800"/>
      </c:barChart>
      <c:catAx>
        <c:axId val="193595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3596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3596800"/>
        <c:scaling>
          <c:orientation val="minMax"/>
          <c:max val="100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 b="1"/>
                  <a:t>percentage</a:t>
                </a:r>
              </a:p>
            </c:rich>
          </c:tx>
          <c:layout>
            <c:manualLayout>
              <c:xMode val="edge"/>
              <c:yMode val="edge"/>
              <c:x val="1.7593736510724438E-3"/>
              <c:y val="0.3071746178786475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3595264"/>
        <c:crosses val="autoZero"/>
        <c:crossBetween val="between"/>
        <c:majorUnit val="10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9.9443410783481928E-2"/>
          <c:y val="0.87154145437702635"/>
          <c:w val="0.86954517263791919"/>
          <c:h val="0.1217452524316813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120734908136466E-2"/>
          <c:y val="2.0486050354816758E-2"/>
          <c:w val="0.89445150211242186"/>
          <c:h val="0.7282958333333333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2.4'!$U$6</c:f>
              <c:strCache>
                <c:ptCount val="1"/>
                <c:pt idx="0">
                  <c:v>very satisfied</c:v>
                </c:pt>
              </c:strCache>
            </c:strRef>
          </c:tx>
          <c:spPr>
            <a:solidFill>
              <a:srgbClr val="009999"/>
            </a:solidFill>
            <a:ln w="25400">
              <a:noFill/>
            </a:ln>
          </c:spPr>
          <c:invertIfNegative val="0"/>
          <c:cat>
            <c:strRef>
              <c:f>'Fig 2.4'!$W$4:$Y$5</c:f>
              <c:strCache>
                <c:ptCount val="3"/>
                <c:pt idx="0">
                  <c:v>own outright</c:v>
                </c:pt>
                <c:pt idx="1">
                  <c:v>buying with mortgage</c:v>
                </c:pt>
                <c:pt idx="2">
                  <c:v>all owner occupiers</c:v>
                </c:pt>
              </c:strCache>
            </c:strRef>
          </c:cat>
          <c:val>
            <c:numRef>
              <c:f>'Fig 2.4'!$W$6:$Y$6</c:f>
              <c:numCache>
                <c:formatCode>0.0</c:formatCode>
                <c:ptCount val="3"/>
                <c:pt idx="0">
                  <c:v>65.693566666036503</c:v>
                </c:pt>
                <c:pt idx="1">
                  <c:v>54.218169144288801</c:v>
                </c:pt>
                <c:pt idx="2">
                  <c:v>59.945787507118901</c:v>
                </c:pt>
              </c:numCache>
            </c:numRef>
          </c:val>
        </c:ser>
        <c:ser>
          <c:idx val="1"/>
          <c:order val="1"/>
          <c:tx>
            <c:strRef>
              <c:f>'Fig 2.4'!$U$7</c:f>
              <c:strCache>
                <c:ptCount val="1"/>
                <c:pt idx="0">
                  <c:v>fairly satisfied</c:v>
                </c:pt>
              </c:strCache>
            </c:strRef>
          </c:tx>
          <c:spPr>
            <a:solidFill>
              <a:srgbClr val="333366"/>
            </a:solidFill>
            <a:ln w="25400">
              <a:noFill/>
            </a:ln>
          </c:spPr>
          <c:invertIfNegative val="0"/>
          <c:cat>
            <c:strRef>
              <c:f>'Fig 2.4'!$W$4:$Y$5</c:f>
              <c:strCache>
                <c:ptCount val="3"/>
                <c:pt idx="0">
                  <c:v>own outright</c:v>
                </c:pt>
                <c:pt idx="1">
                  <c:v>buying with mortgage</c:v>
                </c:pt>
                <c:pt idx="2">
                  <c:v>all owner occupiers</c:v>
                </c:pt>
              </c:strCache>
            </c:strRef>
          </c:cat>
          <c:val>
            <c:numRef>
              <c:f>'Fig 2.4'!$W$7:$Y$7</c:f>
              <c:numCache>
                <c:formatCode>0.0</c:formatCode>
                <c:ptCount val="3"/>
                <c:pt idx="0">
                  <c:v>26.903538359643999</c:v>
                </c:pt>
                <c:pt idx="1">
                  <c:v>34.603767526000901</c:v>
                </c:pt>
                <c:pt idx="2">
                  <c:v>30.760417098476399</c:v>
                </c:pt>
              </c:numCache>
            </c:numRef>
          </c:val>
        </c:ser>
        <c:ser>
          <c:idx val="2"/>
          <c:order val="2"/>
          <c:tx>
            <c:strRef>
              <c:f>'Fig 2.4'!$U$8</c:f>
              <c:strCache>
                <c:ptCount val="1"/>
                <c:pt idx="0">
                  <c:v>neither satisfied nor dissatisfied</c:v>
                </c:pt>
              </c:strCache>
            </c:strRef>
          </c:tx>
          <c:spPr>
            <a:solidFill>
              <a:srgbClr val="C5C5C5"/>
            </a:solidFill>
            <a:ln w="25400">
              <a:noFill/>
            </a:ln>
          </c:spPr>
          <c:invertIfNegative val="0"/>
          <c:cat>
            <c:strRef>
              <c:f>'Fig 2.4'!$W$4:$Y$5</c:f>
              <c:strCache>
                <c:ptCount val="3"/>
                <c:pt idx="0">
                  <c:v>own outright</c:v>
                </c:pt>
                <c:pt idx="1">
                  <c:v>buying with mortgage</c:v>
                </c:pt>
                <c:pt idx="2">
                  <c:v>all owner occupiers</c:v>
                </c:pt>
              </c:strCache>
            </c:strRef>
          </c:cat>
          <c:val>
            <c:numRef>
              <c:f>'Fig 2.4'!$W$8:$Y$8</c:f>
              <c:numCache>
                <c:formatCode>0.0</c:formatCode>
                <c:ptCount val="3"/>
                <c:pt idx="0">
                  <c:v>2.4093826693581302</c:v>
                </c:pt>
                <c:pt idx="1">
                  <c:v>4.0769019366616304</c:v>
                </c:pt>
                <c:pt idx="2">
                  <c:v>3.24460711134688</c:v>
                </c:pt>
              </c:numCache>
            </c:numRef>
          </c:val>
        </c:ser>
        <c:ser>
          <c:idx val="3"/>
          <c:order val="3"/>
          <c:tx>
            <c:strRef>
              <c:f>'Fig 2.4'!$U$9</c:f>
              <c:strCache>
                <c:ptCount val="1"/>
                <c:pt idx="0">
                  <c:v>slightly dissatisfied</c:v>
                </c:pt>
              </c:strCache>
            </c:strRef>
          </c:tx>
          <c:spPr>
            <a:solidFill>
              <a:srgbClr val="993366"/>
            </a:solidFill>
            <a:ln w="25400">
              <a:noFill/>
            </a:ln>
          </c:spPr>
          <c:invertIfNegative val="0"/>
          <c:cat>
            <c:strRef>
              <c:f>'Fig 2.4'!$W$4:$Y$5</c:f>
              <c:strCache>
                <c:ptCount val="3"/>
                <c:pt idx="0">
                  <c:v>own outright</c:v>
                </c:pt>
                <c:pt idx="1">
                  <c:v>buying with mortgage</c:v>
                </c:pt>
                <c:pt idx="2">
                  <c:v>all owner occupiers</c:v>
                </c:pt>
              </c:strCache>
            </c:strRef>
          </c:cat>
          <c:val>
            <c:numRef>
              <c:f>'Fig 2.4'!$W$9:$Y$9</c:f>
              <c:numCache>
                <c:formatCode>0.0</c:formatCode>
                <c:ptCount val="3"/>
                <c:pt idx="0">
                  <c:v>3.6586605260106402</c:v>
                </c:pt>
                <c:pt idx="1">
                  <c:v>4.9420787312909598</c:v>
                </c:pt>
                <c:pt idx="2">
                  <c:v>4.3014970289296599</c:v>
                </c:pt>
              </c:numCache>
            </c:numRef>
          </c:val>
        </c:ser>
        <c:ser>
          <c:idx val="4"/>
          <c:order val="4"/>
          <c:tx>
            <c:strRef>
              <c:f>'Fig 2.4'!$U$10</c:f>
              <c:strCache>
                <c:ptCount val="1"/>
                <c:pt idx="0">
                  <c:v>very dissatisfied</c:v>
                </c:pt>
              </c:strCache>
            </c:strRef>
          </c:tx>
          <c:spPr>
            <a:solidFill>
              <a:srgbClr val="FFDC5D"/>
            </a:solidFill>
            <a:ln w="25400">
              <a:noFill/>
            </a:ln>
          </c:spPr>
          <c:invertIfNegative val="0"/>
          <c:cat>
            <c:strRef>
              <c:f>'Fig 2.4'!$W$4:$Y$5</c:f>
              <c:strCache>
                <c:ptCount val="3"/>
                <c:pt idx="0">
                  <c:v>own outright</c:v>
                </c:pt>
                <c:pt idx="1">
                  <c:v>buying with mortgage</c:v>
                </c:pt>
                <c:pt idx="2">
                  <c:v>all owner occupiers</c:v>
                </c:pt>
              </c:strCache>
            </c:strRef>
          </c:cat>
          <c:val>
            <c:numRef>
              <c:f>'Fig 2.4'!$W$10:$Y$10</c:f>
              <c:numCache>
                <c:formatCode>0.0</c:formatCode>
                <c:ptCount val="3"/>
                <c:pt idx="0">
                  <c:v>1.3348517789504399</c:v>
                </c:pt>
                <c:pt idx="1">
                  <c:v>2.15908266175764</c:v>
                </c:pt>
                <c:pt idx="2">
                  <c:v>1.7476912541283001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4231296"/>
        <c:axId val="194237184"/>
      </c:barChart>
      <c:catAx>
        <c:axId val="194231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4237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4237184"/>
        <c:scaling>
          <c:orientation val="minMax"/>
          <c:max val="100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 b="1"/>
                  <a:t>percentage</a:t>
                </a:r>
              </a:p>
            </c:rich>
          </c:tx>
          <c:layout>
            <c:manualLayout>
              <c:xMode val="edge"/>
              <c:yMode val="edge"/>
              <c:x val="1.9717289592109115E-3"/>
              <c:y val="0.2855912455387520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4231296"/>
        <c:crosses val="autoZero"/>
        <c:crossBetween val="between"/>
        <c:majorUnit val="10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2.0863809793152034E-2"/>
          <c:y val="0.82114596786512795"/>
          <c:w val="0.97397555929327362"/>
          <c:h val="0.1668274798983460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380337301587303"/>
          <c:y val="2.9077903723573016E-2"/>
          <c:w val="0.85407896825396823"/>
          <c:h val="0.87310345822156843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009999"/>
            </a:solidFill>
            <a:ln w="25400">
              <a:noFill/>
            </a:ln>
          </c:spPr>
          <c:invertIfNegative val="0"/>
          <c:cat>
            <c:strRef>
              <c:f>'Fig 2.5'!$U$4:$W$5</c:f>
              <c:strCache>
                <c:ptCount val="3"/>
                <c:pt idx="0">
                  <c:v>less than five years</c:v>
                </c:pt>
                <c:pt idx="1">
                  <c:v>five years or more</c:v>
                </c:pt>
                <c:pt idx="2">
                  <c:v>all buying with a mortgage</c:v>
                </c:pt>
              </c:strCache>
            </c:strRef>
          </c:cat>
          <c:val>
            <c:numRef>
              <c:f>'Fig 2.5'!$U$6:$W$6</c:f>
              <c:numCache>
                <c:formatCode>0.0</c:formatCode>
                <c:ptCount val="3"/>
                <c:pt idx="0">
                  <c:v>186.873627880551</c:v>
                </c:pt>
                <c:pt idx="1">
                  <c:v>133.28290527623301</c:v>
                </c:pt>
                <c:pt idx="2">
                  <c:v>149.30781211256999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4684032"/>
        <c:axId val="194685568"/>
      </c:barChart>
      <c:catAx>
        <c:axId val="194684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4685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4685568"/>
        <c:scaling>
          <c:orientation val="minMax"/>
          <c:max val="200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 b="1"/>
                  <a:t>£ per week</a:t>
                </a:r>
              </a:p>
            </c:rich>
          </c:tx>
          <c:layout>
            <c:manualLayout>
              <c:xMode val="edge"/>
              <c:yMode val="edge"/>
              <c:x val="1.5163756704325002E-2"/>
              <c:y val="0.3262893314806237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4684032"/>
        <c:crosses val="autoZero"/>
        <c:crossBetween val="between"/>
        <c:maj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070866141732281E-2"/>
          <c:y val="2.924717975712646E-2"/>
          <c:w val="0.89475535707290321"/>
          <c:h val="0.869266773408198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2.6'!#REF!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9999"/>
            </a:solidFill>
            <a:ln w="25400">
              <a:noFill/>
            </a:ln>
          </c:spPr>
          <c:invertIfNegative val="0"/>
          <c:cat>
            <c:strRef>
              <c:f>'Fig 2.6'!$U$4:$W$5</c:f>
              <c:strCache>
                <c:ptCount val="3"/>
                <c:pt idx="0">
                  <c:v>bought in last 3 years</c:v>
                </c:pt>
                <c:pt idx="1">
                  <c:v>bought more than 3 years ago</c:v>
                </c:pt>
                <c:pt idx="2">
                  <c:v>all with mortgage</c:v>
                </c:pt>
              </c:strCache>
            </c:strRef>
          </c:cat>
          <c:val>
            <c:numRef>
              <c:f>'Fig 2.6'!$U$6:$W$6</c:f>
              <c:numCache>
                <c:formatCode>0.0</c:formatCode>
                <c:ptCount val="3"/>
                <c:pt idx="0">
                  <c:v>24.5690057676936</c:v>
                </c:pt>
                <c:pt idx="1">
                  <c:v>19.2507524690519</c:v>
                </c:pt>
                <c:pt idx="2">
                  <c:v>20.1945199264728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5226624"/>
        <c:axId val="195629824"/>
      </c:barChart>
      <c:catAx>
        <c:axId val="195226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5629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5629824"/>
        <c:scaling>
          <c:orientation val="minMax"/>
          <c:max val="50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 b="1"/>
                  <a:t>proportion of income spent on mortgage</a:t>
                </a:r>
              </a:p>
            </c:rich>
          </c:tx>
          <c:layout>
            <c:manualLayout>
              <c:xMode val="edge"/>
              <c:yMode val="edge"/>
              <c:x val="2.0281742125984252E-3"/>
              <c:y val="0.1049090520661661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5226624"/>
        <c:crosses val="autoZero"/>
        <c:crossBetween val="between"/>
        <c:maj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96190476190476"/>
          <c:y val="3.2086419753086418E-2"/>
          <c:w val="0.89134206349206346"/>
          <c:h val="0.7945229068588648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2.7'!$U$6</c:f>
              <c:strCache>
                <c:ptCount val="1"/>
                <c:pt idx="0">
                  <c:v>new household</c:v>
                </c:pt>
              </c:strCache>
            </c:strRef>
          </c:tx>
          <c:spPr>
            <a:solidFill>
              <a:srgbClr val="009999"/>
            </a:solidFill>
            <a:ln w="25400">
              <a:noFill/>
            </a:ln>
          </c:spPr>
          <c:invertIfNegative val="0"/>
          <c:cat>
            <c:strRef>
              <c:f>'Fig 2.7'!$W$4:$Y$5</c:f>
              <c:strCache>
                <c:ptCount val="3"/>
                <c:pt idx="0">
                  <c:v>own outright</c:v>
                </c:pt>
                <c:pt idx="1">
                  <c:v>buying with mortgage</c:v>
                </c:pt>
                <c:pt idx="2">
                  <c:v>all owner occupiers</c:v>
                </c:pt>
              </c:strCache>
            </c:strRef>
          </c:cat>
          <c:val>
            <c:numRef>
              <c:f>'Fig 2.7'!$W$6:$Y$6</c:f>
              <c:numCache>
                <c:formatCode>0.0</c:formatCode>
                <c:ptCount val="3"/>
                <c:pt idx="0">
                  <c:v>2.65130303163438</c:v>
                </c:pt>
                <c:pt idx="1">
                  <c:v>12.360410370229401</c:v>
                </c:pt>
                <c:pt idx="2">
                  <c:v>9.6182174016798196</c:v>
                </c:pt>
              </c:numCache>
            </c:numRef>
          </c:val>
        </c:ser>
        <c:ser>
          <c:idx val="1"/>
          <c:order val="1"/>
          <c:tx>
            <c:strRef>
              <c:f>'Fig 2.7'!$U$7</c:f>
              <c:strCache>
                <c:ptCount val="1"/>
                <c:pt idx="0">
                  <c:v>owned</c:v>
                </c:pt>
              </c:strCache>
            </c:strRef>
          </c:tx>
          <c:spPr>
            <a:solidFill>
              <a:srgbClr val="333366"/>
            </a:solidFill>
            <a:ln w="25400">
              <a:noFill/>
            </a:ln>
          </c:spPr>
          <c:invertIfNegative val="0"/>
          <c:cat>
            <c:strRef>
              <c:f>'Fig 2.7'!$W$4:$Y$5</c:f>
              <c:strCache>
                <c:ptCount val="3"/>
                <c:pt idx="0">
                  <c:v>own outright</c:v>
                </c:pt>
                <c:pt idx="1">
                  <c:v>buying with mortgage</c:v>
                </c:pt>
                <c:pt idx="2">
                  <c:v>all owner occupiers</c:v>
                </c:pt>
              </c:strCache>
            </c:strRef>
          </c:cat>
          <c:val>
            <c:numRef>
              <c:f>'Fig 2.7'!$W$7:$Y$7</c:f>
              <c:numCache>
                <c:formatCode>0.0</c:formatCode>
                <c:ptCount val="3"/>
                <c:pt idx="0">
                  <c:v>85.722013693874302</c:v>
                </c:pt>
                <c:pt idx="1">
                  <c:v>49.719194899676403</c:v>
                </c:pt>
                <c:pt idx="2">
                  <c:v>59.887655614181298</c:v>
                </c:pt>
              </c:numCache>
            </c:numRef>
          </c:val>
        </c:ser>
        <c:ser>
          <c:idx val="2"/>
          <c:order val="2"/>
          <c:tx>
            <c:strRef>
              <c:f>'Fig 2.7'!$U$8</c:f>
              <c:strCache>
                <c:ptCount val="1"/>
                <c:pt idx="0">
                  <c:v>social rented</c:v>
                </c:pt>
              </c:strCache>
            </c:strRef>
          </c:tx>
          <c:spPr>
            <a:solidFill>
              <a:srgbClr val="C5C5C5"/>
            </a:solidFill>
            <a:ln w="25400">
              <a:noFill/>
            </a:ln>
          </c:spPr>
          <c:invertIfNegative val="0"/>
          <c:cat>
            <c:strRef>
              <c:f>'Fig 2.7'!$W$4:$Y$5</c:f>
              <c:strCache>
                <c:ptCount val="3"/>
                <c:pt idx="0">
                  <c:v>own outright</c:v>
                </c:pt>
                <c:pt idx="1">
                  <c:v>buying with mortgage</c:v>
                </c:pt>
                <c:pt idx="2">
                  <c:v>all owner occupiers</c:v>
                </c:pt>
              </c:strCache>
            </c:strRef>
          </c:cat>
          <c:val>
            <c:numRef>
              <c:f>'Fig 2.7'!$W$8:$Y$8</c:f>
              <c:numCache>
                <c:formatCode>0.0</c:formatCode>
                <c:ptCount val="3"/>
                <c:pt idx="0">
                  <c:v>1.2972765820221099</c:v>
                </c:pt>
                <c:pt idx="1">
                  <c:v>3.0512110054915298</c:v>
                </c:pt>
                <c:pt idx="2">
                  <c:v>2.55583831306943</c:v>
                </c:pt>
              </c:numCache>
            </c:numRef>
          </c:val>
        </c:ser>
        <c:ser>
          <c:idx val="3"/>
          <c:order val="3"/>
          <c:tx>
            <c:strRef>
              <c:f>'Fig 2.7'!$U$9</c:f>
              <c:strCache>
                <c:ptCount val="1"/>
                <c:pt idx="0">
                  <c:v>private rented</c:v>
                </c:pt>
              </c:strCache>
            </c:strRef>
          </c:tx>
          <c:spPr>
            <a:solidFill>
              <a:srgbClr val="993366"/>
            </a:solidFill>
            <a:ln w="25400">
              <a:noFill/>
            </a:ln>
          </c:spPr>
          <c:invertIfNegative val="0"/>
          <c:cat>
            <c:strRef>
              <c:f>'Fig 2.7'!$W$4:$Y$5</c:f>
              <c:strCache>
                <c:ptCount val="3"/>
                <c:pt idx="0">
                  <c:v>own outright</c:v>
                </c:pt>
                <c:pt idx="1">
                  <c:v>buying with mortgage</c:v>
                </c:pt>
                <c:pt idx="2">
                  <c:v>all owner occupiers</c:v>
                </c:pt>
              </c:strCache>
            </c:strRef>
          </c:cat>
          <c:val>
            <c:numRef>
              <c:f>'Fig 2.7'!$W$9:$Y$9</c:f>
              <c:numCache>
                <c:formatCode>0.0</c:formatCode>
                <c:ptCount val="3"/>
                <c:pt idx="0">
                  <c:v>10.329406692469201</c:v>
                </c:pt>
                <c:pt idx="1">
                  <c:v>34.8691837246025</c:v>
                </c:pt>
                <c:pt idx="2">
                  <c:v>27.938288671069198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5665280"/>
        <c:axId val="195671168"/>
      </c:barChart>
      <c:catAx>
        <c:axId val="195665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95671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5671168"/>
        <c:scaling>
          <c:orientation val="minMax"/>
          <c:max val="10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percentage</a:t>
                </a:r>
              </a:p>
            </c:rich>
          </c:tx>
          <c:layout>
            <c:manualLayout>
              <c:xMode val="edge"/>
              <c:yMode val="edge"/>
              <c:x val="7.5639794556637274E-3"/>
              <c:y val="0.3348946381702287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95665280"/>
        <c:crosses val="autoZero"/>
        <c:crossBetween val="between"/>
        <c:majorUnit val="10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11003885302329705"/>
          <c:y val="0.91709306336707908"/>
          <c:w val="0.77662771515661855"/>
          <c:h val="7.608698912635925E-2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472829785165755E-2"/>
          <c:y val="2.6186448916107712E-2"/>
          <c:w val="0.89656725657830783"/>
          <c:h val="0.7400200000000000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'Fig2.8'!$V$11</c:f>
              <c:strCache>
                <c:ptCount val="1"/>
                <c:pt idx="0">
                  <c:v>less than 1 year</c:v>
                </c:pt>
              </c:strCache>
            </c:strRef>
          </c:tx>
          <c:spPr>
            <a:solidFill>
              <a:srgbClr val="009999"/>
            </a:solidFill>
            <a:ln w="25400">
              <a:noFill/>
            </a:ln>
          </c:spPr>
          <c:invertIfNegative val="0"/>
          <c:cat>
            <c:strRef>
              <c:f>'Fig2.8'!$U$12:$U$14</c:f>
              <c:strCache>
                <c:ptCount val="3"/>
                <c:pt idx="0">
                  <c:v>own outright</c:v>
                </c:pt>
                <c:pt idx="1">
                  <c:v>buying with mortgage</c:v>
                </c:pt>
                <c:pt idx="2">
                  <c:v>all owner occupiers</c:v>
                </c:pt>
              </c:strCache>
            </c:strRef>
          </c:cat>
          <c:val>
            <c:numRef>
              <c:f>'Fig2.8'!$V$12:$V$14</c:f>
              <c:numCache>
                <c:formatCode>0.0</c:formatCode>
                <c:ptCount val="3"/>
                <c:pt idx="0">
                  <c:v>2.3207108372329701</c:v>
                </c:pt>
                <c:pt idx="1">
                  <c:v>5.3777174231440199</c:v>
                </c:pt>
                <c:pt idx="2">
                  <c:v>3.8526723933827101</c:v>
                </c:pt>
              </c:numCache>
            </c:numRef>
          </c:val>
        </c:ser>
        <c:ser>
          <c:idx val="1"/>
          <c:order val="1"/>
          <c:tx>
            <c:strRef>
              <c:f>'Fig2.8'!$W$11</c:f>
              <c:strCache>
                <c:ptCount val="1"/>
                <c:pt idx="0">
                  <c:v>1 year but less than 2 years</c:v>
                </c:pt>
              </c:strCache>
            </c:strRef>
          </c:tx>
          <c:spPr>
            <a:solidFill>
              <a:srgbClr val="333366"/>
            </a:solidFill>
            <a:ln w="25400">
              <a:noFill/>
            </a:ln>
          </c:spPr>
          <c:invertIfNegative val="0"/>
          <c:cat>
            <c:strRef>
              <c:f>'Fig2.8'!$U$12:$U$14</c:f>
              <c:strCache>
                <c:ptCount val="3"/>
                <c:pt idx="0">
                  <c:v>own outright</c:v>
                </c:pt>
                <c:pt idx="1">
                  <c:v>buying with mortgage</c:v>
                </c:pt>
                <c:pt idx="2">
                  <c:v>all owner occupiers</c:v>
                </c:pt>
              </c:strCache>
            </c:strRef>
          </c:cat>
          <c:val>
            <c:numRef>
              <c:f>'Fig2.8'!$W$12:$W$14</c:f>
              <c:numCache>
                <c:formatCode>0.0</c:formatCode>
                <c:ptCount val="3"/>
                <c:pt idx="0">
                  <c:v>2.4361727861753399</c:v>
                </c:pt>
                <c:pt idx="1">
                  <c:v>5.5896532810838497</c:v>
                </c:pt>
                <c:pt idx="2">
                  <c:v>4.0164804337063504</c:v>
                </c:pt>
              </c:numCache>
            </c:numRef>
          </c:val>
        </c:ser>
        <c:ser>
          <c:idx val="2"/>
          <c:order val="2"/>
          <c:tx>
            <c:strRef>
              <c:f>'Fig2.8'!$X$11</c:f>
              <c:strCache>
                <c:ptCount val="1"/>
                <c:pt idx="0">
                  <c:v>2 years but less than 10 years</c:v>
                </c:pt>
              </c:strCache>
            </c:strRef>
          </c:tx>
          <c:spPr>
            <a:solidFill>
              <a:srgbClr val="C5C5C5"/>
            </a:solidFill>
            <a:ln w="25400">
              <a:noFill/>
            </a:ln>
          </c:spPr>
          <c:invertIfNegative val="0"/>
          <c:cat>
            <c:strRef>
              <c:f>'Fig2.8'!$U$12:$U$14</c:f>
              <c:strCache>
                <c:ptCount val="3"/>
                <c:pt idx="0">
                  <c:v>own outright</c:v>
                </c:pt>
                <c:pt idx="1">
                  <c:v>buying with mortgage</c:v>
                </c:pt>
                <c:pt idx="2">
                  <c:v>all owner occupiers</c:v>
                </c:pt>
              </c:strCache>
            </c:strRef>
          </c:cat>
          <c:val>
            <c:numRef>
              <c:f>'Fig2.8'!$X$12:$X$14</c:f>
              <c:numCache>
                <c:formatCode>0.0</c:formatCode>
                <c:ptCount val="3"/>
                <c:pt idx="0">
                  <c:v>16.2172022840473</c:v>
                </c:pt>
                <c:pt idx="1">
                  <c:v>46.044824461815402</c:v>
                </c:pt>
                <c:pt idx="2">
                  <c:v>31.164756109510201</c:v>
                </c:pt>
              </c:numCache>
            </c:numRef>
          </c:val>
        </c:ser>
        <c:ser>
          <c:idx val="3"/>
          <c:order val="3"/>
          <c:tx>
            <c:strRef>
              <c:f>'Fig2.8'!$Y$11</c:f>
              <c:strCache>
                <c:ptCount val="1"/>
                <c:pt idx="0">
                  <c:v>10-19 years</c:v>
                </c:pt>
              </c:strCache>
            </c:strRef>
          </c:tx>
          <c:spPr>
            <a:solidFill>
              <a:srgbClr val="993366"/>
            </a:solidFill>
            <a:ln w="25400">
              <a:noFill/>
            </a:ln>
          </c:spPr>
          <c:invertIfNegative val="0"/>
          <c:cat>
            <c:strRef>
              <c:f>'Fig2.8'!$U$12:$U$14</c:f>
              <c:strCache>
                <c:ptCount val="3"/>
                <c:pt idx="0">
                  <c:v>own outright</c:v>
                </c:pt>
                <c:pt idx="1">
                  <c:v>buying with mortgage</c:v>
                </c:pt>
                <c:pt idx="2">
                  <c:v>all owner occupiers</c:v>
                </c:pt>
              </c:strCache>
            </c:strRef>
          </c:cat>
          <c:val>
            <c:numRef>
              <c:f>'Fig2.8'!$Y$12:$Y$14</c:f>
              <c:numCache>
                <c:formatCode>0.0</c:formatCode>
                <c:ptCount val="3"/>
                <c:pt idx="0">
                  <c:v>22.054000443597399</c:v>
                </c:pt>
                <c:pt idx="1">
                  <c:v>27.966950302212201</c:v>
                </c:pt>
                <c:pt idx="2">
                  <c:v>25.0171644448092</c:v>
                </c:pt>
              </c:numCache>
            </c:numRef>
          </c:val>
        </c:ser>
        <c:ser>
          <c:idx val="4"/>
          <c:order val="4"/>
          <c:tx>
            <c:strRef>
              <c:f>'Fig2.8'!$Z$11</c:f>
              <c:strCache>
                <c:ptCount val="1"/>
                <c:pt idx="0">
                  <c:v>20-29 years</c:v>
                </c:pt>
              </c:strCache>
            </c:strRef>
          </c:tx>
          <c:spPr>
            <a:solidFill>
              <a:srgbClr val="FFDC5D"/>
            </a:solidFill>
            <a:ln w="25400">
              <a:noFill/>
            </a:ln>
          </c:spPr>
          <c:invertIfNegative val="0"/>
          <c:cat>
            <c:strRef>
              <c:f>'Fig2.8'!$U$12:$U$14</c:f>
              <c:strCache>
                <c:ptCount val="3"/>
                <c:pt idx="0">
                  <c:v>own outright</c:v>
                </c:pt>
                <c:pt idx="1">
                  <c:v>buying with mortgage</c:v>
                </c:pt>
                <c:pt idx="2">
                  <c:v>all owner occupiers</c:v>
                </c:pt>
              </c:strCache>
            </c:strRef>
          </c:cat>
          <c:val>
            <c:numRef>
              <c:f>'Fig2.8'!$Z$12:$Z$14</c:f>
              <c:numCache>
                <c:formatCode>0.0</c:formatCode>
                <c:ptCount val="3"/>
                <c:pt idx="0">
                  <c:v>19.687358973361299</c:v>
                </c:pt>
                <c:pt idx="1">
                  <c:v>10.591550778466701</c:v>
                </c:pt>
                <c:pt idx="2">
                  <c:v>15.129165170014501</c:v>
                </c:pt>
              </c:numCache>
            </c:numRef>
          </c:val>
        </c:ser>
        <c:ser>
          <c:idx val="5"/>
          <c:order val="5"/>
          <c:tx>
            <c:strRef>
              <c:f>'Fig2.8'!$AA$11</c:f>
              <c:strCache>
                <c:ptCount val="1"/>
                <c:pt idx="0">
                  <c:v>30+ years</c:v>
                </c:pt>
              </c:strCache>
            </c:strRef>
          </c:tx>
          <c:spPr>
            <a:solidFill>
              <a:srgbClr val="800000"/>
            </a:solidFill>
            <a:ln w="25400">
              <a:noFill/>
            </a:ln>
          </c:spPr>
          <c:invertIfNegative val="0"/>
          <c:cat>
            <c:strRef>
              <c:f>'Fig2.8'!$U$12:$U$14</c:f>
              <c:strCache>
                <c:ptCount val="3"/>
                <c:pt idx="0">
                  <c:v>own outright</c:v>
                </c:pt>
                <c:pt idx="1">
                  <c:v>buying with mortgage</c:v>
                </c:pt>
                <c:pt idx="2">
                  <c:v>all owner occupiers</c:v>
                </c:pt>
              </c:strCache>
            </c:strRef>
          </c:cat>
          <c:val>
            <c:numRef>
              <c:f>'Fig2.8'!$AA$12:$AA$14</c:f>
              <c:numCache>
                <c:formatCode>0.0</c:formatCode>
                <c:ptCount val="3"/>
                <c:pt idx="0">
                  <c:v>37.284554675585298</c:v>
                </c:pt>
                <c:pt idx="1">
                  <c:v>4.4293037532776998</c:v>
                </c:pt>
                <c:pt idx="2">
                  <c:v>20.819761448577001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2442240"/>
        <c:axId val="202443776"/>
      </c:barChart>
      <c:catAx>
        <c:axId val="202442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2443776"/>
        <c:crosses val="autoZero"/>
        <c:auto val="1"/>
        <c:lblAlgn val="ctr"/>
        <c:lblOffset val="100"/>
        <c:noMultiLvlLbl val="0"/>
      </c:catAx>
      <c:valAx>
        <c:axId val="202443776"/>
        <c:scaling>
          <c:orientation val="minMax"/>
          <c:max val="100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percentage</a:t>
                </a:r>
              </a:p>
            </c:rich>
          </c:tx>
          <c:layout>
            <c:manualLayout>
              <c:xMode val="edge"/>
              <c:yMode val="edge"/>
              <c:x val="1.9923691013103515E-3"/>
              <c:y val="0.310521184851893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2442240"/>
        <c:crosses val="autoZero"/>
        <c:crossBetween val="between"/>
        <c:majorUnit val="1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4.9602429185954776E-2"/>
          <c:y val="0.85303225985640685"/>
          <c:w val="0.91640186753593422"/>
          <c:h val="0.14422141676734856"/>
        </c:manualLayout>
      </c:layout>
      <c:overlay val="0"/>
      <c:spPr>
        <a:ln w="3175" cmpd="sng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75000000000000111" l="0.70000000000000062" r="0.70000000000000062" t="0.75000000000000111" header="0.30000000000000032" footer="0.3000000000000003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2</xdr:row>
      <xdr:rowOff>28575</xdr:rowOff>
    </xdr:from>
    <xdr:to>
      <xdr:col>8</xdr:col>
      <xdr:colOff>400050</xdr:colOff>
      <xdr:row>21</xdr:row>
      <xdr:rowOff>95250</xdr:rowOff>
    </xdr:to>
    <xdr:graphicFrame macro="">
      <xdr:nvGraphicFramePr>
        <xdr:cNvPr id="216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514350</xdr:colOff>
      <xdr:row>2</xdr:row>
      <xdr:rowOff>95250</xdr:rowOff>
    </xdr:from>
    <xdr:to>
      <xdr:col>8</xdr:col>
      <xdr:colOff>600075</xdr:colOff>
      <xdr:row>21</xdr:row>
      <xdr:rowOff>76200</xdr:rowOff>
    </xdr:to>
    <xdr:graphicFrame macro="">
      <xdr:nvGraphicFramePr>
        <xdr:cNvPr id="4209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2</xdr:row>
      <xdr:rowOff>85725</xdr:rowOff>
    </xdr:from>
    <xdr:to>
      <xdr:col>9</xdr:col>
      <xdr:colOff>161925</xdr:colOff>
      <xdr:row>20</xdr:row>
      <xdr:rowOff>66675</xdr:rowOff>
    </xdr:to>
    <xdr:graphicFrame macro="">
      <xdr:nvGraphicFramePr>
        <xdr:cNvPr id="62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590550</xdr:colOff>
      <xdr:row>2</xdr:row>
      <xdr:rowOff>85725</xdr:rowOff>
    </xdr:from>
    <xdr:to>
      <xdr:col>9</xdr:col>
      <xdr:colOff>9525</xdr:colOff>
      <xdr:row>22</xdr:row>
      <xdr:rowOff>66675</xdr:rowOff>
    </xdr:to>
    <xdr:graphicFrame macro="">
      <xdr:nvGraphicFramePr>
        <xdr:cNvPr id="830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3</xdr:row>
      <xdr:rowOff>0</xdr:rowOff>
    </xdr:from>
    <xdr:to>
      <xdr:col>8</xdr:col>
      <xdr:colOff>352425</xdr:colOff>
      <xdr:row>20</xdr:row>
      <xdr:rowOff>161925</xdr:rowOff>
    </xdr:to>
    <xdr:graphicFrame macro="">
      <xdr:nvGraphicFramePr>
        <xdr:cNvPr id="1035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428625</xdr:colOff>
      <xdr:row>2</xdr:row>
      <xdr:rowOff>85725</xdr:rowOff>
    </xdr:from>
    <xdr:to>
      <xdr:col>8</xdr:col>
      <xdr:colOff>285750</xdr:colOff>
      <xdr:row>22</xdr:row>
      <xdr:rowOff>123825</xdr:rowOff>
    </xdr:to>
    <xdr:graphicFrame macro="">
      <xdr:nvGraphicFramePr>
        <xdr:cNvPr id="12605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47625</xdr:rowOff>
    </xdr:from>
    <xdr:to>
      <xdr:col>9</xdr:col>
      <xdr:colOff>219075</xdr:colOff>
      <xdr:row>22</xdr:row>
      <xdr:rowOff>142875</xdr:rowOff>
    </xdr:to>
    <xdr:graphicFrame macro="">
      <xdr:nvGraphicFramePr>
        <xdr:cNvPr id="1137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47625</xdr:rowOff>
    </xdr:from>
    <xdr:to>
      <xdr:col>9</xdr:col>
      <xdr:colOff>257175</xdr:colOff>
      <xdr:row>22</xdr:row>
      <xdr:rowOff>28575</xdr:rowOff>
    </xdr:to>
    <xdr:graphicFrame macro="">
      <xdr:nvGraphicFramePr>
        <xdr:cNvPr id="13458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12</xdr:row>
      <xdr:rowOff>104775</xdr:rowOff>
    </xdr:from>
    <xdr:to>
      <xdr:col>11</xdr:col>
      <xdr:colOff>0</xdr:colOff>
      <xdr:row>12</xdr:row>
      <xdr:rowOff>104775</xdr:rowOff>
    </xdr:to>
    <xdr:sp macro="" textlink="">
      <xdr:nvSpPr>
        <xdr:cNvPr id="1137" name="Line 1"/>
        <xdr:cNvSpPr>
          <a:spLocks noChangeShapeType="1"/>
        </xdr:cNvSpPr>
      </xdr:nvSpPr>
      <xdr:spPr bwMode="auto">
        <a:xfrm flipH="1">
          <a:off x="8943975" y="2457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9"/>
  <sheetViews>
    <sheetView tabSelected="1" workbookViewId="0"/>
  </sheetViews>
  <sheetFormatPr defaultRowHeight="14.25" customHeight="1" x14ac:dyDescent="0.2"/>
  <cols>
    <col min="1" max="16384" width="9.140625" style="260"/>
  </cols>
  <sheetData>
    <row r="2" spans="2:13" ht="14.25" customHeight="1" x14ac:dyDescent="0.2">
      <c r="B2" s="263" t="s">
        <v>173</v>
      </c>
    </row>
    <row r="4" spans="2:13" ht="14.25" customHeight="1" x14ac:dyDescent="0.2">
      <c r="B4" s="264" t="s">
        <v>174</v>
      </c>
      <c r="C4" s="266" t="s">
        <v>135</v>
      </c>
    </row>
    <row r="5" spans="2:13" ht="14.25" customHeight="1" x14ac:dyDescent="0.2">
      <c r="B5" s="264" t="s">
        <v>175</v>
      </c>
      <c r="C5" s="266" t="s">
        <v>151</v>
      </c>
    </row>
    <row r="6" spans="2:13" ht="14.25" customHeight="1" x14ac:dyDescent="0.2">
      <c r="B6" s="264" t="s">
        <v>176</v>
      </c>
      <c r="C6" s="266" t="s">
        <v>140</v>
      </c>
    </row>
    <row r="7" spans="2:13" ht="14.25" customHeight="1" x14ac:dyDescent="0.2">
      <c r="B7" s="264" t="s">
        <v>177</v>
      </c>
      <c r="C7" s="266" t="s">
        <v>161</v>
      </c>
    </row>
    <row r="8" spans="2:13" ht="14.25" customHeight="1" x14ac:dyDescent="0.2">
      <c r="B8" s="264" t="s">
        <v>178</v>
      </c>
      <c r="C8" s="266" t="s">
        <v>98</v>
      </c>
    </row>
    <row r="9" spans="2:13" ht="14.25" customHeight="1" x14ac:dyDescent="0.2">
      <c r="B9" s="264" t="s">
        <v>179</v>
      </c>
      <c r="C9" s="266" t="s">
        <v>189</v>
      </c>
    </row>
    <row r="10" spans="2:13" ht="14.25" customHeight="1" x14ac:dyDescent="0.2">
      <c r="B10" s="264" t="s">
        <v>180</v>
      </c>
      <c r="C10" s="266" t="s">
        <v>129</v>
      </c>
    </row>
    <row r="11" spans="2:13" ht="14.25" customHeight="1" x14ac:dyDescent="0.2">
      <c r="B11" s="264" t="s">
        <v>181</v>
      </c>
      <c r="C11" s="266" t="s">
        <v>128</v>
      </c>
    </row>
    <row r="13" spans="2:13" ht="14.25" customHeight="1" x14ac:dyDescent="0.2">
      <c r="B13" s="265" t="s">
        <v>182</v>
      </c>
      <c r="C13" s="266" t="s">
        <v>40</v>
      </c>
    </row>
    <row r="14" spans="2:13" ht="14.25" customHeight="1" x14ac:dyDescent="0.2">
      <c r="B14" s="265" t="s">
        <v>183</v>
      </c>
      <c r="C14" s="266" t="s">
        <v>66</v>
      </c>
    </row>
    <row r="15" spans="2:13" ht="14.25" customHeight="1" x14ac:dyDescent="0.2">
      <c r="B15" s="265" t="s">
        <v>184</v>
      </c>
      <c r="C15" s="266" t="s">
        <v>67</v>
      </c>
    </row>
    <row r="16" spans="2:13" ht="14.25" customHeight="1" x14ac:dyDescent="0.2">
      <c r="B16" s="265" t="s">
        <v>185</v>
      </c>
      <c r="C16" s="266" t="s">
        <v>96</v>
      </c>
      <c r="D16" s="261"/>
      <c r="E16" s="261"/>
      <c r="F16" s="261"/>
      <c r="G16" s="261"/>
      <c r="H16" s="261"/>
      <c r="I16" s="261"/>
      <c r="J16" s="261"/>
      <c r="K16" s="261"/>
      <c r="L16" s="261"/>
      <c r="M16" s="261"/>
    </row>
    <row r="17" spans="2:13" ht="14.25" customHeight="1" x14ac:dyDescent="0.2">
      <c r="B17" s="265" t="s">
        <v>186</v>
      </c>
      <c r="C17" s="266" t="s">
        <v>190</v>
      </c>
      <c r="D17" s="262"/>
      <c r="E17" s="262"/>
      <c r="F17" s="262"/>
      <c r="G17" s="262"/>
      <c r="H17" s="262"/>
      <c r="I17" s="262"/>
      <c r="J17" s="262"/>
      <c r="K17" s="262"/>
      <c r="L17" s="262"/>
      <c r="M17" s="262"/>
    </row>
    <row r="18" spans="2:13" ht="14.25" customHeight="1" x14ac:dyDescent="0.2">
      <c r="B18" s="265" t="s">
        <v>187</v>
      </c>
      <c r="C18" s="266" t="s">
        <v>130</v>
      </c>
    </row>
    <row r="19" spans="2:13" ht="14.25" customHeight="1" x14ac:dyDescent="0.2">
      <c r="B19" s="265" t="s">
        <v>188</v>
      </c>
      <c r="C19" s="266" t="s">
        <v>158</v>
      </c>
    </row>
  </sheetData>
  <hyperlinks>
    <hyperlink ref="C4" location="'Fig 2.1'!A1" display="Figure 2.1: Owner occupier by age, 2012-13"/>
    <hyperlink ref="C5" location="'Fig 2.2'!A1" display="Figure 2.2: Satisfaction with accommodation according to owner occupier status, 2012-13"/>
    <hyperlink ref="C6" location="'Fig 2.3'!A1" display="Figure 2.3: Current tenure is a good way of occpuying a home by owner occupier status, 2012-13"/>
    <hyperlink ref="C7" location="'Fig 2.4'!A1" display="Figure 2.4: Satisfaction with local area according to owner occupier status, 2012-13"/>
    <hyperlink ref="C8" location="'Fig 2.5'!A1" display="Figure 2.5: Mean weekly mortgage payment by when taken out, 2012-13"/>
    <hyperlink ref="C9" location="'Fig 2.6'!A1" display="Figure 2.6: Mortgage1 payments as a percentage of weekly household income, 2012-13"/>
    <hyperlink ref="C10" location="'Fig 2.7'!A1" display="Figure 2.7: Previous tenure accoring to owner occupier status, 2012-13"/>
    <hyperlink ref="C11" location="Fig2.8!A1" display="Figure 2.8: Length of residence in current home by tenure, 2012-13"/>
    <hyperlink ref="C13" location="AT2.1!A1" display="Annex Table 2.1: Demographic and economic characteristics, 2012-13"/>
    <hyperlink ref="C14" location="AT2.2!A1" display="Annex Table 2.2: Demographic and economic characteristics, 2012-13"/>
    <hyperlink ref="C15" location="AT2.3!A1" display="Annex Table 2.3: Attitudes and satisfaction, 2012-13"/>
    <hyperlink ref="C16" location="AT2.4!A1" display="Annex Table 2.4:  Mortgage payment (£ per week) by type and length of mortgage, 2012-13"/>
    <hyperlink ref="C17" location="AT2.5!A1" display="Annex Table 2.5: Mortgage/rent1 payments as a percentage of weekly household income, 2012-13"/>
    <hyperlink ref="C18" location="AT2.6!A1" display="Annex Table 2.6: Previous tenure, 2012-13"/>
    <hyperlink ref="C19" location="AT2.7!A1" display="Annex Table 2.7: Length of residence of HRP, 2012-13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6"/>
    <pageSetUpPr fitToPage="1"/>
  </sheetPr>
  <dimension ref="B2:Q55"/>
  <sheetViews>
    <sheetView topLeftCell="A22" zoomScaleNormal="100" workbookViewId="0">
      <selection activeCell="M7" sqref="M7"/>
    </sheetView>
  </sheetViews>
  <sheetFormatPr defaultRowHeight="14.25" customHeight="1" x14ac:dyDescent="0.2"/>
  <cols>
    <col min="1" max="1" width="9.140625" style="1"/>
    <col min="2" max="2" width="27.85546875" style="3" customWidth="1"/>
    <col min="3" max="3" width="10.7109375" style="3" customWidth="1"/>
    <col min="4" max="4" width="12.85546875" style="3" customWidth="1"/>
    <col min="5" max="5" width="10.7109375" style="3" customWidth="1"/>
    <col min="6" max="6" width="12.85546875" style="3" customWidth="1"/>
    <col min="7" max="7" width="3.5703125" style="3" customWidth="1"/>
    <col min="8" max="9" width="13.5703125" style="39" customWidth="1"/>
    <col min="10" max="10" width="13.5703125" style="42" customWidth="1"/>
    <col min="11" max="16384" width="9.140625" style="1"/>
  </cols>
  <sheetData>
    <row r="2" spans="2:10" ht="14.25" customHeight="1" x14ac:dyDescent="0.25">
      <c r="B2" s="59" t="s">
        <v>40</v>
      </c>
      <c r="C2" s="59"/>
      <c r="D2" s="59"/>
      <c r="E2" s="59"/>
      <c r="F2" s="59"/>
      <c r="G2" s="59"/>
      <c r="H2" s="244"/>
      <c r="I2" s="244"/>
    </row>
    <row r="3" spans="2:10" ht="14.25" customHeight="1" x14ac:dyDescent="0.25">
      <c r="B3" s="5"/>
      <c r="C3" s="5"/>
      <c r="D3" s="5"/>
      <c r="E3" s="5"/>
      <c r="F3" s="5"/>
      <c r="G3" s="5"/>
      <c r="H3" s="245"/>
      <c r="I3" s="245"/>
    </row>
    <row r="4" spans="2:10" ht="14.25" customHeight="1" x14ac:dyDescent="0.2">
      <c r="B4" s="6" t="s">
        <v>10</v>
      </c>
      <c r="C4" s="2"/>
      <c r="D4" s="2"/>
      <c r="E4" s="2"/>
    </row>
    <row r="5" spans="2:10" ht="28.5" customHeight="1" x14ac:dyDescent="0.2">
      <c r="B5" s="35"/>
      <c r="C5" s="35" t="s">
        <v>11</v>
      </c>
      <c r="D5" s="35" t="s">
        <v>12</v>
      </c>
      <c r="E5" s="196" t="s">
        <v>49</v>
      </c>
      <c r="F5" s="35" t="s">
        <v>69</v>
      </c>
      <c r="G5" s="35"/>
      <c r="H5" s="35" t="s">
        <v>170</v>
      </c>
      <c r="I5" s="35" t="s">
        <v>169</v>
      </c>
      <c r="J5" s="35" t="s">
        <v>193</v>
      </c>
    </row>
    <row r="6" spans="2:10" ht="14.25" customHeight="1" x14ac:dyDescent="0.2">
      <c r="B6" s="21"/>
      <c r="C6" s="21"/>
      <c r="D6" s="21"/>
      <c r="E6" s="1"/>
      <c r="J6" s="36" t="s">
        <v>57</v>
      </c>
    </row>
    <row r="7" spans="2:10" ht="14.25" customHeight="1" x14ac:dyDescent="0.2">
      <c r="B7" s="26" t="s">
        <v>14</v>
      </c>
      <c r="C7" s="37"/>
      <c r="D7" s="37"/>
      <c r="E7" s="1"/>
    </row>
    <row r="8" spans="2:10" ht="14.25" customHeight="1" x14ac:dyDescent="0.2">
      <c r="B8" s="8" t="s">
        <v>15</v>
      </c>
      <c r="C8" s="39">
        <v>23.730043320924299</v>
      </c>
      <c r="D8" s="20">
        <v>72.410318044471893</v>
      </c>
      <c r="E8" s="20">
        <v>96</v>
      </c>
      <c r="F8" s="40">
        <v>69.267875540162905</v>
      </c>
      <c r="G8" s="40"/>
      <c r="H8" s="40">
        <v>579.97149099153182</v>
      </c>
      <c r="I8" s="40">
        <v>180.59396846266378</v>
      </c>
      <c r="J8" s="246">
        <v>856.70582081959196</v>
      </c>
    </row>
    <row r="9" spans="2:10" ht="14.25" customHeight="1" x14ac:dyDescent="0.2">
      <c r="B9" s="8" t="s">
        <v>16</v>
      </c>
      <c r="C9" s="20">
        <v>68</v>
      </c>
      <c r="D9" s="39">
        <v>1195.8364558154601</v>
      </c>
      <c r="E9" s="39">
        <v>1264</v>
      </c>
      <c r="F9" s="40">
        <v>344.561398419917</v>
      </c>
      <c r="G9" s="40"/>
      <c r="H9" s="40">
        <v>1428.4917906170267</v>
      </c>
      <c r="I9" s="40">
        <v>507.14421749429465</v>
      </c>
      <c r="J9" s="246">
        <v>3199.6579249789597</v>
      </c>
    </row>
    <row r="10" spans="2:10" ht="14.25" customHeight="1" x14ac:dyDescent="0.2">
      <c r="B10" s="8" t="s">
        <v>17</v>
      </c>
      <c r="C10" s="39">
        <v>292</v>
      </c>
      <c r="D10" s="39">
        <v>2217.66295390495</v>
      </c>
      <c r="E10" s="39">
        <v>2510</v>
      </c>
      <c r="F10" s="40">
        <v>150.818574642269</v>
      </c>
      <c r="G10" s="40"/>
      <c r="H10" s="40">
        <v>869.13447774763608</v>
      </c>
      <c r="I10" s="40">
        <v>685.53168626870274</v>
      </c>
      <c r="J10" s="246">
        <v>4064.6901602453413</v>
      </c>
    </row>
    <row r="11" spans="2:10" ht="14.25" customHeight="1" x14ac:dyDescent="0.2">
      <c r="B11" s="8" t="s">
        <v>18</v>
      </c>
      <c r="C11" s="39">
        <v>723</v>
      </c>
      <c r="D11" s="39">
        <v>2360.8121258858</v>
      </c>
      <c r="E11" s="39">
        <v>3084</v>
      </c>
      <c r="F11" s="40">
        <v>21.065318578896299</v>
      </c>
      <c r="G11" s="40"/>
      <c r="H11" s="40">
        <v>512.26738721334129</v>
      </c>
      <c r="I11" s="40">
        <v>688.44852618289951</v>
      </c>
      <c r="J11" s="246">
        <v>4284.9820062287035</v>
      </c>
    </row>
    <row r="12" spans="2:10" ht="14.25" customHeight="1" x14ac:dyDescent="0.2">
      <c r="B12" s="8" t="s">
        <v>19</v>
      </c>
      <c r="C12" s="39">
        <v>1768</v>
      </c>
      <c r="D12" s="39">
        <v>1011.90152431934</v>
      </c>
      <c r="E12" s="39">
        <v>2780</v>
      </c>
      <c r="F12" s="44">
        <v>9</v>
      </c>
      <c r="G12" s="44"/>
      <c r="H12" s="40">
        <v>262.00670494632561</v>
      </c>
      <c r="I12" s="40">
        <v>572.70266555413946</v>
      </c>
      <c r="J12" s="246">
        <v>3615.0790602612601</v>
      </c>
    </row>
    <row r="13" spans="2:10" ht="14.25" customHeight="1" x14ac:dyDescent="0.2">
      <c r="B13" s="8" t="s">
        <v>29</v>
      </c>
      <c r="C13" s="39">
        <v>2087</v>
      </c>
      <c r="D13" s="39">
        <v>248.99385089443601</v>
      </c>
      <c r="E13" s="39">
        <v>2336</v>
      </c>
      <c r="F13" s="44" t="s">
        <v>70</v>
      </c>
      <c r="G13" s="44"/>
      <c r="H13" s="40">
        <v>152.08677934167073</v>
      </c>
      <c r="I13" s="40">
        <v>467.0593167593189</v>
      </c>
      <c r="J13" s="246">
        <v>2954.8724883127929</v>
      </c>
    </row>
    <row r="14" spans="2:10" ht="14.25" customHeight="1" x14ac:dyDescent="0.2">
      <c r="B14" s="16" t="s">
        <v>30</v>
      </c>
      <c r="C14" s="17">
        <v>2190</v>
      </c>
      <c r="D14" s="39">
        <v>76.692691056463602</v>
      </c>
      <c r="E14" s="17">
        <v>2266</v>
      </c>
      <c r="F14" s="44" t="s">
        <v>70</v>
      </c>
      <c r="G14" s="44"/>
      <c r="H14" s="40">
        <v>152.13336914246759</v>
      </c>
      <c r="I14" s="40">
        <v>582.5106192779748</v>
      </c>
      <c r="J14" s="246">
        <v>3000.845539153318</v>
      </c>
    </row>
    <row r="15" spans="2:10" ht="14.25" customHeight="1" x14ac:dyDescent="0.2">
      <c r="B15" s="9"/>
      <c r="C15" s="18"/>
      <c r="D15" s="28"/>
      <c r="E15" s="17"/>
      <c r="J15" s="36" t="s">
        <v>41</v>
      </c>
    </row>
    <row r="16" spans="2:10" ht="14.25" customHeight="1" x14ac:dyDescent="0.2">
      <c r="B16" s="8" t="s">
        <v>15</v>
      </c>
      <c r="C16" s="49">
        <v>0.33177549277228002</v>
      </c>
      <c r="D16" s="50">
        <v>1.0078952446593299</v>
      </c>
      <c r="E16" s="51">
        <v>0.67058685800754303</v>
      </c>
      <c r="F16" s="52">
        <v>11.5181879093955</v>
      </c>
      <c r="G16" s="52"/>
      <c r="H16" s="247">
        <v>14.660212426595031</v>
      </c>
      <c r="I16" s="247">
        <v>4.9021283836650005</v>
      </c>
      <c r="J16" s="247">
        <v>3.8982223727121799</v>
      </c>
    </row>
    <row r="17" spans="2:10" ht="14.25" customHeight="1" x14ac:dyDescent="0.2">
      <c r="B17" s="8" t="s">
        <v>16</v>
      </c>
      <c r="C17" s="51">
        <v>0.95331747332049499</v>
      </c>
      <c r="D17" s="50">
        <v>16.645112323169698</v>
      </c>
      <c r="E17" s="51">
        <v>8.8166559148178099</v>
      </c>
      <c r="F17" s="52">
        <v>57.295288795504703</v>
      </c>
      <c r="G17" s="52"/>
      <c r="H17" s="247">
        <v>36.108659520987551</v>
      </c>
      <c r="I17" s="247">
        <v>13.766163312947711</v>
      </c>
      <c r="J17" s="247">
        <v>14.559231191222889</v>
      </c>
    </row>
    <row r="18" spans="2:10" ht="14.25" customHeight="1" x14ac:dyDescent="0.2">
      <c r="B18" s="8" t="s">
        <v>17</v>
      </c>
      <c r="C18" s="51">
        <v>4.0875706619106902</v>
      </c>
      <c r="D18" s="50">
        <v>30.868141528189401</v>
      </c>
      <c r="E18" s="51">
        <v>17.5076219940294</v>
      </c>
      <c r="F18" s="49">
        <v>25.078821450928</v>
      </c>
      <c r="G18" s="49"/>
      <c r="H18" s="247">
        <v>21.969521379877822</v>
      </c>
      <c r="I18" s="247">
        <v>18.60839742194549</v>
      </c>
      <c r="J18" s="247">
        <v>18.495340799310561</v>
      </c>
    </row>
    <row r="19" spans="2:10" ht="14.25" customHeight="1" x14ac:dyDescent="0.2">
      <c r="B19" s="8" t="s">
        <v>18</v>
      </c>
      <c r="C19" s="51">
        <v>10.114785427725799</v>
      </c>
      <c r="D19" s="50">
        <v>32.860666538614197</v>
      </c>
      <c r="E19" s="51">
        <v>21.513007430780799</v>
      </c>
      <c r="F19" s="52">
        <v>3.5028401819877399</v>
      </c>
      <c r="G19" s="52"/>
      <c r="H19" s="247">
        <v>12.948823920508962</v>
      </c>
      <c r="I19" s="247">
        <v>18.687573508808807</v>
      </c>
      <c r="J19" s="247">
        <v>19.497722925904338</v>
      </c>
    </row>
    <row r="20" spans="2:10" ht="14.25" customHeight="1" x14ac:dyDescent="0.2">
      <c r="B20" s="8" t="s">
        <v>19</v>
      </c>
      <c r="C20" s="236">
        <v>24.725382465866101</v>
      </c>
      <c r="D20" s="50">
        <v>14.0848812982511</v>
      </c>
      <c r="E20" s="51">
        <v>19.393305245336599</v>
      </c>
      <c r="F20" s="52">
        <v>1.5355735123016701</v>
      </c>
      <c r="G20" s="52"/>
      <c r="H20" s="247">
        <v>6.6228668328826945</v>
      </c>
      <c r="I20" s="247">
        <v>15.545712938879069</v>
      </c>
      <c r="J20" s="247">
        <v>16.449499617443813</v>
      </c>
    </row>
    <row r="21" spans="2:10" ht="14.25" customHeight="1" x14ac:dyDescent="0.2">
      <c r="B21" s="8" t="s">
        <v>29</v>
      </c>
      <c r="C21" s="236">
        <v>29.175113918525899</v>
      </c>
      <c r="D21" s="50">
        <v>3.4658005246128898</v>
      </c>
      <c r="E21" s="51">
        <v>16.291881997048201</v>
      </c>
      <c r="F21" s="52" t="s">
        <v>70</v>
      </c>
      <c r="G21" s="52"/>
      <c r="H21" s="247">
        <v>3.8443691234094342</v>
      </c>
      <c r="I21" s="247">
        <v>12.678079744476022</v>
      </c>
      <c r="J21" s="247">
        <v>13.445397197643526</v>
      </c>
    </row>
    <row r="22" spans="2:10" ht="14.25" customHeight="1" x14ac:dyDescent="0.2">
      <c r="B22" s="226" t="s">
        <v>30</v>
      </c>
      <c r="C22" s="237">
        <v>30.612054559878398</v>
      </c>
      <c r="D22" s="228">
        <v>1.0675025425031699</v>
      </c>
      <c r="E22" s="227">
        <v>15.8069405599796</v>
      </c>
      <c r="F22" s="229" t="s">
        <v>70</v>
      </c>
      <c r="G22" s="229"/>
      <c r="H22" s="248">
        <v>3.8455467957385117</v>
      </c>
      <c r="I22" s="248">
        <v>15.811944689277901</v>
      </c>
      <c r="J22" s="248">
        <v>13.6545858957627</v>
      </c>
    </row>
    <row r="23" spans="2:10" ht="14.25" customHeight="1" x14ac:dyDescent="0.2">
      <c r="B23" s="9"/>
      <c r="C23" s="18"/>
      <c r="D23" s="18"/>
      <c r="E23" s="18"/>
      <c r="J23" s="36" t="s">
        <v>57</v>
      </c>
    </row>
    <row r="24" spans="2:10" ht="14.25" customHeight="1" x14ac:dyDescent="0.2">
      <c r="B24" s="9" t="s">
        <v>33</v>
      </c>
      <c r="C24" s="18"/>
      <c r="D24" s="28"/>
      <c r="E24" s="38"/>
      <c r="F24" s="45"/>
      <c r="G24" s="45"/>
      <c r="H24" s="45"/>
      <c r="I24" s="45"/>
    </row>
    <row r="25" spans="2:10" ht="14.25" customHeight="1" x14ac:dyDescent="0.2">
      <c r="B25" s="16" t="s">
        <v>31</v>
      </c>
      <c r="C25" s="20">
        <v>4407.4691355679797</v>
      </c>
      <c r="D25" s="20">
        <v>4802.1346112586398</v>
      </c>
      <c r="E25" s="20">
        <v>9210</v>
      </c>
      <c r="F25" s="44">
        <v>442.66907701275301</v>
      </c>
      <c r="G25" s="44"/>
      <c r="H25" s="44">
        <v>2331.3619944399979</v>
      </c>
      <c r="I25" s="44">
        <v>1608.5219873478729</v>
      </c>
      <c r="J25" s="44">
        <v>13149.487728614504</v>
      </c>
    </row>
    <row r="26" spans="2:10" ht="14.25" customHeight="1" x14ac:dyDescent="0.2">
      <c r="B26" s="16" t="s">
        <v>32</v>
      </c>
      <c r="C26" s="20">
        <v>2744.9709445110502</v>
      </c>
      <c r="D26" s="19">
        <v>2382.1753086622798</v>
      </c>
      <c r="E26" s="20">
        <v>5127</v>
      </c>
      <c r="F26" s="44">
        <v>158.709161344168</v>
      </c>
      <c r="G26" s="44"/>
      <c r="H26" s="44">
        <v>1624.7300055600026</v>
      </c>
      <c r="I26" s="44">
        <v>2075.4690126521168</v>
      </c>
      <c r="J26" s="44">
        <v>8827.3452713854622</v>
      </c>
    </row>
    <row r="27" spans="2:10" ht="14.25" customHeight="1" x14ac:dyDescent="0.2">
      <c r="B27" s="26"/>
      <c r="C27" s="53"/>
      <c r="D27" s="54"/>
      <c r="E27" s="55"/>
      <c r="J27" s="36" t="s">
        <v>41</v>
      </c>
    </row>
    <row r="28" spans="2:10" ht="14.25" customHeight="1" x14ac:dyDescent="0.2">
      <c r="B28" s="16" t="s">
        <v>31</v>
      </c>
      <c r="C28" s="50">
        <v>61.621895272407201</v>
      </c>
      <c r="D28" s="50">
        <v>66.841974591645695</v>
      </c>
      <c r="E28" s="50">
        <v>64.237736912666094</v>
      </c>
      <c r="F28" s="52">
        <v>73.609094705889007</v>
      </c>
      <c r="G28" s="52"/>
      <c r="H28" s="52">
        <v>58.930934731548149</v>
      </c>
      <c r="I28" s="52">
        <v>43.6624841740351</v>
      </c>
      <c r="J28" s="52">
        <v>59.833406062713969</v>
      </c>
    </row>
    <row r="29" spans="2:10" ht="14.25" customHeight="1" x14ac:dyDescent="0.2">
      <c r="B29" s="226" t="s">
        <v>32</v>
      </c>
      <c r="C29" s="228">
        <v>38.378104727592699</v>
      </c>
      <c r="D29" s="228">
        <v>33.158025408354</v>
      </c>
      <c r="E29" s="228">
        <v>35.762263087333999</v>
      </c>
      <c r="F29" s="229">
        <v>26.390905294111001</v>
      </c>
      <c r="G29" s="229"/>
      <c r="H29" s="229">
        <v>41.069065268451858</v>
      </c>
      <c r="I29" s="229">
        <v>56.3375158259649</v>
      </c>
      <c r="J29" s="229">
        <v>40.166593937286031</v>
      </c>
    </row>
    <row r="30" spans="2:10" ht="14.25" customHeight="1" x14ac:dyDescent="0.2">
      <c r="B30" s="26"/>
      <c r="C30" s="28"/>
      <c r="D30" s="29"/>
      <c r="E30" s="29"/>
      <c r="J30" s="36" t="s">
        <v>57</v>
      </c>
    </row>
    <row r="31" spans="2:10" ht="14.25" customHeight="1" x14ac:dyDescent="0.2">
      <c r="B31" s="9" t="s">
        <v>25</v>
      </c>
      <c r="C31" s="17"/>
      <c r="D31" s="17"/>
      <c r="E31" s="17"/>
      <c r="F31" s="17"/>
      <c r="G31" s="17"/>
    </row>
    <row r="32" spans="2:10" ht="14.25" customHeight="1" x14ac:dyDescent="0.2">
      <c r="B32" s="195" t="s">
        <v>141</v>
      </c>
      <c r="C32" s="39">
        <v>6777</v>
      </c>
      <c r="D32" s="39">
        <v>6461</v>
      </c>
      <c r="E32" s="39">
        <v>13238</v>
      </c>
      <c r="F32" s="40">
        <v>516.43726402717402</v>
      </c>
      <c r="G32" s="40"/>
      <c r="H32" s="40">
        <v>3341</v>
      </c>
      <c r="I32" s="40">
        <v>3106</v>
      </c>
      <c r="J32" s="40">
        <v>19685</v>
      </c>
    </row>
    <row r="33" spans="2:10" ht="14.25" customHeight="1" x14ac:dyDescent="0.2">
      <c r="B33" s="12" t="s">
        <v>142</v>
      </c>
      <c r="C33" s="20">
        <v>72</v>
      </c>
      <c r="D33" s="39">
        <v>154</v>
      </c>
      <c r="E33" s="39">
        <v>226</v>
      </c>
      <c r="F33" s="44">
        <v>10.997181912143301</v>
      </c>
      <c r="G33" s="44"/>
      <c r="H33" s="40">
        <v>135</v>
      </c>
      <c r="I33" s="40">
        <v>284</v>
      </c>
      <c r="J33" s="40">
        <v>645</v>
      </c>
    </row>
    <row r="34" spans="2:10" ht="14.25" customHeight="1" x14ac:dyDescent="0.2">
      <c r="B34" s="195" t="s">
        <v>147</v>
      </c>
      <c r="C34" s="39">
        <v>110</v>
      </c>
      <c r="D34" s="39">
        <v>184</v>
      </c>
      <c r="E34" s="39">
        <v>294</v>
      </c>
      <c r="F34" s="40">
        <v>29.275027255139499</v>
      </c>
      <c r="G34" s="40"/>
      <c r="H34" s="40">
        <v>118</v>
      </c>
      <c r="I34" s="40">
        <v>35</v>
      </c>
      <c r="J34" s="40">
        <v>447</v>
      </c>
    </row>
    <row r="35" spans="2:10" ht="14.25" customHeight="1" x14ac:dyDescent="0.2">
      <c r="B35" s="195" t="s">
        <v>148</v>
      </c>
      <c r="C35" s="39">
        <v>84</v>
      </c>
      <c r="D35" s="39">
        <v>175</v>
      </c>
      <c r="E35" s="39">
        <v>259</v>
      </c>
      <c r="F35" s="44">
        <v>17.611399031442701</v>
      </c>
      <c r="G35" s="44"/>
      <c r="H35" s="40">
        <v>98</v>
      </c>
      <c r="I35" s="40">
        <v>108</v>
      </c>
      <c r="J35" s="40">
        <v>465</v>
      </c>
    </row>
    <row r="36" spans="2:10" ht="14.25" customHeight="1" x14ac:dyDescent="0.2">
      <c r="B36" s="11" t="s">
        <v>26</v>
      </c>
      <c r="C36" s="40">
        <v>109</v>
      </c>
      <c r="D36" s="40">
        <v>210</v>
      </c>
      <c r="E36" s="40">
        <v>319</v>
      </c>
      <c r="F36" s="17">
        <v>27.0573661310228</v>
      </c>
      <c r="G36" s="17"/>
      <c r="H36" s="39">
        <v>264</v>
      </c>
      <c r="I36" s="39">
        <v>151</v>
      </c>
      <c r="J36" s="39">
        <v>735</v>
      </c>
    </row>
    <row r="37" spans="2:10" ht="14.25" customHeight="1" x14ac:dyDescent="0.2">
      <c r="B37" s="30"/>
      <c r="C37" s="45"/>
      <c r="D37" s="45"/>
      <c r="E37" s="17"/>
      <c r="J37" s="36" t="s">
        <v>41</v>
      </c>
    </row>
    <row r="38" spans="2:10" ht="14.25" customHeight="1" x14ac:dyDescent="0.2">
      <c r="B38" s="195" t="s">
        <v>141</v>
      </c>
      <c r="C38" s="52">
        <v>94.751262144830505</v>
      </c>
      <c r="D38" s="52">
        <v>89.929254315982206</v>
      </c>
      <c r="E38" s="52">
        <v>92.334898695741103</v>
      </c>
      <c r="F38" s="55">
        <v>85.875615559049294</v>
      </c>
      <c r="G38" s="55"/>
      <c r="H38" s="49">
        <v>84.456749406254971</v>
      </c>
      <c r="I38" s="49">
        <v>84.301095763072169</v>
      </c>
      <c r="J38" s="49">
        <v>89.570026201207156</v>
      </c>
    </row>
    <row r="39" spans="2:10" ht="14.25" customHeight="1" x14ac:dyDescent="0.2">
      <c r="B39" s="12" t="s">
        <v>142</v>
      </c>
      <c r="C39" s="52">
        <v>1.00985759880137</v>
      </c>
      <c r="D39" s="52">
        <v>2.1483469800711599</v>
      </c>
      <c r="E39" s="52">
        <v>1.58036769038986</v>
      </c>
      <c r="F39" s="50">
        <v>1.82866309598925</v>
      </c>
      <c r="G39" s="50"/>
      <c r="H39" s="49">
        <v>3.424392788471748</v>
      </c>
      <c r="I39" s="49">
        <v>7.6971924549618791</v>
      </c>
      <c r="J39" s="49">
        <v>2.937681563575381</v>
      </c>
    </row>
    <row r="40" spans="2:10" ht="14.25" customHeight="1" x14ac:dyDescent="0.2">
      <c r="B40" s="24" t="s">
        <v>147</v>
      </c>
      <c r="C40" s="52">
        <v>1.5397953193778</v>
      </c>
      <c r="D40" s="52">
        <v>2.5629067667501801</v>
      </c>
      <c r="E40" s="52">
        <v>2.0524882044837098</v>
      </c>
      <c r="F40" s="49">
        <v>4.8679891269634803</v>
      </c>
      <c r="G40" s="49"/>
      <c r="H40" s="49">
        <v>2.9705245233058788</v>
      </c>
      <c r="I40" s="49">
        <v>0.95077532706444101</v>
      </c>
      <c r="J40" s="49">
        <v>2.0330648331364887</v>
      </c>
    </row>
    <row r="41" spans="2:10" ht="14.25" customHeight="1" x14ac:dyDescent="0.2">
      <c r="B41" s="24" t="s">
        <v>148</v>
      </c>
      <c r="C41" s="52">
        <v>1.16899486786498</v>
      </c>
      <c r="D41" s="52">
        <v>2.4296687590207302</v>
      </c>
      <c r="E41" s="52">
        <v>1.80073301926021</v>
      </c>
      <c r="F41" s="50">
        <v>2.9285062059379401</v>
      </c>
      <c r="G41" s="50"/>
      <c r="H41" s="49">
        <v>2.4698607866812887</v>
      </c>
      <c r="I41" s="49">
        <v>2.9331264981337992</v>
      </c>
      <c r="J41" s="49">
        <v>2.11100786151348</v>
      </c>
    </row>
    <row r="42" spans="2:10" ht="14.25" customHeight="1" x14ac:dyDescent="0.2">
      <c r="B42" s="230" t="s">
        <v>26</v>
      </c>
      <c r="C42" s="229">
        <v>1.5300900691253201</v>
      </c>
      <c r="D42" s="229">
        <v>2.9298231781756199</v>
      </c>
      <c r="E42" s="229">
        <v>2.2315123901249798</v>
      </c>
      <c r="F42" s="231">
        <v>4.4992260120599896</v>
      </c>
      <c r="G42" s="231"/>
      <c r="H42" s="235">
        <v>6.6784724952861279</v>
      </c>
      <c r="I42" s="235">
        <v>4.1178099567677142</v>
      </c>
      <c r="J42" s="235">
        <v>3.3482195405674937</v>
      </c>
    </row>
    <row r="43" spans="2:10" ht="14.25" customHeight="1" x14ac:dyDescent="0.2">
      <c r="B43" s="30"/>
      <c r="C43" s="45"/>
      <c r="D43" s="45"/>
      <c r="E43" s="45"/>
      <c r="J43" s="36" t="s">
        <v>57</v>
      </c>
    </row>
    <row r="44" spans="2:10" ht="14.25" customHeight="1" x14ac:dyDescent="0.2">
      <c r="B44" s="30" t="s">
        <v>133</v>
      </c>
      <c r="C44" s="45"/>
      <c r="D44" s="45"/>
      <c r="E44" s="45"/>
      <c r="F44" s="17"/>
      <c r="G44" s="17"/>
    </row>
    <row r="45" spans="2:10" ht="14.25" customHeight="1" x14ac:dyDescent="0.2">
      <c r="B45" s="24" t="s">
        <v>38</v>
      </c>
      <c r="C45" s="44">
        <v>7007.8208479418499</v>
      </c>
      <c r="D45" s="44">
        <v>6899.0104800628797</v>
      </c>
      <c r="E45" s="44">
        <v>13906.8313280047</v>
      </c>
      <c r="F45" s="17">
        <v>531.98149521084497</v>
      </c>
      <c r="G45" s="17"/>
      <c r="H45" s="39">
        <v>3163.8848869613084</v>
      </c>
      <c r="I45" s="39">
        <v>3417.4748912997306</v>
      </c>
      <c r="J45" s="39">
        <v>20488.191106265775</v>
      </c>
    </row>
    <row r="46" spans="2:10" ht="14.25" customHeight="1" x14ac:dyDescent="0.2">
      <c r="B46" s="24" t="s">
        <v>39</v>
      </c>
      <c r="C46" s="44">
        <v>139.20870227615299</v>
      </c>
      <c r="D46" s="44">
        <v>283.08201115971502</v>
      </c>
      <c r="E46" s="44">
        <v>422.29071343586799</v>
      </c>
      <c r="F46" s="17">
        <v>69.396743146076901</v>
      </c>
      <c r="G46" s="17"/>
      <c r="H46" s="39">
        <v>792.20711303869439</v>
      </c>
      <c r="I46" s="39">
        <v>266.5161087002603</v>
      </c>
      <c r="J46" s="39">
        <v>1481.013935174823</v>
      </c>
    </row>
    <row r="47" spans="2:10" ht="14.25" customHeight="1" x14ac:dyDescent="0.2">
      <c r="B47" s="30"/>
      <c r="C47" s="45"/>
      <c r="D47" s="45"/>
      <c r="E47" s="17"/>
      <c r="J47" s="36" t="s">
        <v>41</v>
      </c>
    </row>
    <row r="48" spans="2:10" ht="14.25" customHeight="1" x14ac:dyDescent="0.2">
      <c r="B48" s="24" t="s">
        <v>38</v>
      </c>
      <c r="C48" s="52">
        <v>98.052215940930296</v>
      </c>
      <c r="D48" s="52">
        <v>96.058502288773298</v>
      </c>
      <c r="E48" s="52">
        <v>97.052919835460997</v>
      </c>
      <c r="F48" s="55">
        <v>88.460383379405002</v>
      </c>
      <c r="G48" s="55"/>
      <c r="H48" s="49">
        <v>79.975007835037871</v>
      </c>
      <c r="I48" s="49">
        <v>92.765560266019619</v>
      </c>
      <c r="J48" s="49">
        <v>93.258682176341011</v>
      </c>
    </row>
    <row r="49" spans="2:17" ht="14.25" customHeight="1" x14ac:dyDescent="0.2">
      <c r="B49" s="232" t="s">
        <v>39</v>
      </c>
      <c r="C49" s="229">
        <v>1.9477840590697799</v>
      </c>
      <c r="D49" s="229">
        <v>3.9414977112265799</v>
      </c>
      <c r="E49" s="229">
        <v>2.9470801645389102</v>
      </c>
      <c r="F49" s="231">
        <v>11.539616620595</v>
      </c>
      <c r="G49" s="231"/>
      <c r="H49" s="235">
        <v>20.024992164962136</v>
      </c>
      <c r="I49" s="235">
        <v>7.2344397339803743</v>
      </c>
      <c r="J49" s="235">
        <v>6.7413178236589832</v>
      </c>
    </row>
    <row r="50" spans="2:17" ht="14.25" customHeight="1" x14ac:dyDescent="0.2">
      <c r="B50" s="30"/>
      <c r="C50" s="58"/>
      <c r="D50" s="58"/>
      <c r="E50" s="58"/>
      <c r="F50" s="225"/>
      <c r="G50" s="225"/>
      <c r="H50" s="28"/>
      <c r="I50" s="28"/>
    </row>
    <row r="51" spans="2:17" ht="14.25" customHeight="1" x14ac:dyDescent="0.2">
      <c r="B51" s="216" t="s">
        <v>10</v>
      </c>
      <c r="C51" s="46">
        <v>7152.4400800790399</v>
      </c>
      <c r="D51" s="46">
        <v>7184.30991992094</v>
      </c>
      <c r="E51" s="46">
        <v>14336.7499999999</v>
      </c>
      <c r="F51" s="41">
        <v>601.378238356922</v>
      </c>
      <c r="G51" s="41"/>
      <c r="H51" s="243">
        <v>3956.0920000000015</v>
      </c>
      <c r="I51" s="243">
        <v>3683.9909999999886</v>
      </c>
      <c r="J51" s="243">
        <v>21976.832999999977</v>
      </c>
    </row>
    <row r="52" spans="2:17" ht="14.25" customHeight="1" x14ac:dyDescent="0.2">
      <c r="B52" s="9"/>
      <c r="C52" s="48"/>
      <c r="D52" s="48"/>
      <c r="E52" s="48"/>
      <c r="F52" s="48"/>
      <c r="G52" s="48"/>
      <c r="H52" s="29"/>
      <c r="I52" s="29"/>
      <c r="J52" s="39"/>
      <c r="K52" s="3"/>
      <c r="L52" s="3"/>
      <c r="M52" s="3"/>
      <c r="N52" s="3"/>
      <c r="O52" s="3"/>
      <c r="P52" s="3"/>
      <c r="Q52" s="3"/>
    </row>
    <row r="53" spans="2:17" ht="14.25" customHeight="1" x14ac:dyDescent="0.2">
      <c r="B53" s="33" t="s">
        <v>77</v>
      </c>
      <c r="C53" s="34">
        <v>4161</v>
      </c>
      <c r="D53" s="34">
        <v>4119</v>
      </c>
      <c r="E53" s="34">
        <v>8280</v>
      </c>
      <c r="F53" s="34">
        <v>309</v>
      </c>
      <c r="G53" s="34"/>
      <c r="H53" s="259">
        <v>2103</v>
      </c>
      <c r="I53" s="259">
        <v>3269</v>
      </c>
      <c r="J53" s="259">
        <v>13652</v>
      </c>
    </row>
    <row r="54" spans="2:17" ht="14.25" customHeight="1" x14ac:dyDescent="0.2">
      <c r="B54" s="121" t="s">
        <v>146</v>
      </c>
    </row>
    <row r="55" spans="2:17" ht="14.25" customHeight="1" x14ac:dyDescent="0.2">
      <c r="B55" s="121" t="s">
        <v>81</v>
      </c>
    </row>
  </sheetData>
  <phoneticPr fontId="21" type="noConversion"/>
  <pageMargins left="0.75" right="0.75" top="1" bottom="1" header="0.5" footer="0.5"/>
  <pageSetup paperSize="9" scale="73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6"/>
    <pageSetUpPr fitToPage="1"/>
  </sheetPr>
  <dimension ref="A2:J77"/>
  <sheetViews>
    <sheetView zoomScaleNormal="100" workbookViewId="0">
      <selection activeCell="F75" sqref="F75"/>
    </sheetView>
  </sheetViews>
  <sheetFormatPr defaultRowHeight="14.25" customHeight="1" x14ac:dyDescent="0.2"/>
  <cols>
    <col min="1" max="1" width="9.140625" style="1"/>
    <col min="2" max="2" width="27.85546875" style="3" customWidth="1"/>
    <col min="3" max="3" width="10.7109375" style="3" customWidth="1"/>
    <col min="4" max="4" width="12.85546875" style="3" customWidth="1"/>
    <col min="5" max="5" width="10.7109375" style="3" customWidth="1"/>
    <col min="6" max="6" width="12.85546875" style="3" customWidth="1"/>
    <col min="7" max="7" width="3.5703125" style="1" customWidth="1"/>
    <col min="8" max="10" width="13.5703125" style="43" customWidth="1"/>
    <col min="11" max="16384" width="9.140625" style="1"/>
  </cols>
  <sheetData>
    <row r="2" spans="2:10" ht="14.25" customHeight="1" x14ac:dyDescent="0.25">
      <c r="B2" s="59" t="s">
        <v>66</v>
      </c>
      <c r="C2" s="59"/>
      <c r="D2" s="59"/>
      <c r="E2" s="59"/>
      <c r="F2" s="59"/>
    </row>
    <row r="3" spans="2:10" ht="14.25" customHeight="1" x14ac:dyDescent="0.25">
      <c r="B3" s="5"/>
      <c r="C3" s="5"/>
      <c r="D3" s="5"/>
      <c r="E3" s="5"/>
      <c r="F3" s="5"/>
    </row>
    <row r="4" spans="2:10" ht="14.25" customHeight="1" x14ac:dyDescent="0.2">
      <c r="B4" s="6" t="s">
        <v>10</v>
      </c>
      <c r="C4" s="2"/>
      <c r="D4" s="2"/>
      <c r="E4" s="2"/>
    </row>
    <row r="5" spans="2:10" ht="28.5" customHeight="1" x14ac:dyDescent="0.2">
      <c r="B5" s="35"/>
      <c r="C5" s="35" t="s">
        <v>11</v>
      </c>
      <c r="D5" s="35" t="s">
        <v>12</v>
      </c>
      <c r="E5" s="196" t="s">
        <v>49</v>
      </c>
      <c r="F5" s="35" t="s">
        <v>69</v>
      </c>
      <c r="G5" s="274"/>
      <c r="H5" s="273" t="s">
        <v>170</v>
      </c>
      <c r="I5" s="273" t="s">
        <v>169</v>
      </c>
      <c r="J5" s="273" t="s">
        <v>193</v>
      </c>
    </row>
    <row r="6" spans="2:10" ht="14.25" customHeight="1" x14ac:dyDescent="0.2">
      <c r="B6" s="198"/>
      <c r="C6" s="198"/>
      <c r="D6" s="198"/>
      <c r="E6" s="199"/>
      <c r="F6" s="197"/>
      <c r="H6" s="39"/>
      <c r="I6" s="39"/>
      <c r="J6" s="36" t="s">
        <v>57</v>
      </c>
    </row>
    <row r="7" spans="2:10" ht="14.25" customHeight="1" x14ac:dyDescent="0.2">
      <c r="B7" s="9" t="s">
        <v>20</v>
      </c>
      <c r="E7" s="16"/>
      <c r="F7" s="197"/>
    </row>
    <row r="8" spans="2:10" ht="14.25" customHeight="1" x14ac:dyDescent="0.2">
      <c r="B8" s="10" t="s">
        <v>36</v>
      </c>
      <c r="C8" s="39">
        <v>1767.9069056129399</v>
      </c>
      <c r="D8" s="39">
        <v>6017.4584738721996</v>
      </c>
      <c r="E8" s="39">
        <v>7785.4</v>
      </c>
      <c r="F8" s="40">
        <v>549.03658616605003</v>
      </c>
      <c r="H8" s="242">
        <v>2419.0898901452433</v>
      </c>
      <c r="I8" s="242">
        <v>837.60888007372455</v>
      </c>
      <c r="J8" s="242">
        <v>11042.064149704123</v>
      </c>
    </row>
    <row r="9" spans="2:10" ht="14.25" customHeight="1" x14ac:dyDescent="0.2">
      <c r="B9" s="10" t="s">
        <v>21</v>
      </c>
      <c r="C9" s="39">
        <v>641.07451248252596</v>
      </c>
      <c r="D9" s="39">
        <v>532.74735787396696</v>
      </c>
      <c r="E9" s="39">
        <v>1173.8</v>
      </c>
      <c r="F9" s="40">
        <v>15.439735054617</v>
      </c>
      <c r="H9" s="242">
        <v>422.43422966983314</v>
      </c>
      <c r="I9" s="242">
        <v>439.51390273452608</v>
      </c>
      <c r="J9" s="242">
        <v>2035.7700027608528</v>
      </c>
    </row>
    <row r="10" spans="2:10" ht="14.25" customHeight="1" x14ac:dyDescent="0.2">
      <c r="B10" s="8" t="s">
        <v>22</v>
      </c>
      <c r="C10" s="39">
        <v>4462.3448748406199</v>
      </c>
      <c r="D10" s="39">
        <v>342.10350001678103</v>
      </c>
      <c r="E10" s="39">
        <v>4804.3999999999996</v>
      </c>
      <c r="F10" s="40">
        <v>9.8228578432092402</v>
      </c>
      <c r="H10" s="242">
        <v>295.56587827199621</v>
      </c>
      <c r="I10" s="242">
        <v>1136.7311013019873</v>
      </c>
      <c r="J10" s="242">
        <v>6236.7453544313903</v>
      </c>
    </row>
    <row r="11" spans="2:10" ht="14.25" customHeight="1" x14ac:dyDescent="0.2">
      <c r="B11" s="8" t="s">
        <v>23</v>
      </c>
      <c r="C11" s="39">
        <v>79.983408400639405</v>
      </c>
      <c r="D11" s="39">
        <v>101.69456798957999</v>
      </c>
      <c r="E11" s="39">
        <v>181.7</v>
      </c>
      <c r="F11" s="40" t="s">
        <v>70</v>
      </c>
      <c r="H11" s="242">
        <v>220.50818559508369</v>
      </c>
      <c r="I11" s="242">
        <v>380.68095342309238</v>
      </c>
      <c r="J11" s="242">
        <v>782.86711540839656</v>
      </c>
    </row>
    <row r="12" spans="2:10" ht="14.25" customHeight="1" x14ac:dyDescent="0.2">
      <c r="B12" s="10" t="s">
        <v>37</v>
      </c>
      <c r="C12" s="39" t="s">
        <v>70</v>
      </c>
      <c r="D12" s="39" t="s">
        <v>70</v>
      </c>
      <c r="E12" s="39" t="s">
        <v>70</v>
      </c>
      <c r="F12" s="40" t="s">
        <v>70</v>
      </c>
      <c r="H12" s="242">
        <v>210.90823240564396</v>
      </c>
      <c r="I12" s="242">
        <v>42.780328376658467</v>
      </c>
      <c r="J12" s="242">
        <v>265.11407979602376</v>
      </c>
    </row>
    <row r="13" spans="2:10" ht="14.25" customHeight="1" x14ac:dyDescent="0.2">
      <c r="B13" s="10" t="s">
        <v>24</v>
      </c>
      <c r="C13" s="39">
        <v>192.57932201138499</v>
      </c>
      <c r="D13" s="39">
        <v>187.431557885594</v>
      </c>
      <c r="E13" s="39">
        <v>380</v>
      </c>
      <c r="F13" s="40">
        <v>16.0887484221814</v>
      </c>
      <c r="H13" s="242">
        <v>387.58558391220441</v>
      </c>
      <c r="I13" s="242">
        <v>846.67583409000702</v>
      </c>
      <c r="J13" s="242">
        <v>1614.2722978991919</v>
      </c>
    </row>
    <row r="14" spans="2:10" ht="14.25" customHeight="1" x14ac:dyDescent="0.2">
      <c r="B14" s="9"/>
      <c r="C14" s="28"/>
      <c r="D14" s="28"/>
      <c r="E14" s="17"/>
      <c r="J14" s="36" t="s">
        <v>41</v>
      </c>
    </row>
    <row r="15" spans="2:10" ht="14.25" customHeight="1" x14ac:dyDescent="0.2">
      <c r="B15" s="10" t="s">
        <v>36</v>
      </c>
      <c r="C15" s="50">
        <v>24.717535356037601</v>
      </c>
      <c r="D15" s="50">
        <v>83.758336443514906</v>
      </c>
      <c r="E15" s="50">
        <v>54.303558194745499</v>
      </c>
      <c r="F15" s="57">
        <v>91.296384063733498</v>
      </c>
      <c r="H15" s="240">
        <v>61.148474053314239</v>
      </c>
      <c r="I15" s="240">
        <v>22.736452941218516</v>
      </c>
      <c r="J15" s="240">
        <v>50.244110012139309</v>
      </c>
    </row>
    <row r="16" spans="2:10" ht="14.25" customHeight="1" x14ac:dyDescent="0.2">
      <c r="B16" s="10" t="s">
        <v>21</v>
      </c>
      <c r="C16" s="50">
        <v>8.9630182889339398</v>
      </c>
      <c r="D16" s="50">
        <v>7.4154283962158098</v>
      </c>
      <c r="E16" s="50">
        <v>8.1875032371806409</v>
      </c>
      <c r="F16" s="57">
        <v>2.56739171287628</v>
      </c>
      <c r="H16" s="240">
        <v>10.678068904106189</v>
      </c>
      <c r="I16" s="240">
        <v>11.930373954076613</v>
      </c>
      <c r="J16" s="240">
        <v>9.2632546407430727</v>
      </c>
    </row>
    <row r="17" spans="2:10" ht="14.25" customHeight="1" x14ac:dyDescent="0.2">
      <c r="B17" s="8" t="s">
        <v>22</v>
      </c>
      <c r="C17" s="50">
        <v>62.389126296480697</v>
      </c>
      <c r="D17" s="50">
        <v>4.7618143402776001</v>
      </c>
      <c r="E17" s="50">
        <v>33.511419079341003</v>
      </c>
      <c r="F17" s="57">
        <v>1.63339097038947</v>
      </c>
      <c r="H17" s="240">
        <v>7.4711578565917041</v>
      </c>
      <c r="I17" s="240">
        <v>30.855968467403656</v>
      </c>
      <c r="J17" s="240">
        <v>28.378726609204325</v>
      </c>
    </row>
    <row r="18" spans="2:10" ht="14.25" customHeight="1" x14ac:dyDescent="0.2">
      <c r="B18" s="8" t="s">
        <v>23</v>
      </c>
      <c r="C18" s="50">
        <v>1.1182674374778601</v>
      </c>
      <c r="D18" s="50">
        <v>1.4155092016227999</v>
      </c>
      <c r="E18" s="50">
        <v>1.26721869594029</v>
      </c>
      <c r="F18" s="57" t="s">
        <v>70</v>
      </c>
      <c r="H18" s="240">
        <v>5.5738892218655023</v>
      </c>
      <c r="I18" s="240">
        <v>10.333384457863572</v>
      </c>
      <c r="J18" s="240">
        <v>3.5622380868453494</v>
      </c>
    </row>
    <row r="19" spans="2:10" ht="14.25" customHeight="1" x14ac:dyDescent="0.2">
      <c r="B19" s="10" t="s">
        <v>37</v>
      </c>
      <c r="C19" s="49" t="s">
        <v>70</v>
      </c>
      <c r="D19" s="49" t="s">
        <v>70</v>
      </c>
      <c r="E19" s="49" t="s">
        <v>70</v>
      </c>
      <c r="F19" s="57" t="s">
        <v>70</v>
      </c>
      <c r="H19" s="240">
        <v>5.3312266854674686</v>
      </c>
      <c r="I19" s="240">
        <v>1.1612495355351986</v>
      </c>
      <c r="J19" s="240">
        <v>1.2063343239493336</v>
      </c>
    </row>
    <row r="20" spans="2:10" ht="14.25" customHeight="1" x14ac:dyDescent="0.2">
      <c r="B20" s="233" t="s">
        <v>24</v>
      </c>
      <c r="C20" s="228">
        <v>2.6924982223585001</v>
      </c>
      <c r="D20" s="228">
        <v>2.60890134160105</v>
      </c>
      <c r="E20" s="228">
        <v>2.65060686624919</v>
      </c>
      <c r="F20" s="234">
        <v>2.6753127060498398</v>
      </c>
      <c r="G20" s="2"/>
      <c r="H20" s="241">
        <v>9.7971832786548934</v>
      </c>
      <c r="I20" s="241">
        <v>22.982570643902442</v>
      </c>
      <c r="J20" s="241">
        <v>7.3453363271186234</v>
      </c>
    </row>
    <row r="21" spans="2:10" ht="14.25" customHeight="1" x14ac:dyDescent="0.2">
      <c r="B21" s="9"/>
      <c r="C21" s="28"/>
      <c r="D21" s="28"/>
      <c r="E21" s="28"/>
      <c r="F21" s="36"/>
      <c r="J21" s="36" t="s">
        <v>57</v>
      </c>
    </row>
    <row r="22" spans="2:10" ht="14.25" customHeight="1" x14ac:dyDescent="0.2">
      <c r="B22" s="9" t="s">
        <v>134</v>
      </c>
      <c r="C22" s="28"/>
      <c r="D22" s="28"/>
      <c r="E22" s="28"/>
      <c r="F22" s="40"/>
    </row>
    <row r="23" spans="2:10" ht="14.25" customHeight="1" x14ac:dyDescent="0.2">
      <c r="B23" s="16" t="s">
        <v>58</v>
      </c>
      <c r="C23" s="20">
        <v>16.2324126050217</v>
      </c>
      <c r="D23" s="20">
        <v>7.5771793311106199</v>
      </c>
      <c r="E23" s="20">
        <v>23.809591936132399</v>
      </c>
      <c r="F23" s="40" t="s">
        <v>70</v>
      </c>
      <c r="H23" s="242">
        <v>89.177753390352933</v>
      </c>
      <c r="I23" s="242">
        <v>223.5534160461917</v>
      </c>
      <c r="J23" s="242">
        <v>336.54076137267703</v>
      </c>
    </row>
    <row r="24" spans="2:10" ht="14.25" customHeight="1" x14ac:dyDescent="0.2">
      <c r="B24" s="16" t="s">
        <v>59</v>
      </c>
      <c r="C24" s="20">
        <v>584.57604187030495</v>
      </c>
      <c r="D24" s="20">
        <v>125.810874947652</v>
      </c>
      <c r="E24" s="20">
        <v>710.38691681795899</v>
      </c>
      <c r="F24" s="40">
        <v>9</v>
      </c>
      <c r="H24" s="242">
        <v>435.80189175225934</v>
      </c>
      <c r="I24" s="242">
        <v>927.81007489886167</v>
      </c>
      <c r="J24" s="242">
        <v>2073.9988834690798</v>
      </c>
    </row>
    <row r="25" spans="2:10" ht="14.25" customHeight="1" x14ac:dyDescent="0.2">
      <c r="B25" s="16" t="s">
        <v>60</v>
      </c>
      <c r="C25" s="20">
        <v>1102.34330085649</v>
      </c>
      <c r="D25" s="20">
        <v>314.13277988068802</v>
      </c>
      <c r="E25" s="20">
        <v>1416.4760807371799</v>
      </c>
      <c r="F25" s="40">
        <v>28.14433449453</v>
      </c>
      <c r="H25" s="242">
        <v>591.54668591253176</v>
      </c>
      <c r="I25" s="242">
        <v>888.45784211017235</v>
      </c>
      <c r="J25" s="242">
        <v>2896.4806087598854</v>
      </c>
    </row>
    <row r="26" spans="2:10" ht="14.25" customHeight="1" x14ac:dyDescent="0.2">
      <c r="B26" s="16" t="s">
        <v>61</v>
      </c>
      <c r="C26" s="20">
        <v>1043.2465714403199</v>
      </c>
      <c r="D26" s="20">
        <v>444.66696352776398</v>
      </c>
      <c r="E26" s="20">
        <v>1487.9135349680801</v>
      </c>
      <c r="F26" s="40">
        <v>32.5560215949899</v>
      </c>
      <c r="H26" s="242">
        <v>515.60685730136868</v>
      </c>
      <c r="I26" s="242">
        <v>557.31211984067875</v>
      </c>
      <c r="J26" s="242">
        <v>2560.8325121101329</v>
      </c>
    </row>
    <row r="27" spans="2:10" ht="14.25" customHeight="1" x14ac:dyDescent="0.2">
      <c r="B27" s="16" t="s">
        <v>62</v>
      </c>
      <c r="C27" s="20">
        <v>849.63601709729699</v>
      </c>
      <c r="D27" s="20">
        <v>500.01633377912799</v>
      </c>
      <c r="E27" s="20">
        <v>1349.6523508764201</v>
      </c>
      <c r="F27" s="40">
        <v>56.9150936747617</v>
      </c>
      <c r="H27" s="242">
        <v>435.7864669869731</v>
      </c>
      <c r="I27" s="242">
        <v>357.1923504152162</v>
      </c>
      <c r="J27" s="242">
        <v>2142.6311682786154</v>
      </c>
    </row>
    <row r="28" spans="2:10" ht="14.25" customHeight="1" x14ac:dyDescent="0.2">
      <c r="B28" s="16" t="s">
        <v>63</v>
      </c>
      <c r="C28" s="20">
        <v>700.13559888815996</v>
      </c>
      <c r="D28" s="20">
        <v>692.86498134462397</v>
      </c>
      <c r="E28" s="20">
        <v>1393.0005802327801</v>
      </c>
      <c r="F28" s="40">
        <v>72.071670768949204</v>
      </c>
      <c r="H28" s="242">
        <v>389.85508694784437</v>
      </c>
      <c r="I28" s="242">
        <v>245.16699457865064</v>
      </c>
      <c r="J28" s="242">
        <v>2028.0226617592798</v>
      </c>
    </row>
    <row r="29" spans="2:10" ht="14.25" customHeight="1" x14ac:dyDescent="0.2">
      <c r="B29" s="16" t="s">
        <v>64</v>
      </c>
      <c r="C29" s="20">
        <v>602.31172464786903</v>
      </c>
      <c r="D29" s="20">
        <v>675.73629954354396</v>
      </c>
      <c r="E29" s="20">
        <v>1278.0480241914099</v>
      </c>
      <c r="F29" s="40">
        <v>77.3825931080289</v>
      </c>
      <c r="H29" s="242">
        <v>329.00672105655133</v>
      </c>
      <c r="I29" s="242">
        <v>174.98835428262353</v>
      </c>
      <c r="J29" s="242">
        <v>1782.0430995305885</v>
      </c>
    </row>
    <row r="30" spans="2:10" ht="14.25" customHeight="1" x14ac:dyDescent="0.2">
      <c r="B30" s="16" t="s">
        <v>65</v>
      </c>
      <c r="C30" s="20">
        <v>2253.9584126735599</v>
      </c>
      <c r="D30" s="20">
        <v>4423.5045075664302</v>
      </c>
      <c r="E30" s="20">
        <v>6677.4629202400001</v>
      </c>
      <c r="F30" s="40">
        <v>325.36259207978901</v>
      </c>
      <c r="H30" s="242">
        <v>1169.3105366521195</v>
      </c>
      <c r="I30" s="242">
        <v>309.50984782760025</v>
      </c>
      <c r="J30" s="242">
        <v>8156.2833047197228</v>
      </c>
    </row>
    <row r="31" spans="2:10" ht="14.25" customHeight="1" x14ac:dyDescent="0.2">
      <c r="B31" s="9"/>
      <c r="C31" s="20"/>
      <c r="D31" s="20"/>
      <c r="E31" s="17"/>
      <c r="J31" s="36" t="s">
        <v>41</v>
      </c>
    </row>
    <row r="32" spans="2:10" ht="14.25" customHeight="1" x14ac:dyDescent="0.2">
      <c r="B32" s="16" t="s">
        <v>58</v>
      </c>
      <c r="C32" s="50">
        <v>0.22694929874676201</v>
      </c>
      <c r="D32" s="50">
        <v>0.105468436294769</v>
      </c>
      <c r="E32" s="50">
        <v>0.16607384474258399</v>
      </c>
      <c r="F32" s="57" t="s">
        <v>70</v>
      </c>
      <c r="H32" s="239">
        <v>2.2541880570611834</v>
      </c>
      <c r="I32" s="239">
        <v>6.068240015955304</v>
      </c>
      <c r="J32" s="239">
        <v>1.5313433076216094</v>
      </c>
    </row>
    <row r="33" spans="2:10" ht="14.25" customHeight="1" x14ac:dyDescent="0.2">
      <c r="B33" s="16" t="s">
        <v>59</v>
      </c>
      <c r="C33" s="50">
        <v>8.1730994643138004</v>
      </c>
      <c r="D33" s="50">
        <v>1.7511894162416199</v>
      </c>
      <c r="E33" s="50">
        <v>4.9550066564455699</v>
      </c>
      <c r="F33" s="57">
        <v>1.5</v>
      </c>
      <c r="H33" s="239">
        <v>11.015969592018063</v>
      </c>
      <c r="I33" s="239">
        <v>25.184916979950895</v>
      </c>
      <c r="J33" s="239">
        <v>9.4372054584438168</v>
      </c>
    </row>
    <row r="34" spans="2:10" ht="14.25" customHeight="1" x14ac:dyDescent="0.2">
      <c r="B34" s="16" t="s">
        <v>60</v>
      </c>
      <c r="C34" s="50">
        <v>15.412129126768001</v>
      </c>
      <c r="D34" s="50">
        <v>4.3724836954715398</v>
      </c>
      <c r="E34" s="50">
        <v>9.8800361360642093</v>
      </c>
      <c r="F34" s="57">
        <v>4.6799722203825596</v>
      </c>
      <c r="H34" s="239">
        <v>14.952804078179465</v>
      </c>
      <c r="I34" s="239">
        <v>24.116721297912331</v>
      </c>
      <c r="J34" s="239">
        <v>13.179699771845598</v>
      </c>
    </row>
    <row r="35" spans="2:10" ht="14.25" customHeight="1" x14ac:dyDescent="0.2">
      <c r="B35" s="16" t="s">
        <v>61</v>
      </c>
      <c r="C35" s="50">
        <v>14.585883415451001</v>
      </c>
      <c r="D35" s="50">
        <v>6.1894178909901099</v>
      </c>
      <c r="E35" s="50">
        <v>10.3783182029964</v>
      </c>
      <c r="F35" s="57">
        <v>5.41356828673067</v>
      </c>
      <c r="H35" s="239">
        <v>13.033237278136314</v>
      </c>
      <c r="I35" s="239">
        <v>15.127944662206815</v>
      </c>
      <c r="J35" s="239">
        <v>11.652418308452978</v>
      </c>
    </row>
    <row r="36" spans="2:10" ht="14.25" customHeight="1" x14ac:dyDescent="0.2">
      <c r="B36" s="16" t="s">
        <v>62</v>
      </c>
      <c r="C36" s="50">
        <v>11.878967283678399</v>
      </c>
      <c r="D36" s="50">
        <v>6.9598380269295301</v>
      </c>
      <c r="E36" s="50">
        <v>9.4139351727304206</v>
      </c>
      <c r="F36" s="57">
        <v>9.4641092817499306</v>
      </c>
      <c r="H36" s="239">
        <v>11.015579692963991</v>
      </c>
      <c r="I36" s="239">
        <v>9.6957986709309729</v>
      </c>
      <c r="J36" s="239">
        <v>9.74949924895283</v>
      </c>
    </row>
    <row r="37" spans="2:10" ht="14.25" customHeight="1" x14ac:dyDescent="0.2">
      <c r="B37" s="16" t="s">
        <v>63</v>
      </c>
      <c r="C37" s="50">
        <v>9.7887656666733402</v>
      </c>
      <c r="D37" s="50">
        <v>9.64414103884104</v>
      </c>
      <c r="E37" s="50">
        <v>9.7162926062935195</v>
      </c>
      <c r="F37" s="57">
        <v>11.9844161581008</v>
      </c>
      <c r="H37" s="239">
        <v>9.8545505753618539</v>
      </c>
      <c r="I37" s="239">
        <v>6.6549292487047591</v>
      </c>
      <c r="J37" s="239">
        <v>9.2280023320888951</v>
      </c>
    </row>
    <row r="38" spans="2:10" ht="14.25" customHeight="1" x14ac:dyDescent="0.2">
      <c r="B38" s="16" t="s">
        <v>64</v>
      </c>
      <c r="C38" s="50">
        <v>8.4210663480484893</v>
      </c>
      <c r="D38" s="50">
        <v>9.4057231254714608</v>
      </c>
      <c r="E38" s="50">
        <v>8.9144891568271394</v>
      </c>
      <c r="F38" s="57">
        <v>12.8675412864044</v>
      </c>
      <c r="H38" s="55">
        <v>8.3164577835032976</v>
      </c>
      <c r="I38" s="55">
        <v>4.7499669321294151</v>
      </c>
      <c r="J38" s="55">
        <v>8.1087347732523174</v>
      </c>
    </row>
    <row r="39" spans="2:10" ht="14.25" customHeight="1" x14ac:dyDescent="0.2">
      <c r="B39" s="226" t="s">
        <v>65</v>
      </c>
      <c r="C39" s="228">
        <v>31.5131393963199</v>
      </c>
      <c r="D39" s="228">
        <v>61.571738369759899</v>
      </c>
      <c r="E39" s="228">
        <v>46.575848223900202</v>
      </c>
      <c r="F39" s="234">
        <v>54.102821041336703</v>
      </c>
      <c r="G39" s="2"/>
      <c r="H39" s="231">
        <v>29.557212942775831</v>
      </c>
      <c r="I39" s="231">
        <v>8.4014821922094995</v>
      </c>
      <c r="J39" s="231">
        <v>37.113096799341974</v>
      </c>
    </row>
    <row r="40" spans="2:10" ht="14.25" customHeight="1" x14ac:dyDescent="0.2">
      <c r="B40" s="9"/>
      <c r="C40" s="28"/>
      <c r="D40" s="28"/>
      <c r="E40" s="28"/>
      <c r="J40" s="36" t="s">
        <v>57</v>
      </c>
    </row>
    <row r="41" spans="2:10" ht="14.25" customHeight="1" x14ac:dyDescent="0.2">
      <c r="B41" s="9" t="s">
        <v>27</v>
      </c>
      <c r="C41" s="42"/>
      <c r="D41" s="43"/>
      <c r="E41" s="43"/>
      <c r="F41" s="17"/>
    </row>
    <row r="42" spans="2:10" ht="14.25" customHeight="1" x14ac:dyDescent="0.2">
      <c r="B42" s="10" t="s">
        <v>6</v>
      </c>
      <c r="C42" s="44">
        <v>3785.52603497773</v>
      </c>
      <c r="D42" s="44">
        <v>2458.2072315699202</v>
      </c>
      <c r="E42" s="44">
        <v>6243.7</v>
      </c>
      <c r="F42" s="17">
        <v>231.22761128453101</v>
      </c>
      <c r="H42" s="242">
        <v>983.14479321554256</v>
      </c>
      <c r="I42" s="242">
        <v>591.75093778924531</v>
      </c>
      <c r="J42" s="242">
        <v>7818.6289975524451</v>
      </c>
    </row>
    <row r="43" spans="2:10" ht="14.25" customHeight="1" x14ac:dyDescent="0.2">
      <c r="B43" s="10" t="s">
        <v>7</v>
      </c>
      <c r="C43" s="44">
        <v>429.77490937820198</v>
      </c>
      <c r="D43" s="44">
        <v>2803.6615348111</v>
      </c>
      <c r="E43" s="44">
        <v>3233.4</v>
      </c>
      <c r="F43" s="17">
        <v>173.66234465339201</v>
      </c>
      <c r="H43" s="242">
        <v>808.38262487672023</v>
      </c>
      <c r="I43" s="242">
        <v>536.76188725997542</v>
      </c>
      <c r="J43" s="242">
        <v>4578.5809563260009</v>
      </c>
    </row>
    <row r="44" spans="2:10" ht="28.5" customHeight="1" x14ac:dyDescent="0.2">
      <c r="B44" s="10" t="s">
        <v>8</v>
      </c>
      <c r="C44" s="44">
        <v>66.835285556543994</v>
      </c>
      <c r="D44" s="44">
        <v>417.57403263457297</v>
      </c>
      <c r="E44" s="44">
        <v>484.4</v>
      </c>
      <c r="F44" s="39">
        <v>6.1553831189155304</v>
      </c>
      <c r="H44" s="242">
        <v>465.02438561266479</v>
      </c>
      <c r="I44" s="242">
        <v>588.89664813390232</v>
      </c>
      <c r="J44" s="242">
        <v>1538.3303519376841</v>
      </c>
    </row>
    <row r="45" spans="2:10" ht="14.25" customHeight="1" x14ac:dyDescent="0.2">
      <c r="B45" s="10" t="s">
        <v>9</v>
      </c>
      <c r="C45" s="44">
        <v>460.44855643593303</v>
      </c>
      <c r="D45" s="44">
        <v>421.57317880595502</v>
      </c>
      <c r="E45" s="44">
        <v>882</v>
      </c>
      <c r="F45" s="17">
        <v>32.741089240867197</v>
      </c>
      <c r="H45" s="242">
        <v>555.79616284198733</v>
      </c>
      <c r="I45" s="242">
        <v>385.22155232073857</v>
      </c>
      <c r="J45" s="242">
        <v>1823.0394504046151</v>
      </c>
    </row>
    <row r="46" spans="2:10" ht="14.25" customHeight="1" x14ac:dyDescent="0.2">
      <c r="B46" s="10" t="s">
        <v>34</v>
      </c>
      <c r="C46" s="44">
        <v>824.47474655537701</v>
      </c>
      <c r="D46" s="44">
        <v>588.00940676696905</v>
      </c>
      <c r="E46" s="44">
        <v>1412.5</v>
      </c>
      <c r="F46" s="17">
        <v>105.867270581453</v>
      </c>
      <c r="H46" s="242">
        <v>671.81467444799841</v>
      </c>
      <c r="I46" s="242">
        <v>708.89628339767671</v>
      </c>
      <c r="J46" s="242">
        <v>2793.1951111680219</v>
      </c>
    </row>
    <row r="47" spans="2:10" ht="14.25" customHeight="1" x14ac:dyDescent="0.2">
      <c r="B47" s="10" t="s">
        <v>35</v>
      </c>
      <c r="C47" s="44">
        <v>1585.3805471752401</v>
      </c>
      <c r="D47" s="44">
        <v>495.28453533242401</v>
      </c>
      <c r="E47" s="44">
        <v>2080.6999999999998</v>
      </c>
      <c r="F47" s="17">
        <v>51.724539477761397</v>
      </c>
      <c r="H47" s="242">
        <v>471.92935900508741</v>
      </c>
      <c r="I47" s="242">
        <v>872.46369109845568</v>
      </c>
      <c r="J47" s="242">
        <v>3425.0581326112169</v>
      </c>
    </row>
    <row r="48" spans="2:10" ht="14.25" customHeight="1" x14ac:dyDescent="0.2">
      <c r="B48" s="31"/>
      <c r="C48" s="45"/>
      <c r="D48" s="45"/>
      <c r="E48" s="17"/>
      <c r="J48" s="36" t="s">
        <v>41</v>
      </c>
    </row>
    <row r="49" spans="2:10" ht="14.25" customHeight="1" x14ac:dyDescent="0.2">
      <c r="B49" s="10" t="s">
        <v>6</v>
      </c>
      <c r="C49" s="52">
        <v>52.926357894576</v>
      </c>
      <c r="D49" s="52">
        <v>34.216330572734698</v>
      </c>
      <c r="E49" s="52">
        <v>43.550548531205798</v>
      </c>
      <c r="F49" s="55">
        <v>38.449613992732502</v>
      </c>
      <c r="H49" s="240">
        <v>24.851413799667512</v>
      </c>
      <c r="I49" s="240">
        <v>16.062768280086633</v>
      </c>
      <c r="J49" s="240">
        <v>35.576686584242836</v>
      </c>
    </row>
    <row r="50" spans="2:10" ht="14.25" customHeight="1" x14ac:dyDescent="0.2">
      <c r="B50" s="10" t="s">
        <v>7</v>
      </c>
      <c r="C50" s="52">
        <v>6.0087872749218798</v>
      </c>
      <c r="D50" s="52">
        <v>39.024785484782498</v>
      </c>
      <c r="E50" s="52">
        <v>22.553482792050598</v>
      </c>
      <c r="F50" s="55">
        <v>28.8773908959311</v>
      </c>
      <c r="H50" s="240">
        <v>20.433868193073369</v>
      </c>
      <c r="I50" s="240">
        <v>14.570119396599404</v>
      </c>
      <c r="J50" s="240">
        <v>20.833670421602626</v>
      </c>
    </row>
    <row r="51" spans="2:10" ht="28.5" customHeight="1" x14ac:dyDescent="0.2">
      <c r="B51" s="10" t="s">
        <v>8</v>
      </c>
      <c r="C51" s="52">
        <v>0.93444034215251104</v>
      </c>
      <c r="D51" s="52">
        <v>5.8123053889519198</v>
      </c>
      <c r="E51" s="52">
        <v>3.37879448404358</v>
      </c>
      <c r="F51" s="49">
        <v>1.02354603580821</v>
      </c>
      <c r="H51" s="240">
        <v>11.754640327188163</v>
      </c>
      <c r="I51" s="240">
        <v>15.985290087133855</v>
      </c>
      <c r="J51" s="240">
        <v>6.999781779011041</v>
      </c>
    </row>
    <row r="52" spans="2:10" ht="14.25" customHeight="1" x14ac:dyDescent="0.2">
      <c r="B52" s="10" t="s">
        <v>9</v>
      </c>
      <c r="C52" s="52">
        <v>6.4376429761134704</v>
      </c>
      <c r="D52" s="52">
        <v>5.8679703897099396</v>
      </c>
      <c r="E52" s="52">
        <v>6.1521735068400503</v>
      </c>
      <c r="F52" s="55">
        <v>5.4443422047199403</v>
      </c>
      <c r="H52" s="240">
        <v>14.049121275288524</v>
      </c>
      <c r="I52" s="240">
        <v>10.456636629154067</v>
      </c>
      <c r="J52" s="240">
        <v>8.2952782614520331</v>
      </c>
    </row>
    <row r="53" spans="2:10" ht="14.25" customHeight="1" x14ac:dyDescent="0.2">
      <c r="B53" s="10" t="s">
        <v>34</v>
      </c>
      <c r="C53" s="52">
        <v>11.527181455901999</v>
      </c>
      <c r="D53" s="52">
        <v>8.1846330868398702</v>
      </c>
      <c r="E53" s="52">
        <v>9.8521921169187703</v>
      </c>
      <c r="F53" s="55">
        <v>17.604107336956901</v>
      </c>
      <c r="H53" s="240">
        <v>16.981775814313679</v>
      </c>
      <c r="I53" s="240">
        <v>19.242617134452228</v>
      </c>
      <c r="J53" s="240">
        <v>12.709725332890432</v>
      </c>
    </row>
    <row r="54" spans="2:10" ht="14.25" customHeight="1" x14ac:dyDescent="0.2">
      <c r="B54" s="233" t="s">
        <v>35</v>
      </c>
      <c r="C54" s="229">
        <v>22.165590056334</v>
      </c>
      <c r="D54" s="229">
        <v>6.8939750769810004</v>
      </c>
      <c r="E54" s="229">
        <v>14.5128085689412</v>
      </c>
      <c r="F54" s="231">
        <v>8.6009995338511995</v>
      </c>
      <c r="G54" s="2"/>
      <c r="H54" s="241">
        <v>11.929180590468759</v>
      </c>
      <c r="I54" s="241">
        <v>23.682568472573827</v>
      </c>
      <c r="J54" s="241">
        <v>15.584857620801049</v>
      </c>
    </row>
    <row r="55" spans="2:10" ht="14.25" customHeight="1" x14ac:dyDescent="0.2">
      <c r="B55" s="31"/>
      <c r="C55" s="45"/>
      <c r="D55" s="45"/>
      <c r="E55" s="45"/>
      <c r="J55" s="36" t="s">
        <v>57</v>
      </c>
    </row>
    <row r="56" spans="2:10" ht="14.25" customHeight="1" x14ac:dyDescent="0.2">
      <c r="B56" s="7" t="s">
        <v>28</v>
      </c>
      <c r="C56" s="17"/>
      <c r="D56" s="17"/>
      <c r="E56" s="17"/>
      <c r="F56" s="17"/>
    </row>
    <row r="57" spans="2:10" ht="14.25" customHeight="1" x14ac:dyDescent="0.2">
      <c r="B57" s="8" t="s">
        <v>0</v>
      </c>
      <c r="C57" s="40">
        <v>2409.8552937306199</v>
      </c>
      <c r="D57" s="40">
        <v>1083.2939420993901</v>
      </c>
      <c r="E57" s="40">
        <v>3493.1</v>
      </c>
      <c r="F57" s="17">
        <v>157.59181005921499</v>
      </c>
      <c r="H57" s="242">
        <v>1143.744033453087</v>
      </c>
      <c r="I57" s="242">
        <v>1581.3599744961325</v>
      </c>
      <c r="J57" s="242">
        <v>6218.2532437792343</v>
      </c>
    </row>
    <row r="58" spans="2:10" ht="14.25" customHeight="1" x14ac:dyDescent="0.2">
      <c r="B58" s="10" t="s">
        <v>1</v>
      </c>
      <c r="C58" s="40">
        <v>3529.8263735450701</v>
      </c>
      <c r="D58" s="40">
        <v>2119.65437175732</v>
      </c>
      <c r="E58" s="40">
        <v>5649.5</v>
      </c>
      <c r="F58" s="17">
        <v>243.98738923992599</v>
      </c>
      <c r="H58" s="242">
        <v>1331.2785781115383</v>
      </c>
      <c r="I58" s="242">
        <v>904.50540499794897</v>
      </c>
      <c r="J58" s="242">
        <v>7885.2647284118839</v>
      </c>
    </row>
    <row r="59" spans="2:10" ht="14.25" customHeight="1" x14ac:dyDescent="0.2">
      <c r="B59" s="10" t="s">
        <v>2</v>
      </c>
      <c r="C59" s="40">
        <v>682.05342556294897</v>
      </c>
      <c r="D59" s="40">
        <v>1554.9482921674601</v>
      </c>
      <c r="E59" s="40">
        <v>2237.6</v>
      </c>
      <c r="F59" s="17">
        <v>114.248437380627</v>
      </c>
      <c r="H59" s="242">
        <v>786.1840467882248</v>
      </c>
      <c r="I59" s="242">
        <v>537.4491953365341</v>
      </c>
      <c r="J59" s="242">
        <v>3560.6349598551692</v>
      </c>
    </row>
    <row r="60" spans="2:10" ht="14.25" customHeight="1" x14ac:dyDescent="0.2">
      <c r="B60" s="10" t="s">
        <v>3</v>
      </c>
      <c r="C60" s="40">
        <v>380.872305964654</v>
      </c>
      <c r="D60" s="40">
        <v>1746.8702185182699</v>
      </c>
      <c r="E60" s="40">
        <v>2127.6999999999998</v>
      </c>
      <c r="F60" s="17">
        <v>52.717416582241299</v>
      </c>
      <c r="H60" s="242">
        <v>458.89647222560376</v>
      </c>
      <c r="I60" s="242">
        <v>348.86361052648545</v>
      </c>
      <c r="J60" s="242">
        <v>2935.5026072350161</v>
      </c>
    </row>
    <row r="61" spans="2:10" ht="14.25" customHeight="1" x14ac:dyDescent="0.2">
      <c r="B61" s="10" t="s">
        <v>4</v>
      </c>
      <c r="C61" s="40">
        <v>116.454097319768</v>
      </c>
      <c r="D61" s="40">
        <v>508.96920338314499</v>
      </c>
      <c r="E61" s="40">
        <v>625.4</v>
      </c>
      <c r="F61" s="39">
        <v>20.974055838956101</v>
      </c>
      <c r="H61" s="242">
        <v>162.98601990588264</v>
      </c>
      <c r="I61" s="242">
        <v>191.81974792487941</v>
      </c>
      <c r="J61" s="242">
        <v>980.22906853367556</v>
      </c>
    </row>
    <row r="62" spans="2:10" ht="14.25" customHeight="1" x14ac:dyDescent="0.2">
      <c r="B62" s="10" t="s">
        <v>5</v>
      </c>
      <c r="C62" s="40">
        <v>33.378583955964601</v>
      </c>
      <c r="D62" s="40">
        <v>170.57389199535399</v>
      </c>
      <c r="E62" s="40">
        <v>204</v>
      </c>
      <c r="F62" s="39">
        <v>11.859129255955599</v>
      </c>
      <c r="H62" s="242">
        <v>73.00284951566465</v>
      </c>
      <c r="I62" s="242">
        <v>119.99306671801402</v>
      </c>
      <c r="J62" s="242">
        <v>396.94839218499737</v>
      </c>
    </row>
    <row r="63" spans="2:10" ht="14.25" customHeight="1" x14ac:dyDescent="0.2">
      <c r="B63" s="9"/>
      <c r="C63" s="47"/>
      <c r="D63" s="47"/>
      <c r="E63" s="17"/>
      <c r="J63" s="36" t="s">
        <v>41</v>
      </c>
    </row>
    <row r="64" spans="2:10" ht="14.25" customHeight="1" x14ac:dyDescent="0.2">
      <c r="B64" s="8" t="s">
        <v>0</v>
      </c>
      <c r="C64" s="57">
        <v>33.692771512236</v>
      </c>
      <c r="D64" s="57">
        <v>15.0786081638208</v>
      </c>
      <c r="E64" s="57">
        <v>24.365000685859901</v>
      </c>
      <c r="F64" s="55">
        <v>26.205106870808098</v>
      </c>
      <c r="H64" s="240">
        <v>28.910956404782461</v>
      </c>
      <c r="I64" s="240">
        <v>42.925185607026044</v>
      </c>
      <c r="J64" s="240">
        <v>28.294582953691471</v>
      </c>
    </row>
    <row r="65" spans="1:10" ht="14.25" customHeight="1" x14ac:dyDescent="0.2">
      <c r="B65" s="10" t="s">
        <v>1</v>
      </c>
      <c r="C65" s="57">
        <v>49.351358893258499</v>
      </c>
      <c r="D65" s="57">
        <v>29.503938379382198</v>
      </c>
      <c r="E65" s="57">
        <v>39.405588751302901</v>
      </c>
      <c r="F65" s="55">
        <v>40.571369843136601</v>
      </c>
      <c r="H65" s="240">
        <v>33.651355380803523</v>
      </c>
      <c r="I65" s="240">
        <v>24.552323960562074</v>
      </c>
      <c r="J65" s="240">
        <v>35.879895562804222</v>
      </c>
    </row>
    <row r="66" spans="1:10" ht="14.25" customHeight="1" x14ac:dyDescent="0.2">
      <c r="B66" s="10" t="s">
        <v>2</v>
      </c>
      <c r="C66" s="57">
        <v>9.5359544145305506</v>
      </c>
      <c r="D66" s="57">
        <v>21.643669461639401</v>
      </c>
      <c r="E66" s="57">
        <v>15.6032693443801</v>
      </c>
      <c r="F66" s="55">
        <v>18.997767144480498</v>
      </c>
      <c r="H66" s="240">
        <v>19.872744283707874</v>
      </c>
      <c r="I66" s="240">
        <v>14.588776013202393</v>
      </c>
      <c r="J66" s="240">
        <v>16.20176555855511</v>
      </c>
    </row>
    <row r="67" spans="1:10" ht="14.25" customHeight="1" x14ac:dyDescent="0.2">
      <c r="B67" s="10" t="s">
        <v>3</v>
      </c>
      <c r="C67" s="57">
        <v>5.3250681124258303</v>
      </c>
      <c r="D67" s="57">
        <v>24.315073235836799</v>
      </c>
      <c r="E67" s="57">
        <v>14.841177564531201</v>
      </c>
      <c r="F67" s="55">
        <v>8.7660998053862293</v>
      </c>
      <c r="H67" s="240">
        <v>11.599742175500559</v>
      </c>
      <c r="I67" s="240">
        <v>9.469719402856466</v>
      </c>
      <c r="J67" s="240">
        <v>13.357259470620811</v>
      </c>
    </row>
    <row r="68" spans="1:10" ht="14.25" customHeight="1" x14ac:dyDescent="0.2">
      <c r="B68" s="10" t="s">
        <v>4</v>
      </c>
      <c r="C68" s="57">
        <v>1.6281729873433799</v>
      </c>
      <c r="D68" s="57">
        <v>7.0844550006376297</v>
      </c>
      <c r="E68" s="57">
        <v>4.3623785077016404</v>
      </c>
      <c r="F68" s="49">
        <v>3.4876645846482899</v>
      </c>
      <c r="H68" s="240">
        <v>4.119874358480101</v>
      </c>
      <c r="I68" s="240">
        <v>5.2068462687579773</v>
      </c>
      <c r="J68" s="240">
        <v>4.4602835564782097</v>
      </c>
    </row>
    <row r="69" spans="1:10" ht="14.25" customHeight="1" x14ac:dyDescent="0.2">
      <c r="B69" s="233" t="s">
        <v>5</v>
      </c>
      <c r="C69" s="234">
        <v>0.46667408020558698</v>
      </c>
      <c r="D69" s="234">
        <v>2.37425575868295</v>
      </c>
      <c r="E69" s="234">
        <v>1.42258514622434</v>
      </c>
      <c r="F69" s="235">
        <v>1.9719917515401</v>
      </c>
      <c r="G69" s="2"/>
      <c r="H69" s="241">
        <v>1.8453273967254709</v>
      </c>
      <c r="I69" s="241">
        <v>3.2571487475950454</v>
      </c>
      <c r="J69" s="241">
        <v>1.8062128978501946</v>
      </c>
    </row>
    <row r="70" spans="1:10" ht="14.25" customHeight="1" x14ac:dyDescent="0.2">
      <c r="A70" s="30"/>
      <c r="B70" s="58"/>
      <c r="C70" s="58"/>
      <c r="D70" s="58"/>
      <c r="E70" s="225"/>
      <c r="F70" s="49"/>
    </row>
    <row r="71" spans="1:10" ht="14.25" customHeight="1" x14ac:dyDescent="0.2">
      <c r="B71" s="216" t="s">
        <v>10</v>
      </c>
      <c r="C71" s="46">
        <v>7152.4400800790399</v>
      </c>
      <c r="D71" s="46">
        <v>7184.30991992094</v>
      </c>
      <c r="E71" s="46">
        <v>14336.7499999999</v>
      </c>
      <c r="F71" s="41">
        <v>601.378238356922</v>
      </c>
      <c r="G71" s="2"/>
      <c r="H71" s="243">
        <v>3956.0920000000001</v>
      </c>
      <c r="I71" s="243">
        <v>3683.9909999999959</v>
      </c>
      <c r="J71" s="243">
        <v>21976.832999999981</v>
      </c>
    </row>
    <row r="72" spans="1:10" ht="14.25" customHeight="1" x14ac:dyDescent="0.2">
      <c r="B72" s="10"/>
      <c r="C72" s="57"/>
      <c r="D72" s="57"/>
      <c r="E72" s="57"/>
      <c r="F72" s="1"/>
      <c r="H72" s="42"/>
      <c r="I72" s="42"/>
      <c r="J72" s="42"/>
    </row>
    <row r="73" spans="1:10" ht="14.25" customHeight="1" x14ac:dyDescent="0.2">
      <c r="B73" s="33" t="s">
        <v>77</v>
      </c>
      <c r="C73" s="34">
        <v>4161</v>
      </c>
      <c r="D73" s="34">
        <v>4119</v>
      </c>
      <c r="E73" s="34">
        <v>8280</v>
      </c>
      <c r="F73" s="34">
        <v>309</v>
      </c>
      <c r="G73" s="2"/>
      <c r="H73" s="238">
        <v>2103</v>
      </c>
      <c r="I73" s="238">
        <v>3269</v>
      </c>
      <c r="J73" s="238">
        <v>13652</v>
      </c>
    </row>
    <row r="74" spans="1:10" ht="14.25" customHeight="1" x14ac:dyDescent="0.2">
      <c r="B74" s="121" t="s">
        <v>191</v>
      </c>
    </row>
    <row r="75" spans="1:10" ht="14.25" customHeight="1" x14ac:dyDescent="0.2">
      <c r="B75" s="267" t="s">
        <v>192</v>
      </c>
    </row>
    <row r="76" spans="1:10" ht="14.25" customHeight="1" x14ac:dyDescent="0.2">
      <c r="B76" s="267" t="s">
        <v>194</v>
      </c>
    </row>
    <row r="77" spans="1:10" ht="14.25" customHeight="1" x14ac:dyDescent="0.2">
      <c r="B77" s="121" t="s">
        <v>81</v>
      </c>
    </row>
  </sheetData>
  <phoneticPr fontId="21" type="noConversion"/>
  <pageMargins left="0.75" right="0.75" top="1" bottom="1" header="0.5" footer="0.5"/>
  <pageSetup paperSize="9" scale="63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6"/>
    <pageSetUpPr fitToPage="1"/>
  </sheetPr>
  <dimension ref="B2:I85"/>
  <sheetViews>
    <sheetView zoomScaleNormal="100" workbookViewId="0">
      <selection activeCell="M10" sqref="M10"/>
    </sheetView>
  </sheetViews>
  <sheetFormatPr defaultRowHeight="14.25" customHeight="1" x14ac:dyDescent="0.2"/>
  <cols>
    <col min="1" max="1" width="9.140625" style="1"/>
    <col min="2" max="2" width="30" style="3" customWidth="1"/>
    <col min="3" max="3" width="10.7109375" style="3" customWidth="1"/>
    <col min="4" max="4" width="12.85546875" style="3" customWidth="1"/>
    <col min="5" max="5" width="10.7109375" style="3" customWidth="1"/>
    <col min="6" max="6" width="5.42578125" style="3" customWidth="1"/>
    <col min="7" max="7" width="10.7109375" style="1" customWidth="1"/>
    <col min="8" max="8" width="4.7109375" style="1" customWidth="1"/>
    <col min="9" max="9" width="10.28515625" style="1" customWidth="1"/>
    <col min="10" max="16384" width="9.140625" style="1"/>
  </cols>
  <sheetData>
    <row r="2" spans="2:9" ht="14.25" customHeight="1" x14ac:dyDescent="0.25">
      <c r="B2" s="59" t="s">
        <v>67</v>
      </c>
      <c r="C2" s="59"/>
      <c r="D2" s="59"/>
      <c r="E2" s="59"/>
      <c r="F2" s="59"/>
    </row>
    <row r="3" spans="2:9" ht="14.25" customHeight="1" x14ac:dyDescent="0.25">
      <c r="B3" s="5"/>
      <c r="C3" s="5"/>
      <c r="D3" s="5"/>
      <c r="E3" s="5"/>
      <c r="F3" s="5"/>
    </row>
    <row r="4" spans="2:9" ht="14.25" customHeight="1" x14ac:dyDescent="0.2">
      <c r="B4" s="6" t="s">
        <v>10</v>
      </c>
      <c r="C4" s="2"/>
      <c r="D4" s="2"/>
      <c r="E4" s="2"/>
    </row>
    <row r="5" spans="2:9" ht="28.5" customHeight="1" x14ac:dyDescent="0.2">
      <c r="B5" s="35"/>
      <c r="C5" s="268" t="s">
        <v>11</v>
      </c>
      <c r="D5" s="268" t="s">
        <v>12</v>
      </c>
      <c r="E5" s="269" t="s">
        <v>49</v>
      </c>
      <c r="F5" s="268"/>
      <c r="G5" s="270" t="s">
        <v>171</v>
      </c>
      <c r="H5" s="271"/>
      <c r="I5" s="272" t="s">
        <v>193</v>
      </c>
    </row>
    <row r="6" spans="2:9" ht="14.25" customHeight="1" x14ac:dyDescent="0.2">
      <c r="B6" s="21"/>
      <c r="C6" s="21"/>
      <c r="D6" s="21"/>
      <c r="E6" s="197"/>
      <c r="F6" s="21"/>
      <c r="G6" s="32"/>
      <c r="I6" s="255" t="s">
        <v>57</v>
      </c>
    </row>
    <row r="7" spans="2:9" ht="14.25" customHeight="1" x14ac:dyDescent="0.2">
      <c r="B7" s="9" t="s">
        <v>105</v>
      </c>
      <c r="D7" s="16"/>
      <c r="E7" s="1"/>
      <c r="F7" s="4"/>
    </row>
    <row r="8" spans="2:9" ht="14.25" customHeight="1" x14ac:dyDescent="0.2">
      <c r="B8" s="10" t="s">
        <v>43</v>
      </c>
      <c r="C8" s="39">
        <v>5442.8089336411304</v>
      </c>
      <c r="D8" s="39">
        <v>4306.0802814118797</v>
      </c>
      <c r="E8" s="39">
        <v>9748.88921505301</v>
      </c>
      <c r="F8" s="4"/>
      <c r="G8" s="39">
        <v>1664.0212474585901</v>
      </c>
      <c r="I8" s="39">
        <v>1658.46904555932</v>
      </c>
    </row>
    <row r="9" spans="2:9" ht="14.25" customHeight="1" x14ac:dyDescent="0.2">
      <c r="B9" s="10" t="s">
        <v>44</v>
      </c>
      <c r="C9" s="39">
        <v>1420.7096983628901</v>
      </c>
      <c r="D9" s="39">
        <v>2340.47732464808</v>
      </c>
      <c r="E9" s="39">
        <v>3761.1870230109698</v>
      </c>
      <c r="F9" s="4"/>
      <c r="G9" s="39">
        <v>1586.8992685999301</v>
      </c>
      <c r="I9" s="39">
        <v>1272.20219777834</v>
      </c>
    </row>
    <row r="10" spans="2:9" ht="14.25" customHeight="1" x14ac:dyDescent="0.2">
      <c r="B10" s="8" t="s">
        <v>48</v>
      </c>
      <c r="C10" s="39">
        <v>104.102163236569</v>
      </c>
      <c r="D10" s="39">
        <v>241.62633291927</v>
      </c>
      <c r="E10" s="39">
        <v>345.72849615583999</v>
      </c>
      <c r="F10" s="4"/>
      <c r="G10" s="39">
        <v>217.72318055253899</v>
      </c>
      <c r="I10" s="39">
        <v>225.974253649655</v>
      </c>
    </row>
    <row r="11" spans="2:9" ht="14.25" customHeight="1" x14ac:dyDescent="0.2">
      <c r="B11" s="8" t="s">
        <v>46</v>
      </c>
      <c r="C11" s="39">
        <v>114.78780416793499</v>
      </c>
      <c r="D11" s="39">
        <v>175.92234578872601</v>
      </c>
      <c r="E11" s="39">
        <v>290.71014995666098</v>
      </c>
      <c r="F11" s="4"/>
      <c r="G11" s="39">
        <v>253.18221847007499</v>
      </c>
      <c r="I11" s="39">
        <v>253.38335432959201</v>
      </c>
    </row>
    <row r="12" spans="2:9" ht="14.25" customHeight="1" x14ac:dyDescent="0.2">
      <c r="B12" s="10" t="s">
        <v>47</v>
      </c>
      <c r="C12" s="39">
        <v>21.262711976616998</v>
      </c>
      <c r="D12" s="39">
        <v>61.189567882710499</v>
      </c>
      <c r="E12" s="39">
        <v>82.452279859327504</v>
      </c>
      <c r="F12" s="4"/>
      <c r="G12" s="39">
        <v>134.03512249294201</v>
      </c>
      <c r="I12" s="39">
        <v>228.065550713525</v>
      </c>
    </row>
    <row r="13" spans="2:9" ht="14.25" customHeight="1" x14ac:dyDescent="0.2">
      <c r="B13" s="23" t="s">
        <v>42</v>
      </c>
      <c r="C13" s="22">
        <v>7103.6713113851401</v>
      </c>
      <c r="D13" s="22">
        <v>7125.29585265067</v>
      </c>
      <c r="E13" s="22">
        <v>14228.967164035699</v>
      </c>
      <c r="F13" s="258"/>
      <c r="G13" s="238">
        <v>3855.86103757408</v>
      </c>
      <c r="H13" s="2"/>
      <c r="I13" s="238">
        <v>3638.09440203043</v>
      </c>
    </row>
    <row r="14" spans="2:9" ht="14.25" customHeight="1" x14ac:dyDescent="0.2">
      <c r="B14" s="9"/>
      <c r="C14" s="28"/>
      <c r="D14" s="28"/>
      <c r="E14" s="36"/>
      <c r="F14" s="4"/>
      <c r="G14" s="36"/>
      <c r="I14" s="25" t="s">
        <v>41</v>
      </c>
    </row>
    <row r="15" spans="2:9" ht="14.25" customHeight="1" x14ac:dyDescent="0.2">
      <c r="B15" s="10" t="s">
        <v>43</v>
      </c>
      <c r="C15" s="50">
        <v>76.619661792598293</v>
      </c>
      <c r="D15" s="50">
        <v>60.433705076400102</v>
      </c>
      <c r="E15" s="50">
        <v>68.514384091725702</v>
      </c>
      <c r="F15" s="4"/>
      <c r="G15" s="50">
        <v>43.155633235826201</v>
      </c>
      <c r="I15" s="50">
        <v>45.5862015189525</v>
      </c>
    </row>
    <row r="16" spans="2:9" ht="14.25" customHeight="1" x14ac:dyDescent="0.2">
      <c r="B16" s="10" t="s">
        <v>44</v>
      </c>
      <c r="C16" s="50">
        <v>19.999654208182498</v>
      </c>
      <c r="D16" s="50">
        <v>32.847440626306103</v>
      </c>
      <c r="E16" s="50">
        <v>26.433310159837198</v>
      </c>
      <c r="F16" s="4"/>
      <c r="G16" s="50">
        <v>41.155509836483297</v>
      </c>
      <c r="I16" s="50">
        <v>34.968916613827197</v>
      </c>
    </row>
    <row r="17" spans="2:9" ht="14.25" customHeight="1" x14ac:dyDescent="0.2">
      <c r="B17" s="8" t="s">
        <v>68</v>
      </c>
      <c r="C17" s="50">
        <v>1.46546987710036</v>
      </c>
      <c r="D17" s="50">
        <v>3.3911059683140401</v>
      </c>
      <c r="E17" s="50">
        <v>2.4297511700615999</v>
      </c>
      <c r="F17" s="4"/>
      <c r="G17" s="50">
        <v>5.6465515336496601</v>
      </c>
      <c r="I17" s="50">
        <v>6.2113356245934304</v>
      </c>
    </row>
    <row r="18" spans="2:9" ht="14.25" customHeight="1" x14ac:dyDescent="0.2">
      <c r="B18" s="8" t="s">
        <v>46</v>
      </c>
      <c r="C18" s="50">
        <v>1.6158940797832699</v>
      </c>
      <c r="D18" s="50">
        <v>2.46898303490488</v>
      </c>
      <c r="E18" s="50">
        <v>2.0430868003648301</v>
      </c>
      <c r="F18" s="4"/>
      <c r="G18" s="50">
        <v>6.5661655335319002</v>
      </c>
      <c r="I18" s="50">
        <v>6.9647273085651102</v>
      </c>
    </row>
    <row r="19" spans="2:9" ht="14.25" customHeight="1" x14ac:dyDescent="0.2">
      <c r="B19" s="10" t="s">
        <v>47</v>
      </c>
      <c r="C19" s="50">
        <v>0.29932004233555998</v>
      </c>
      <c r="D19" s="50">
        <v>0.85876529407473501</v>
      </c>
      <c r="E19" s="50">
        <v>0.57946777801082106</v>
      </c>
      <c r="F19" s="4"/>
      <c r="G19" s="50">
        <v>3.4761398605088401</v>
      </c>
      <c r="I19" s="50">
        <v>6.2688189340617804</v>
      </c>
    </row>
    <row r="20" spans="2:9" ht="14.25" customHeight="1" x14ac:dyDescent="0.2">
      <c r="B20" s="13" t="s">
        <v>42</v>
      </c>
      <c r="C20" s="56">
        <v>100</v>
      </c>
      <c r="D20" s="56">
        <v>100</v>
      </c>
      <c r="E20" s="56">
        <v>100</v>
      </c>
      <c r="F20" s="258"/>
      <c r="G20" s="249">
        <v>100</v>
      </c>
      <c r="H20" s="2"/>
      <c r="I20" s="249">
        <v>100</v>
      </c>
    </row>
    <row r="21" spans="2:9" ht="14.25" customHeight="1" x14ac:dyDescent="0.2">
      <c r="B21" s="9"/>
      <c r="C21" s="28"/>
      <c r="D21" s="28"/>
      <c r="E21" s="36"/>
      <c r="F21" s="4"/>
      <c r="G21" s="250"/>
      <c r="I21" s="25" t="s">
        <v>57</v>
      </c>
    </row>
    <row r="22" spans="2:9" ht="28.5" customHeight="1" x14ac:dyDescent="0.2">
      <c r="B22" s="31" t="s">
        <v>172</v>
      </c>
      <c r="C22" s="28"/>
      <c r="D22" s="28"/>
      <c r="E22" s="28"/>
      <c r="F22" s="4"/>
      <c r="G22" s="29"/>
      <c r="I22" s="29"/>
    </row>
    <row r="23" spans="2:9" ht="14.25" customHeight="1" x14ac:dyDescent="0.2">
      <c r="B23" s="16" t="s">
        <v>50</v>
      </c>
      <c r="C23" s="20">
        <v>5486.8695192492096</v>
      </c>
      <c r="D23" s="20">
        <v>4895.4084846483202</v>
      </c>
      <c r="E23" s="20">
        <v>10382.2780038975</v>
      </c>
      <c r="F23" s="4"/>
      <c r="G23" s="20">
        <v>618.98897410503503</v>
      </c>
      <c r="I23" s="20">
        <v>1413.30124220576</v>
      </c>
    </row>
    <row r="24" spans="2:9" ht="14.25" customHeight="1" x14ac:dyDescent="0.2">
      <c r="B24" s="16" t="s">
        <v>51</v>
      </c>
      <c r="C24" s="20">
        <v>1212.5525048888801</v>
      </c>
      <c r="D24" s="20">
        <v>1688.2910644476201</v>
      </c>
      <c r="E24" s="20">
        <v>2900.8435693365</v>
      </c>
      <c r="F24" s="4"/>
      <c r="G24" s="20">
        <v>1381.4570782179701</v>
      </c>
      <c r="I24" s="20">
        <v>1564.7180962336499</v>
      </c>
    </row>
    <row r="25" spans="2:9" ht="14.25" customHeight="1" x14ac:dyDescent="0.2">
      <c r="B25" s="16" t="s">
        <v>55</v>
      </c>
      <c r="C25" s="20">
        <v>270.23437874541497</v>
      </c>
      <c r="D25" s="20">
        <v>370.689197914516</v>
      </c>
      <c r="E25" s="20">
        <v>640.923576659932</v>
      </c>
      <c r="F25" s="4"/>
      <c r="G25" s="20">
        <v>922.52135304440606</v>
      </c>
      <c r="I25" s="20">
        <v>394.70194457427903</v>
      </c>
    </row>
    <row r="26" spans="2:9" ht="14.25" customHeight="1" x14ac:dyDescent="0.2">
      <c r="B26" s="16" t="s">
        <v>52</v>
      </c>
      <c r="C26" s="20">
        <v>90.631578632148205</v>
      </c>
      <c r="D26" s="20">
        <v>131.05786174507799</v>
      </c>
      <c r="E26" s="20">
        <v>221.68944037722599</v>
      </c>
      <c r="F26" s="4"/>
      <c r="G26" s="20">
        <v>629.35305177649298</v>
      </c>
      <c r="I26" s="20">
        <v>168.699105048365</v>
      </c>
    </row>
    <row r="27" spans="2:9" ht="14.25" customHeight="1" x14ac:dyDescent="0.2">
      <c r="B27" s="16" t="s">
        <v>53</v>
      </c>
      <c r="C27" s="20">
        <v>25.017705760532301</v>
      </c>
      <c r="D27" s="20">
        <v>35.056007453890899</v>
      </c>
      <c r="E27" s="20">
        <v>60.0737132144233</v>
      </c>
      <c r="F27" s="4"/>
      <c r="G27" s="20">
        <v>240.24721164418901</v>
      </c>
      <c r="I27" s="20">
        <v>66.320994496593102</v>
      </c>
    </row>
    <row r="28" spans="2:9" ht="14.25" customHeight="1" x14ac:dyDescent="0.2">
      <c r="B28" s="16" t="s">
        <v>54</v>
      </c>
      <c r="C28" s="20">
        <v>12.856480706641999</v>
      </c>
      <c r="D28" s="20" t="s">
        <v>70</v>
      </c>
      <c r="E28" s="20">
        <v>16.280293661414401</v>
      </c>
      <c r="F28" s="4"/>
      <c r="G28" s="20">
        <v>58.622090073038997</v>
      </c>
      <c r="I28" s="20">
        <v>25.855236294319798</v>
      </c>
    </row>
    <row r="29" spans="2:9" ht="14.25" customHeight="1" x14ac:dyDescent="0.2">
      <c r="B29" s="13" t="s">
        <v>42</v>
      </c>
      <c r="C29" s="22">
        <v>7098.1621679828304</v>
      </c>
      <c r="D29" s="22">
        <v>7123.9264291642003</v>
      </c>
      <c r="E29" s="22">
        <v>14222.088597147</v>
      </c>
      <c r="F29" s="258"/>
      <c r="G29" s="238">
        <v>3851.18975886113</v>
      </c>
      <c r="H29" s="2"/>
      <c r="I29" s="238">
        <v>3633.5966188529601</v>
      </c>
    </row>
    <row r="30" spans="2:9" ht="14.25" customHeight="1" x14ac:dyDescent="0.2">
      <c r="B30" s="26"/>
      <c r="C30" s="28"/>
      <c r="D30" s="28"/>
      <c r="E30" s="36"/>
      <c r="F30" s="4"/>
      <c r="G30" s="36"/>
      <c r="I30" s="25" t="s">
        <v>41</v>
      </c>
    </row>
    <row r="31" spans="2:9" ht="14.25" customHeight="1" x14ac:dyDescent="0.2">
      <c r="B31" s="16" t="s">
        <v>50</v>
      </c>
      <c r="C31" s="50">
        <v>77.299861420445396</v>
      </c>
      <c r="D31" s="50">
        <v>68.717841675165303</v>
      </c>
      <c r="E31" s="50">
        <v>73.001078097490193</v>
      </c>
      <c r="F31" s="4"/>
      <c r="G31" s="50">
        <v>16.0726687819215</v>
      </c>
      <c r="I31" s="50">
        <v>38.895380815603701</v>
      </c>
    </row>
    <row r="32" spans="2:9" ht="14.25" customHeight="1" x14ac:dyDescent="0.2">
      <c r="B32" s="16" t="s">
        <v>51</v>
      </c>
      <c r="C32" s="50">
        <v>17.082626124805198</v>
      </c>
      <c r="D32" s="50">
        <v>23.698884052704798</v>
      </c>
      <c r="E32" s="50">
        <v>20.396747984810201</v>
      </c>
      <c r="F32" s="4"/>
      <c r="G32" s="50">
        <v>35.870916904039802</v>
      </c>
      <c r="I32" s="50">
        <v>43.062515198167198</v>
      </c>
    </row>
    <row r="33" spans="2:9" ht="14.25" customHeight="1" x14ac:dyDescent="0.2">
      <c r="B33" s="16" t="s">
        <v>55</v>
      </c>
      <c r="C33" s="50">
        <v>3.8071034776345698</v>
      </c>
      <c r="D33" s="50">
        <v>5.2034394459349702</v>
      </c>
      <c r="E33" s="50">
        <v>4.5065362396104298</v>
      </c>
      <c r="F33" s="4"/>
      <c r="G33" s="50">
        <v>23.9541910632108</v>
      </c>
      <c r="I33" s="50">
        <v>10.8625691285147</v>
      </c>
    </row>
    <row r="34" spans="2:9" ht="14.25" customHeight="1" x14ac:dyDescent="0.2">
      <c r="B34" s="16" t="s">
        <v>52</v>
      </c>
      <c r="C34" s="50">
        <v>1.2768316148221199</v>
      </c>
      <c r="D34" s="50">
        <v>1.8396857835104501</v>
      </c>
      <c r="E34" s="50">
        <v>1.55876852308245</v>
      </c>
      <c r="F34" s="4"/>
      <c r="G34" s="50">
        <v>16.341782440826901</v>
      </c>
      <c r="I34" s="50">
        <v>4.6427582019717697</v>
      </c>
    </row>
    <row r="35" spans="2:9" ht="14.25" customHeight="1" x14ac:dyDescent="0.2">
      <c r="B35" s="16" t="s">
        <v>53</v>
      </c>
      <c r="C35" s="50">
        <v>0.35245328535008502</v>
      </c>
      <c r="D35" s="50">
        <v>0.49208828589775</v>
      </c>
      <c r="E35" s="50">
        <v>0.42239726467794803</v>
      </c>
      <c r="F35" s="4"/>
      <c r="G35" s="50">
        <v>6.2382595168521302</v>
      </c>
      <c r="I35" s="50">
        <v>1.8252162100901801</v>
      </c>
    </row>
    <row r="36" spans="2:9" ht="14.25" customHeight="1" x14ac:dyDescent="0.2">
      <c r="B36" s="16" t="s">
        <v>54</v>
      </c>
      <c r="C36" s="50">
        <v>0.18112407694252</v>
      </c>
      <c r="D36" s="50" t="s">
        <v>70</v>
      </c>
      <c r="E36" s="50">
        <v>0.114471890328965</v>
      </c>
      <c r="F36" s="4"/>
      <c r="G36" s="50">
        <v>1.5221812931486001</v>
      </c>
      <c r="I36" s="50">
        <v>0.71156044565237497</v>
      </c>
    </row>
    <row r="37" spans="2:9" ht="14.25" customHeight="1" x14ac:dyDescent="0.2">
      <c r="B37" s="13" t="s">
        <v>42</v>
      </c>
      <c r="C37" s="56">
        <v>100</v>
      </c>
      <c r="D37" s="56">
        <v>100</v>
      </c>
      <c r="E37" s="56">
        <v>100</v>
      </c>
      <c r="F37" s="258"/>
      <c r="G37" s="249">
        <v>100</v>
      </c>
      <c r="H37" s="2"/>
      <c r="I37" s="249">
        <v>100</v>
      </c>
    </row>
    <row r="38" spans="2:9" ht="14.25" customHeight="1" x14ac:dyDescent="0.2">
      <c r="B38" s="26"/>
      <c r="C38" s="28"/>
      <c r="D38" s="28"/>
      <c r="E38" s="36"/>
      <c r="F38" s="4"/>
      <c r="G38" s="250"/>
      <c r="I38" s="25" t="s">
        <v>57</v>
      </c>
    </row>
    <row r="39" spans="2:9" ht="14.25" customHeight="1" x14ac:dyDescent="0.2">
      <c r="B39" s="26" t="s">
        <v>106</v>
      </c>
      <c r="C39" s="28"/>
      <c r="D39" s="28"/>
      <c r="E39" s="28"/>
      <c r="F39" s="4"/>
      <c r="G39" s="29"/>
      <c r="I39" s="29"/>
    </row>
    <row r="40" spans="2:9" ht="14.25" customHeight="1" x14ac:dyDescent="0.2">
      <c r="B40" s="16" t="s">
        <v>43</v>
      </c>
      <c r="C40" s="20">
        <v>4666.6550486809101</v>
      </c>
      <c r="D40" s="20">
        <v>3865.0374557219702</v>
      </c>
      <c r="E40" s="20">
        <v>8531.6925044028703</v>
      </c>
      <c r="F40" s="4"/>
      <c r="G40" s="20">
        <v>2141.1500334646698</v>
      </c>
      <c r="I40" s="20">
        <v>1736.00468292921</v>
      </c>
    </row>
    <row r="41" spans="2:9" ht="14.25" customHeight="1" x14ac:dyDescent="0.2">
      <c r="B41" s="16" t="s">
        <v>44</v>
      </c>
      <c r="C41" s="20">
        <v>1911.13893620153</v>
      </c>
      <c r="D41" s="20">
        <v>2466.7903713450501</v>
      </c>
      <c r="E41" s="20">
        <v>4377.9293075466003</v>
      </c>
      <c r="F41" s="4"/>
      <c r="G41" s="20">
        <v>1219.28683325821</v>
      </c>
      <c r="I41" s="20">
        <v>1244.2965961203099</v>
      </c>
    </row>
    <row r="42" spans="2:9" ht="14.25" customHeight="1" x14ac:dyDescent="0.2">
      <c r="B42" s="16" t="s">
        <v>45</v>
      </c>
      <c r="C42" s="20">
        <v>171.15462546467899</v>
      </c>
      <c r="D42" s="20">
        <v>290.62911819408902</v>
      </c>
      <c r="E42" s="20">
        <v>461.78374365876903</v>
      </c>
      <c r="F42" s="4"/>
      <c r="G42" s="20">
        <v>189.031176358853</v>
      </c>
      <c r="I42" s="20">
        <v>223.816849625505</v>
      </c>
    </row>
    <row r="43" spans="2:9" ht="14.25" customHeight="1" x14ac:dyDescent="0.2">
      <c r="B43" s="16" t="s">
        <v>46</v>
      </c>
      <c r="C43" s="20">
        <v>259.89921816718999</v>
      </c>
      <c r="D43" s="20">
        <v>352.304766225744</v>
      </c>
      <c r="E43" s="20">
        <v>612.20398439293501</v>
      </c>
      <c r="F43" s="4"/>
      <c r="G43" s="20">
        <v>201.87622408271801</v>
      </c>
      <c r="I43" s="20">
        <v>255.270086861436</v>
      </c>
    </row>
    <row r="44" spans="2:9" ht="14.25" customHeight="1" x14ac:dyDescent="0.2">
      <c r="B44" s="16" t="s">
        <v>47</v>
      </c>
      <c r="C44" s="20">
        <v>94.823482870817003</v>
      </c>
      <c r="D44" s="20">
        <v>153.91400132832101</v>
      </c>
      <c r="E44" s="20">
        <v>248.73748419913801</v>
      </c>
      <c r="F44" s="4"/>
      <c r="G44" s="20">
        <v>104.516770409625</v>
      </c>
      <c r="I44" s="20">
        <v>178.70618649397301</v>
      </c>
    </row>
    <row r="45" spans="2:9" ht="14.25" customHeight="1" x14ac:dyDescent="0.2">
      <c r="B45" s="13" t="s">
        <v>42</v>
      </c>
      <c r="C45" s="22">
        <v>7103.6713113851401</v>
      </c>
      <c r="D45" s="22">
        <v>7128.6757128151803</v>
      </c>
      <c r="E45" s="22">
        <v>14232.3470242002</v>
      </c>
      <c r="F45" s="258"/>
      <c r="G45" s="238">
        <v>3855.86103757408</v>
      </c>
      <c r="H45" s="2"/>
      <c r="I45" s="238">
        <v>3638.09440203043</v>
      </c>
    </row>
    <row r="46" spans="2:9" ht="14.25" customHeight="1" x14ac:dyDescent="0.2">
      <c r="B46" s="1"/>
      <c r="C46" s="28"/>
      <c r="D46" s="28"/>
      <c r="E46" s="36"/>
      <c r="F46" s="4"/>
      <c r="G46" s="36"/>
      <c r="I46" s="25" t="s">
        <v>41</v>
      </c>
    </row>
    <row r="47" spans="2:9" ht="14.25" customHeight="1" x14ac:dyDescent="0.2">
      <c r="B47" s="16" t="s">
        <v>43</v>
      </c>
      <c r="C47" s="50">
        <v>65.693566666036503</v>
      </c>
      <c r="D47" s="50">
        <v>54.218169144288801</v>
      </c>
      <c r="E47" s="50">
        <v>59.945787507118901</v>
      </c>
      <c r="F47" s="4"/>
      <c r="G47" s="50">
        <v>55.529751010212102</v>
      </c>
      <c r="I47" s="50">
        <v>47.7174171720321</v>
      </c>
    </row>
    <row r="48" spans="2:9" ht="14.25" customHeight="1" x14ac:dyDescent="0.2">
      <c r="B48" s="16" t="s">
        <v>44</v>
      </c>
      <c r="C48" s="50">
        <v>26.903538359643999</v>
      </c>
      <c r="D48" s="50">
        <v>34.603767526000901</v>
      </c>
      <c r="E48" s="50">
        <v>30.760417098476399</v>
      </c>
      <c r="F48" s="4"/>
      <c r="G48" s="50">
        <v>31.6216487414009</v>
      </c>
      <c r="I48" s="50">
        <v>34.201877648525702</v>
      </c>
    </row>
    <row r="49" spans="2:9" ht="14.25" customHeight="1" x14ac:dyDescent="0.2">
      <c r="B49" s="16" t="s">
        <v>45</v>
      </c>
      <c r="C49" s="50">
        <v>2.4093826693581302</v>
      </c>
      <c r="D49" s="50">
        <v>4.0769019366616304</v>
      </c>
      <c r="E49" s="50">
        <v>3.24460711134688</v>
      </c>
      <c r="F49" s="4"/>
      <c r="G49" s="50">
        <v>4.9024374715999004</v>
      </c>
      <c r="I49" s="50">
        <v>6.1520352385741504</v>
      </c>
    </row>
    <row r="50" spans="2:9" ht="14.25" customHeight="1" x14ac:dyDescent="0.2">
      <c r="B50" s="16" t="s">
        <v>46</v>
      </c>
      <c r="C50" s="50">
        <v>3.6586605260106402</v>
      </c>
      <c r="D50" s="50">
        <v>4.9420787312909598</v>
      </c>
      <c r="E50" s="50">
        <v>4.3014970289296599</v>
      </c>
      <c r="F50" s="4"/>
      <c r="G50" s="50">
        <v>5.2355679345158403</v>
      </c>
      <c r="I50" s="50">
        <v>7.0165877696568</v>
      </c>
    </row>
    <row r="51" spans="2:9" ht="14.25" customHeight="1" x14ac:dyDescent="0.2">
      <c r="B51" s="16" t="s">
        <v>47</v>
      </c>
      <c r="C51" s="50">
        <v>1.3348517789504399</v>
      </c>
      <c r="D51" s="50">
        <v>2.15908266175764</v>
      </c>
      <c r="E51" s="50">
        <v>1.7476912541283001</v>
      </c>
      <c r="F51" s="4"/>
      <c r="G51" s="50">
        <v>2.7105948422711399</v>
      </c>
      <c r="I51" s="50">
        <v>4.9120821712113196</v>
      </c>
    </row>
    <row r="52" spans="2:9" ht="14.25" customHeight="1" x14ac:dyDescent="0.2">
      <c r="B52" s="13" t="s">
        <v>42</v>
      </c>
      <c r="C52" s="56">
        <v>100</v>
      </c>
      <c r="D52" s="56">
        <v>100</v>
      </c>
      <c r="E52" s="56">
        <v>100</v>
      </c>
      <c r="F52" s="258"/>
      <c r="G52" s="249">
        <v>100</v>
      </c>
      <c r="H52" s="2"/>
      <c r="I52" s="249">
        <v>100</v>
      </c>
    </row>
    <row r="53" spans="2:9" ht="14.25" customHeight="1" x14ac:dyDescent="0.2">
      <c r="B53" s="26"/>
      <c r="C53" s="53"/>
      <c r="D53" s="53"/>
      <c r="E53" s="53"/>
      <c r="F53" s="4"/>
      <c r="G53" s="250"/>
    </row>
    <row r="54" spans="2:9" ht="14.25" customHeight="1" x14ac:dyDescent="0.2">
      <c r="B54" s="33" t="s">
        <v>77</v>
      </c>
      <c r="C54" s="34">
        <v>4132</v>
      </c>
      <c r="D54" s="34">
        <v>4087</v>
      </c>
      <c r="E54" s="34">
        <v>8219</v>
      </c>
      <c r="F54" s="256"/>
      <c r="G54" s="34">
        <f>AT2.2!H73</f>
        <v>2103</v>
      </c>
      <c r="H54" s="257"/>
      <c r="I54" s="34">
        <f>AT2.2!I73</f>
        <v>3269</v>
      </c>
    </row>
    <row r="55" spans="2:9" ht="14.25" customHeight="1" x14ac:dyDescent="0.2">
      <c r="B55" s="121" t="s">
        <v>146</v>
      </c>
      <c r="C55" s="25"/>
      <c r="D55" s="25"/>
      <c r="E55" s="25"/>
      <c r="F55" s="25"/>
      <c r="G55" s="20"/>
    </row>
    <row r="56" spans="2:9" ht="14.25" customHeight="1" x14ac:dyDescent="0.2">
      <c r="B56" s="121" t="s">
        <v>81</v>
      </c>
      <c r="C56" s="25"/>
      <c r="D56" s="25"/>
      <c r="E56" s="25"/>
      <c r="F56" s="25"/>
      <c r="G56" s="20"/>
    </row>
    <row r="57" spans="2:9" ht="14.25" customHeight="1" x14ac:dyDescent="0.2">
      <c r="B57" s="32"/>
      <c r="C57" s="25"/>
      <c r="D57" s="25"/>
      <c r="E57" s="25"/>
      <c r="F57" s="25"/>
      <c r="G57" s="20"/>
    </row>
    <row r="58" spans="2:9" ht="14.25" customHeight="1" x14ac:dyDescent="0.2">
      <c r="B58" s="32"/>
      <c r="C58" s="25"/>
      <c r="D58" s="25"/>
      <c r="E58" s="25"/>
      <c r="F58" s="25"/>
      <c r="G58" s="20"/>
    </row>
    <row r="59" spans="2:9" ht="14.25" customHeight="1" x14ac:dyDescent="0.2">
      <c r="B59" s="32"/>
      <c r="C59" s="25"/>
      <c r="D59" s="25"/>
      <c r="E59" s="25"/>
      <c r="F59" s="25"/>
      <c r="G59" s="20"/>
    </row>
    <row r="60" spans="2:9" ht="14.25" customHeight="1" x14ac:dyDescent="0.2">
      <c r="B60" s="32"/>
      <c r="C60" s="25"/>
      <c r="D60" s="25"/>
      <c r="E60" s="25"/>
      <c r="F60" s="25"/>
      <c r="G60" s="20"/>
    </row>
    <row r="61" spans="2:9" ht="14.25" customHeight="1" x14ac:dyDescent="0.2">
      <c r="B61" s="32"/>
      <c r="C61" s="25"/>
      <c r="D61" s="25"/>
      <c r="E61" s="25"/>
      <c r="F61" s="25"/>
      <c r="G61" s="17"/>
    </row>
    <row r="62" spans="2:9" ht="14.25" customHeight="1" x14ac:dyDescent="0.2">
      <c r="B62" s="32"/>
      <c r="C62" s="25"/>
      <c r="D62" s="25"/>
      <c r="E62" s="25"/>
      <c r="F62" s="25"/>
      <c r="G62" s="29"/>
    </row>
    <row r="63" spans="2:9" ht="14.25" customHeight="1" x14ac:dyDescent="0.2">
      <c r="B63" s="32"/>
      <c r="C63" s="25"/>
      <c r="D63" s="25"/>
      <c r="E63" s="25"/>
      <c r="F63" s="25"/>
      <c r="G63" s="36"/>
    </row>
    <row r="64" spans="2:9" ht="12.75" customHeight="1" x14ac:dyDescent="0.2">
      <c r="B64" s="14"/>
      <c r="G64" s="55"/>
    </row>
    <row r="65" spans="2:7" ht="14.25" customHeight="1" x14ac:dyDescent="0.2">
      <c r="B65" s="15"/>
      <c r="G65" s="50"/>
    </row>
    <row r="66" spans="2:7" ht="14.25" customHeight="1" x14ac:dyDescent="0.2">
      <c r="B66" s="15"/>
      <c r="G66" s="50"/>
    </row>
    <row r="67" spans="2:7" ht="14.25" customHeight="1" x14ac:dyDescent="0.2">
      <c r="G67" s="50"/>
    </row>
    <row r="68" spans="2:7" ht="14.25" customHeight="1" x14ac:dyDescent="0.2">
      <c r="G68" s="50"/>
    </row>
    <row r="69" spans="2:7" ht="14.25" customHeight="1" x14ac:dyDescent="0.2">
      <c r="G69" s="55"/>
    </row>
    <row r="70" spans="2:7" ht="14.25" customHeight="1" x14ac:dyDescent="0.2">
      <c r="G70" s="55"/>
    </row>
    <row r="71" spans="2:7" ht="14.25" customHeight="1" x14ac:dyDescent="0.2">
      <c r="G71" s="252"/>
    </row>
    <row r="72" spans="2:7" ht="14.25" customHeight="1" x14ac:dyDescent="0.2">
      <c r="G72" s="51"/>
    </row>
    <row r="73" spans="2:7" ht="14.25" customHeight="1" x14ac:dyDescent="0.2">
      <c r="G73" s="3"/>
    </row>
    <row r="74" spans="2:7" ht="14.25" customHeight="1" x14ac:dyDescent="0.2">
      <c r="G74" s="17"/>
    </row>
    <row r="75" spans="2:7" ht="14.25" customHeight="1" x14ac:dyDescent="0.2">
      <c r="G75" s="17"/>
    </row>
    <row r="76" spans="2:7" ht="14.25" customHeight="1" x14ac:dyDescent="0.2">
      <c r="G76" s="48"/>
    </row>
    <row r="77" spans="2:7" ht="14.25" customHeight="1" x14ac:dyDescent="0.2">
      <c r="G77" s="36"/>
    </row>
    <row r="78" spans="2:7" ht="14.25" customHeight="1" x14ac:dyDescent="0.2">
      <c r="G78" s="251"/>
    </row>
    <row r="79" spans="2:7" ht="14.25" customHeight="1" x14ac:dyDescent="0.2">
      <c r="G79" s="251"/>
    </row>
    <row r="80" spans="2:7" ht="14.25" customHeight="1" x14ac:dyDescent="0.2">
      <c r="G80" s="253"/>
    </row>
    <row r="81" spans="7:7" ht="14.25" customHeight="1" x14ac:dyDescent="0.2">
      <c r="G81" s="48"/>
    </row>
    <row r="82" spans="7:7" ht="14.25" customHeight="1" x14ac:dyDescent="0.2">
      <c r="G82" s="254"/>
    </row>
    <row r="83" spans="7:7" ht="14.25" customHeight="1" x14ac:dyDescent="0.2">
      <c r="G83" s="3"/>
    </row>
    <row r="84" spans="7:7" ht="14.25" customHeight="1" x14ac:dyDescent="0.2">
      <c r="G84" s="3"/>
    </row>
    <row r="85" spans="7:7" ht="14.25" customHeight="1" x14ac:dyDescent="0.2">
      <c r="G85" s="3"/>
    </row>
  </sheetData>
  <phoneticPr fontId="21" type="noConversion"/>
  <pageMargins left="0.75" right="0.75" top="1" bottom="1" header="0.5" footer="0.5"/>
  <pageSetup paperSize="9" scale="87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  <pageSetUpPr fitToPage="1"/>
  </sheetPr>
  <dimension ref="A1:L247"/>
  <sheetViews>
    <sheetView showGridLines="0" zoomScaleNormal="100" workbookViewId="0"/>
  </sheetViews>
  <sheetFormatPr defaultRowHeight="12.75" x14ac:dyDescent="0.2"/>
  <cols>
    <col min="1" max="1" width="9.140625" style="88"/>
    <col min="2" max="2" width="28.5703125" style="88" customWidth="1"/>
    <col min="3" max="7" width="10" style="88" customWidth="1"/>
    <col min="8" max="9" width="10" style="90" customWidth="1"/>
    <col min="10" max="12" width="9.28515625" style="91" customWidth="1"/>
    <col min="13" max="16384" width="9.140625" style="88"/>
  </cols>
  <sheetData>
    <row r="1" spans="2:12" ht="14.25" customHeight="1" x14ac:dyDescent="0.2"/>
    <row r="2" spans="2:12" ht="14.25" customHeight="1" x14ac:dyDescent="0.25">
      <c r="B2" s="277" t="s">
        <v>96</v>
      </c>
      <c r="C2" s="277"/>
      <c r="D2" s="277"/>
      <c r="E2" s="277"/>
      <c r="F2" s="277"/>
      <c r="G2" s="277"/>
      <c r="H2" s="277"/>
      <c r="I2" s="277"/>
      <c r="J2" s="277"/>
      <c r="K2" s="277"/>
      <c r="L2" s="277"/>
    </row>
    <row r="3" spans="2:12" ht="14.25" customHeight="1" x14ac:dyDescent="0.2"/>
    <row r="4" spans="2:12" ht="14.25" customHeight="1" x14ac:dyDescent="0.2">
      <c r="B4" s="89" t="s">
        <v>82</v>
      </c>
    </row>
    <row r="5" spans="2:12" ht="14.25" customHeight="1" x14ac:dyDescent="0.2">
      <c r="B5" s="92"/>
      <c r="C5" s="278" t="s">
        <v>83</v>
      </c>
      <c r="D5" s="278"/>
      <c r="E5" s="278"/>
      <c r="F5" s="278"/>
      <c r="G5" s="278"/>
      <c r="H5" s="278"/>
      <c r="I5" s="218"/>
      <c r="J5" s="93"/>
      <c r="K5" s="93"/>
      <c r="L5" s="149"/>
    </row>
    <row r="6" spans="2:12" ht="28.5" customHeight="1" x14ac:dyDescent="0.2">
      <c r="B6" s="94"/>
      <c r="C6" s="217" t="s">
        <v>156</v>
      </c>
      <c r="D6" s="95" t="s">
        <v>84</v>
      </c>
      <c r="E6" s="95" t="s">
        <v>85</v>
      </c>
      <c r="F6" s="95" t="s">
        <v>86</v>
      </c>
      <c r="G6" s="95" t="s">
        <v>87</v>
      </c>
      <c r="H6" s="95" t="s">
        <v>88</v>
      </c>
      <c r="I6" s="95" t="s">
        <v>89</v>
      </c>
      <c r="J6" s="95" t="s">
        <v>90</v>
      </c>
      <c r="K6" s="95" t="s">
        <v>91</v>
      </c>
      <c r="L6" s="201" t="s">
        <v>150</v>
      </c>
    </row>
    <row r="7" spans="2:12" ht="14.25" customHeight="1" x14ac:dyDescent="0.2">
      <c r="B7" s="96"/>
      <c r="C7" s="97"/>
      <c r="D7" s="97"/>
      <c r="E7" s="97"/>
      <c r="F7" s="97"/>
      <c r="G7" s="97"/>
      <c r="H7" s="98"/>
      <c r="I7" s="197" t="s">
        <v>57</v>
      </c>
      <c r="J7" s="99"/>
      <c r="K7" s="99"/>
      <c r="L7" s="100"/>
    </row>
    <row r="8" spans="2:12" ht="14.25" customHeight="1" x14ac:dyDescent="0.2">
      <c r="B8" s="101" t="s">
        <v>132</v>
      </c>
      <c r="C8" s="18"/>
      <c r="D8" s="18"/>
      <c r="E8" s="18"/>
      <c r="F8" s="18"/>
      <c r="G8" s="18"/>
      <c r="H8" s="18"/>
      <c r="I8" s="18"/>
      <c r="J8" s="102"/>
      <c r="K8" s="102"/>
      <c r="L8" s="103"/>
    </row>
    <row r="9" spans="2:12" ht="14.25" customHeight="1" x14ac:dyDescent="0.2">
      <c r="B9" s="104" t="s">
        <v>103</v>
      </c>
      <c r="C9" s="105">
        <v>144.00518934097099</v>
      </c>
      <c r="D9" s="105">
        <v>513.34192880600699</v>
      </c>
      <c r="E9" s="105">
        <v>600.976221670266</v>
      </c>
      <c r="F9" s="105">
        <v>314.251571973517</v>
      </c>
      <c r="G9" s="105">
        <v>180.30192306001501</v>
      </c>
      <c r="H9" s="105">
        <v>242.31694559082001</v>
      </c>
      <c r="I9" s="18">
        <v>1995.1937804416</v>
      </c>
      <c r="J9" s="106">
        <v>186.873627880551</v>
      </c>
      <c r="K9" s="106">
        <v>150</v>
      </c>
      <c r="L9" s="107">
        <v>1102</v>
      </c>
    </row>
    <row r="10" spans="2:12" ht="14.25" customHeight="1" x14ac:dyDescent="0.2">
      <c r="B10" s="104" t="s">
        <v>104</v>
      </c>
      <c r="C10" s="105">
        <v>944.15525164899202</v>
      </c>
      <c r="D10" s="105">
        <v>1624.2690906866101</v>
      </c>
      <c r="E10" s="105">
        <v>1064.21643590333</v>
      </c>
      <c r="F10" s="105">
        <v>553.594394884287</v>
      </c>
      <c r="G10" s="105">
        <v>224.48691602187401</v>
      </c>
      <c r="H10" s="105">
        <v>237.615408145738</v>
      </c>
      <c r="I10" s="18">
        <v>4648.3374972908496</v>
      </c>
      <c r="J10" s="106">
        <v>133.28290527623301</v>
      </c>
      <c r="K10" s="106">
        <v>110.76923076923001</v>
      </c>
      <c r="L10" s="107">
        <v>2718</v>
      </c>
    </row>
    <row r="11" spans="2:12" ht="14.25" customHeight="1" x14ac:dyDescent="0.2">
      <c r="B11" s="104"/>
      <c r="C11" s="105"/>
      <c r="D11" s="105"/>
      <c r="E11" s="105"/>
      <c r="F11" s="105"/>
      <c r="G11" s="105"/>
      <c r="H11" s="105"/>
      <c r="I11" s="105"/>
      <c r="J11" s="106"/>
      <c r="K11" s="106"/>
      <c r="L11" s="107"/>
    </row>
    <row r="12" spans="2:12" ht="14.25" customHeight="1" x14ac:dyDescent="0.2">
      <c r="B12" s="104" t="s">
        <v>92</v>
      </c>
      <c r="C12" s="105">
        <v>421.97939106195798</v>
      </c>
      <c r="D12" s="105">
        <v>392.45229393034901</v>
      </c>
      <c r="E12" s="105">
        <v>214.34017896299801</v>
      </c>
      <c r="F12" s="105">
        <v>73.226713001671698</v>
      </c>
      <c r="G12" s="105">
        <v>34.122874283988502</v>
      </c>
      <c r="H12" s="105">
        <v>74.149801944062105</v>
      </c>
      <c r="I12" s="18">
        <v>1210.27125318502</v>
      </c>
      <c r="J12" s="108">
        <v>119.512386980665</v>
      </c>
      <c r="K12" s="108">
        <v>84.692307692307693</v>
      </c>
      <c r="L12" s="109">
        <v>696</v>
      </c>
    </row>
    <row r="13" spans="2:12" ht="14.25" customHeight="1" x14ac:dyDescent="0.2">
      <c r="B13" s="110" t="s">
        <v>93</v>
      </c>
      <c r="C13" s="105">
        <v>607.45588624056802</v>
      </c>
      <c r="D13" s="105">
        <v>1656.6609416434301</v>
      </c>
      <c r="E13" s="105">
        <v>1379.0155516412999</v>
      </c>
      <c r="F13" s="105">
        <v>749.20652178112698</v>
      </c>
      <c r="G13" s="105">
        <v>349.04910942865303</v>
      </c>
      <c r="H13" s="105">
        <v>375.95828409043997</v>
      </c>
      <c r="I13" s="18">
        <v>5117.3462948255301</v>
      </c>
      <c r="J13" s="108">
        <v>154.47092929383999</v>
      </c>
      <c r="K13" s="108">
        <v>131.53846153846101</v>
      </c>
      <c r="L13" s="109">
        <v>2945</v>
      </c>
    </row>
    <row r="14" spans="2:12" ht="14.25" customHeight="1" x14ac:dyDescent="0.2">
      <c r="B14" s="110" t="s">
        <v>94</v>
      </c>
      <c r="C14" s="20">
        <v>37.643986203919397</v>
      </c>
      <c r="D14" s="38">
        <v>63.299896801874397</v>
      </c>
      <c r="E14" s="20">
        <v>61.548896520757403</v>
      </c>
      <c r="F14" s="20">
        <v>23.756465109727099</v>
      </c>
      <c r="G14" s="20">
        <v>20.109949956833901</v>
      </c>
      <c r="H14" s="105">
        <v>8.3979485675382701</v>
      </c>
      <c r="I14" s="18">
        <v>214.75714316065</v>
      </c>
      <c r="J14" s="108">
        <v>143.756420066934</v>
      </c>
      <c r="K14" s="108">
        <v>123.86393139435199</v>
      </c>
      <c r="L14" s="109">
        <v>121</v>
      </c>
    </row>
    <row r="15" spans="2:12" ht="14.25" customHeight="1" x14ac:dyDescent="0.2">
      <c r="B15" s="104" t="s">
        <v>26</v>
      </c>
      <c r="C15" s="20">
        <v>18.4957486331169</v>
      </c>
      <c r="D15" s="20">
        <v>26.6971717255561</v>
      </c>
      <c r="E15" s="20">
        <v>9.3682365624528607</v>
      </c>
      <c r="F15" s="20">
        <v>9.1054491574217096</v>
      </c>
      <c r="G15" s="20" t="s">
        <v>70</v>
      </c>
      <c r="H15" s="20" t="s">
        <v>70</v>
      </c>
      <c r="I15" s="18">
        <v>76.7312423380626</v>
      </c>
      <c r="J15" s="108">
        <v>175.526650511566</v>
      </c>
      <c r="K15" s="108">
        <v>107.03419151324201</v>
      </c>
      <c r="L15" s="109">
        <v>43</v>
      </c>
    </row>
    <row r="16" spans="2:12" ht="14.25" customHeight="1" x14ac:dyDescent="0.2">
      <c r="B16" s="110"/>
      <c r="C16" s="105"/>
      <c r="D16" s="105"/>
      <c r="E16" s="105"/>
      <c r="F16" s="105"/>
      <c r="G16" s="105"/>
      <c r="H16" s="105"/>
      <c r="I16" s="1"/>
      <c r="J16" s="106"/>
      <c r="K16" s="106"/>
      <c r="L16" s="107"/>
    </row>
    <row r="17" spans="1:12" ht="14.25" customHeight="1" x14ac:dyDescent="0.2">
      <c r="B17" s="111" t="s">
        <v>95</v>
      </c>
      <c r="C17" s="22">
        <v>1100.60825036136</v>
      </c>
      <c r="D17" s="22">
        <v>2153.1426501647302</v>
      </c>
      <c r="E17" s="22">
        <v>1674.9994864087701</v>
      </c>
      <c r="F17" s="22">
        <v>875.47424448328104</v>
      </c>
      <c r="G17" s="22">
        <v>409.97824709718799</v>
      </c>
      <c r="H17" s="22">
        <v>486.12474070149</v>
      </c>
      <c r="I17" s="22">
        <v>6700.3276192168296</v>
      </c>
      <c r="J17" s="22">
        <v>149.30781211256999</v>
      </c>
      <c r="K17" s="22">
        <v>122.30769230769199</v>
      </c>
      <c r="L17" s="34">
        <v>3855</v>
      </c>
    </row>
    <row r="18" spans="1:12" ht="14.25" customHeight="1" x14ac:dyDescent="0.2">
      <c r="B18" s="101"/>
      <c r="C18" s="18"/>
      <c r="D18" s="18"/>
      <c r="E18" s="18"/>
      <c r="F18" s="18"/>
      <c r="G18" s="18"/>
      <c r="H18" s="18"/>
      <c r="I18" s="36" t="s">
        <v>41</v>
      </c>
      <c r="J18" s="102"/>
      <c r="K18" s="102"/>
      <c r="L18" s="103"/>
    </row>
    <row r="19" spans="1:12" ht="14.25" customHeight="1" x14ac:dyDescent="0.2">
      <c r="B19" s="101" t="s">
        <v>132</v>
      </c>
      <c r="C19" s="18"/>
      <c r="D19" s="18"/>
      <c r="E19" s="18"/>
      <c r="F19" s="18"/>
      <c r="G19" s="18"/>
      <c r="H19" s="18"/>
      <c r="I19" s="112"/>
      <c r="J19" s="102"/>
      <c r="K19" s="102"/>
      <c r="L19" s="103"/>
    </row>
    <row r="20" spans="1:12" ht="14.25" customHeight="1" x14ac:dyDescent="0.2">
      <c r="B20" s="104" t="s">
        <v>103</v>
      </c>
      <c r="C20" s="113">
        <v>7.2176041621931404</v>
      </c>
      <c r="D20" s="113">
        <v>25.728925873675699</v>
      </c>
      <c r="E20" s="113">
        <v>30.121195623276801</v>
      </c>
      <c r="F20" s="113">
        <v>15.750428607689599</v>
      </c>
      <c r="G20" s="113">
        <v>9.0368126057464497</v>
      </c>
      <c r="H20" s="113">
        <v>12.1450331274182</v>
      </c>
      <c r="I20" s="112">
        <v>100</v>
      </c>
      <c r="J20" s="102"/>
      <c r="K20" s="102"/>
      <c r="L20" s="103"/>
    </row>
    <row r="21" spans="1:12" ht="14.25" customHeight="1" x14ac:dyDescent="0.2">
      <c r="B21" s="104" t="s">
        <v>104</v>
      </c>
      <c r="C21" s="113">
        <v>20.311675995971999</v>
      </c>
      <c r="D21" s="113">
        <v>34.943011165460199</v>
      </c>
      <c r="E21" s="113">
        <v>22.8945603997897</v>
      </c>
      <c r="F21" s="113">
        <v>11.9095137822271</v>
      </c>
      <c r="G21" s="113">
        <v>4.8294022573169402</v>
      </c>
      <c r="H21" s="113">
        <v>5.1118363992336002</v>
      </c>
      <c r="I21" s="112">
        <v>100</v>
      </c>
      <c r="J21" s="102"/>
      <c r="K21" s="102"/>
      <c r="L21" s="103"/>
    </row>
    <row r="22" spans="1:12" ht="14.25" customHeight="1" x14ac:dyDescent="0.2">
      <c r="B22" s="101"/>
      <c r="C22" s="112"/>
      <c r="D22" s="112"/>
      <c r="E22" s="112"/>
      <c r="F22" s="112"/>
      <c r="G22" s="112"/>
      <c r="H22" s="112"/>
      <c r="I22" s="112"/>
      <c r="J22" s="102"/>
      <c r="K22" s="102"/>
      <c r="L22" s="103"/>
    </row>
    <row r="23" spans="1:12" ht="14.25" customHeight="1" x14ac:dyDescent="0.2">
      <c r="B23" s="110" t="s">
        <v>92</v>
      </c>
      <c r="C23" s="114">
        <v>34.8665135977947</v>
      </c>
      <c r="D23" s="114">
        <v>32.426804561171402</v>
      </c>
      <c r="E23" s="114">
        <v>17.710094195737199</v>
      </c>
      <c r="F23" s="114">
        <v>6.05043809881162</v>
      </c>
      <c r="G23" s="114">
        <v>2.8194402035236701</v>
      </c>
      <c r="H23" s="113">
        <v>6.12670934296131</v>
      </c>
      <c r="I23" s="112">
        <v>100</v>
      </c>
      <c r="J23" s="102"/>
      <c r="K23" s="102"/>
      <c r="L23" s="103"/>
    </row>
    <row r="24" spans="1:12" ht="14.25" customHeight="1" x14ac:dyDescent="0.2">
      <c r="B24" s="110" t="s">
        <v>93</v>
      </c>
      <c r="C24" s="114">
        <v>11.870525292665899</v>
      </c>
      <c r="D24" s="114">
        <v>32.373438227516097</v>
      </c>
      <c r="E24" s="114">
        <v>26.9478646195141</v>
      </c>
      <c r="F24" s="114">
        <v>14.6405280904811</v>
      </c>
      <c r="G24" s="114">
        <v>6.8209007035853499</v>
      </c>
      <c r="H24" s="114">
        <v>7.3467430662371802</v>
      </c>
      <c r="I24" s="112">
        <v>100</v>
      </c>
      <c r="J24" s="106"/>
      <c r="K24" s="106"/>
      <c r="L24" s="107"/>
    </row>
    <row r="25" spans="1:12" ht="14.25" customHeight="1" x14ac:dyDescent="0.2">
      <c r="B25" s="110" t="s">
        <v>94</v>
      </c>
      <c r="C25" s="114">
        <v>17.528630549792499</v>
      </c>
      <c r="D25" s="114">
        <v>29.475106564684701</v>
      </c>
      <c r="E25" s="114">
        <v>28.659766848693501</v>
      </c>
      <c r="F25" s="113">
        <v>11.062013938207301</v>
      </c>
      <c r="G25" s="114">
        <v>9.3640424066316506</v>
      </c>
      <c r="H25" s="114">
        <v>3.91043969199018</v>
      </c>
      <c r="I25" s="112">
        <v>100</v>
      </c>
      <c r="J25" s="106"/>
      <c r="K25" s="106"/>
      <c r="L25" s="107"/>
    </row>
    <row r="26" spans="1:12" ht="14.25" customHeight="1" x14ac:dyDescent="0.2">
      <c r="B26" s="104" t="s">
        <v>26</v>
      </c>
      <c r="C26" s="113">
        <v>24.104586436419599</v>
      </c>
      <c r="D26" s="113">
        <v>34.793091981925301</v>
      </c>
      <c r="E26" s="113">
        <v>12.209155328384</v>
      </c>
      <c r="F26" s="113">
        <v>11.8666776139305</v>
      </c>
      <c r="G26" s="113" t="s">
        <v>70</v>
      </c>
      <c r="H26" s="113" t="s">
        <v>70</v>
      </c>
      <c r="I26" s="112">
        <v>100</v>
      </c>
      <c r="J26" s="102"/>
      <c r="K26" s="102"/>
      <c r="L26" s="103"/>
    </row>
    <row r="27" spans="1:12" ht="14.25" customHeight="1" x14ac:dyDescent="0.2">
      <c r="B27" s="115"/>
      <c r="C27" s="98"/>
      <c r="D27" s="98"/>
      <c r="E27" s="98"/>
      <c r="F27" s="98"/>
      <c r="G27" s="98"/>
      <c r="H27" s="98"/>
      <c r="I27" s="98"/>
      <c r="J27" s="99"/>
      <c r="K27" s="99"/>
      <c r="L27" s="100"/>
    </row>
    <row r="28" spans="1:12" ht="14.25" customHeight="1" x14ac:dyDescent="0.2">
      <c r="B28" s="116" t="s">
        <v>95</v>
      </c>
      <c r="C28" s="117">
        <v>16.426185597324601</v>
      </c>
      <c r="D28" s="117">
        <v>32.134886120932698</v>
      </c>
      <c r="E28" s="117">
        <v>24.9987699348432</v>
      </c>
      <c r="F28" s="117">
        <v>13.0661408551483</v>
      </c>
      <c r="G28" s="117">
        <v>6.1187791164323402</v>
      </c>
      <c r="H28" s="117">
        <v>7.2552383753185801</v>
      </c>
      <c r="I28" s="118">
        <v>100</v>
      </c>
      <c r="J28" s="95"/>
      <c r="K28" s="95"/>
      <c r="L28" s="200"/>
    </row>
    <row r="29" spans="1:12" ht="12.2" customHeight="1" x14ac:dyDescent="0.2">
      <c r="B29" s="120" t="s">
        <v>149</v>
      </c>
      <c r="C29" s="112"/>
      <c r="D29" s="112"/>
      <c r="E29" s="112"/>
      <c r="F29" s="112"/>
      <c r="G29" s="112"/>
      <c r="H29" s="112"/>
      <c r="I29" s="119"/>
      <c r="J29" s="99"/>
      <c r="K29" s="99"/>
      <c r="L29" s="100"/>
    </row>
    <row r="30" spans="1:12" ht="12.75" customHeight="1" x14ac:dyDescent="0.2">
      <c r="B30" s="121" t="s">
        <v>146</v>
      </c>
      <c r="C30" s="114"/>
      <c r="D30" s="114"/>
      <c r="E30" s="114"/>
      <c r="F30" s="114"/>
      <c r="G30" s="122"/>
      <c r="H30" s="113"/>
      <c r="I30" s="113"/>
      <c r="J30" s="106"/>
      <c r="K30" s="106"/>
      <c r="L30" s="107"/>
    </row>
    <row r="31" spans="1:12" ht="14.25" customHeight="1" x14ac:dyDescent="0.2">
      <c r="B31" s="121" t="s">
        <v>81</v>
      </c>
      <c r="C31" s="112"/>
      <c r="D31" s="112"/>
      <c r="E31" s="112"/>
      <c r="F31" s="112"/>
      <c r="G31" s="112"/>
      <c r="H31" s="113"/>
      <c r="I31" s="112"/>
      <c r="J31" s="102"/>
      <c r="K31" s="102"/>
      <c r="L31" s="103"/>
    </row>
    <row r="32" spans="1:12" x14ac:dyDescent="0.2">
      <c r="A32" s="123"/>
      <c r="B32" s="123"/>
      <c r="C32" s="123"/>
      <c r="D32" s="123"/>
      <c r="E32" s="123"/>
      <c r="F32" s="123"/>
      <c r="G32" s="123"/>
    </row>
    <row r="33" spans="1:7" x14ac:dyDescent="0.2">
      <c r="A33" s="123"/>
      <c r="B33" s="123"/>
      <c r="C33" s="123"/>
      <c r="D33" s="123"/>
      <c r="E33" s="123"/>
      <c r="F33" s="123"/>
      <c r="G33" s="123"/>
    </row>
    <row r="34" spans="1:7" x14ac:dyDescent="0.2">
      <c r="A34" s="123"/>
      <c r="B34" s="123"/>
      <c r="C34" s="123"/>
      <c r="D34" s="123"/>
      <c r="E34" s="123"/>
      <c r="F34" s="123"/>
      <c r="G34" s="123"/>
    </row>
    <row r="35" spans="1:7" x14ac:dyDescent="0.2">
      <c r="A35" s="123"/>
      <c r="B35" s="123"/>
      <c r="C35" s="123"/>
      <c r="D35" s="123"/>
      <c r="E35" s="123"/>
      <c r="F35" s="123"/>
      <c r="G35" s="123"/>
    </row>
    <row r="36" spans="1:7" x14ac:dyDescent="0.2">
      <c r="A36" s="123"/>
      <c r="B36" s="123"/>
      <c r="C36" s="123"/>
      <c r="D36" s="123"/>
      <c r="E36" s="123"/>
      <c r="F36" s="123"/>
      <c r="G36" s="123"/>
    </row>
    <row r="37" spans="1:7" x14ac:dyDescent="0.2">
      <c r="A37" s="123"/>
      <c r="B37" s="123"/>
      <c r="C37" s="123"/>
      <c r="D37" s="123"/>
      <c r="E37" s="123"/>
      <c r="F37" s="123"/>
      <c r="G37" s="123"/>
    </row>
    <row r="38" spans="1:7" x14ac:dyDescent="0.2">
      <c r="A38" s="123"/>
      <c r="B38" s="123"/>
      <c r="C38" s="123"/>
      <c r="D38" s="123"/>
      <c r="E38" s="123"/>
      <c r="F38" s="123"/>
      <c r="G38" s="123"/>
    </row>
    <row r="39" spans="1:7" x14ac:dyDescent="0.2">
      <c r="A39" s="123"/>
      <c r="B39" s="123"/>
      <c r="C39" s="123"/>
      <c r="D39" s="123"/>
      <c r="E39" s="123"/>
      <c r="F39" s="123"/>
      <c r="G39" s="123"/>
    </row>
    <row r="40" spans="1:7" x14ac:dyDescent="0.2">
      <c r="A40" s="123"/>
      <c r="B40" s="123"/>
      <c r="C40" s="123"/>
      <c r="D40" s="123"/>
      <c r="E40" s="123"/>
      <c r="F40" s="123"/>
      <c r="G40" s="123"/>
    </row>
    <row r="41" spans="1:7" x14ac:dyDescent="0.2">
      <c r="A41" s="123"/>
      <c r="B41" s="123"/>
      <c r="C41" s="123"/>
      <c r="D41" s="123"/>
      <c r="E41" s="123"/>
      <c r="F41" s="123"/>
      <c r="G41" s="123"/>
    </row>
    <row r="42" spans="1:7" x14ac:dyDescent="0.2">
      <c r="A42" s="123"/>
      <c r="B42" s="123"/>
      <c r="C42" s="123"/>
      <c r="D42" s="123"/>
      <c r="E42" s="123"/>
      <c r="F42" s="123"/>
      <c r="G42" s="123"/>
    </row>
    <row r="43" spans="1:7" x14ac:dyDescent="0.2">
      <c r="A43" s="123"/>
      <c r="B43" s="123"/>
      <c r="C43" s="123"/>
      <c r="D43" s="123"/>
      <c r="E43" s="123"/>
      <c r="F43" s="123"/>
      <c r="G43" s="123"/>
    </row>
    <row r="44" spans="1:7" x14ac:dyDescent="0.2">
      <c r="A44" s="123"/>
      <c r="B44" s="123"/>
      <c r="C44" s="123"/>
      <c r="D44" s="123"/>
      <c r="E44" s="123"/>
      <c r="F44" s="123"/>
      <c r="G44" s="123"/>
    </row>
    <row r="45" spans="1:7" x14ac:dyDescent="0.2">
      <c r="A45" s="123"/>
      <c r="B45" s="123"/>
      <c r="C45" s="123"/>
      <c r="D45" s="123"/>
      <c r="E45" s="123"/>
      <c r="F45" s="123"/>
      <c r="G45" s="123"/>
    </row>
    <row r="46" spans="1:7" x14ac:dyDescent="0.2">
      <c r="A46" s="123"/>
      <c r="B46" s="123"/>
      <c r="C46" s="123"/>
      <c r="D46" s="123"/>
      <c r="E46" s="123"/>
      <c r="F46" s="123"/>
      <c r="G46" s="123"/>
    </row>
    <row r="47" spans="1:7" x14ac:dyDescent="0.2">
      <c r="A47" s="123"/>
      <c r="B47" s="123"/>
      <c r="C47" s="123"/>
      <c r="D47" s="123"/>
      <c r="E47" s="123"/>
      <c r="F47" s="123"/>
      <c r="G47" s="123"/>
    </row>
    <row r="48" spans="1:7" x14ac:dyDescent="0.2">
      <c r="A48" s="123"/>
      <c r="B48" s="123"/>
      <c r="C48" s="123"/>
      <c r="D48" s="123"/>
      <c r="E48" s="123"/>
      <c r="F48" s="123"/>
      <c r="G48" s="123"/>
    </row>
    <row r="49" spans="1:7" x14ac:dyDescent="0.2">
      <c r="A49" s="123"/>
      <c r="B49" s="123"/>
      <c r="C49" s="123"/>
      <c r="D49" s="123"/>
      <c r="E49" s="123"/>
      <c r="F49" s="123"/>
      <c r="G49" s="123"/>
    </row>
    <row r="50" spans="1:7" x14ac:dyDescent="0.2">
      <c r="A50" s="123"/>
      <c r="B50" s="123"/>
      <c r="C50" s="123"/>
      <c r="D50" s="123"/>
      <c r="E50" s="123"/>
      <c r="F50" s="123"/>
      <c r="G50" s="123"/>
    </row>
    <row r="51" spans="1:7" x14ac:dyDescent="0.2">
      <c r="A51" s="123"/>
      <c r="B51" s="123"/>
      <c r="C51" s="123"/>
      <c r="D51" s="123"/>
      <c r="E51" s="123"/>
      <c r="F51" s="123"/>
      <c r="G51" s="123"/>
    </row>
    <row r="52" spans="1:7" x14ac:dyDescent="0.2">
      <c r="A52" s="123"/>
      <c r="B52" s="123"/>
      <c r="C52" s="123"/>
      <c r="D52" s="123"/>
      <c r="E52" s="123"/>
      <c r="F52" s="123"/>
      <c r="G52" s="123"/>
    </row>
    <row r="53" spans="1:7" x14ac:dyDescent="0.2">
      <c r="A53" s="123"/>
      <c r="B53" s="123"/>
      <c r="C53" s="123"/>
      <c r="D53" s="123"/>
      <c r="E53" s="123"/>
      <c r="F53" s="123"/>
      <c r="G53" s="123"/>
    </row>
    <row r="54" spans="1:7" x14ac:dyDescent="0.2">
      <c r="A54" s="123"/>
      <c r="B54" s="123"/>
      <c r="C54" s="123"/>
      <c r="D54" s="123"/>
      <c r="E54" s="123"/>
      <c r="F54" s="123"/>
      <c r="G54" s="123"/>
    </row>
    <row r="55" spans="1:7" x14ac:dyDescent="0.2">
      <c r="A55" s="123"/>
      <c r="B55" s="123"/>
      <c r="C55" s="123"/>
      <c r="D55" s="123"/>
      <c r="E55" s="123"/>
      <c r="F55" s="123"/>
      <c r="G55" s="123"/>
    </row>
    <row r="56" spans="1:7" x14ac:dyDescent="0.2">
      <c r="A56" s="123"/>
      <c r="B56" s="123"/>
      <c r="C56" s="123"/>
      <c r="D56" s="123"/>
      <c r="E56" s="123"/>
      <c r="F56" s="123"/>
      <c r="G56" s="123"/>
    </row>
    <row r="57" spans="1:7" x14ac:dyDescent="0.2">
      <c r="A57" s="123"/>
      <c r="B57" s="123"/>
      <c r="C57" s="123"/>
      <c r="D57" s="123"/>
      <c r="E57" s="123"/>
      <c r="F57" s="123"/>
      <c r="G57" s="123"/>
    </row>
    <row r="58" spans="1:7" x14ac:dyDescent="0.2">
      <c r="A58" s="123"/>
      <c r="B58" s="123"/>
      <c r="C58" s="123"/>
      <c r="D58" s="123"/>
      <c r="E58" s="123"/>
      <c r="F58" s="123"/>
      <c r="G58" s="123"/>
    </row>
    <row r="59" spans="1:7" x14ac:dyDescent="0.2">
      <c r="A59" s="123"/>
      <c r="B59" s="123"/>
      <c r="C59" s="123"/>
      <c r="D59" s="123"/>
      <c r="E59" s="123"/>
      <c r="F59" s="123"/>
      <c r="G59" s="123"/>
    </row>
    <row r="60" spans="1:7" x14ac:dyDescent="0.2">
      <c r="A60" s="123"/>
      <c r="B60" s="123"/>
      <c r="C60" s="123"/>
      <c r="D60" s="123"/>
      <c r="E60" s="123"/>
      <c r="F60" s="123"/>
      <c r="G60" s="123"/>
    </row>
    <row r="61" spans="1:7" x14ac:dyDescent="0.2">
      <c r="A61" s="123"/>
      <c r="B61" s="123"/>
      <c r="C61" s="123"/>
      <c r="D61" s="123"/>
      <c r="E61" s="123"/>
      <c r="F61" s="123"/>
      <c r="G61" s="123"/>
    </row>
    <row r="62" spans="1:7" x14ac:dyDescent="0.2">
      <c r="A62" s="123"/>
      <c r="B62" s="123"/>
      <c r="C62" s="123"/>
      <c r="D62" s="123"/>
      <c r="E62" s="123"/>
      <c r="F62" s="123"/>
      <c r="G62" s="123"/>
    </row>
    <row r="63" spans="1:7" x14ac:dyDescent="0.2">
      <c r="A63" s="123"/>
      <c r="B63" s="123"/>
      <c r="C63" s="123"/>
      <c r="D63" s="123"/>
      <c r="E63" s="123"/>
      <c r="F63" s="123"/>
      <c r="G63" s="123"/>
    </row>
    <row r="64" spans="1:7" x14ac:dyDescent="0.2">
      <c r="A64" s="123"/>
      <c r="B64" s="123"/>
      <c r="C64" s="123"/>
      <c r="D64" s="123"/>
      <c r="E64" s="123"/>
      <c r="F64" s="123"/>
      <c r="G64" s="123"/>
    </row>
    <row r="65" spans="1:8" x14ac:dyDescent="0.2">
      <c r="A65" s="123"/>
      <c r="B65" s="123"/>
      <c r="C65" s="123"/>
      <c r="D65" s="123"/>
      <c r="E65" s="123"/>
      <c r="F65" s="123"/>
      <c r="G65" s="123"/>
    </row>
    <row r="66" spans="1:8" x14ac:dyDescent="0.2">
      <c r="A66" s="123"/>
      <c r="B66" s="123"/>
      <c r="C66" s="123"/>
      <c r="D66" s="123"/>
      <c r="E66" s="123"/>
      <c r="F66" s="123"/>
      <c r="G66" s="123"/>
    </row>
    <row r="67" spans="1:8" x14ac:dyDescent="0.2">
      <c r="A67" s="123"/>
      <c r="B67" s="123"/>
      <c r="C67" s="123"/>
      <c r="D67" s="123"/>
      <c r="E67" s="123"/>
      <c r="F67" s="123"/>
      <c r="G67" s="123"/>
    </row>
    <row r="68" spans="1:8" x14ac:dyDescent="0.2">
      <c r="A68" s="123"/>
      <c r="B68" s="123"/>
      <c r="C68" s="123"/>
      <c r="D68" s="123"/>
      <c r="E68" s="123"/>
      <c r="F68" s="123"/>
      <c r="G68" s="123"/>
    </row>
    <row r="69" spans="1:8" x14ac:dyDescent="0.2">
      <c r="A69" s="123"/>
      <c r="B69" s="123"/>
      <c r="C69" s="123"/>
      <c r="D69" s="123"/>
      <c r="E69" s="123"/>
      <c r="F69" s="123"/>
      <c r="G69" s="123"/>
    </row>
    <row r="70" spans="1:8" x14ac:dyDescent="0.2">
      <c r="A70" s="123"/>
      <c r="B70" s="123"/>
      <c r="C70" s="123"/>
      <c r="D70" s="123"/>
      <c r="E70" s="123"/>
      <c r="F70" s="123"/>
      <c r="G70" s="123"/>
    </row>
    <row r="71" spans="1:8" x14ac:dyDescent="0.2">
      <c r="A71" s="123"/>
      <c r="B71" s="123"/>
      <c r="C71" s="123"/>
      <c r="D71" s="123"/>
      <c r="E71" s="123"/>
      <c r="F71" s="123"/>
      <c r="G71" s="123"/>
    </row>
    <row r="72" spans="1:8" x14ac:dyDescent="0.2">
      <c r="A72" s="123"/>
      <c r="B72" s="123"/>
      <c r="C72" s="123"/>
      <c r="D72" s="123"/>
      <c r="E72" s="123"/>
      <c r="F72" s="123"/>
      <c r="G72" s="123"/>
      <c r="H72" s="124"/>
    </row>
    <row r="73" spans="1:8" x14ac:dyDescent="0.2">
      <c r="A73" s="123"/>
      <c r="B73" s="123"/>
      <c r="C73" s="123"/>
      <c r="D73" s="123"/>
      <c r="E73" s="123"/>
      <c r="F73" s="123"/>
      <c r="G73" s="123"/>
    </row>
    <row r="74" spans="1:8" x14ac:dyDescent="0.2">
      <c r="A74" s="123"/>
      <c r="B74" s="123"/>
      <c r="C74" s="123"/>
      <c r="D74" s="123"/>
      <c r="E74" s="123"/>
      <c r="F74" s="123"/>
      <c r="G74" s="123"/>
    </row>
    <row r="75" spans="1:8" x14ac:dyDescent="0.2">
      <c r="A75" s="123"/>
      <c r="B75" s="123"/>
      <c r="C75" s="123"/>
      <c r="D75" s="123"/>
      <c r="E75" s="123"/>
      <c r="F75" s="123"/>
      <c r="G75" s="123"/>
    </row>
    <row r="76" spans="1:8" x14ac:dyDescent="0.2">
      <c r="A76" s="123"/>
      <c r="B76" s="123"/>
      <c r="C76" s="123"/>
      <c r="D76" s="123"/>
      <c r="E76" s="123"/>
      <c r="F76" s="123"/>
      <c r="G76" s="123"/>
    </row>
    <row r="77" spans="1:8" x14ac:dyDescent="0.2">
      <c r="A77" s="123"/>
      <c r="B77" s="123"/>
      <c r="C77" s="123"/>
      <c r="D77" s="123"/>
      <c r="E77" s="123"/>
      <c r="F77" s="123"/>
      <c r="G77" s="123"/>
    </row>
    <row r="78" spans="1:8" x14ac:dyDescent="0.2">
      <c r="A78" s="123"/>
      <c r="B78" s="123"/>
      <c r="C78" s="123"/>
      <c r="D78" s="123"/>
      <c r="E78" s="123"/>
      <c r="F78" s="123"/>
      <c r="G78" s="123"/>
    </row>
    <row r="79" spans="1:8" x14ac:dyDescent="0.2">
      <c r="A79" s="123"/>
      <c r="B79" s="123"/>
      <c r="C79" s="123"/>
      <c r="D79" s="123"/>
      <c r="E79" s="123"/>
      <c r="F79" s="123"/>
      <c r="G79" s="123"/>
    </row>
    <row r="80" spans="1:8" x14ac:dyDescent="0.2">
      <c r="A80" s="123"/>
      <c r="B80" s="123"/>
      <c r="C80" s="123"/>
      <c r="D80" s="123"/>
      <c r="E80" s="123"/>
      <c r="F80" s="123"/>
      <c r="G80" s="123"/>
    </row>
    <row r="81" spans="1:7" x14ac:dyDescent="0.2">
      <c r="A81" s="123"/>
      <c r="B81" s="123"/>
      <c r="C81" s="123"/>
      <c r="D81" s="123"/>
      <c r="E81" s="123"/>
      <c r="F81" s="123"/>
      <c r="G81" s="123"/>
    </row>
    <row r="82" spans="1:7" x14ac:dyDescent="0.2">
      <c r="A82" s="123"/>
      <c r="B82" s="123"/>
      <c r="C82" s="123"/>
      <c r="D82" s="123"/>
      <c r="E82" s="123"/>
      <c r="F82" s="123"/>
      <c r="G82" s="123"/>
    </row>
    <row r="83" spans="1:7" x14ac:dyDescent="0.2">
      <c r="A83" s="123"/>
      <c r="B83" s="123"/>
      <c r="C83" s="123"/>
      <c r="D83" s="123"/>
      <c r="E83" s="123"/>
      <c r="F83" s="123"/>
      <c r="G83" s="123"/>
    </row>
    <row r="84" spans="1:7" x14ac:dyDescent="0.2">
      <c r="A84" s="123"/>
      <c r="B84" s="123"/>
      <c r="C84" s="123"/>
      <c r="D84" s="123"/>
      <c r="E84" s="123"/>
      <c r="F84" s="123"/>
      <c r="G84" s="123"/>
    </row>
    <row r="85" spans="1:7" x14ac:dyDescent="0.2">
      <c r="A85" s="123"/>
      <c r="B85" s="123"/>
      <c r="C85" s="123"/>
      <c r="D85" s="123"/>
      <c r="E85" s="123"/>
      <c r="F85" s="123"/>
      <c r="G85" s="123"/>
    </row>
    <row r="86" spans="1:7" x14ac:dyDescent="0.2">
      <c r="A86" s="123"/>
      <c r="B86" s="123"/>
      <c r="C86" s="123"/>
      <c r="D86" s="123"/>
      <c r="E86" s="123"/>
      <c r="F86" s="123"/>
      <c r="G86" s="123"/>
    </row>
    <row r="87" spans="1:7" x14ac:dyDescent="0.2">
      <c r="A87" s="123"/>
      <c r="B87" s="123"/>
      <c r="C87" s="123"/>
      <c r="D87" s="123"/>
      <c r="E87" s="123"/>
      <c r="F87" s="123"/>
      <c r="G87" s="123"/>
    </row>
    <row r="88" spans="1:7" x14ac:dyDescent="0.2">
      <c r="A88" s="123"/>
      <c r="B88" s="123"/>
      <c r="C88" s="123"/>
      <c r="D88" s="123"/>
      <c r="E88" s="123"/>
      <c r="F88" s="123"/>
      <c r="G88" s="123"/>
    </row>
    <row r="89" spans="1:7" x14ac:dyDescent="0.2">
      <c r="A89" s="123"/>
      <c r="B89" s="123"/>
      <c r="C89" s="123"/>
      <c r="D89" s="123"/>
      <c r="E89" s="123"/>
      <c r="F89" s="123"/>
      <c r="G89" s="123"/>
    </row>
    <row r="90" spans="1:7" x14ac:dyDescent="0.2">
      <c r="A90" s="123"/>
      <c r="B90" s="123"/>
      <c r="C90" s="123"/>
      <c r="D90" s="123"/>
      <c r="E90" s="123"/>
      <c r="F90" s="123"/>
      <c r="G90" s="123"/>
    </row>
    <row r="91" spans="1:7" x14ac:dyDescent="0.2">
      <c r="A91" s="123"/>
      <c r="B91" s="123"/>
      <c r="C91" s="123"/>
      <c r="D91" s="123"/>
      <c r="E91" s="123"/>
      <c r="F91" s="123"/>
      <c r="G91" s="123"/>
    </row>
    <row r="92" spans="1:7" x14ac:dyDescent="0.2">
      <c r="A92" s="123"/>
      <c r="B92" s="123"/>
      <c r="C92" s="123"/>
      <c r="D92" s="123"/>
      <c r="E92" s="123"/>
      <c r="F92" s="123"/>
      <c r="G92" s="123"/>
    </row>
    <row r="93" spans="1:7" x14ac:dyDescent="0.2">
      <c r="A93" s="123"/>
      <c r="B93" s="123"/>
      <c r="C93" s="123"/>
      <c r="D93" s="123"/>
      <c r="E93" s="123"/>
      <c r="F93" s="123"/>
      <c r="G93" s="123"/>
    </row>
    <row r="94" spans="1:7" x14ac:dyDescent="0.2">
      <c r="A94" s="123"/>
      <c r="B94" s="123"/>
      <c r="C94" s="123"/>
      <c r="D94" s="123"/>
      <c r="E94" s="123"/>
      <c r="F94" s="123"/>
      <c r="G94" s="123"/>
    </row>
    <row r="95" spans="1:7" x14ac:dyDescent="0.2">
      <c r="A95" s="123"/>
      <c r="B95" s="123"/>
      <c r="C95" s="123"/>
      <c r="D95" s="123"/>
      <c r="E95" s="123"/>
      <c r="F95" s="123"/>
      <c r="G95" s="123"/>
    </row>
    <row r="96" spans="1:7" x14ac:dyDescent="0.2">
      <c r="A96" s="123"/>
      <c r="B96" s="123"/>
      <c r="C96" s="123"/>
      <c r="D96" s="123"/>
      <c r="E96" s="123"/>
      <c r="F96" s="123"/>
      <c r="G96" s="123"/>
    </row>
    <row r="97" spans="1:7" x14ac:dyDescent="0.2">
      <c r="A97" s="123"/>
      <c r="B97" s="123"/>
      <c r="C97" s="123"/>
      <c r="D97" s="123"/>
      <c r="E97" s="123"/>
      <c r="F97" s="123"/>
      <c r="G97" s="123"/>
    </row>
    <row r="98" spans="1:7" x14ac:dyDescent="0.2">
      <c r="A98" s="123"/>
      <c r="B98" s="123"/>
      <c r="C98" s="123"/>
      <c r="D98" s="123"/>
      <c r="E98" s="123"/>
      <c r="F98" s="123"/>
      <c r="G98" s="123"/>
    </row>
    <row r="99" spans="1:7" x14ac:dyDescent="0.2">
      <c r="A99" s="123"/>
      <c r="B99" s="123"/>
      <c r="C99" s="123"/>
      <c r="D99" s="123"/>
      <c r="E99" s="123"/>
      <c r="F99" s="123"/>
      <c r="G99" s="123"/>
    </row>
    <row r="100" spans="1:7" x14ac:dyDescent="0.2">
      <c r="A100" s="123"/>
      <c r="B100" s="123"/>
      <c r="C100" s="123"/>
      <c r="D100" s="123"/>
      <c r="E100" s="123"/>
      <c r="F100" s="123"/>
      <c r="G100" s="123"/>
    </row>
    <row r="101" spans="1:7" x14ac:dyDescent="0.2">
      <c r="A101" s="123"/>
      <c r="B101" s="123"/>
      <c r="C101" s="123"/>
      <c r="D101" s="123"/>
      <c r="E101" s="123"/>
      <c r="F101" s="123"/>
      <c r="G101" s="123"/>
    </row>
    <row r="102" spans="1:7" x14ac:dyDescent="0.2">
      <c r="A102" s="123"/>
      <c r="B102" s="123"/>
      <c r="C102" s="123"/>
      <c r="D102" s="123"/>
      <c r="E102" s="123"/>
      <c r="F102" s="123"/>
      <c r="G102" s="123"/>
    </row>
    <row r="103" spans="1:7" x14ac:dyDescent="0.2">
      <c r="A103" s="123"/>
      <c r="B103" s="123"/>
      <c r="C103" s="123"/>
      <c r="D103" s="123"/>
      <c r="E103" s="123"/>
      <c r="F103" s="123"/>
      <c r="G103" s="123"/>
    </row>
    <row r="104" spans="1:7" x14ac:dyDescent="0.2">
      <c r="A104" s="123"/>
      <c r="B104" s="123"/>
      <c r="C104" s="123"/>
      <c r="D104" s="123"/>
      <c r="E104" s="123"/>
      <c r="F104" s="123"/>
      <c r="G104" s="123"/>
    </row>
    <row r="105" spans="1:7" x14ac:dyDescent="0.2">
      <c r="A105" s="123"/>
      <c r="B105" s="123"/>
      <c r="C105" s="123"/>
      <c r="D105" s="123"/>
      <c r="E105" s="123"/>
      <c r="F105" s="123"/>
      <c r="G105" s="123"/>
    </row>
    <row r="106" spans="1:7" x14ac:dyDescent="0.2">
      <c r="A106" s="123"/>
      <c r="B106" s="123"/>
      <c r="C106" s="123"/>
      <c r="D106" s="123"/>
      <c r="E106" s="123"/>
      <c r="F106" s="123"/>
      <c r="G106" s="123"/>
    </row>
    <row r="107" spans="1:7" x14ac:dyDescent="0.2">
      <c r="A107" s="123"/>
      <c r="B107" s="123"/>
      <c r="C107" s="123"/>
      <c r="D107" s="123"/>
      <c r="E107" s="123"/>
      <c r="F107" s="123"/>
      <c r="G107" s="123"/>
    </row>
    <row r="108" spans="1:7" x14ac:dyDescent="0.2">
      <c r="A108" s="123"/>
      <c r="B108" s="123"/>
      <c r="C108" s="123"/>
      <c r="D108" s="123"/>
      <c r="E108" s="123"/>
      <c r="F108" s="123"/>
      <c r="G108" s="123"/>
    </row>
    <row r="109" spans="1:7" x14ac:dyDescent="0.2">
      <c r="A109" s="123"/>
      <c r="B109" s="123"/>
      <c r="C109" s="123"/>
      <c r="D109" s="123"/>
      <c r="E109" s="123"/>
      <c r="F109" s="123"/>
      <c r="G109" s="123"/>
    </row>
    <row r="110" spans="1:7" x14ac:dyDescent="0.2">
      <c r="A110" s="123"/>
      <c r="B110" s="123"/>
      <c r="C110" s="123"/>
      <c r="D110" s="123"/>
      <c r="E110" s="123"/>
      <c r="F110" s="123"/>
      <c r="G110" s="123"/>
    </row>
    <row r="111" spans="1:7" x14ac:dyDescent="0.2">
      <c r="A111" s="123"/>
      <c r="B111" s="123"/>
      <c r="C111" s="123"/>
      <c r="D111" s="123"/>
      <c r="E111" s="123"/>
      <c r="F111" s="123"/>
      <c r="G111" s="123"/>
    </row>
    <row r="112" spans="1:7" x14ac:dyDescent="0.2">
      <c r="A112" s="123"/>
      <c r="B112" s="123"/>
      <c r="C112" s="123"/>
      <c r="D112" s="123"/>
      <c r="E112" s="123"/>
      <c r="F112" s="123"/>
      <c r="G112" s="123"/>
    </row>
    <row r="113" spans="1:7" x14ac:dyDescent="0.2">
      <c r="A113" s="123"/>
      <c r="B113" s="123"/>
      <c r="C113" s="123"/>
      <c r="D113" s="123"/>
      <c r="E113" s="123"/>
      <c r="F113" s="123"/>
      <c r="G113" s="123"/>
    </row>
    <row r="114" spans="1:7" x14ac:dyDescent="0.2">
      <c r="A114" s="123"/>
      <c r="B114" s="123"/>
      <c r="C114" s="123"/>
      <c r="D114" s="123"/>
      <c r="E114" s="123"/>
      <c r="F114" s="123"/>
      <c r="G114" s="123"/>
    </row>
    <row r="115" spans="1:7" x14ac:dyDescent="0.2">
      <c r="A115" s="123"/>
      <c r="B115" s="123"/>
      <c r="C115" s="123"/>
      <c r="D115" s="123"/>
      <c r="E115" s="123"/>
      <c r="F115" s="123"/>
      <c r="G115" s="123"/>
    </row>
    <row r="116" spans="1:7" x14ac:dyDescent="0.2">
      <c r="A116" s="123"/>
      <c r="B116" s="123"/>
      <c r="C116" s="123"/>
      <c r="D116" s="123"/>
      <c r="E116" s="123"/>
      <c r="F116" s="123"/>
      <c r="G116" s="123"/>
    </row>
    <row r="117" spans="1:7" x14ac:dyDescent="0.2">
      <c r="A117" s="123"/>
      <c r="B117" s="123"/>
      <c r="C117" s="123"/>
      <c r="D117" s="123"/>
      <c r="E117" s="123"/>
      <c r="F117" s="123"/>
      <c r="G117" s="123"/>
    </row>
    <row r="118" spans="1:7" x14ac:dyDescent="0.2">
      <c r="A118" s="123"/>
      <c r="B118" s="123"/>
      <c r="C118" s="123"/>
      <c r="D118" s="123"/>
      <c r="E118" s="123"/>
      <c r="F118" s="123"/>
      <c r="G118" s="123"/>
    </row>
    <row r="119" spans="1:7" x14ac:dyDescent="0.2">
      <c r="A119" s="123"/>
      <c r="B119" s="123"/>
      <c r="C119" s="123"/>
      <c r="D119" s="123"/>
      <c r="E119" s="123"/>
      <c r="F119" s="123"/>
      <c r="G119" s="123"/>
    </row>
    <row r="120" spans="1:7" x14ac:dyDescent="0.2">
      <c r="A120" s="123"/>
      <c r="B120" s="123"/>
      <c r="C120" s="123"/>
      <c r="D120" s="123"/>
      <c r="E120" s="123"/>
      <c r="F120" s="123"/>
      <c r="G120" s="123"/>
    </row>
    <row r="121" spans="1:7" x14ac:dyDescent="0.2">
      <c r="A121" s="123"/>
      <c r="B121" s="123"/>
      <c r="C121" s="123"/>
      <c r="D121" s="123"/>
      <c r="E121" s="123"/>
      <c r="F121" s="123"/>
      <c r="G121" s="123"/>
    </row>
    <row r="122" spans="1:7" x14ac:dyDescent="0.2">
      <c r="A122" s="123"/>
      <c r="B122" s="123"/>
      <c r="C122" s="123"/>
      <c r="D122" s="123"/>
      <c r="E122" s="123"/>
      <c r="F122" s="123"/>
      <c r="G122" s="123"/>
    </row>
    <row r="123" spans="1:7" x14ac:dyDescent="0.2">
      <c r="A123" s="123"/>
      <c r="B123" s="123"/>
      <c r="C123" s="123"/>
      <c r="D123" s="123"/>
      <c r="E123" s="123"/>
      <c r="F123" s="123"/>
      <c r="G123" s="123"/>
    </row>
    <row r="124" spans="1:7" x14ac:dyDescent="0.2">
      <c r="A124" s="123"/>
      <c r="B124" s="123"/>
      <c r="C124" s="123"/>
      <c r="D124" s="123"/>
      <c r="E124" s="123"/>
      <c r="F124" s="123"/>
      <c r="G124" s="123"/>
    </row>
    <row r="125" spans="1:7" x14ac:dyDescent="0.2">
      <c r="A125" s="123"/>
      <c r="B125" s="123"/>
      <c r="C125" s="123"/>
      <c r="D125" s="123"/>
      <c r="E125" s="123"/>
      <c r="F125" s="123"/>
      <c r="G125" s="123"/>
    </row>
    <row r="126" spans="1:7" x14ac:dyDescent="0.2">
      <c r="A126" s="123"/>
      <c r="B126" s="123"/>
      <c r="C126" s="123"/>
      <c r="D126" s="123"/>
      <c r="E126" s="123"/>
      <c r="F126" s="123"/>
      <c r="G126" s="123"/>
    </row>
    <row r="127" spans="1:7" x14ac:dyDescent="0.2">
      <c r="A127" s="123"/>
      <c r="B127" s="123"/>
      <c r="C127" s="123"/>
      <c r="D127" s="123"/>
      <c r="E127" s="123"/>
      <c r="F127" s="123"/>
      <c r="G127" s="123"/>
    </row>
    <row r="128" spans="1:7" x14ac:dyDescent="0.2">
      <c r="A128" s="123"/>
      <c r="B128" s="123"/>
      <c r="C128" s="123"/>
      <c r="D128" s="123"/>
      <c r="E128" s="123"/>
      <c r="F128" s="123"/>
      <c r="G128" s="123"/>
    </row>
    <row r="129" spans="1:7" x14ac:dyDescent="0.2">
      <c r="A129" s="123"/>
      <c r="B129" s="123"/>
      <c r="C129" s="123"/>
      <c r="D129" s="123"/>
      <c r="E129" s="123"/>
      <c r="F129" s="123"/>
      <c r="G129" s="123"/>
    </row>
    <row r="130" spans="1:7" x14ac:dyDescent="0.2">
      <c r="A130" s="123"/>
      <c r="B130" s="123"/>
      <c r="C130" s="123"/>
      <c r="D130" s="123"/>
      <c r="E130" s="123"/>
      <c r="F130" s="123"/>
      <c r="G130" s="123"/>
    </row>
    <row r="131" spans="1:7" x14ac:dyDescent="0.2">
      <c r="A131" s="123"/>
      <c r="B131" s="123"/>
      <c r="C131" s="123"/>
      <c r="D131" s="123"/>
      <c r="E131" s="123"/>
      <c r="F131" s="123"/>
      <c r="G131" s="123"/>
    </row>
    <row r="247" spans="1:9" x14ac:dyDescent="0.2">
      <c r="A247" s="125"/>
      <c r="B247" s="125"/>
      <c r="C247" s="125"/>
      <c r="D247" s="125"/>
      <c r="E247" s="125"/>
      <c r="F247" s="125"/>
      <c r="G247" s="125"/>
      <c r="H247" s="125"/>
      <c r="I247" s="125"/>
    </row>
  </sheetData>
  <mergeCells count="2">
    <mergeCell ref="B2:L2"/>
    <mergeCell ref="C5:H5"/>
  </mergeCells>
  <phoneticPr fontId="33" type="noConversion"/>
  <pageMargins left="0.15748031496062992" right="0.27559055118110237" top="0.98425196850393704" bottom="0.98425196850393704" header="0.51181102362204722" footer="0.51181102362204722"/>
  <pageSetup paperSize="9" scale="6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  <pageSetUpPr fitToPage="1"/>
  </sheetPr>
  <dimension ref="A1:N270"/>
  <sheetViews>
    <sheetView showGridLines="0" zoomScaleNormal="100" workbookViewId="0"/>
  </sheetViews>
  <sheetFormatPr defaultRowHeight="12.75" x14ac:dyDescent="0.2"/>
  <cols>
    <col min="1" max="1" width="9.140625" style="155"/>
    <col min="2" max="2" width="45" style="155" customWidth="1"/>
    <col min="3" max="7" width="9.28515625" style="155" customWidth="1"/>
    <col min="8" max="9" width="9.28515625" style="157" customWidth="1"/>
    <col min="10" max="10" width="9.28515625" style="158" customWidth="1"/>
    <col min="11" max="11" width="12.140625" style="159" customWidth="1"/>
    <col min="12" max="12" width="9" style="159" customWidth="1"/>
    <col min="13" max="16384" width="9.140625" style="155"/>
  </cols>
  <sheetData>
    <row r="1" spans="2:14" ht="14.25" customHeight="1" x14ac:dyDescent="0.2"/>
    <row r="2" spans="2:14" ht="14.25" customHeight="1" x14ac:dyDescent="0.25">
      <c r="B2" s="279" t="s">
        <v>131</v>
      </c>
      <c r="C2" s="279"/>
      <c r="D2" s="279"/>
      <c r="E2" s="279"/>
      <c r="F2" s="279"/>
      <c r="G2" s="279"/>
      <c r="H2" s="279"/>
      <c r="I2" s="279"/>
      <c r="J2" s="279"/>
      <c r="K2" s="279"/>
      <c r="L2" s="279"/>
    </row>
    <row r="4" spans="2:14" x14ac:dyDescent="0.2">
      <c r="B4" s="156" t="s">
        <v>108</v>
      </c>
    </row>
    <row r="5" spans="2:14" ht="14.25" customHeight="1" x14ac:dyDescent="0.2">
      <c r="B5" s="160"/>
      <c r="C5" s="280" t="s">
        <v>109</v>
      </c>
      <c r="D5" s="280"/>
      <c r="E5" s="280"/>
      <c r="F5" s="280"/>
      <c r="G5" s="280"/>
      <c r="H5" s="280"/>
      <c r="I5" s="280"/>
      <c r="J5" s="161"/>
      <c r="K5" s="162"/>
      <c r="L5" s="162"/>
    </row>
    <row r="6" spans="2:14" ht="28.5" customHeight="1" x14ac:dyDescent="0.2">
      <c r="B6" s="163"/>
      <c r="C6" s="164" t="s">
        <v>110</v>
      </c>
      <c r="D6" s="164" t="s">
        <v>111</v>
      </c>
      <c r="E6" s="164" t="s">
        <v>112</v>
      </c>
      <c r="F6" s="164" t="s">
        <v>113</v>
      </c>
      <c r="G6" s="164" t="s">
        <v>114</v>
      </c>
      <c r="H6" s="164" t="s">
        <v>115</v>
      </c>
      <c r="I6" s="164" t="s">
        <v>42</v>
      </c>
      <c r="J6" s="165" t="s">
        <v>116</v>
      </c>
      <c r="K6" s="164" t="s">
        <v>57</v>
      </c>
      <c r="L6" s="166" t="s">
        <v>77</v>
      </c>
      <c r="N6" s="167"/>
    </row>
    <row r="7" spans="2:14" ht="14.25" x14ac:dyDescent="0.2">
      <c r="B7" s="168" t="s">
        <v>120</v>
      </c>
      <c r="C7" s="169"/>
      <c r="D7" s="169"/>
      <c r="E7" s="169"/>
      <c r="F7" s="169"/>
      <c r="G7" s="169"/>
      <c r="H7" s="170"/>
      <c r="I7" s="170"/>
      <c r="J7" s="171"/>
      <c r="K7" s="172"/>
      <c r="L7" s="173"/>
      <c r="N7" s="167"/>
    </row>
    <row r="8" spans="2:14" ht="5.25" customHeight="1" x14ac:dyDescent="0.2">
      <c r="C8" s="169"/>
      <c r="D8" s="169"/>
      <c r="E8" s="169"/>
      <c r="F8" s="169"/>
      <c r="G8" s="169"/>
      <c r="H8" s="170"/>
      <c r="I8" s="170"/>
      <c r="K8" s="172"/>
      <c r="L8" s="173"/>
      <c r="N8" s="167"/>
    </row>
    <row r="9" spans="2:14" ht="14.25" customHeight="1" x14ac:dyDescent="0.2">
      <c r="B9" s="174" t="s">
        <v>117</v>
      </c>
      <c r="C9" s="169"/>
      <c r="D9" s="169"/>
      <c r="E9" s="169"/>
      <c r="F9" s="169"/>
      <c r="G9" s="169"/>
      <c r="H9" s="170"/>
      <c r="I9" s="171"/>
      <c r="K9" s="175"/>
      <c r="L9" s="176"/>
      <c r="N9" s="167"/>
    </row>
    <row r="10" spans="2:14" s="189" customFormat="1" ht="14.25" customHeight="1" x14ac:dyDescent="0.2">
      <c r="B10" s="190" t="s">
        <v>118</v>
      </c>
      <c r="C10" s="191">
        <v>65.797421163665376</v>
      </c>
      <c r="D10" s="191">
        <v>26.804954530353381</v>
      </c>
      <c r="E10" s="191">
        <v>4.4382233801645192</v>
      </c>
      <c r="F10" s="191">
        <v>1.0564166489349407</v>
      </c>
      <c r="G10" s="191">
        <v>0.62499220084944607</v>
      </c>
      <c r="H10" s="191">
        <v>1.2779920760323353</v>
      </c>
      <c r="I10" s="191">
        <f>SUM(C10:H10)</f>
        <v>100</v>
      </c>
      <c r="J10" s="191">
        <v>20.1945199264728</v>
      </c>
      <c r="K10" s="192">
        <v>7052.3828346540504</v>
      </c>
      <c r="L10" s="182">
        <v>4045</v>
      </c>
      <c r="N10" s="193"/>
    </row>
    <row r="11" spans="2:14" ht="14.25" customHeight="1" x14ac:dyDescent="0.2">
      <c r="B11" s="177"/>
      <c r="C11" s="170"/>
      <c r="D11" s="170"/>
      <c r="E11" s="170"/>
      <c r="F11" s="170"/>
      <c r="G11" s="170"/>
      <c r="H11" s="170"/>
      <c r="I11" s="191"/>
      <c r="J11" s="170"/>
      <c r="K11" s="192"/>
      <c r="L11" s="182"/>
      <c r="N11" s="181"/>
    </row>
    <row r="12" spans="2:14" ht="14.25" customHeight="1" x14ac:dyDescent="0.2">
      <c r="B12" s="174" t="s">
        <v>119</v>
      </c>
      <c r="C12" s="170"/>
      <c r="D12" s="170"/>
      <c r="E12" s="170"/>
      <c r="F12" s="170"/>
      <c r="G12" s="170"/>
      <c r="H12" s="170"/>
      <c r="I12" s="191"/>
      <c r="J12" s="170"/>
      <c r="K12" s="192"/>
      <c r="L12" s="182"/>
      <c r="N12" s="181"/>
    </row>
    <row r="13" spans="2:14" ht="14.25" customHeight="1" x14ac:dyDescent="0.2">
      <c r="B13" s="174" t="s">
        <v>121</v>
      </c>
      <c r="C13" s="191">
        <v>23.373312446577067</v>
      </c>
      <c r="D13" s="191">
        <v>43.341104491817006</v>
      </c>
      <c r="E13" s="191">
        <v>19.941220491649862</v>
      </c>
      <c r="F13" s="191">
        <v>6.9063783560248346</v>
      </c>
      <c r="G13" s="191">
        <v>2.5741435021797914</v>
      </c>
      <c r="H13" s="191">
        <v>3.8638407117514424</v>
      </c>
      <c r="I13" s="191">
        <f>SUM(C13:H13)</f>
        <v>99.999999999999986</v>
      </c>
      <c r="J13" s="191">
        <v>39.824118658374204</v>
      </c>
      <c r="K13" s="192">
        <v>3770.1361692088399</v>
      </c>
      <c r="L13" s="182">
        <v>1999</v>
      </c>
      <c r="N13" s="181"/>
    </row>
    <row r="14" spans="2:14" ht="14.25" customHeight="1" x14ac:dyDescent="0.2">
      <c r="B14" s="174"/>
      <c r="C14" s="191"/>
      <c r="D14" s="191"/>
      <c r="E14" s="191"/>
      <c r="F14" s="191"/>
      <c r="G14" s="191"/>
      <c r="H14" s="191"/>
      <c r="I14" s="191"/>
      <c r="J14" s="191"/>
      <c r="K14" s="192"/>
      <c r="L14" s="182"/>
      <c r="N14" s="181"/>
    </row>
    <row r="15" spans="2:14" ht="14.25" customHeight="1" x14ac:dyDescent="0.2">
      <c r="B15" s="174" t="s">
        <v>80</v>
      </c>
      <c r="C15" s="191">
        <v>26.009080287157435</v>
      </c>
      <c r="D15" s="191">
        <v>54.984055778259567</v>
      </c>
      <c r="E15" s="191">
        <v>14.498990328716108</v>
      </c>
      <c r="F15" s="191">
        <v>3.3639155656060828</v>
      </c>
      <c r="G15" s="191">
        <v>0.77062298916768512</v>
      </c>
      <c r="H15" s="191">
        <v>0.37333505109312226</v>
      </c>
      <c r="I15" s="191">
        <f>SUM(C15:H15)</f>
        <v>100</v>
      </c>
      <c r="J15" s="191">
        <v>30.235294167152801</v>
      </c>
      <c r="K15" s="192">
        <v>3665.77048052279</v>
      </c>
      <c r="L15" s="182">
        <v>3254</v>
      </c>
      <c r="N15" s="167"/>
    </row>
    <row r="16" spans="2:14" ht="14.25" customHeight="1" x14ac:dyDescent="0.2">
      <c r="B16" s="202" t="s">
        <v>78</v>
      </c>
      <c r="C16" s="178">
        <v>30.00527125742412</v>
      </c>
      <c r="D16" s="178">
        <v>53.358504911739026</v>
      </c>
      <c r="E16" s="178">
        <v>12.915955884901692</v>
      </c>
      <c r="F16" s="178">
        <v>2.8109049636787851</v>
      </c>
      <c r="G16" s="178">
        <v>0.77770722846168783</v>
      </c>
      <c r="H16" s="178">
        <v>0.13165575379469091</v>
      </c>
      <c r="I16" s="178">
        <f>SUM(C16:H16)</f>
        <v>100</v>
      </c>
      <c r="J16" s="178">
        <v>28.6100552326414</v>
      </c>
      <c r="K16" s="179">
        <v>1677.60459734813</v>
      </c>
      <c r="L16" s="180">
        <v>1518</v>
      </c>
      <c r="N16" s="167"/>
    </row>
    <row r="17" spans="2:14" ht="14.25" customHeight="1" x14ac:dyDescent="0.2">
      <c r="B17" s="203" t="s">
        <v>79</v>
      </c>
      <c r="C17" s="204">
        <v>22.637113993834003</v>
      </c>
      <c r="D17" s="204">
        <v>56.355687607362157</v>
      </c>
      <c r="E17" s="204">
        <v>15.834747009372396</v>
      </c>
      <c r="F17" s="204">
        <v>3.8305431926198352</v>
      </c>
      <c r="G17" s="204">
        <v>0.76464534288127151</v>
      </c>
      <c r="H17" s="204">
        <v>0.57726285393033439</v>
      </c>
      <c r="I17" s="204">
        <f>SUM(C17:H17)</f>
        <v>100</v>
      </c>
      <c r="J17" s="204">
        <v>31.606662789559699</v>
      </c>
      <c r="K17" s="205">
        <v>1988.1658831746599</v>
      </c>
      <c r="L17" s="206">
        <v>1736</v>
      </c>
      <c r="N17" s="167"/>
    </row>
    <row r="18" spans="2:14" ht="14.25" customHeight="1" x14ac:dyDescent="0.2">
      <c r="B18" s="168" t="s">
        <v>122</v>
      </c>
      <c r="C18" s="170"/>
      <c r="D18" s="170"/>
      <c r="E18" s="170"/>
      <c r="F18" s="170"/>
      <c r="G18" s="170"/>
      <c r="H18" s="170"/>
      <c r="I18" s="170"/>
      <c r="J18" s="170"/>
      <c r="K18" s="207"/>
      <c r="L18" s="173"/>
      <c r="N18" s="167"/>
    </row>
    <row r="19" spans="2:14" ht="5.25" customHeight="1" x14ac:dyDescent="0.2">
      <c r="C19" s="170"/>
      <c r="D19" s="170"/>
      <c r="E19" s="170"/>
      <c r="F19" s="170"/>
      <c r="G19" s="170"/>
      <c r="H19" s="170"/>
      <c r="I19" s="170"/>
      <c r="J19" s="170"/>
      <c r="K19" s="207"/>
      <c r="L19" s="173"/>
      <c r="N19" s="167"/>
    </row>
    <row r="20" spans="2:14" ht="14.25" customHeight="1" x14ac:dyDescent="0.2">
      <c r="B20" s="174" t="s">
        <v>117</v>
      </c>
      <c r="C20" s="170"/>
      <c r="D20" s="170"/>
      <c r="E20" s="170"/>
      <c r="F20" s="170"/>
      <c r="G20" s="170"/>
      <c r="H20" s="170"/>
      <c r="I20" s="170"/>
      <c r="K20" s="208"/>
      <c r="L20" s="176"/>
      <c r="N20" s="167"/>
    </row>
    <row r="21" spans="2:14" s="189" customFormat="1" ht="14.25" customHeight="1" x14ac:dyDescent="0.2">
      <c r="B21" s="190" t="s">
        <v>118</v>
      </c>
      <c r="C21" s="191">
        <v>65.797421163665376</v>
      </c>
      <c r="D21" s="191">
        <v>26.804954530353381</v>
      </c>
      <c r="E21" s="191">
        <v>4.4382233801645192</v>
      </c>
      <c r="F21" s="191">
        <v>1.0564166489349407</v>
      </c>
      <c r="G21" s="191">
        <v>0.62499220084944607</v>
      </c>
      <c r="H21" s="191">
        <v>1.2779920760323353</v>
      </c>
      <c r="I21" s="191">
        <f>SUM(C21:H21)</f>
        <v>100</v>
      </c>
      <c r="J21" s="191">
        <v>20.1945199264728</v>
      </c>
      <c r="K21" s="192">
        <v>7052.3828346540504</v>
      </c>
      <c r="L21" s="182">
        <v>4045</v>
      </c>
      <c r="N21" s="193"/>
    </row>
    <row r="22" spans="2:14" ht="14.25" customHeight="1" x14ac:dyDescent="0.2">
      <c r="B22" s="177"/>
      <c r="C22" s="170"/>
      <c r="D22" s="170"/>
      <c r="E22" s="170"/>
      <c r="F22" s="170"/>
      <c r="G22" s="170"/>
      <c r="H22" s="170"/>
      <c r="I22" s="170"/>
      <c r="J22" s="170"/>
      <c r="K22" s="192"/>
      <c r="L22" s="182"/>
      <c r="N22" s="181"/>
    </row>
    <row r="23" spans="2:14" ht="14.25" customHeight="1" x14ac:dyDescent="0.2">
      <c r="B23" s="174" t="s">
        <v>119</v>
      </c>
      <c r="C23" s="170"/>
      <c r="D23" s="170"/>
      <c r="E23" s="170"/>
      <c r="F23" s="170"/>
      <c r="G23" s="170"/>
      <c r="H23" s="170"/>
      <c r="I23" s="170"/>
      <c r="J23" s="170"/>
      <c r="K23" s="192"/>
      <c r="L23" s="182"/>
      <c r="N23" s="181"/>
    </row>
    <row r="24" spans="2:14" ht="14.25" customHeight="1" x14ac:dyDescent="0.2">
      <c r="B24" s="174" t="s">
        <v>121</v>
      </c>
      <c r="C24" s="191">
        <v>22.982294715064555</v>
      </c>
      <c r="D24" s="191">
        <v>36.983926384509218</v>
      </c>
      <c r="E24" s="191">
        <v>17.691096210868885</v>
      </c>
      <c r="F24" s="191">
        <v>9.7701686398519385</v>
      </c>
      <c r="G24" s="191">
        <v>4.659245604875812</v>
      </c>
      <c r="H24" s="191">
        <v>7.9132684448295878</v>
      </c>
      <c r="I24" s="191">
        <f>SUM(C24:H24)</f>
        <v>99.999999999999986</v>
      </c>
      <c r="J24" s="191">
        <v>47.0585250531716</v>
      </c>
      <c r="K24" s="192">
        <v>3770.1361692088399</v>
      </c>
      <c r="L24" s="182">
        <v>1999</v>
      </c>
      <c r="N24" s="181"/>
    </row>
    <row r="25" spans="2:14" ht="14.25" customHeight="1" x14ac:dyDescent="0.2">
      <c r="B25" s="174"/>
      <c r="C25" s="191"/>
      <c r="D25" s="191"/>
      <c r="E25" s="191"/>
      <c r="F25" s="191"/>
      <c r="G25" s="191"/>
      <c r="H25" s="191"/>
      <c r="I25" s="191"/>
      <c r="J25" s="191"/>
      <c r="K25" s="192"/>
      <c r="L25" s="182"/>
      <c r="N25" s="181"/>
    </row>
    <row r="26" spans="2:14" ht="14.25" customHeight="1" x14ac:dyDescent="0.2">
      <c r="B26" s="174" t="s">
        <v>80</v>
      </c>
      <c r="C26" s="191">
        <v>21.995723618969038</v>
      </c>
      <c r="D26" s="191">
        <v>38.843810837112422</v>
      </c>
      <c r="E26" s="191">
        <v>22.380279787931045</v>
      </c>
      <c r="F26" s="191">
        <v>7.3502892284157042</v>
      </c>
      <c r="G26" s="191">
        <v>3.5294302870430183</v>
      </c>
      <c r="H26" s="191">
        <v>5.9004662405287744</v>
      </c>
      <c r="I26" s="191">
        <f>SUM(C26:H26)</f>
        <v>99.999999999999986</v>
      </c>
      <c r="J26" s="191">
        <v>42.0180858200332</v>
      </c>
      <c r="K26" s="192">
        <v>3665.77048052279</v>
      </c>
      <c r="L26" s="182">
        <v>3254</v>
      </c>
      <c r="N26" s="167"/>
    </row>
    <row r="27" spans="2:14" ht="14.25" customHeight="1" x14ac:dyDescent="0.2">
      <c r="B27" s="202" t="s">
        <v>78</v>
      </c>
      <c r="C27" s="178">
        <v>25.066903883686297</v>
      </c>
      <c r="D27" s="178">
        <v>39.60482119631007</v>
      </c>
      <c r="E27" s="178">
        <v>21.091036846391439</v>
      </c>
      <c r="F27" s="178">
        <v>6.3270855601004197</v>
      </c>
      <c r="G27" s="178">
        <v>3.3739359198340972</v>
      </c>
      <c r="H27" s="178">
        <v>4.5362165936776728</v>
      </c>
      <c r="I27" s="178">
        <f>SUM(C27:H27)</f>
        <v>100</v>
      </c>
      <c r="J27" s="178">
        <v>38.762826566911301</v>
      </c>
      <c r="K27" s="179">
        <v>1677.60459734813</v>
      </c>
      <c r="L27" s="180">
        <v>1518</v>
      </c>
      <c r="N27" s="167"/>
    </row>
    <row r="28" spans="2:14" ht="14.25" customHeight="1" x14ac:dyDescent="0.2">
      <c r="B28" s="203" t="s">
        <v>79</v>
      </c>
      <c r="C28" s="204">
        <v>19.404276811146559</v>
      </c>
      <c r="D28" s="204">
        <v>38.201674037550767</v>
      </c>
      <c r="E28" s="204">
        <v>23.468136643402197</v>
      </c>
      <c r="F28" s="204">
        <v>8.2136634531299269</v>
      </c>
      <c r="G28" s="204">
        <v>3.6606356696013851</v>
      </c>
      <c r="H28" s="204">
        <v>7.0516133851691691</v>
      </c>
      <c r="I28" s="204">
        <f>SUM(C28:H28)</f>
        <v>100</v>
      </c>
      <c r="J28" s="204">
        <v>44.764857573241798</v>
      </c>
      <c r="K28" s="205">
        <v>1988.1658831746599</v>
      </c>
      <c r="L28" s="206">
        <v>1736</v>
      </c>
      <c r="N28" s="167"/>
    </row>
    <row r="29" spans="2:14" ht="14.25" customHeight="1" x14ac:dyDescent="0.2">
      <c r="B29" s="168" t="s">
        <v>123</v>
      </c>
      <c r="C29" s="170"/>
      <c r="D29" s="170"/>
      <c r="E29" s="170"/>
      <c r="F29" s="170"/>
      <c r="G29" s="170"/>
      <c r="H29" s="170"/>
      <c r="I29" s="170"/>
      <c r="J29" s="170"/>
      <c r="K29" s="208"/>
      <c r="L29" s="176"/>
      <c r="N29" s="167"/>
    </row>
    <row r="30" spans="2:14" ht="5.25" customHeight="1" x14ac:dyDescent="0.2">
      <c r="C30" s="170"/>
      <c r="D30" s="170"/>
      <c r="E30" s="170"/>
      <c r="F30" s="170"/>
      <c r="G30" s="170"/>
      <c r="H30" s="170"/>
      <c r="I30" s="170"/>
      <c r="J30" s="170"/>
      <c r="K30" s="208"/>
      <c r="L30" s="176"/>
      <c r="N30" s="167"/>
    </row>
    <row r="31" spans="2:14" ht="14.25" customHeight="1" x14ac:dyDescent="0.2">
      <c r="B31" s="174" t="s">
        <v>117</v>
      </c>
      <c r="C31" s="170"/>
      <c r="D31" s="170"/>
      <c r="E31" s="170"/>
      <c r="F31" s="170"/>
      <c r="G31" s="170"/>
      <c r="H31" s="170"/>
      <c r="I31" s="170"/>
      <c r="J31" s="170"/>
      <c r="K31" s="208"/>
      <c r="L31" s="176"/>
      <c r="N31" s="167"/>
    </row>
    <row r="32" spans="2:14" s="189" customFormat="1" ht="14.25" customHeight="1" x14ac:dyDescent="0.2">
      <c r="B32" s="190" t="s">
        <v>118</v>
      </c>
      <c r="C32" s="191">
        <v>68.830759027140004</v>
      </c>
      <c r="D32" s="191">
        <v>25.021658983455609</v>
      </c>
      <c r="E32" s="191">
        <v>3.6684163610338922</v>
      </c>
      <c r="F32" s="191">
        <v>0.91572989143620953</v>
      </c>
      <c r="G32" s="191">
        <v>0.60476195184658488</v>
      </c>
      <c r="H32" s="191">
        <v>0.95867378508770906</v>
      </c>
      <c r="I32" s="191">
        <f>SUM(C32:H32)</f>
        <v>100.00000000000001</v>
      </c>
      <c r="J32" s="191">
        <v>18.816500217682101</v>
      </c>
      <c r="K32" s="192">
        <v>7052.3828346540504</v>
      </c>
      <c r="L32" s="182">
        <v>4045</v>
      </c>
      <c r="N32" s="194"/>
    </row>
    <row r="33" spans="2:14" ht="14.25" customHeight="1" x14ac:dyDescent="0.2">
      <c r="B33" s="177"/>
      <c r="C33" s="170"/>
      <c r="D33" s="170"/>
      <c r="E33" s="170"/>
      <c r="F33" s="170"/>
      <c r="G33" s="170"/>
      <c r="H33" s="170"/>
      <c r="I33" s="170"/>
      <c r="J33" s="170"/>
      <c r="K33" s="192"/>
      <c r="L33" s="182"/>
      <c r="N33" s="181"/>
    </row>
    <row r="34" spans="2:14" ht="14.25" customHeight="1" x14ac:dyDescent="0.2">
      <c r="B34" s="174" t="s">
        <v>119</v>
      </c>
      <c r="C34" s="170"/>
      <c r="D34" s="170"/>
      <c r="E34" s="170"/>
      <c r="F34" s="170"/>
      <c r="G34" s="170"/>
      <c r="H34" s="170"/>
      <c r="I34" s="170"/>
      <c r="J34" s="170"/>
      <c r="K34" s="192"/>
      <c r="L34" s="182"/>
      <c r="N34" s="181"/>
    </row>
    <row r="35" spans="2:14" ht="14.25" customHeight="1" x14ac:dyDescent="0.2">
      <c r="B35" s="174" t="s">
        <v>121</v>
      </c>
      <c r="C35" s="191">
        <v>27.676103426271712</v>
      </c>
      <c r="D35" s="191">
        <v>46.010438229177424</v>
      </c>
      <c r="E35" s="191">
        <v>17.308122355530148</v>
      </c>
      <c r="F35" s="191">
        <v>4.8472773871839854</v>
      </c>
      <c r="G35" s="191">
        <v>1.7857208155276523</v>
      </c>
      <c r="H35" s="191">
        <v>2.3723377863090804</v>
      </c>
      <c r="I35" s="191">
        <f>SUM(C35:H35)</f>
        <v>99.999999999999986</v>
      </c>
      <c r="J35" s="191">
        <v>34.152135799195896</v>
      </c>
      <c r="K35" s="192">
        <v>3770.1361692088399</v>
      </c>
      <c r="L35" s="182">
        <v>1999</v>
      </c>
      <c r="N35" s="181"/>
    </row>
    <row r="36" spans="2:14" ht="14.25" customHeight="1" x14ac:dyDescent="0.2">
      <c r="B36" s="174"/>
      <c r="C36" s="191"/>
      <c r="D36" s="191"/>
      <c r="E36" s="191"/>
      <c r="F36" s="191"/>
      <c r="G36" s="191"/>
      <c r="H36" s="191"/>
      <c r="I36" s="191"/>
      <c r="J36" s="191"/>
      <c r="K36" s="192"/>
      <c r="L36" s="182"/>
      <c r="N36" s="181"/>
    </row>
    <row r="37" spans="2:14" ht="14.25" customHeight="1" x14ac:dyDescent="0.2">
      <c r="B37" s="174" t="s">
        <v>80</v>
      </c>
      <c r="C37" s="191">
        <v>32.471346619506946</v>
      </c>
      <c r="D37" s="191">
        <v>51.739712889619227</v>
      </c>
      <c r="E37" s="191">
        <v>12.428575573472489</v>
      </c>
      <c r="F37" s="191">
        <v>2.6201824416200465</v>
      </c>
      <c r="G37" s="191">
        <v>0.46013044985176749</v>
      </c>
      <c r="H37" s="191">
        <v>0.28005202592952516</v>
      </c>
      <c r="I37" s="191">
        <f>SUM(C37:H37)</f>
        <v>99.999999999999986</v>
      </c>
      <c r="J37" s="191">
        <v>28.0421436747603</v>
      </c>
      <c r="K37" s="192">
        <v>3665.77048052279</v>
      </c>
      <c r="L37" s="182">
        <v>3254</v>
      </c>
      <c r="N37" s="181"/>
    </row>
    <row r="38" spans="2:14" ht="14.25" customHeight="1" x14ac:dyDescent="0.2">
      <c r="B38" s="202" t="s">
        <v>78</v>
      </c>
      <c r="C38" s="178">
        <v>37.498115223594247</v>
      </c>
      <c r="D38" s="178">
        <v>48.862642698789848</v>
      </c>
      <c r="E38" s="178">
        <v>10.843288306200343</v>
      </c>
      <c r="F38" s="178">
        <v>2.0876145337859522</v>
      </c>
      <c r="G38" s="178">
        <v>0.57668348383491941</v>
      </c>
      <c r="H38" s="178">
        <v>0.13165575379469094</v>
      </c>
      <c r="I38" s="178">
        <f>SUM(C38:H38)</f>
        <v>100</v>
      </c>
      <c r="J38" s="178">
        <v>26.459300911199598</v>
      </c>
      <c r="K38" s="179">
        <v>1677.60459734813</v>
      </c>
      <c r="L38" s="180">
        <v>1518</v>
      </c>
      <c r="N38" s="167"/>
    </row>
    <row r="39" spans="2:14" ht="14.25" customHeight="1" x14ac:dyDescent="0.2">
      <c r="B39" s="203" t="s">
        <v>79</v>
      </c>
      <c r="C39" s="204">
        <v>28.229783985630224</v>
      </c>
      <c r="D39" s="204">
        <v>54.167370571442909</v>
      </c>
      <c r="E39" s="204">
        <v>13.766233175486335</v>
      </c>
      <c r="F39" s="204">
        <v>3.0695606238650424</v>
      </c>
      <c r="G39" s="204">
        <v>0.36178357281312185</v>
      </c>
      <c r="H39" s="204">
        <v>0.40526807076236532</v>
      </c>
      <c r="I39" s="204">
        <f>SUM(C39:H39)</f>
        <v>100</v>
      </c>
      <c r="J39" s="204">
        <v>29.377738616561</v>
      </c>
      <c r="K39" s="205">
        <v>1988.1658831746599</v>
      </c>
      <c r="L39" s="206">
        <v>1736</v>
      </c>
      <c r="N39" s="167"/>
    </row>
    <row r="40" spans="2:14" ht="14.25" customHeight="1" x14ac:dyDescent="0.2">
      <c r="B40" s="168" t="s">
        <v>124</v>
      </c>
      <c r="C40" s="170"/>
      <c r="D40" s="170"/>
      <c r="E40" s="170"/>
      <c r="F40" s="170"/>
      <c r="G40" s="170"/>
      <c r="H40" s="170"/>
      <c r="I40" s="170"/>
      <c r="J40" s="170"/>
      <c r="K40" s="208"/>
      <c r="L40" s="176"/>
      <c r="N40" s="167"/>
    </row>
    <row r="41" spans="2:14" ht="5.25" customHeight="1" x14ac:dyDescent="0.2">
      <c r="B41" s="174"/>
      <c r="C41" s="170"/>
      <c r="D41" s="170"/>
      <c r="E41" s="170"/>
      <c r="F41" s="170"/>
      <c r="G41" s="170"/>
      <c r="H41" s="170"/>
      <c r="I41" s="170"/>
      <c r="J41" s="170"/>
      <c r="K41" s="208"/>
      <c r="L41" s="176"/>
      <c r="N41" s="167"/>
    </row>
    <row r="42" spans="2:14" ht="14.25" customHeight="1" x14ac:dyDescent="0.2">
      <c r="B42" s="174" t="s">
        <v>117</v>
      </c>
      <c r="C42" s="170"/>
      <c r="D42" s="170"/>
      <c r="E42" s="170"/>
      <c r="F42" s="170"/>
      <c r="G42" s="170"/>
      <c r="H42" s="170"/>
      <c r="I42" s="170"/>
      <c r="J42" s="170"/>
      <c r="K42" s="208"/>
      <c r="L42" s="176"/>
      <c r="N42" s="167"/>
    </row>
    <row r="43" spans="2:14" s="189" customFormat="1" ht="14.25" customHeight="1" x14ac:dyDescent="0.2">
      <c r="B43" s="190" t="s">
        <v>118</v>
      </c>
      <c r="C43" s="191">
        <v>68.830759027140004</v>
      </c>
      <c r="D43" s="191">
        <v>25.021658983455609</v>
      </c>
      <c r="E43" s="191">
        <v>3.6684163610338922</v>
      </c>
      <c r="F43" s="191">
        <v>0.91572989143620953</v>
      </c>
      <c r="G43" s="191">
        <v>0.60476195184658488</v>
      </c>
      <c r="H43" s="191">
        <v>0.95867378508770906</v>
      </c>
      <c r="I43" s="191">
        <v>100</v>
      </c>
      <c r="J43" s="191">
        <v>18.816500217682101</v>
      </c>
      <c r="K43" s="192">
        <v>7052.3828346540504</v>
      </c>
      <c r="L43" s="182">
        <v>4045</v>
      </c>
      <c r="N43" s="193"/>
    </row>
    <row r="44" spans="2:14" ht="14.25" customHeight="1" x14ac:dyDescent="0.2">
      <c r="B44" s="177"/>
      <c r="C44" s="170"/>
      <c r="D44" s="170"/>
      <c r="E44" s="170"/>
      <c r="F44" s="170"/>
      <c r="G44" s="170"/>
      <c r="H44" s="170"/>
      <c r="I44" s="170"/>
      <c r="J44" s="170"/>
      <c r="K44" s="192"/>
      <c r="L44" s="182"/>
      <c r="N44" s="181"/>
    </row>
    <row r="45" spans="2:14" ht="14.25" customHeight="1" x14ac:dyDescent="0.2">
      <c r="B45" s="174" t="s">
        <v>119</v>
      </c>
      <c r="C45" s="170"/>
      <c r="D45" s="170"/>
      <c r="E45" s="170"/>
      <c r="F45" s="170"/>
      <c r="G45" s="170"/>
      <c r="H45" s="170"/>
      <c r="I45" s="170"/>
      <c r="J45" s="170"/>
      <c r="K45" s="192"/>
      <c r="L45" s="182"/>
      <c r="N45" s="181"/>
    </row>
    <row r="46" spans="2:14" ht="14.25" customHeight="1" x14ac:dyDescent="0.2">
      <c r="B46" s="174" t="s">
        <v>121</v>
      </c>
      <c r="C46" s="191">
        <v>27.165324516191333</v>
      </c>
      <c r="D46" s="191">
        <v>39.843940253290661</v>
      </c>
      <c r="E46" s="191">
        <v>15.492202860414832</v>
      </c>
      <c r="F46" s="191">
        <v>7.8555942229081657</v>
      </c>
      <c r="G46" s="191">
        <v>3.8410592274993216</v>
      </c>
      <c r="H46" s="191">
        <v>5.8018789196956941</v>
      </c>
      <c r="I46" s="191">
        <v>100</v>
      </c>
      <c r="J46" s="191">
        <v>39.826128044129902</v>
      </c>
      <c r="K46" s="192">
        <v>3770.1361692088399</v>
      </c>
      <c r="L46" s="182">
        <v>1999</v>
      </c>
      <c r="N46" s="181"/>
    </row>
    <row r="47" spans="2:14" ht="14.25" customHeight="1" x14ac:dyDescent="0.2">
      <c r="B47" s="174"/>
      <c r="C47" s="191"/>
      <c r="D47" s="191"/>
      <c r="E47" s="191"/>
      <c r="F47" s="191"/>
      <c r="G47" s="191"/>
      <c r="H47" s="191"/>
      <c r="I47" s="191"/>
      <c r="J47" s="191"/>
      <c r="K47" s="192"/>
      <c r="L47" s="182"/>
      <c r="N47" s="181"/>
    </row>
    <row r="48" spans="2:14" ht="14.25" customHeight="1" x14ac:dyDescent="0.2">
      <c r="B48" s="174" t="s">
        <v>80</v>
      </c>
      <c r="C48" s="191">
        <v>27.664216699411153</v>
      </c>
      <c r="D48" s="191">
        <v>37.504458355866696</v>
      </c>
      <c r="E48" s="191">
        <v>20.650742439060199</v>
      </c>
      <c r="F48" s="191">
        <v>6.2645620509018842</v>
      </c>
      <c r="G48" s="191">
        <v>2.9596978383885428</v>
      </c>
      <c r="H48" s="191">
        <v>4.9563226163715264</v>
      </c>
      <c r="I48" s="191">
        <v>100</v>
      </c>
      <c r="J48" s="191">
        <v>38.864236836574896</v>
      </c>
      <c r="K48" s="192">
        <v>3665.77048052279</v>
      </c>
      <c r="L48" s="182">
        <v>3254</v>
      </c>
      <c r="N48" s="167"/>
    </row>
    <row r="49" spans="1:14" ht="14.25" customHeight="1" x14ac:dyDescent="0.2">
      <c r="B49" s="202" t="s">
        <v>78</v>
      </c>
      <c r="C49" s="178">
        <v>31.840205123395769</v>
      </c>
      <c r="D49" s="178">
        <v>37.249928343400391</v>
      </c>
      <c r="E49" s="178">
        <v>19.151249110229898</v>
      </c>
      <c r="F49" s="178">
        <v>5.1060358866924771</v>
      </c>
      <c r="G49" s="178">
        <v>2.8539760683181625</v>
      </c>
      <c r="H49" s="178">
        <v>3.7986054679633074</v>
      </c>
      <c r="I49" s="178">
        <v>100</v>
      </c>
      <c r="J49" s="178">
        <v>35.644568431478</v>
      </c>
      <c r="K49" s="179">
        <v>1677.60459734813</v>
      </c>
      <c r="L49" s="180">
        <v>1518</v>
      </c>
      <c r="N49" s="167"/>
    </row>
    <row r="50" spans="1:14" ht="14.25" customHeight="1" x14ac:dyDescent="0.2">
      <c r="B50" s="203" t="s">
        <v>79</v>
      </c>
      <c r="C50" s="204">
        <v>24.140538198619886</v>
      </c>
      <c r="D50" s="204">
        <v>37.7192295289817</v>
      </c>
      <c r="E50" s="204">
        <v>21.916007537625198</v>
      </c>
      <c r="F50" s="204">
        <v>7.2421207323346328</v>
      </c>
      <c r="G50" s="204">
        <v>3.048905348189813</v>
      </c>
      <c r="H50" s="204">
        <v>5.9331986542487769</v>
      </c>
      <c r="I50" s="204">
        <v>100</v>
      </c>
      <c r="J50" s="204">
        <v>41.580977207203397</v>
      </c>
      <c r="K50" s="205">
        <v>1988.1658831746599</v>
      </c>
      <c r="L50" s="206">
        <v>1736</v>
      </c>
    </row>
    <row r="51" spans="1:14" ht="12.75" customHeight="1" x14ac:dyDescent="0.2">
      <c r="B51" s="183" t="s">
        <v>125</v>
      </c>
    </row>
    <row r="52" spans="1:14" ht="12.75" customHeight="1" x14ac:dyDescent="0.2">
      <c r="B52" s="184" t="s">
        <v>126</v>
      </c>
    </row>
    <row r="53" spans="1:14" ht="12.75" customHeight="1" x14ac:dyDescent="0.2">
      <c r="B53" s="184" t="s">
        <v>127</v>
      </c>
    </row>
    <row r="54" spans="1:14" ht="12.75" customHeight="1" x14ac:dyDescent="0.2">
      <c r="A54" s="185"/>
      <c r="B54" s="186" t="s">
        <v>81</v>
      </c>
    </row>
    <row r="55" spans="1:14" x14ac:dyDescent="0.2">
      <c r="A55" s="187"/>
      <c r="B55" s="187"/>
      <c r="C55" s="187"/>
      <c r="D55" s="187"/>
      <c r="E55" s="187"/>
      <c r="F55" s="187"/>
      <c r="G55" s="187"/>
    </row>
    <row r="56" spans="1:14" x14ac:dyDescent="0.2">
      <c r="A56" s="187"/>
      <c r="B56" s="187"/>
      <c r="C56" s="187"/>
      <c r="D56" s="187"/>
      <c r="E56" s="187"/>
      <c r="F56" s="187"/>
      <c r="G56" s="187"/>
    </row>
    <row r="57" spans="1:14" x14ac:dyDescent="0.2">
      <c r="A57" s="187"/>
      <c r="B57" s="187"/>
      <c r="C57" s="187"/>
      <c r="D57" s="187"/>
      <c r="E57" s="187"/>
      <c r="F57" s="187"/>
      <c r="G57" s="187"/>
    </row>
    <row r="58" spans="1:14" x14ac:dyDescent="0.2">
      <c r="A58" s="187"/>
      <c r="B58" s="187"/>
      <c r="C58" s="187"/>
      <c r="D58" s="187"/>
      <c r="E58" s="187"/>
      <c r="F58" s="187"/>
      <c r="G58" s="187"/>
    </row>
    <row r="59" spans="1:14" x14ac:dyDescent="0.2">
      <c r="A59" s="187"/>
      <c r="B59" s="187"/>
      <c r="C59" s="187"/>
      <c r="D59" s="187"/>
      <c r="E59" s="187"/>
      <c r="F59" s="187"/>
      <c r="G59" s="187"/>
    </row>
    <row r="60" spans="1:14" x14ac:dyDescent="0.2">
      <c r="A60" s="187"/>
      <c r="B60" s="187"/>
      <c r="C60" s="187"/>
      <c r="D60" s="187"/>
      <c r="E60" s="187"/>
      <c r="F60" s="187"/>
      <c r="G60" s="187"/>
    </row>
    <row r="61" spans="1:14" x14ac:dyDescent="0.2">
      <c r="A61" s="187"/>
      <c r="B61" s="187"/>
      <c r="C61" s="187"/>
      <c r="D61" s="187"/>
      <c r="E61" s="187"/>
      <c r="F61" s="187"/>
      <c r="G61" s="187"/>
    </row>
    <row r="62" spans="1:14" x14ac:dyDescent="0.2">
      <c r="A62" s="187"/>
      <c r="B62" s="187"/>
      <c r="C62" s="187"/>
      <c r="D62" s="187"/>
      <c r="E62" s="187"/>
      <c r="F62" s="187"/>
      <c r="G62" s="187"/>
    </row>
    <row r="63" spans="1:14" x14ac:dyDescent="0.2">
      <c r="A63" s="187"/>
      <c r="B63" s="187"/>
      <c r="C63" s="187"/>
      <c r="D63" s="187"/>
      <c r="E63" s="187"/>
      <c r="F63" s="187"/>
      <c r="G63" s="187"/>
    </row>
    <row r="64" spans="1:14" x14ac:dyDescent="0.2">
      <c r="A64" s="187"/>
      <c r="B64" s="187"/>
      <c r="C64" s="187"/>
      <c r="D64" s="187"/>
      <c r="E64" s="187"/>
      <c r="F64" s="187"/>
      <c r="G64" s="187"/>
    </row>
    <row r="65" spans="1:7" x14ac:dyDescent="0.2">
      <c r="A65" s="187"/>
      <c r="B65" s="187"/>
      <c r="C65" s="187"/>
      <c r="D65" s="187"/>
      <c r="E65" s="187"/>
      <c r="F65" s="187"/>
      <c r="G65" s="187"/>
    </row>
    <row r="66" spans="1:7" x14ac:dyDescent="0.2">
      <c r="A66" s="187"/>
      <c r="B66" s="187"/>
      <c r="C66" s="187"/>
      <c r="D66" s="187"/>
      <c r="E66" s="187"/>
      <c r="F66" s="187"/>
      <c r="G66" s="187"/>
    </row>
    <row r="67" spans="1:7" x14ac:dyDescent="0.2">
      <c r="A67" s="187"/>
      <c r="B67" s="187"/>
      <c r="C67" s="187"/>
      <c r="D67" s="187"/>
      <c r="E67" s="187"/>
      <c r="F67" s="187"/>
      <c r="G67" s="187"/>
    </row>
    <row r="68" spans="1:7" x14ac:dyDescent="0.2">
      <c r="A68" s="187"/>
      <c r="B68" s="187"/>
      <c r="C68" s="187"/>
      <c r="D68" s="187"/>
      <c r="E68" s="187"/>
      <c r="F68" s="187"/>
      <c r="G68" s="187"/>
    </row>
    <row r="69" spans="1:7" x14ac:dyDescent="0.2">
      <c r="A69" s="187"/>
      <c r="B69" s="187"/>
      <c r="C69" s="187"/>
      <c r="D69" s="187"/>
      <c r="E69" s="187"/>
      <c r="F69" s="187"/>
      <c r="G69" s="187"/>
    </row>
    <row r="70" spans="1:7" x14ac:dyDescent="0.2">
      <c r="A70" s="187"/>
      <c r="B70" s="187"/>
      <c r="C70" s="187"/>
      <c r="D70" s="187"/>
      <c r="E70" s="187"/>
      <c r="F70" s="187"/>
      <c r="G70" s="187"/>
    </row>
    <row r="71" spans="1:7" x14ac:dyDescent="0.2">
      <c r="A71" s="187"/>
      <c r="B71" s="187"/>
      <c r="C71" s="187"/>
      <c r="D71" s="187"/>
      <c r="E71" s="187"/>
      <c r="F71" s="187"/>
      <c r="G71" s="187"/>
    </row>
    <row r="72" spans="1:7" x14ac:dyDescent="0.2">
      <c r="A72" s="187"/>
      <c r="B72" s="187"/>
      <c r="C72" s="187"/>
      <c r="D72" s="187"/>
      <c r="E72" s="187"/>
      <c r="F72" s="187"/>
      <c r="G72" s="187"/>
    </row>
    <row r="73" spans="1:7" x14ac:dyDescent="0.2">
      <c r="A73" s="187"/>
      <c r="B73" s="187"/>
      <c r="C73" s="187"/>
      <c r="D73" s="187"/>
      <c r="E73" s="187"/>
      <c r="F73" s="187"/>
      <c r="G73" s="187"/>
    </row>
    <row r="74" spans="1:7" x14ac:dyDescent="0.2">
      <c r="A74" s="187"/>
      <c r="B74" s="187"/>
      <c r="C74" s="187"/>
      <c r="D74" s="187"/>
      <c r="E74" s="187"/>
      <c r="F74" s="187"/>
      <c r="G74" s="187"/>
    </row>
    <row r="75" spans="1:7" x14ac:dyDescent="0.2">
      <c r="A75" s="187"/>
      <c r="B75" s="187"/>
      <c r="C75" s="187"/>
      <c r="D75" s="187"/>
      <c r="E75" s="187"/>
      <c r="F75" s="187"/>
      <c r="G75" s="187"/>
    </row>
    <row r="76" spans="1:7" x14ac:dyDescent="0.2">
      <c r="A76" s="187"/>
      <c r="B76" s="187"/>
      <c r="C76" s="187"/>
      <c r="D76" s="187"/>
      <c r="E76" s="187"/>
      <c r="F76" s="187"/>
      <c r="G76" s="187"/>
    </row>
    <row r="77" spans="1:7" x14ac:dyDescent="0.2">
      <c r="A77" s="187"/>
      <c r="B77" s="187"/>
      <c r="C77" s="187"/>
      <c r="D77" s="187"/>
      <c r="E77" s="187"/>
      <c r="F77" s="187"/>
      <c r="G77" s="187"/>
    </row>
    <row r="78" spans="1:7" x14ac:dyDescent="0.2">
      <c r="A78" s="187"/>
      <c r="B78" s="187"/>
      <c r="C78" s="187"/>
      <c r="D78" s="187"/>
      <c r="E78" s="187"/>
      <c r="F78" s="187"/>
      <c r="G78" s="187"/>
    </row>
    <row r="79" spans="1:7" x14ac:dyDescent="0.2">
      <c r="A79" s="187"/>
      <c r="B79" s="187"/>
      <c r="C79" s="187"/>
      <c r="D79" s="187"/>
      <c r="E79" s="187"/>
      <c r="F79" s="187"/>
      <c r="G79" s="187"/>
    </row>
    <row r="80" spans="1:7" x14ac:dyDescent="0.2">
      <c r="A80" s="187"/>
      <c r="B80" s="187"/>
      <c r="C80" s="187"/>
      <c r="D80" s="187"/>
      <c r="E80" s="187"/>
      <c r="F80" s="187"/>
      <c r="G80" s="187"/>
    </row>
    <row r="81" spans="1:8" x14ac:dyDescent="0.2">
      <c r="A81" s="187"/>
      <c r="B81" s="187"/>
      <c r="C81" s="187"/>
      <c r="D81" s="187"/>
      <c r="E81" s="187"/>
      <c r="F81" s="187"/>
      <c r="G81" s="187"/>
    </row>
    <row r="82" spans="1:8" x14ac:dyDescent="0.2">
      <c r="A82" s="187"/>
      <c r="B82" s="187"/>
      <c r="C82" s="187"/>
      <c r="D82" s="187"/>
      <c r="E82" s="187"/>
      <c r="F82" s="187"/>
      <c r="G82" s="187"/>
    </row>
    <row r="83" spans="1:8" x14ac:dyDescent="0.2">
      <c r="A83" s="187"/>
      <c r="B83" s="187"/>
      <c r="C83" s="187"/>
      <c r="D83" s="187"/>
      <c r="E83" s="187"/>
      <c r="F83" s="187"/>
      <c r="G83" s="187"/>
    </row>
    <row r="84" spans="1:8" x14ac:dyDescent="0.2">
      <c r="A84" s="187"/>
      <c r="B84" s="187"/>
      <c r="C84" s="187"/>
      <c r="D84" s="187"/>
      <c r="E84" s="187"/>
      <c r="F84" s="187"/>
      <c r="G84" s="187"/>
    </row>
    <row r="85" spans="1:8" x14ac:dyDescent="0.2">
      <c r="A85" s="187"/>
      <c r="B85" s="187"/>
      <c r="C85" s="187"/>
      <c r="D85" s="187"/>
      <c r="E85" s="187"/>
      <c r="F85" s="187"/>
      <c r="G85" s="187"/>
    </row>
    <row r="86" spans="1:8" x14ac:dyDescent="0.2">
      <c r="A86" s="187"/>
      <c r="B86" s="187"/>
      <c r="C86" s="187"/>
      <c r="D86" s="187"/>
      <c r="E86" s="187"/>
      <c r="F86" s="187"/>
      <c r="G86" s="187"/>
    </row>
    <row r="87" spans="1:8" x14ac:dyDescent="0.2">
      <c r="A87" s="187"/>
      <c r="B87" s="187"/>
      <c r="C87" s="187"/>
      <c r="D87" s="187"/>
      <c r="E87" s="187"/>
      <c r="F87" s="187"/>
      <c r="G87" s="187"/>
    </row>
    <row r="88" spans="1:8" x14ac:dyDescent="0.2">
      <c r="A88" s="187"/>
      <c r="B88" s="187"/>
      <c r="C88" s="187"/>
      <c r="D88" s="187"/>
      <c r="E88" s="187"/>
      <c r="F88" s="187"/>
      <c r="G88" s="187"/>
    </row>
    <row r="89" spans="1:8" x14ac:dyDescent="0.2">
      <c r="A89" s="187"/>
      <c r="B89" s="187"/>
      <c r="C89" s="187"/>
      <c r="D89" s="187"/>
      <c r="E89" s="187"/>
      <c r="F89" s="187"/>
      <c r="G89" s="187"/>
    </row>
    <row r="90" spans="1:8" x14ac:dyDescent="0.2">
      <c r="A90" s="187"/>
      <c r="B90" s="187"/>
      <c r="C90" s="187"/>
      <c r="D90" s="187"/>
      <c r="E90" s="187"/>
      <c r="F90" s="187"/>
      <c r="G90" s="187"/>
    </row>
    <row r="91" spans="1:8" x14ac:dyDescent="0.2">
      <c r="A91" s="187"/>
      <c r="B91" s="187"/>
      <c r="C91" s="187"/>
      <c r="D91" s="187"/>
      <c r="E91" s="187"/>
      <c r="F91" s="187"/>
      <c r="G91" s="187"/>
    </row>
    <row r="92" spans="1:8" x14ac:dyDescent="0.2">
      <c r="A92" s="187"/>
      <c r="B92" s="187"/>
      <c r="C92" s="187"/>
      <c r="D92" s="187"/>
      <c r="E92" s="187"/>
      <c r="F92" s="187"/>
      <c r="G92" s="187"/>
    </row>
    <row r="93" spans="1:8" x14ac:dyDescent="0.2">
      <c r="A93" s="187"/>
      <c r="B93" s="187"/>
      <c r="C93" s="187"/>
      <c r="D93" s="187"/>
      <c r="E93" s="187"/>
      <c r="F93" s="187"/>
      <c r="G93" s="187"/>
    </row>
    <row r="94" spans="1:8" x14ac:dyDescent="0.2">
      <c r="A94" s="187"/>
      <c r="B94" s="187"/>
      <c r="C94" s="187"/>
      <c r="D94" s="187"/>
      <c r="E94" s="187"/>
      <c r="F94" s="187"/>
      <c r="G94" s="187"/>
    </row>
    <row r="95" spans="1:8" x14ac:dyDescent="0.2">
      <c r="A95" s="187"/>
      <c r="B95" s="187"/>
      <c r="C95" s="187"/>
      <c r="D95" s="187"/>
      <c r="E95" s="187"/>
      <c r="F95" s="187"/>
      <c r="G95" s="187"/>
      <c r="H95" s="188"/>
    </row>
    <row r="96" spans="1:8" x14ac:dyDescent="0.2">
      <c r="A96" s="187"/>
      <c r="B96" s="187"/>
      <c r="C96" s="187"/>
      <c r="D96" s="187"/>
      <c r="E96" s="187"/>
      <c r="F96" s="187"/>
      <c r="G96" s="187"/>
    </row>
    <row r="97" spans="1:7" x14ac:dyDescent="0.2">
      <c r="A97" s="187"/>
      <c r="B97" s="187"/>
      <c r="C97" s="187"/>
      <c r="D97" s="187"/>
      <c r="E97" s="187"/>
      <c r="F97" s="187"/>
      <c r="G97" s="187"/>
    </row>
    <row r="98" spans="1:7" x14ac:dyDescent="0.2">
      <c r="A98" s="187"/>
      <c r="B98" s="187"/>
      <c r="C98" s="187"/>
      <c r="D98" s="187"/>
      <c r="E98" s="187"/>
      <c r="F98" s="187"/>
      <c r="G98" s="187"/>
    </row>
    <row r="99" spans="1:7" x14ac:dyDescent="0.2">
      <c r="A99" s="187"/>
      <c r="B99" s="187"/>
      <c r="C99" s="187"/>
      <c r="D99" s="187"/>
      <c r="E99" s="187"/>
      <c r="F99" s="187"/>
      <c r="G99" s="187"/>
    </row>
    <row r="100" spans="1:7" x14ac:dyDescent="0.2">
      <c r="A100" s="187"/>
      <c r="B100" s="187"/>
      <c r="C100" s="187"/>
      <c r="D100" s="187"/>
      <c r="E100" s="187"/>
      <c r="F100" s="187"/>
      <c r="G100" s="187"/>
    </row>
    <row r="101" spans="1:7" x14ac:dyDescent="0.2">
      <c r="A101" s="187"/>
      <c r="B101" s="187"/>
      <c r="C101" s="187"/>
      <c r="D101" s="187"/>
      <c r="E101" s="187"/>
      <c r="F101" s="187"/>
      <c r="G101" s="187"/>
    </row>
    <row r="102" spans="1:7" x14ac:dyDescent="0.2">
      <c r="A102" s="187"/>
      <c r="B102" s="187"/>
      <c r="C102" s="187"/>
      <c r="D102" s="187"/>
      <c r="E102" s="187"/>
      <c r="F102" s="187"/>
      <c r="G102" s="187"/>
    </row>
    <row r="103" spans="1:7" x14ac:dyDescent="0.2">
      <c r="A103" s="187"/>
      <c r="B103" s="187"/>
      <c r="C103" s="187"/>
      <c r="D103" s="187"/>
      <c r="E103" s="187"/>
      <c r="F103" s="187"/>
      <c r="G103" s="187"/>
    </row>
    <row r="104" spans="1:7" x14ac:dyDescent="0.2">
      <c r="A104" s="187"/>
      <c r="B104" s="187"/>
      <c r="C104" s="187"/>
      <c r="D104" s="187"/>
      <c r="E104" s="187"/>
      <c r="F104" s="187"/>
      <c r="G104" s="187"/>
    </row>
    <row r="105" spans="1:7" x14ac:dyDescent="0.2">
      <c r="A105" s="187"/>
      <c r="B105" s="187"/>
      <c r="C105" s="187"/>
      <c r="D105" s="187"/>
      <c r="E105" s="187"/>
      <c r="F105" s="187"/>
      <c r="G105" s="187"/>
    </row>
    <row r="106" spans="1:7" x14ac:dyDescent="0.2">
      <c r="A106" s="187"/>
      <c r="B106" s="187"/>
      <c r="C106" s="187"/>
      <c r="D106" s="187"/>
      <c r="E106" s="187"/>
      <c r="F106" s="187"/>
      <c r="G106" s="187"/>
    </row>
    <row r="107" spans="1:7" x14ac:dyDescent="0.2">
      <c r="A107" s="187"/>
      <c r="B107" s="187"/>
      <c r="C107" s="187"/>
      <c r="D107" s="187"/>
      <c r="E107" s="187"/>
      <c r="F107" s="187"/>
      <c r="G107" s="187"/>
    </row>
    <row r="108" spans="1:7" x14ac:dyDescent="0.2">
      <c r="A108" s="187"/>
      <c r="B108" s="187"/>
      <c r="C108" s="187"/>
      <c r="D108" s="187"/>
      <c r="E108" s="187"/>
      <c r="F108" s="187"/>
      <c r="G108" s="187"/>
    </row>
    <row r="109" spans="1:7" x14ac:dyDescent="0.2">
      <c r="A109" s="187"/>
      <c r="B109" s="187"/>
      <c r="C109" s="187"/>
      <c r="D109" s="187"/>
      <c r="E109" s="187"/>
      <c r="F109" s="187"/>
      <c r="G109" s="187"/>
    </row>
    <row r="110" spans="1:7" x14ac:dyDescent="0.2">
      <c r="A110" s="187"/>
      <c r="B110" s="187"/>
      <c r="C110" s="187"/>
      <c r="D110" s="187"/>
      <c r="E110" s="187"/>
      <c r="F110" s="187"/>
      <c r="G110" s="187"/>
    </row>
    <row r="111" spans="1:7" x14ac:dyDescent="0.2">
      <c r="A111" s="187"/>
      <c r="B111" s="187"/>
      <c r="C111" s="187"/>
      <c r="D111" s="187"/>
      <c r="E111" s="187"/>
      <c r="F111" s="187"/>
      <c r="G111" s="187"/>
    </row>
    <row r="112" spans="1:7" x14ac:dyDescent="0.2">
      <c r="A112" s="187"/>
      <c r="B112" s="187"/>
      <c r="C112" s="187"/>
      <c r="D112" s="187"/>
      <c r="E112" s="187"/>
      <c r="F112" s="187"/>
      <c r="G112" s="187"/>
    </row>
    <row r="113" spans="1:7" x14ac:dyDescent="0.2">
      <c r="A113" s="187"/>
      <c r="B113" s="187"/>
      <c r="C113" s="187"/>
      <c r="D113" s="187"/>
      <c r="E113" s="187"/>
      <c r="F113" s="187"/>
      <c r="G113" s="187"/>
    </row>
    <row r="114" spans="1:7" x14ac:dyDescent="0.2">
      <c r="A114" s="187"/>
      <c r="B114" s="187"/>
      <c r="C114" s="187"/>
      <c r="D114" s="187"/>
      <c r="E114" s="187"/>
      <c r="F114" s="187"/>
      <c r="G114" s="187"/>
    </row>
    <row r="115" spans="1:7" x14ac:dyDescent="0.2">
      <c r="A115" s="187"/>
      <c r="B115" s="187"/>
      <c r="C115" s="187"/>
      <c r="D115" s="187"/>
      <c r="E115" s="187"/>
      <c r="F115" s="187"/>
      <c r="G115" s="187"/>
    </row>
    <row r="116" spans="1:7" x14ac:dyDescent="0.2">
      <c r="A116" s="187"/>
      <c r="B116" s="187"/>
      <c r="C116" s="187"/>
      <c r="D116" s="187"/>
      <c r="E116" s="187"/>
      <c r="F116" s="187"/>
      <c r="G116" s="187"/>
    </row>
    <row r="117" spans="1:7" x14ac:dyDescent="0.2">
      <c r="A117" s="187"/>
      <c r="B117" s="187"/>
      <c r="C117" s="187"/>
      <c r="D117" s="187"/>
      <c r="E117" s="187"/>
      <c r="F117" s="187"/>
      <c r="G117" s="187"/>
    </row>
    <row r="118" spans="1:7" x14ac:dyDescent="0.2">
      <c r="A118" s="187"/>
      <c r="B118" s="187"/>
      <c r="C118" s="187"/>
      <c r="D118" s="187"/>
      <c r="E118" s="187"/>
      <c r="F118" s="187"/>
      <c r="G118" s="187"/>
    </row>
    <row r="119" spans="1:7" x14ac:dyDescent="0.2">
      <c r="A119" s="187"/>
      <c r="B119" s="187"/>
      <c r="C119" s="187"/>
      <c r="D119" s="187"/>
      <c r="E119" s="187"/>
      <c r="F119" s="187"/>
      <c r="G119" s="187"/>
    </row>
    <row r="120" spans="1:7" x14ac:dyDescent="0.2">
      <c r="A120" s="187"/>
      <c r="B120" s="187"/>
      <c r="C120" s="187"/>
      <c r="D120" s="187"/>
      <c r="E120" s="187"/>
      <c r="F120" s="187"/>
      <c r="G120" s="187"/>
    </row>
    <row r="121" spans="1:7" x14ac:dyDescent="0.2">
      <c r="A121" s="187"/>
      <c r="B121" s="187"/>
      <c r="C121" s="187"/>
      <c r="D121" s="187"/>
      <c r="E121" s="187"/>
      <c r="F121" s="187"/>
      <c r="G121" s="187"/>
    </row>
    <row r="122" spans="1:7" x14ac:dyDescent="0.2">
      <c r="A122" s="187"/>
      <c r="B122" s="187"/>
      <c r="C122" s="187"/>
      <c r="D122" s="187"/>
      <c r="E122" s="187"/>
      <c r="F122" s="187"/>
      <c r="G122" s="187"/>
    </row>
    <row r="123" spans="1:7" x14ac:dyDescent="0.2">
      <c r="A123" s="187"/>
      <c r="B123" s="187"/>
      <c r="C123" s="187"/>
      <c r="D123" s="187"/>
      <c r="E123" s="187"/>
      <c r="F123" s="187"/>
      <c r="G123" s="187"/>
    </row>
    <row r="124" spans="1:7" x14ac:dyDescent="0.2">
      <c r="A124" s="187"/>
      <c r="B124" s="187"/>
      <c r="C124" s="187"/>
      <c r="D124" s="187"/>
      <c r="E124" s="187"/>
      <c r="F124" s="187"/>
      <c r="G124" s="187"/>
    </row>
    <row r="125" spans="1:7" x14ac:dyDescent="0.2">
      <c r="A125" s="187"/>
      <c r="B125" s="187"/>
      <c r="C125" s="187"/>
      <c r="D125" s="187"/>
      <c r="E125" s="187"/>
      <c r="F125" s="187"/>
      <c r="G125" s="187"/>
    </row>
    <row r="126" spans="1:7" x14ac:dyDescent="0.2">
      <c r="A126" s="187"/>
      <c r="B126" s="187"/>
      <c r="C126" s="187"/>
      <c r="D126" s="187"/>
      <c r="E126" s="187"/>
      <c r="F126" s="187"/>
      <c r="G126" s="187"/>
    </row>
    <row r="127" spans="1:7" x14ac:dyDescent="0.2">
      <c r="A127" s="187"/>
      <c r="B127" s="187"/>
      <c r="C127" s="187"/>
      <c r="D127" s="187"/>
      <c r="E127" s="187"/>
      <c r="F127" s="187"/>
      <c r="G127" s="187"/>
    </row>
    <row r="128" spans="1:7" x14ac:dyDescent="0.2">
      <c r="A128" s="187"/>
      <c r="B128" s="187"/>
      <c r="C128" s="187"/>
      <c r="D128" s="187"/>
      <c r="E128" s="187"/>
      <c r="F128" s="187"/>
      <c r="G128" s="187"/>
    </row>
    <row r="129" spans="1:7" x14ac:dyDescent="0.2">
      <c r="A129" s="187"/>
      <c r="B129" s="187"/>
      <c r="C129" s="187"/>
      <c r="D129" s="187"/>
      <c r="E129" s="187"/>
      <c r="F129" s="187"/>
      <c r="G129" s="187"/>
    </row>
    <row r="130" spans="1:7" x14ac:dyDescent="0.2">
      <c r="A130" s="187"/>
      <c r="B130" s="187"/>
      <c r="C130" s="187"/>
      <c r="D130" s="187"/>
      <c r="E130" s="187"/>
      <c r="F130" s="187"/>
      <c r="G130" s="187"/>
    </row>
    <row r="131" spans="1:7" x14ac:dyDescent="0.2">
      <c r="A131" s="187"/>
      <c r="B131" s="187"/>
      <c r="C131" s="187"/>
      <c r="D131" s="187"/>
      <c r="E131" s="187"/>
      <c r="F131" s="187"/>
      <c r="G131" s="187"/>
    </row>
    <row r="132" spans="1:7" x14ac:dyDescent="0.2">
      <c r="A132" s="187"/>
      <c r="B132" s="187"/>
      <c r="C132" s="187"/>
      <c r="D132" s="187"/>
      <c r="E132" s="187"/>
      <c r="F132" s="187"/>
      <c r="G132" s="187"/>
    </row>
    <row r="133" spans="1:7" x14ac:dyDescent="0.2">
      <c r="A133" s="187"/>
      <c r="B133" s="187"/>
      <c r="C133" s="187"/>
      <c r="D133" s="187"/>
      <c r="E133" s="187"/>
      <c r="F133" s="187"/>
      <c r="G133" s="187"/>
    </row>
    <row r="134" spans="1:7" x14ac:dyDescent="0.2">
      <c r="A134" s="187"/>
      <c r="B134" s="187"/>
      <c r="C134" s="187"/>
      <c r="D134" s="187"/>
      <c r="E134" s="187"/>
      <c r="F134" s="187"/>
      <c r="G134" s="187"/>
    </row>
    <row r="135" spans="1:7" x14ac:dyDescent="0.2">
      <c r="A135" s="187"/>
      <c r="B135" s="187"/>
      <c r="C135" s="187"/>
      <c r="D135" s="187"/>
      <c r="E135" s="187"/>
      <c r="F135" s="187"/>
      <c r="G135" s="187"/>
    </row>
    <row r="136" spans="1:7" x14ac:dyDescent="0.2">
      <c r="A136" s="187"/>
      <c r="B136" s="187"/>
      <c r="C136" s="187"/>
      <c r="D136" s="187"/>
      <c r="E136" s="187"/>
      <c r="F136" s="187"/>
      <c r="G136" s="187"/>
    </row>
    <row r="137" spans="1:7" x14ac:dyDescent="0.2">
      <c r="A137" s="187"/>
      <c r="B137" s="187"/>
      <c r="C137" s="187"/>
      <c r="D137" s="187"/>
      <c r="E137" s="187"/>
      <c r="F137" s="187"/>
      <c r="G137" s="187"/>
    </row>
    <row r="138" spans="1:7" x14ac:dyDescent="0.2">
      <c r="A138" s="187"/>
      <c r="B138" s="187"/>
      <c r="C138" s="187"/>
      <c r="D138" s="187"/>
      <c r="E138" s="187"/>
      <c r="F138" s="187"/>
      <c r="G138" s="187"/>
    </row>
    <row r="139" spans="1:7" x14ac:dyDescent="0.2">
      <c r="A139" s="187"/>
      <c r="B139" s="187"/>
      <c r="C139" s="187"/>
      <c r="D139" s="187"/>
      <c r="E139" s="187"/>
      <c r="F139" s="187"/>
      <c r="G139" s="187"/>
    </row>
    <row r="140" spans="1:7" x14ac:dyDescent="0.2">
      <c r="A140" s="187"/>
      <c r="B140" s="187"/>
      <c r="C140" s="187"/>
      <c r="D140" s="187"/>
      <c r="E140" s="187"/>
      <c r="F140" s="187"/>
      <c r="G140" s="187"/>
    </row>
    <row r="141" spans="1:7" x14ac:dyDescent="0.2">
      <c r="A141" s="187"/>
      <c r="B141" s="187"/>
      <c r="C141" s="187"/>
      <c r="D141" s="187"/>
      <c r="E141" s="187"/>
      <c r="F141" s="187"/>
      <c r="G141" s="187"/>
    </row>
    <row r="142" spans="1:7" x14ac:dyDescent="0.2">
      <c r="A142" s="187"/>
      <c r="B142" s="187"/>
      <c r="C142" s="187"/>
      <c r="D142" s="187"/>
      <c r="E142" s="187"/>
      <c r="F142" s="187"/>
      <c r="G142" s="187"/>
    </row>
    <row r="143" spans="1:7" x14ac:dyDescent="0.2">
      <c r="A143" s="187"/>
      <c r="B143" s="187"/>
      <c r="C143" s="187"/>
      <c r="D143" s="187"/>
      <c r="E143" s="187"/>
      <c r="F143" s="187"/>
      <c r="G143" s="187"/>
    </row>
    <row r="144" spans="1:7" x14ac:dyDescent="0.2">
      <c r="A144" s="187"/>
      <c r="B144" s="187"/>
      <c r="C144" s="187"/>
      <c r="D144" s="187"/>
      <c r="E144" s="187"/>
      <c r="F144" s="187"/>
      <c r="G144" s="187"/>
    </row>
    <row r="145" spans="1:7" x14ac:dyDescent="0.2">
      <c r="A145" s="187"/>
      <c r="B145" s="187"/>
      <c r="C145" s="187"/>
      <c r="D145" s="187"/>
      <c r="E145" s="187"/>
      <c r="F145" s="187"/>
      <c r="G145" s="187"/>
    </row>
    <row r="146" spans="1:7" x14ac:dyDescent="0.2">
      <c r="A146" s="187"/>
      <c r="B146" s="187"/>
      <c r="C146" s="187"/>
      <c r="D146" s="187"/>
      <c r="E146" s="187"/>
      <c r="F146" s="187"/>
      <c r="G146" s="187"/>
    </row>
    <row r="147" spans="1:7" x14ac:dyDescent="0.2">
      <c r="A147" s="187"/>
      <c r="B147" s="187"/>
      <c r="C147" s="187"/>
      <c r="D147" s="187"/>
      <c r="E147" s="187"/>
      <c r="F147" s="187"/>
      <c r="G147" s="187"/>
    </row>
    <row r="148" spans="1:7" x14ac:dyDescent="0.2">
      <c r="A148" s="187"/>
      <c r="B148" s="187"/>
      <c r="C148" s="187"/>
      <c r="D148" s="187"/>
      <c r="E148" s="187"/>
      <c r="F148" s="187"/>
      <c r="G148" s="187"/>
    </row>
    <row r="149" spans="1:7" x14ac:dyDescent="0.2">
      <c r="A149" s="187"/>
      <c r="B149" s="187"/>
      <c r="C149" s="187"/>
      <c r="D149" s="187"/>
      <c r="E149" s="187"/>
      <c r="F149" s="187"/>
      <c r="G149" s="187"/>
    </row>
    <row r="150" spans="1:7" x14ac:dyDescent="0.2">
      <c r="A150" s="187"/>
      <c r="B150" s="187"/>
      <c r="C150" s="187"/>
      <c r="D150" s="187"/>
      <c r="E150" s="187"/>
      <c r="F150" s="187"/>
      <c r="G150" s="187"/>
    </row>
    <row r="151" spans="1:7" x14ac:dyDescent="0.2">
      <c r="A151" s="187"/>
      <c r="B151" s="187"/>
      <c r="C151" s="187"/>
      <c r="D151" s="187"/>
      <c r="E151" s="187"/>
      <c r="F151" s="187"/>
      <c r="G151" s="187"/>
    </row>
    <row r="152" spans="1:7" x14ac:dyDescent="0.2">
      <c r="A152" s="187"/>
      <c r="B152" s="187"/>
      <c r="C152" s="187"/>
      <c r="D152" s="187"/>
      <c r="E152" s="187"/>
      <c r="F152" s="187"/>
      <c r="G152" s="187"/>
    </row>
    <row r="153" spans="1:7" x14ac:dyDescent="0.2">
      <c r="A153" s="187"/>
      <c r="B153" s="187"/>
      <c r="C153" s="187"/>
      <c r="D153" s="187"/>
      <c r="E153" s="187"/>
      <c r="F153" s="187"/>
      <c r="G153" s="187"/>
    </row>
    <row r="154" spans="1:7" x14ac:dyDescent="0.2">
      <c r="A154" s="187"/>
      <c r="B154" s="187"/>
      <c r="C154" s="187"/>
      <c r="D154" s="187"/>
      <c r="E154" s="187"/>
      <c r="F154" s="187"/>
      <c r="G154" s="187"/>
    </row>
    <row r="270" spans="1:9" x14ac:dyDescent="0.2">
      <c r="A270" s="158"/>
      <c r="B270" s="158"/>
      <c r="C270" s="158"/>
      <c r="D270" s="158"/>
      <c r="E270" s="158"/>
      <c r="F270" s="158"/>
      <c r="G270" s="158"/>
      <c r="H270" s="158"/>
      <c r="I270" s="158"/>
    </row>
  </sheetData>
  <mergeCells count="2">
    <mergeCell ref="B2:L2"/>
    <mergeCell ref="C5:I5"/>
  </mergeCells>
  <phoneticPr fontId="16" type="noConversion"/>
  <pageMargins left="0.15748031496062992" right="0.27559055118110237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6"/>
    <pageSetUpPr fitToPage="1"/>
  </sheetPr>
  <dimension ref="B2:F31"/>
  <sheetViews>
    <sheetView zoomScaleNormal="100" workbookViewId="0">
      <selection activeCell="E5" sqref="E5"/>
    </sheetView>
  </sheetViews>
  <sheetFormatPr defaultRowHeight="14.25" customHeight="1" x14ac:dyDescent="0.2"/>
  <cols>
    <col min="1" max="1" width="9.140625" style="1"/>
    <col min="2" max="2" width="26.42578125" style="3" customWidth="1"/>
    <col min="3" max="3" width="9.28515625" style="3" customWidth="1"/>
    <col min="4" max="4" width="12.85546875" style="3" customWidth="1"/>
    <col min="5" max="5" width="10.7109375" style="3" customWidth="1"/>
    <col min="6" max="6" width="19.7109375" style="3" customWidth="1"/>
    <col min="7" max="16384" width="9.140625" style="1"/>
  </cols>
  <sheetData>
    <row r="2" spans="2:6" ht="14.25" customHeight="1" x14ac:dyDescent="0.25">
      <c r="B2" s="59" t="s">
        <v>130</v>
      </c>
      <c r="C2" s="59"/>
      <c r="D2" s="59"/>
      <c r="E2" s="59"/>
      <c r="F2" s="59"/>
    </row>
    <row r="3" spans="2:6" ht="14.25" customHeight="1" x14ac:dyDescent="0.25">
      <c r="B3" s="5"/>
      <c r="C3" s="5"/>
      <c r="D3" s="5"/>
      <c r="E3" s="5"/>
      <c r="F3" s="5"/>
    </row>
    <row r="4" spans="2:6" ht="14.25" customHeight="1" x14ac:dyDescent="0.2">
      <c r="B4" s="6" t="s">
        <v>56</v>
      </c>
      <c r="C4" s="2"/>
      <c r="D4" s="2"/>
      <c r="E4" s="2"/>
    </row>
    <row r="5" spans="2:6" ht="28.5" customHeight="1" x14ac:dyDescent="0.2">
      <c r="B5" s="35"/>
      <c r="C5" s="35" t="s">
        <v>11</v>
      </c>
      <c r="D5" s="35" t="s">
        <v>12</v>
      </c>
      <c r="E5" s="209" t="s">
        <v>49</v>
      </c>
      <c r="F5" s="21"/>
    </row>
    <row r="6" spans="2:6" ht="13.5" customHeight="1" x14ac:dyDescent="0.2">
      <c r="B6" s="21"/>
      <c r="C6" s="21"/>
      <c r="E6" s="210" t="s">
        <v>57</v>
      </c>
      <c r="F6" s="21"/>
    </row>
    <row r="7" spans="2:6" ht="14.25" customHeight="1" x14ac:dyDescent="0.2">
      <c r="B7" s="9" t="s">
        <v>168</v>
      </c>
      <c r="F7" s="4"/>
    </row>
    <row r="8" spans="2:6" ht="14.25" customHeight="1" x14ac:dyDescent="0.2">
      <c r="B8" s="10" t="s">
        <v>136</v>
      </c>
      <c r="C8" s="17">
        <v>13.229603022685099</v>
      </c>
      <c r="D8" s="17">
        <v>156.69776196880599</v>
      </c>
      <c r="E8" s="17">
        <v>169.927364991491</v>
      </c>
      <c r="F8" s="4"/>
    </row>
    <row r="9" spans="2:6" ht="14.25" customHeight="1" x14ac:dyDescent="0.2">
      <c r="B9" s="10" t="s">
        <v>137</v>
      </c>
      <c r="C9" s="39">
        <v>427.73994445140499</v>
      </c>
      <c r="D9" s="39">
        <v>630.30970124056898</v>
      </c>
      <c r="E9" s="39">
        <v>1058.04964569197</v>
      </c>
      <c r="F9" s="4"/>
    </row>
    <row r="10" spans="2:6" ht="14.25" customHeight="1" x14ac:dyDescent="0.2">
      <c r="B10" s="8" t="s">
        <v>138</v>
      </c>
      <c r="C10" s="39">
        <v>6.4732148630323101</v>
      </c>
      <c r="D10" s="39">
        <v>38.681396615008701</v>
      </c>
      <c r="E10" s="39">
        <v>45.154611478040998</v>
      </c>
      <c r="F10" s="4"/>
    </row>
    <row r="11" spans="2:6" ht="14.25" customHeight="1" x14ac:dyDescent="0.2">
      <c r="B11" s="8" t="s">
        <v>139</v>
      </c>
      <c r="C11" s="20">
        <v>51.542184492202203</v>
      </c>
      <c r="D11" s="39">
        <v>442.05029506822899</v>
      </c>
      <c r="E11" s="39">
        <v>493.592479560431</v>
      </c>
      <c r="F11" s="4"/>
    </row>
    <row r="12" spans="2:6" ht="14.25" customHeight="1" x14ac:dyDescent="0.2">
      <c r="B12" s="13" t="s">
        <v>42</v>
      </c>
      <c r="C12" s="22">
        <v>498.984946829325</v>
      </c>
      <c r="D12" s="22">
        <v>1267.73915489261</v>
      </c>
      <c r="E12" s="22">
        <v>1766.7241017219401</v>
      </c>
      <c r="F12" s="4"/>
    </row>
    <row r="13" spans="2:6" ht="14.25" customHeight="1" x14ac:dyDescent="0.2">
      <c r="B13" s="1"/>
      <c r="C13" s="28"/>
      <c r="D13" s="28"/>
      <c r="E13" s="27" t="s">
        <v>41</v>
      </c>
      <c r="F13" s="4"/>
    </row>
    <row r="14" spans="2:6" ht="14.25" customHeight="1" x14ac:dyDescent="0.2">
      <c r="B14" s="10" t="s">
        <v>136</v>
      </c>
      <c r="C14" s="50">
        <v>2.65130303163438</v>
      </c>
      <c r="D14" s="50">
        <v>12.360410370229401</v>
      </c>
      <c r="E14" s="50">
        <v>9.6182174016798196</v>
      </c>
      <c r="F14" s="4"/>
    </row>
    <row r="15" spans="2:6" ht="14.25" customHeight="1" x14ac:dyDescent="0.2">
      <c r="B15" s="10" t="s">
        <v>137</v>
      </c>
      <c r="C15" s="50">
        <v>85.722013693874302</v>
      </c>
      <c r="D15" s="50">
        <v>49.719194899676403</v>
      </c>
      <c r="E15" s="50">
        <v>59.887655614181298</v>
      </c>
      <c r="F15" s="4"/>
    </row>
    <row r="16" spans="2:6" ht="14.25" customHeight="1" x14ac:dyDescent="0.2">
      <c r="B16" s="8" t="s">
        <v>138</v>
      </c>
      <c r="C16" s="50">
        <v>1.2972765820221099</v>
      </c>
      <c r="D16" s="50">
        <v>3.0512110054915298</v>
      </c>
      <c r="E16" s="50">
        <v>2.55583831306943</v>
      </c>
      <c r="F16" s="4"/>
    </row>
    <row r="17" spans="2:6" ht="14.25" customHeight="1" x14ac:dyDescent="0.2">
      <c r="B17" s="8" t="s">
        <v>139</v>
      </c>
      <c r="C17" s="50">
        <v>10.329406692469201</v>
      </c>
      <c r="D17" s="50">
        <v>34.8691837246025</v>
      </c>
      <c r="E17" s="50">
        <v>27.938288671069198</v>
      </c>
      <c r="F17" s="4"/>
    </row>
    <row r="18" spans="2:6" ht="14.25" customHeight="1" x14ac:dyDescent="0.2">
      <c r="B18" s="13" t="s">
        <v>42</v>
      </c>
      <c r="C18" s="56">
        <v>100</v>
      </c>
      <c r="D18" s="56">
        <v>100</v>
      </c>
      <c r="E18" s="56">
        <v>100</v>
      </c>
      <c r="F18" s="4"/>
    </row>
    <row r="19" spans="2:6" ht="14.25" customHeight="1" x14ac:dyDescent="0.2">
      <c r="B19" s="26"/>
      <c r="C19" s="53"/>
      <c r="D19" s="53"/>
      <c r="E19" s="53"/>
      <c r="F19" s="4"/>
    </row>
    <row r="20" spans="2:6" ht="14.25" customHeight="1" x14ac:dyDescent="0.2">
      <c r="B20" s="33" t="s">
        <v>77</v>
      </c>
      <c r="C20" s="34">
        <v>283</v>
      </c>
      <c r="D20" s="34">
        <v>688</v>
      </c>
      <c r="E20" s="34">
        <v>971</v>
      </c>
      <c r="F20" s="25"/>
    </row>
    <row r="21" spans="2:6" ht="14.25" customHeight="1" x14ac:dyDescent="0.2">
      <c r="B21" s="121" t="s">
        <v>81</v>
      </c>
      <c r="C21" s="25"/>
      <c r="D21" s="25"/>
      <c r="E21" s="25"/>
      <c r="F21" s="25"/>
    </row>
    <row r="22" spans="2:6" ht="14.25" customHeight="1" x14ac:dyDescent="0.2">
      <c r="B22" s="32"/>
      <c r="C22" s="25"/>
      <c r="D22" s="25"/>
      <c r="E22" s="25"/>
      <c r="F22" s="25"/>
    </row>
    <row r="23" spans="2:6" ht="14.25" customHeight="1" x14ac:dyDescent="0.2">
      <c r="B23" s="32"/>
      <c r="C23" s="25"/>
      <c r="D23" s="25"/>
      <c r="E23" s="25"/>
      <c r="F23" s="25"/>
    </row>
    <row r="24" spans="2:6" ht="14.25" customHeight="1" x14ac:dyDescent="0.2">
      <c r="B24" s="32"/>
      <c r="C24" s="25"/>
      <c r="D24" s="25"/>
      <c r="E24" s="25"/>
      <c r="F24" s="25"/>
    </row>
    <row r="25" spans="2:6" ht="14.25" customHeight="1" x14ac:dyDescent="0.2">
      <c r="B25" s="32"/>
      <c r="C25" s="25"/>
      <c r="D25" s="25"/>
      <c r="E25" s="25"/>
      <c r="F25" s="25"/>
    </row>
    <row r="26" spans="2:6" ht="14.25" customHeight="1" x14ac:dyDescent="0.2">
      <c r="B26" s="32"/>
      <c r="C26" s="25"/>
      <c r="D26" s="25"/>
      <c r="E26" s="25"/>
      <c r="F26" s="25"/>
    </row>
    <row r="27" spans="2:6" ht="14.25" customHeight="1" x14ac:dyDescent="0.2">
      <c r="B27" s="32"/>
      <c r="C27" s="25"/>
      <c r="D27" s="25"/>
      <c r="E27" s="25"/>
      <c r="F27" s="25"/>
    </row>
    <row r="28" spans="2:6" ht="14.25" customHeight="1" x14ac:dyDescent="0.2">
      <c r="B28" s="32"/>
      <c r="C28" s="25"/>
      <c r="D28" s="25"/>
      <c r="E28" s="25"/>
      <c r="F28" s="25"/>
    </row>
    <row r="29" spans="2:6" ht="12.75" customHeight="1" x14ac:dyDescent="0.2">
      <c r="B29" s="14"/>
    </row>
    <row r="30" spans="2:6" ht="14.25" customHeight="1" x14ac:dyDescent="0.2">
      <c r="B30" s="15"/>
    </row>
    <row r="31" spans="2:6" ht="14.25" customHeight="1" x14ac:dyDescent="0.2">
      <c r="B31" s="15"/>
    </row>
  </sheetData>
  <phoneticPr fontId="21" type="noConversion"/>
  <pageMargins left="0.75" right="0.75" top="1" bottom="1" header="0.5" footer="0.5"/>
  <pageSetup paperSize="9" scale="85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  <pageSetUpPr autoPageBreaks="0" fitToPage="1"/>
  </sheetPr>
  <dimension ref="B1:K52"/>
  <sheetViews>
    <sheetView showGridLines="0" zoomScaleNormal="100" zoomScaleSheetLayoutView="100" workbookViewId="0">
      <selection activeCell="K5" sqref="K5"/>
    </sheetView>
  </sheetViews>
  <sheetFormatPr defaultRowHeight="12.75" x14ac:dyDescent="0.2"/>
  <cols>
    <col min="1" max="1" width="9.140625" style="62"/>
    <col min="2" max="2" width="20" style="62" customWidth="1"/>
    <col min="3" max="3" width="10" style="62" customWidth="1"/>
    <col min="4" max="5" width="15.7109375" style="62" customWidth="1"/>
    <col min="6" max="9" width="10" style="62" customWidth="1"/>
    <col min="10" max="10" width="13.5703125" style="62" customWidth="1"/>
    <col min="11" max="11" width="10" style="62" customWidth="1"/>
    <col min="12" max="16384" width="9.140625" style="62"/>
  </cols>
  <sheetData>
    <row r="1" spans="2:11" ht="14.25" customHeight="1" x14ac:dyDescent="0.2"/>
    <row r="2" spans="2:11" ht="14.25" customHeight="1" x14ac:dyDescent="0.25">
      <c r="B2" s="59" t="s">
        <v>158</v>
      </c>
      <c r="C2" s="60"/>
      <c r="D2" s="60"/>
      <c r="E2" s="60"/>
      <c r="F2" s="60"/>
      <c r="G2" s="60"/>
      <c r="H2" s="60"/>
      <c r="I2" s="60"/>
      <c r="J2" s="60"/>
      <c r="K2" s="61"/>
    </row>
    <row r="3" spans="2:11" ht="14.25" customHeight="1" x14ac:dyDescent="0.2">
      <c r="B3" s="63"/>
      <c r="C3" s="60"/>
      <c r="D3" s="60"/>
      <c r="E3" s="60"/>
      <c r="F3" s="60"/>
      <c r="G3" s="60"/>
      <c r="H3" s="60"/>
      <c r="I3" s="60"/>
      <c r="J3" s="60"/>
      <c r="K3" s="61"/>
    </row>
    <row r="4" spans="2:11" ht="14.25" customHeight="1" x14ac:dyDescent="0.2">
      <c r="B4" s="6" t="s">
        <v>49</v>
      </c>
      <c r="C4" s="60"/>
      <c r="D4" s="60"/>
      <c r="E4" s="60"/>
      <c r="F4" s="60"/>
      <c r="G4" s="60"/>
      <c r="H4" s="60"/>
      <c r="I4" s="60"/>
      <c r="J4" s="60"/>
      <c r="K4" s="64"/>
    </row>
    <row r="5" spans="2:11" ht="28.5" customHeight="1" x14ac:dyDescent="0.2">
      <c r="B5" s="65"/>
      <c r="C5" s="215" t="s">
        <v>71</v>
      </c>
      <c r="D5" s="215" t="s">
        <v>72</v>
      </c>
      <c r="E5" s="215" t="s">
        <v>73</v>
      </c>
      <c r="F5" s="215" t="s">
        <v>74</v>
      </c>
      <c r="G5" s="215" t="s">
        <v>157</v>
      </c>
      <c r="H5" s="215" t="s">
        <v>75</v>
      </c>
      <c r="I5" s="215" t="s">
        <v>42</v>
      </c>
      <c r="J5" s="215" t="s">
        <v>76</v>
      </c>
      <c r="K5" s="66" t="s">
        <v>77</v>
      </c>
    </row>
    <row r="6" spans="2:11" ht="14.25" customHeight="1" x14ac:dyDescent="0.2">
      <c r="B6" s="67"/>
      <c r="C6" s="68"/>
      <c r="D6" s="68"/>
      <c r="E6" s="68"/>
      <c r="F6" s="68"/>
      <c r="G6" s="68"/>
      <c r="H6" s="68"/>
      <c r="I6" s="211" t="s">
        <v>57</v>
      </c>
      <c r="J6" s="69"/>
      <c r="K6" s="70"/>
    </row>
    <row r="7" spans="2:11" ht="14.25" customHeight="1" x14ac:dyDescent="0.2">
      <c r="B7" s="76" t="s">
        <v>49</v>
      </c>
      <c r="C7" s="212">
        <v>552.137738311367</v>
      </c>
      <c r="D7" s="212">
        <v>575.61354722178896</v>
      </c>
      <c r="E7" s="212">
        <v>4466.3122623364497</v>
      </c>
      <c r="F7" s="212">
        <v>3585.2829374346402</v>
      </c>
      <c r="G7" s="212">
        <v>2168.2048683554199</v>
      </c>
      <c r="H7" s="212">
        <v>2983.7408491165202</v>
      </c>
      <c r="I7" s="212">
        <v>14331.2922027761</v>
      </c>
      <c r="J7" s="74">
        <v>17.336348266992999</v>
      </c>
      <c r="K7" s="75">
        <v>8277</v>
      </c>
    </row>
    <row r="8" spans="2:11" ht="14.25" customHeight="1" x14ac:dyDescent="0.2">
      <c r="B8" s="223" t="s">
        <v>11</v>
      </c>
      <c r="C8" s="72">
        <v>165.91768296111201</v>
      </c>
      <c r="D8" s="72">
        <v>174.17255846362599</v>
      </c>
      <c r="E8" s="72">
        <v>1159.4381272804301</v>
      </c>
      <c r="F8" s="73">
        <v>1576.7361426156399</v>
      </c>
      <c r="G8" s="73">
        <v>1407.53467949435</v>
      </c>
      <c r="H8" s="73">
        <v>2665.6345214408102</v>
      </c>
      <c r="I8" s="212">
        <v>7149.43371225598</v>
      </c>
      <c r="J8" s="74">
        <v>24.037067932772601</v>
      </c>
      <c r="K8" s="75">
        <v>4160</v>
      </c>
    </row>
    <row r="9" spans="2:11" ht="14.25" customHeight="1" x14ac:dyDescent="0.2">
      <c r="B9" s="223" t="s">
        <v>12</v>
      </c>
      <c r="C9" s="73">
        <v>386.22005535025397</v>
      </c>
      <c r="D9" s="73">
        <v>401.44098875816297</v>
      </c>
      <c r="E9" s="73">
        <v>3306.8741350560199</v>
      </c>
      <c r="F9" s="73">
        <v>2008.5467948190001</v>
      </c>
      <c r="G9" s="73">
        <v>760.67018886107201</v>
      </c>
      <c r="H9" s="73">
        <v>318.10632767570502</v>
      </c>
      <c r="I9" s="212">
        <v>7181.8584905202197</v>
      </c>
      <c r="J9" s="74">
        <v>10.665881125634501</v>
      </c>
      <c r="K9" s="75">
        <v>4117</v>
      </c>
    </row>
    <row r="10" spans="2:11" ht="14.25" customHeight="1" x14ac:dyDescent="0.2">
      <c r="B10" s="67"/>
      <c r="C10" s="78"/>
      <c r="D10" s="78"/>
      <c r="E10" s="78"/>
      <c r="F10" s="78"/>
      <c r="G10" s="78"/>
      <c r="H10" s="78"/>
      <c r="I10" s="211" t="s">
        <v>41</v>
      </c>
      <c r="J10" s="69"/>
      <c r="K10" s="79"/>
    </row>
    <row r="11" spans="2:11" ht="14.25" customHeight="1" x14ac:dyDescent="0.2">
      <c r="B11" s="76" t="s">
        <v>49</v>
      </c>
      <c r="C11" s="213">
        <v>3.8526723933827101</v>
      </c>
      <c r="D11" s="213">
        <v>4.0164804337063504</v>
      </c>
      <c r="E11" s="213">
        <v>31.164756109510201</v>
      </c>
      <c r="F11" s="213">
        <v>25.0171644448092</v>
      </c>
      <c r="G11" s="213">
        <v>15.129165170014501</v>
      </c>
      <c r="H11" s="213">
        <v>20.819761448577001</v>
      </c>
      <c r="I11" s="213">
        <v>100</v>
      </c>
      <c r="J11" s="219"/>
      <c r="K11" s="83"/>
    </row>
    <row r="12" spans="2:11" ht="14.25" customHeight="1" x14ac:dyDescent="0.2">
      <c r="B12" s="223" t="s">
        <v>11</v>
      </c>
      <c r="C12" s="80">
        <v>2.3207108372329701</v>
      </c>
      <c r="D12" s="80">
        <v>2.4361727861753399</v>
      </c>
      <c r="E12" s="80">
        <v>16.2172022840473</v>
      </c>
      <c r="F12" s="80">
        <v>22.054000443597399</v>
      </c>
      <c r="G12" s="80">
        <v>19.687358973361299</v>
      </c>
      <c r="H12" s="80">
        <v>37.284554675585298</v>
      </c>
      <c r="I12" s="213">
        <v>100</v>
      </c>
      <c r="J12" s="81"/>
      <c r="K12" s="80"/>
    </row>
    <row r="13" spans="2:11" ht="14.25" customHeight="1" x14ac:dyDescent="0.2">
      <c r="B13" s="224" t="s">
        <v>12</v>
      </c>
      <c r="C13" s="220">
        <v>5.3777174231440199</v>
      </c>
      <c r="D13" s="220">
        <v>5.5896532810838497</v>
      </c>
      <c r="E13" s="220">
        <v>46.044824461815402</v>
      </c>
      <c r="F13" s="220">
        <v>27.966950302212201</v>
      </c>
      <c r="G13" s="220">
        <v>10.591550778466701</v>
      </c>
      <c r="H13" s="220">
        <v>4.4293037532776998</v>
      </c>
      <c r="I13" s="214">
        <v>100</v>
      </c>
      <c r="J13" s="85"/>
      <c r="K13" s="220"/>
    </row>
    <row r="14" spans="2:11" s="84" customFormat="1" ht="12.75" customHeight="1" x14ac:dyDescent="0.2">
      <c r="B14" s="86" t="s">
        <v>81</v>
      </c>
      <c r="C14" s="87"/>
      <c r="D14" s="81"/>
      <c r="E14" s="81"/>
      <c r="F14" s="81"/>
      <c r="G14" s="81"/>
      <c r="H14" s="81"/>
      <c r="I14" s="81"/>
      <c r="J14" s="81"/>
      <c r="K14" s="77"/>
    </row>
    <row r="15" spans="2:11" s="84" customFormat="1" x14ac:dyDescent="0.2">
      <c r="B15" s="76"/>
      <c r="C15" s="81"/>
      <c r="D15" s="81"/>
      <c r="E15" s="81"/>
      <c r="F15" s="81"/>
      <c r="G15" s="81"/>
      <c r="H15" s="81"/>
      <c r="I15" s="81"/>
      <c r="J15" s="81"/>
      <c r="K15" s="77"/>
    </row>
    <row r="19" ht="12.75" customHeight="1" x14ac:dyDescent="0.2"/>
    <row r="52" ht="15.75" customHeight="1" x14ac:dyDescent="0.2"/>
  </sheetData>
  <phoneticPr fontId="33" type="noConversion"/>
  <pageMargins left="0.74803149606299213" right="0.74803149606299213" top="0.98425196850393704" bottom="0.98425196850393704" header="0.51181102362204722" footer="0.51181102362204722"/>
  <pageSetup paperSize="9" scale="92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5"/>
  </sheetPr>
  <dimension ref="B2:AA25"/>
  <sheetViews>
    <sheetView workbookViewId="0"/>
  </sheetViews>
  <sheetFormatPr defaultRowHeight="14.85" customHeight="1" x14ac:dyDescent="0.2"/>
  <cols>
    <col min="1" max="5" width="9.140625" style="1"/>
    <col min="6" max="6" width="11.28515625" style="1" customWidth="1"/>
    <col min="7" max="24" width="9.140625" style="1"/>
    <col min="25" max="25" width="21.140625" style="1" bestFit="1" customWidth="1"/>
    <col min="26" max="26" width="22.140625" style="1" bestFit="1" customWidth="1"/>
    <col min="27" max="27" width="19.140625" style="1" bestFit="1" customWidth="1"/>
    <col min="28" max="16384" width="9.140625" style="1"/>
  </cols>
  <sheetData>
    <row r="2" spans="2:27" ht="14.85" customHeight="1" x14ac:dyDescent="0.25">
      <c r="B2" s="59" t="s">
        <v>135</v>
      </c>
    </row>
    <row r="4" spans="2:27" ht="14.85" customHeight="1" x14ac:dyDescent="0.2">
      <c r="U4" s="126" t="s">
        <v>97</v>
      </c>
    </row>
    <row r="5" spans="2:27" ht="14.85" customHeight="1" x14ac:dyDescent="0.2">
      <c r="X5" s="127" t="s">
        <v>11</v>
      </c>
      <c r="Y5" s="127" t="s">
        <v>12</v>
      </c>
      <c r="Z5" s="127" t="s">
        <v>69</v>
      </c>
      <c r="AA5" s="127" t="s">
        <v>49</v>
      </c>
    </row>
    <row r="6" spans="2:27" ht="14.85" customHeight="1" x14ac:dyDescent="0.2">
      <c r="J6" s="131"/>
    </row>
    <row r="7" spans="2:27" ht="14.85" customHeight="1" x14ac:dyDescent="0.2">
      <c r="J7" s="131"/>
      <c r="V7" s="128" t="s">
        <v>15</v>
      </c>
      <c r="W7" s="129"/>
      <c r="X7" s="130">
        <v>0.33177549277228002</v>
      </c>
      <c r="Y7" s="130">
        <v>1.0078952446593299</v>
      </c>
      <c r="Z7" s="130">
        <v>11.5181879093955</v>
      </c>
      <c r="AA7" s="130">
        <v>0.67058685800754303</v>
      </c>
    </row>
    <row r="8" spans="2:27" ht="14.85" customHeight="1" x14ac:dyDescent="0.2">
      <c r="J8" s="131"/>
      <c r="V8" s="128" t="s">
        <v>16</v>
      </c>
      <c r="W8" s="129"/>
      <c r="X8" s="130">
        <v>0.95331747332049499</v>
      </c>
      <c r="Y8" s="130">
        <v>16.645112323169698</v>
      </c>
      <c r="Z8" s="130">
        <v>57.295288795504703</v>
      </c>
      <c r="AA8" s="130">
        <v>8.8166559148178099</v>
      </c>
    </row>
    <row r="9" spans="2:27" ht="14.85" customHeight="1" x14ac:dyDescent="0.2">
      <c r="J9" s="131"/>
      <c r="V9" s="128" t="s">
        <v>17</v>
      </c>
      <c r="W9" s="129"/>
      <c r="X9" s="130">
        <v>4.0875706619106902</v>
      </c>
      <c r="Y9" s="130">
        <v>30.868141528189401</v>
      </c>
      <c r="Z9" s="130">
        <v>25.078821450928</v>
      </c>
      <c r="AA9" s="130">
        <v>17.5076219940294</v>
      </c>
    </row>
    <row r="10" spans="2:27" ht="14.85" customHeight="1" x14ac:dyDescent="0.2">
      <c r="J10" s="131"/>
      <c r="V10" s="128" t="s">
        <v>18</v>
      </c>
      <c r="W10" s="129"/>
      <c r="X10" s="130">
        <v>10.114785427725799</v>
      </c>
      <c r="Y10" s="130">
        <v>32.860666538614197</v>
      </c>
      <c r="Z10" s="130">
        <v>3.5028401819877399</v>
      </c>
      <c r="AA10" s="130">
        <v>21.513007430780799</v>
      </c>
    </row>
    <row r="11" spans="2:27" ht="14.85" customHeight="1" x14ac:dyDescent="0.2">
      <c r="J11" s="131"/>
      <c r="V11" s="128" t="s">
        <v>19</v>
      </c>
      <c r="W11" s="129"/>
      <c r="X11" s="130">
        <v>24.725382465866101</v>
      </c>
      <c r="Y11" s="130">
        <v>14.0848812982511</v>
      </c>
      <c r="Z11" s="130">
        <v>1.5355735123016701</v>
      </c>
      <c r="AA11" s="130">
        <v>19.393305245336599</v>
      </c>
    </row>
    <row r="12" spans="2:27" ht="14.85" customHeight="1" x14ac:dyDescent="0.2">
      <c r="V12" s="128" t="s">
        <v>29</v>
      </c>
      <c r="W12" s="129"/>
      <c r="X12" s="130">
        <v>29.175113918525899</v>
      </c>
      <c r="Y12" s="130">
        <v>3.4658005246128898</v>
      </c>
      <c r="Z12" s="130">
        <v>0.76784877312945199</v>
      </c>
      <c r="AA12" s="130">
        <v>16.291881997048201</v>
      </c>
    </row>
    <row r="13" spans="2:27" ht="14.85" customHeight="1" x14ac:dyDescent="0.2">
      <c r="V13" s="1" t="s">
        <v>30</v>
      </c>
      <c r="X13" s="130">
        <v>30.612054559878398</v>
      </c>
      <c r="Y13" s="130">
        <v>1.0675025425031699</v>
      </c>
      <c r="Z13" s="130">
        <v>0.30143937675279597</v>
      </c>
      <c r="AA13" s="130">
        <v>15.8069405599796</v>
      </c>
    </row>
    <row r="23" spans="2:2" ht="14.85" customHeight="1" x14ac:dyDescent="0.2">
      <c r="B23" s="132" t="s">
        <v>143</v>
      </c>
    </row>
    <row r="24" spans="2:2" ht="14.85" customHeight="1" x14ac:dyDescent="0.2">
      <c r="B24" s="132" t="s">
        <v>159</v>
      </c>
    </row>
    <row r="25" spans="2:2" ht="14.85" customHeight="1" x14ac:dyDescent="0.2">
      <c r="B25" s="132" t="s">
        <v>107</v>
      </c>
    </row>
  </sheetData>
  <phoneticPr fontId="21" type="noConversion"/>
  <conditionalFormatting sqref="J6:J11">
    <cfRule type="cellIs" dxfId="4" priority="1" stopIfTrue="1" operator="lessThan">
      <formula>0</formula>
    </cfRule>
  </conditionalFormatting>
  <pageMargins left="0.39" right="0.45" top="1" bottom="1" header="0.5" footer="0.5"/>
  <pageSetup paperSize="9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5"/>
  </sheetPr>
  <dimension ref="B2:Y25"/>
  <sheetViews>
    <sheetView workbookViewId="0"/>
  </sheetViews>
  <sheetFormatPr defaultRowHeight="14.25" customHeight="1" x14ac:dyDescent="0.2"/>
  <cols>
    <col min="1" max="2" width="9.140625" style="1"/>
    <col min="3" max="3" width="9.140625" style="1" customWidth="1"/>
    <col min="4" max="6" width="9.140625" style="1"/>
    <col min="7" max="7" width="9.140625" style="1" customWidth="1"/>
    <col min="8" max="16384" width="9.140625" style="1"/>
  </cols>
  <sheetData>
    <row r="2" spans="2:25" ht="14.25" customHeight="1" x14ac:dyDescent="0.25">
      <c r="B2" s="59" t="s">
        <v>151</v>
      </c>
    </row>
    <row r="4" spans="2:25" ht="14.25" customHeight="1" x14ac:dyDescent="0.2">
      <c r="W4" s="127" t="s">
        <v>11</v>
      </c>
      <c r="X4" s="127" t="s">
        <v>12</v>
      </c>
      <c r="Y4" s="127" t="s">
        <v>13</v>
      </c>
    </row>
    <row r="6" spans="2:25" ht="14.25" customHeight="1" x14ac:dyDescent="0.2">
      <c r="J6" s="134"/>
      <c r="U6" s="133" t="s">
        <v>43</v>
      </c>
      <c r="V6" s="129"/>
      <c r="W6" s="130">
        <v>76.619661792598293</v>
      </c>
      <c r="X6" s="130">
        <v>60.433705076400102</v>
      </c>
      <c r="Y6" s="130">
        <v>68.514384091725702</v>
      </c>
    </row>
    <row r="7" spans="2:25" ht="14.25" customHeight="1" x14ac:dyDescent="0.2">
      <c r="J7" s="134"/>
      <c r="U7" s="133" t="s">
        <v>44</v>
      </c>
      <c r="V7" s="129"/>
      <c r="W7" s="130">
        <v>19.999654208182498</v>
      </c>
      <c r="X7" s="130">
        <v>32.847440626306103</v>
      </c>
      <c r="Y7" s="130">
        <v>26.433310159837198</v>
      </c>
    </row>
    <row r="8" spans="2:25" ht="14.25" customHeight="1" x14ac:dyDescent="0.2">
      <c r="J8" s="134"/>
      <c r="U8" s="133" t="s">
        <v>48</v>
      </c>
      <c r="V8" s="129"/>
      <c r="W8" s="130">
        <v>1.46546987710036</v>
      </c>
      <c r="X8" s="130">
        <v>3.3911059683140401</v>
      </c>
      <c r="Y8" s="130">
        <v>2.4297511700615999</v>
      </c>
    </row>
    <row r="9" spans="2:25" ht="14.25" customHeight="1" x14ac:dyDescent="0.2">
      <c r="J9" s="134"/>
      <c r="U9" s="133" t="s">
        <v>46</v>
      </c>
      <c r="V9" s="129"/>
      <c r="W9" s="130">
        <v>1.6158940797832699</v>
      </c>
      <c r="X9" s="130">
        <v>2.46898303490488</v>
      </c>
      <c r="Y9" s="130">
        <v>2.0430868003648301</v>
      </c>
    </row>
    <row r="10" spans="2:25" ht="14.25" customHeight="1" x14ac:dyDescent="0.2">
      <c r="U10" s="1" t="s">
        <v>47</v>
      </c>
      <c r="W10" s="129">
        <v>0.29932004233555998</v>
      </c>
      <c r="X10" s="129">
        <v>0.85876529407473501</v>
      </c>
      <c r="Y10" s="129">
        <v>0.57946777801082106</v>
      </c>
    </row>
    <row r="23" spans="2:2" ht="14.25" customHeight="1" x14ac:dyDescent="0.2">
      <c r="B23" s="132" t="s">
        <v>143</v>
      </c>
    </row>
    <row r="24" spans="2:2" ht="14.25" customHeight="1" x14ac:dyDescent="0.2">
      <c r="B24" s="132" t="s">
        <v>160</v>
      </c>
    </row>
    <row r="25" spans="2:2" ht="14.25" customHeight="1" x14ac:dyDescent="0.2">
      <c r="B25" s="132" t="s">
        <v>107</v>
      </c>
    </row>
  </sheetData>
  <phoneticPr fontId="21" type="noConversion"/>
  <conditionalFormatting sqref="J6:J9">
    <cfRule type="cellIs" dxfId="3" priority="1" stopIfTrue="1" operator="lessThan">
      <formula>0</formula>
    </cfRule>
  </conditionalFormatting>
  <pageMargins left="0.39" right="0.45" top="1" bottom="1" header="0.5" footer="0.5"/>
  <pageSetup paperSize="9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5"/>
  </sheetPr>
  <dimension ref="B2:Y24"/>
  <sheetViews>
    <sheetView workbookViewId="0"/>
  </sheetViews>
  <sheetFormatPr defaultColWidth="9" defaultRowHeight="14.25" customHeight="1" x14ac:dyDescent="0.2"/>
  <cols>
    <col min="1" max="20" width="9" style="1" customWidth="1"/>
    <col min="21" max="21" width="19.28515625" style="1" customWidth="1"/>
    <col min="22" max="16384" width="9" style="1"/>
  </cols>
  <sheetData>
    <row r="2" spans="2:25" ht="14.25" customHeight="1" x14ac:dyDescent="0.25">
      <c r="B2" s="59" t="s">
        <v>140</v>
      </c>
    </row>
    <row r="4" spans="2:25" ht="14.25" customHeight="1" x14ac:dyDescent="0.2">
      <c r="W4" s="127" t="s">
        <v>11</v>
      </c>
      <c r="X4" s="127" t="s">
        <v>12</v>
      </c>
      <c r="Y4" s="127" t="s">
        <v>49</v>
      </c>
    </row>
    <row r="6" spans="2:25" ht="14.25" customHeight="1" x14ac:dyDescent="0.2">
      <c r="I6" s="129"/>
      <c r="J6" s="134"/>
      <c r="U6" s="133" t="s">
        <v>50</v>
      </c>
      <c r="V6" s="129"/>
      <c r="W6" s="130">
        <v>77.299861420445396</v>
      </c>
      <c r="X6" s="130">
        <v>68.717841675165303</v>
      </c>
      <c r="Y6" s="130">
        <v>73.001078097490193</v>
      </c>
    </row>
    <row r="7" spans="2:25" ht="14.25" customHeight="1" x14ac:dyDescent="0.2">
      <c r="I7" s="129"/>
      <c r="J7" s="134"/>
      <c r="U7" s="133" t="s">
        <v>51</v>
      </c>
      <c r="V7" s="129"/>
      <c r="W7" s="130">
        <v>17.082626124805198</v>
      </c>
      <c r="X7" s="130">
        <v>23.698884052704798</v>
      </c>
      <c r="Y7" s="130">
        <v>20.396747984810201</v>
      </c>
    </row>
    <row r="8" spans="2:25" ht="14.25" customHeight="1" x14ac:dyDescent="0.2">
      <c r="I8" s="129"/>
      <c r="J8" s="134"/>
      <c r="U8" s="133" t="s">
        <v>55</v>
      </c>
      <c r="V8" s="129"/>
      <c r="W8" s="130">
        <v>3.8071034776345698</v>
      </c>
      <c r="X8" s="130">
        <v>5.2034394459349702</v>
      </c>
      <c r="Y8" s="130">
        <v>4.5065362396104298</v>
      </c>
    </row>
    <row r="9" spans="2:25" ht="14.25" customHeight="1" x14ac:dyDescent="0.2">
      <c r="I9" s="129"/>
      <c r="J9" s="134"/>
      <c r="U9" s="133" t="s">
        <v>52</v>
      </c>
      <c r="V9" s="129"/>
      <c r="W9" s="130">
        <v>1.2768316148221199</v>
      </c>
      <c r="X9" s="130">
        <v>1.8396857835104501</v>
      </c>
      <c r="Y9" s="130">
        <v>1.55876852308245</v>
      </c>
    </row>
    <row r="10" spans="2:25" ht="14.25" customHeight="1" x14ac:dyDescent="0.2">
      <c r="U10" s="1" t="s">
        <v>53</v>
      </c>
      <c r="W10" s="129">
        <v>0.35245328535008502</v>
      </c>
      <c r="X10" s="129">
        <v>0.49208828589775</v>
      </c>
      <c r="Y10" s="129">
        <v>0.42239726467794803</v>
      </c>
    </row>
    <row r="22" spans="2:2" ht="14.25" customHeight="1" x14ac:dyDescent="0.2">
      <c r="B22" s="132" t="s">
        <v>143</v>
      </c>
    </row>
    <row r="23" spans="2:2" ht="14.25" customHeight="1" x14ac:dyDescent="0.2">
      <c r="B23" s="132" t="s">
        <v>160</v>
      </c>
    </row>
    <row r="24" spans="2:2" ht="14.25" customHeight="1" x14ac:dyDescent="0.2">
      <c r="B24" s="132" t="s">
        <v>107</v>
      </c>
    </row>
  </sheetData>
  <phoneticPr fontId="21" type="noConversion"/>
  <conditionalFormatting sqref="J6:J9">
    <cfRule type="cellIs" dxfId="2" priority="1" stopIfTrue="1" operator="lessThan">
      <formula>0</formula>
    </cfRule>
  </conditionalFormatting>
  <pageMargins left="0.39" right="0.45" top="1" bottom="1" header="0.5" footer="0.5"/>
  <pageSetup paperSize="9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5"/>
  </sheetPr>
  <dimension ref="B2:Y26"/>
  <sheetViews>
    <sheetView zoomScaleNormal="100" workbookViewId="0"/>
  </sheetViews>
  <sheetFormatPr defaultRowHeight="14.25" customHeight="1" x14ac:dyDescent="0.2"/>
  <cols>
    <col min="1" max="1" width="9.140625" style="1"/>
    <col min="2" max="2" width="9" style="1" customWidth="1"/>
    <col min="3" max="5" width="9.140625" style="1"/>
    <col min="6" max="6" width="11.28515625" style="1" customWidth="1"/>
    <col min="7" max="22" width="9.140625" style="1"/>
    <col min="23" max="25" width="25" style="1" customWidth="1"/>
    <col min="26" max="16384" width="9.140625" style="1"/>
  </cols>
  <sheetData>
    <row r="2" spans="2:25" ht="14.25" customHeight="1" x14ac:dyDescent="0.25">
      <c r="B2" s="59" t="s">
        <v>161</v>
      </c>
    </row>
    <row r="4" spans="2:25" ht="14.25" customHeight="1" x14ac:dyDescent="0.2">
      <c r="W4" s="127" t="s">
        <v>11</v>
      </c>
      <c r="X4" s="127" t="s">
        <v>12</v>
      </c>
      <c r="Y4" s="127" t="s">
        <v>49</v>
      </c>
    </row>
    <row r="6" spans="2:25" ht="14.25" customHeight="1" x14ac:dyDescent="0.2">
      <c r="H6" s="129"/>
      <c r="I6" s="134"/>
      <c r="U6" s="133" t="s">
        <v>43</v>
      </c>
      <c r="V6" s="129"/>
      <c r="W6" s="130">
        <v>65.693566666036503</v>
      </c>
      <c r="X6" s="130">
        <v>54.218169144288801</v>
      </c>
      <c r="Y6" s="130">
        <v>59.945787507118901</v>
      </c>
    </row>
    <row r="7" spans="2:25" ht="14.25" customHeight="1" x14ac:dyDescent="0.2">
      <c r="H7" s="129"/>
      <c r="I7" s="134"/>
      <c r="U7" s="133" t="s">
        <v>44</v>
      </c>
      <c r="V7" s="129"/>
      <c r="W7" s="130">
        <v>26.903538359643999</v>
      </c>
      <c r="X7" s="130">
        <v>34.603767526000901</v>
      </c>
      <c r="Y7" s="130">
        <v>30.760417098476399</v>
      </c>
    </row>
    <row r="8" spans="2:25" ht="14.25" customHeight="1" x14ac:dyDescent="0.2">
      <c r="H8" s="129"/>
      <c r="I8" s="134"/>
      <c r="U8" s="133" t="s">
        <v>45</v>
      </c>
      <c r="V8" s="129"/>
      <c r="W8" s="130">
        <v>2.4093826693581302</v>
      </c>
      <c r="X8" s="130">
        <v>4.0769019366616304</v>
      </c>
      <c r="Y8" s="130">
        <v>3.24460711134688</v>
      </c>
    </row>
    <row r="9" spans="2:25" ht="14.25" customHeight="1" x14ac:dyDescent="0.2">
      <c r="H9" s="129"/>
      <c r="I9" s="134"/>
      <c r="U9" s="133" t="s">
        <v>46</v>
      </c>
      <c r="V9" s="129"/>
      <c r="W9" s="130">
        <v>3.6586605260106402</v>
      </c>
      <c r="X9" s="130">
        <v>4.9420787312909598</v>
      </c>
      <c r="Y9" s="130">
        <v>4.3014970289296599</v>
      </c>
    </row>
    <row r="10" spans="2:25" ht="14.25" customHeight="1" x14ac:dyDescent="0.2">
      <c r="U10" s="1" t="s">
        <v>47</v>
      </c>
      <c r="W10" s="129">
        <v>1.3348517789504399</v>
      </c>
      <c r="X10" s="129">
        <v>2.15908266175764</v>
      </c>
      <c r="Y10" s="129">
        <v>1.7476912541283001</v>
      </c>
    </row>
    <row r="24" spans="2:2" ht="14.25" customHeight="1" x14ac:dyDescent="0.2">
      <c r="B24" s="132" t="s">
        <v>143</v>
      </c>
    </row>
    <row r="25" spans="2:2" ht="14.25" customHeight="1" x14ac:dyDescent="0.2">
      <c r="B25" s="132" t="s">
        <v>160</v>
      </c>
    </row>
    <row r="26" spans="2:2" ht="14.25" customHeight="1" x14ac:dyDescent="0.2">
      <c r="B26" s="132" t="s">
        <v>107</v>
      </c>
    </row>
  </sheetData>
  <phoneticPr fontId="21" type="noConversion"/>
  <conditionalFormatting sqref="I6:I9">
    <cfRule type="cellIs" dxfId="1" priority="1" stopIfTrue="1" operator="lessThan">
      <formula>0</formula>
    </cfRule>
  </conditionalFormatting>
  <pageMargins left="0.39" right="0.45" top="1" bottom="1" header="0.5" footer="0.5"/>
  <pageSetup paperSize="9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5"/>
  </sheetPr>
  <dimension ref="A2:W25"/>
  <sheetViews>
    <sheetView workbookViewId="0"/>
  </sheetViews>
  <sheetFormatPr defaultRowHeight="14.25" customHeight="1" x14ac:dyDescent="0.2"/>
  <cols>
    <col min="1" max="5" width="9.140625" style="1"/>
    <col min="6" max="6" width="11.28515625" style="1" customWidth="1"/>
    <col min="7" max="20" width="9.140625" style="1"/>
    <col min="21" max="21" width="18.5703125" style="1" bestFit="1" customWidth="1"/>
    <col min="22" max="22" width="17.7109375" style="1" bestFit="1" customWidth="1"/>
    <col min="23" max="23" width="26" style="1" bestFit="1" customWidth="1"/>
    <col min="24" max="16384" width="9.140625" style="1"/>
  </cols>
  <sheetData>
    <row r="2" spans="1:23" ht="14.25" customHeight="1" x14ac:dyDescent="0.25">
      <c r="B2" s="59" t="s">
        <v>98</v>
      </c>
    </row>
    <row r="3" spans="1:23" ht="14.25" customHeight="1" x14ac:dyDescent="0.2">
      <c r="A3" s="126"/>
    </row>
    <row r="4" spans="1:23" ht="14.25" customHeight="1" x14ac:dyDescent="0.2">
      <c r="U4" s="127" t="s">
        <v>103</v>
      </c>
      <c r="V4" s="127" t="s">
        <v>104</v>
      </c>
      <c r="W4" s="127" t="s">
        <v>152</v>
      </c>
    </row>
    <row r="6" spans="1:23" ht="14.25" customHeight="1" x14ac:dyDescent="0.2">
      <c r="J6" s="128"/>
      <c r="U6" s="130">
        <v>186.873627880551</v>
      </c>
      <c r="V6" s="130">
        <v>133.28290527623301</v>
      </c>
      <c r="W6" s="130">
        <v>149.30781211256999</v>
      </c>
    </row>
    <row r="7" spans="1:23" ht="14.25" customHeight="1" x14ac:dyDescent="0.2">
      <c r="J7" s="128"/>
    </row>
    <row r="8" spans="1:23" ht="14.25" customHeight="1" x14ac:dyDescent="0.2">
      <c r="J8" s="128"/>
    </row>
    <row r="9" spans="1:23" ht="14.25" customHeight="1" x14ac:dyDescent="0.2">
      <c r="J9" s="128"/>
    </row>
    <row r="10" spans="1:23" ht="14.25" customHeight="1" x14ac:dyDescent="0.2">
      <c r="J10" s="128"/>
    </row>
    <row r="11" spans="1:23" ht="14.25" customHeight="1" x14ac:dyDescent="0.2">
      <c r="J11" s="128"/>
    </row>
    <row r="23" spans="2:2" ht="14.25" customHeight="1" x14ac:dyDescent="0.2">
      <c r="B23" s="132" t="s">
        <v>144</v>
      </c>
    </row>
    <row r="24" spans="2:2" ht="14.25" customHeight="1" x14ac:dyDescent="0.2">
      <c r="B24" s="132" t="s">
        <v>162</v>
      </c>
    </row>
    <row r="25" spans="2:2" ht="14.25" customHeight="1" x14ac:dyDescent="0.2">
      <c r="B25" s="132" t="s">
        <v>107</v>
      </c>
    </row>
  </sheetData>
  <phoneticPr fontId="21" type="noConversion"/>
  <pageMargins left="0.39" right="0.45" top="1" bottom="1" header="0.5" footer="0.5"/>
  <pageSetup paperSize="9" orientation="portrait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B2:W27"/>
  <sheetViews>
    <sheetView workbookViewId="0"/>
  </sheetViews>
  <sheetFormatPr defaultRowHeight="12.75" x14ac:dyDescent="0.2"/>
  <cols>
    <col min="1" max="5" width="9.140625" style="150"/>
    <col min="6" max="6" width="11.28515625" style="150" customWidth="1"/>
    <col min="7" max="20" width="9.140625" style="150"/>
    <col min="21" max="21" width="20.7109375" style="150" bestFit="1" customWidth="1"/>
    <col min="22" max="22" width="28.85546875" style="150" bestFit="1" customWidth="1"/>
    <col min="23" max="23" width="17.42578125" style="150" bestFit="1" customWidth="1"/>
    <col min="24" max="16384" width="9.140625" style="150"/>
  </cols>
  <sheetData>
    <row r="2" spans="2:23" ht="18.75" x14ac:dyDescent="0.25">
      <c r="B2" s="59" t="s">
        <v>163</v>
      </c>
    </row>
    <row r="4" spans="2:23" ht="12.75" customHeight="1" x14ac:dyDescent="0.2">
      <c r="U4" s="151" t="s">
        <v>153</v>
      </c>
      <c r="V4" s="151" t="s">
        <v>154</v>
      </c>
      <c r="W4" s="151" t="s">
        <v>155</v>
      </c>
    </row>
    <row r="5" spans="2:23" ht="12.75" customHeight="1" x14ac:dyDescent="0.2"/>
    <row r="6" spans="2:23" x14ac:dyDescent="0.2">
      <c r="J6" s="152"/>
      <c r="U6" s="153">
        <v>24.5690057676936</v>
      </c>
      <c r="V6" s="153">
        <v>19.2507524690519</v>
      </c>
      <c r="W6" s="153">
        <v>20.1945199264728</v>
      </c>
    </row>
    <row r="7" spans="2:23" x14ac:dyDescent="0.2">
      <c r="J7" s="152"/>
    </row>
    <row r="8" spans="2:23" x14ac:dyDescent="0.2">
      <c r="I8" s="152"/>
      <c r="J8" s="152"/>
    </row>
    <row r="24" spans="2:2" x14ac:dyDescent="0.2">
      <c r="B24" s="154" t="s">
        <v>144</v>
      </c>
    </row>
    <row r="25" spans="2:2" ht="13.5" x14ac:dyDescent="0.2">
      <c r="B25" s="154" t="s">
        <v>164</v>
      </c>
    </row>
    <row r="26" spans="2:2" x14ac:dyDescent="0.2">
      <c r="B26" s="132" t="s">
        <v>165</v>
      </c>
    </row>
    <row r="27" spans="2:2" x14ac:dyDescent="0.2">
      <c r="B27" s="154" t="s">
        <v>107</v>
      </c>
    </row>
  </sheetData>
  <phoneticPr fontId="16" type="noConversion"/>
  <pageMargins left="0.39" right="0.45" top="1" bottom="1" header="0.5" footer="0.5"/>
  <pageSetup paperSize="9" orientation="portrait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5"/>
  </sheetPr>
  <dimension ref="B2:AD26"/>
  <sheetViews>
    <sheetView zoomScaleNormal="100" workbookViewId="0"/>
  </sheetViews>
  <sheetFormatPr defaultRowHeight="12.75" x14ac:dyDescent="0.2"/>
  <cols>
    <col min="1" max="12" width="9.140625" style="1" customWidth="1"/>
    <col min="13" max="22" width="9.140625" style="1"/>
    <col min="23" max="23" width="12.42578125" style="1" bestFit="1" customWidth="1"/>
    <col min="24" max="24" width="21.140625" style="1" bestFit="1" customWidth="1"/>
    <col min="25" max="25" width="19.140625" style="1" bestFit="1" customWidth="1"/>
    <col min="26" max="16384" width="9.140625" style="1"/>
  </cols>
  <sheetData>
    <row r="2" spans="2:30" ht="15.75" x14ac:dyDescent="0.25">
      <c r="B2" s="59" t="s">
        <v>129</v>
      </c>
    </row>
    <row r="4" spans="2:30" ht="12.75" customHeight="1" x14ac:dyDescent="0.2">
      <c r="W4" s="127" t="s">
        <v>11</v>
      </c>
      <c r="X4" s="127" t="s">
        <v>12</v>
      </c>
      <c r="Y4" s="127" t="s">
        <v>49</v>
      </c>
    </row>
    <row r="5" spans="2:30" ht="12.75" customHeight="1" x14ac:dyDescent="0.2"/>
    <row r="6" spans="2:30" ht="12.75" customHeight="1" x14ac:dyDescent="0.2">
      <c r="I6" s="134"/>
      <c r="U6" s="10" t="s">
        <v>136</v>
      </c>
      <c r="V6" s="129"/>
      <c r="W6" s="130">
        <v>2.65130303163438</v>
      </c>
      <c r="X6" s="130">
        <v>12.360410370229401</v>
      </c>
      <c r="Y6" s="130">
        <v>9.6182174016798196</v>
      </c>
    </row>
    <row r="7" spans="2:30" ht="12.75" customHeight="1" x14ac:dyDescent="0.2">
      <c r="I7" s="134"/>
      <c r="U7" s="10" t="s">
        <v>137</v>
      </c>
      <c r="V7" s="129"/>
      <c r="W7" s="130">
        <v>85.722013693874302</v>
      </c>
      <c r="X7" s="130">
        <v>49.719194899676403</v>
      </c>
      <c r="Y7" s="130">
        <v>59.887655614181298</v>
      </c>
    </row>
    <row r="8" spans="2:30" ht="12.75" customHeight="1" x14ac:dyDescent="0.2">
      <c r="I8" s="134"/>
      <c r="U8" s="8" t="s">
        <v>138</v>
      </c>
      <c r="V8" s="129"/>
      <c r="W8" s="130">
        <v>1.2972765820221099</v>
      </c>
      <c r="X8" s="130">
        <v>3.0512110054915298</v>
      </c>
      <c r="Y8" s="130">
        <v>2.55583831306943</v>
      </c>
    </row>
    <row r="9" spans="2:30" ht="12.75" customHeight="1" x14ac:dyDescent="0.2">
      <c r="I9" s="134"/>
      <c r="U9" s="8" t="s">
        <v>139</v>
      </c>
      <c r="V9" s="129"/>
      <c r="W9" s="130">
        <v>10.329406692469201</v>
      </c>
      <c r="X9" s="130">
        <v>34.8691837246025</v>
      </c>
      <c r="Y9" s="130">
        <v>27.938288671069198</v>
      </c>
    </row>
    <row r="10" spans="2:30" ht="12.75" customHeight="1" x14ac:dyDescent="0.2">
      <c r="I10" s="134"/>
    </row>
    <row r="11" spans="2:30" ht="12.75" customHeight="1" x14ac:dyDescent="0.2">
      <c r="I11" s="134"/>
    </row>
    <row r="12" spans="2:30" ht="12.75" customHeight="1" x14ac:dyDescent="0.2">
      <c r="W12" s="76" t="s">
        <v>49</v>
      </c>
      <c r="X12" s="213">
        <v>3.8526723933827101</v>
      </c>
      <c r="Y12" s="213">
        <v>4.0164804337063504</v>
      </c>
      <c r="Z12" s="213">
        <v>31.164756109510201</v>
      </c>
      <c r="AA12" s="213">
        <v>25.0171644448092</v>
      </c>
      <c r="AB12" s="213">
        <v>15.129165170014501</v>
      </c>
      <c r="AC12" s="213">
        <v>20.819761448577001</v>
      </c>
      <c r="AD12" s="213">
        <v>100</v>
      </c>
    </row>
    <row r="13" spans="2:30" ht="12.75" customHeight="1" x14ac:dyDescent="0.2">
      <c r="W13" s="221" t="s">
        <v>11</v>
      </c>
      <c r="X13" s="80">
        <v>2.3207108372329701</v>
      </c>
      <c r="Y13" s="80">
        <v>2.4361727861753399</v>
      </c>
      <c r="Z13" s="80">
        <v>16.2172022840473</v>
      </c>
      <c r="AA13" s="80">
        <v>22.054000443597399</v>
      </c>
      <c r="AB13" s="80">
        <v>19.687358973361299</v>
      </c>
      <c r="AC13" s="80">
        <v>37.284554675585298</v>
      </c>
      <c r="AD13" s="213">
        <v>100</v>
      </c>
    </row>
    <row r="14" spans="2:30" ht="12.75" customHeight="1" x14ac:dyDescent="0.2">
      <c r="W14" s="222" t="s">
        <v>12</v>
      </c>
      <c r="X14" s="220">
        <v>5.3777174231440199</v>
      </c>
      <c r="Y14" s="220">
        <v>5.5896532810838497</v>
      </c>
      <c r="Z14" s="220">
        <v>46.044824461815402</v>
      </c>
      <c r="AA14" s="220">
        <v>27.966950302212201</v>
      </c>
      <c r="AB14" s="220">
        <v>10.591550778466701</v>
      </c>
      <c r="AC14" s="220">
        <v>4.4293037532776998</v>
      </c>
      <c r="AD14" s="214">
        <v>100</v>
      </c>
    </row>
    <row r="15" spans="2:30" ht="12.75" customHeight="1" x14ac:dyDescent="0.2"/>
    <row r="16" spans="2:30" ht="12.75" customHeight="1" x14ac:dyDescent="0.2"/>
    <row r="24" spans="2:2" x14ac:dyDescent="0.2">
      <c r="B24" s="132" t="s">
        <v>143</v>
      </c>
    </row>
    <row r="25" spans="2:2" x14ac:dyDescent="0.2">
      <c r="B25" s="144" t="s">
        <v>166</v>
      </c>
    </row>
    <row r="26" spans="2:2" x14ac:dyDescent="0.2">
      <c r="B26" s="144" t="s">
        <v>81</v>
      </c>
    </row>
  </sheetData>
  <phoneticPr fontId="21" type="noConversion"/>
  <conditionalFormatting sqref="I6:I11">
    <cfRule type="cellIs" dxfId="0" priority="1" stopIfTrue="1" operator="lessThan">
      <formula>0</formula>
    </cfRule>
  </conditionalFormatting>
  <pageMargins left="0.39" right="0.45" top="1" bottom="1" header="0.5" footer="0.5"/>
  <pageSetup paperSize="9" orientation="portrait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  <pageSetUpPr autoPageBreaks="0"/>
  </sheetPr>
  <dimension ref="B1:BA73"/>
  <sheetViews>
    <sheetView showGridLines="0" topLeftCell="A19" zoomScaleNormal="100" zoomScaleSheetLayoutView="100" workbookViewId="0"/>
  </sheetViews>
  <sheetFormatPr defaultRowHeight="14.25" customHeight="1" x14ac:dyDescent="0.2"/>
  <cols>
    <col min="1" max="12" width="9" style="62" customWidth="1"/>
    <col min="13" max="19" width="9.85546875" style="62" customWidth="1"/>
    <col min="20" max="20" width="9.140625" style="62"/>
    <col min="21" max="21" width="18.85546875" style="62" bestFit="1" customWidth="1"/>
    <col min="22" max="27" width="10.5703125" style="62" customWidth="1"/>
    <col min="28" max="28" width="18.85546875" style="62" bestFit="1" customWidth="1"/>
    <col min="29" max="29" width="16.140625" style="62" bestFit="1" customWidth="1"/>
    <col min="30" max="35" width="14.28515625" style="62" customWidth="1"/>
    <col min="36" max="37" width="9.140625" style="62"/>
    <col min="38" max="44" width="14.28515625" style="62" customWidth="1"/>
    <col min="45" max="16384" width="9.140625" style="62"/>
  </cols>
  <sheetData>
    <row r="1" spans="2:30" ht="14.25" customHeight="1" x14ac:dyDescent="0.25">
      <c r="U1" s="275"/>
      <c r="V1" s="276"/>
      <c r="W1" s="276"/>
      <c r="X1" s="276"/>
      <c r="Y1" s="276"/>
      <c r="Z1" s="276"/>
      <c r="AA1" s="276"/>
    </row>
    <row r="2" spans="2:30" ht="14.25" customHeight="1" x14ac:dyDescent="0.25">
      <c r="B2" s="59" t="s">
        <v>128</v>
      </c>
      <c r="U2" s="135"/>
      <c r="V2" s="136"/>
      <c r="W2" s="136"/>
      <c r="X2" s="136"/>
      <c r="Y2" s="136"/>
      <c r="Z2" s="136"/>
      <c r="AA2" s="136"/>
    </row>
    <row r="3" spans="2:30" ht="14.25" customHeight="1" x14ac:dyDescent="0.2">
      <c r="U3" s="137"/>
      <c r="V3" s="138"/>
      <c r="W3" s="138"/>
      <c r="X3" s="138"/>
      <c r="Y3" s="138"/>
      <c r="Z3" s="138"/>
      <c r="AA3" s="138"/>
    </row>
    <row r="7" spans="2:30" ht="14.25" customHeight="1" x14ac:dyDescent="0.2">
      <c r="AB7" s="139"/>
    </row>
    <row r="8" spans="2:30" ht="14.25" customHeight="1" x14ac:dyDescent="0.2">
      <c r="AB8" s="139"/>
    </row>
    <row r="9" spans="2:30" ht="14.25" customHeight="1" x14ac:dyDescent="0.2">
      <c r="U9" s="84" t="s">
        <v>99</v>
      </c>
      <c r="AB9" s="139"/>
    </row>
    <row r="10" spans="2:30" ht="14.25" customHeight="1" x14ac:dyDescent="0.2">
      <c r="AB10" s="139"/>
    </row>
    <row r="11" spans="2:30" ht="14.25" customHeight="1" x14ac:dyDescent="0.2">
      <c r="U11" s="140"/>
      <c r="V11" s="141" t="s">
        <v>71</v>
      </c>
      <c r="W11" s="141" t="s">
        <v>72</v>
      </c>
      <c r="X11" s="141" t="s">
        <v>73</v>
      </c>
      <c r="Y11" s="141" t="s">
        <v>100</v>
      </c>
      <c r="Z11" s="141" t="s">
        <v>101</v>
      </c>
      <c r="AA11" s="141" t="s">
        <v>102</v>
      </c>
      <c r="AD11" s="84"/>
    </row>
    <row r="12" spans="2:30" s="84" customFormat="1" ht="14.25" customHeight="1" x14ac:dyDescent="0.2">
      <c r="U12" s="140" t="s">
        <v>11</v>
      </c>
      <c r="V12" s="142">
        <v>2.3207108372329701</v>
      </c>
      <c r="W12" s="142">
        <v>2.4361727861753399</v>
      </c>
      <c r="X12" s="142">
        <v>16.2172022840473</v>
      </c>
      <c r="Y12" s="142">
        <v>22.054000443597399</v>
      </c>
      <c r="Z12" s="142">
        <v>19.687358973361299</v>
      </c>
      <c r="AA12" s="142">
        <v>37.284554675585298</v>
      </c>
    </row>
    <row r="13" spans="2:30" s="84" customFormat="1" ht="14.25" customHeight="1" x14ac:dyDescent="0.2">
      <c r="U13" s="140" t="s">
        <v>12</v>
      </c>
      <c r="V13" s="82">
        <v>5.3777174231440199</v>
      </c>
      <c r="W13" s="82">
        <v>5.5896532810838497</v>
      </c>
      <c r="X13" s="82">
        <v>46.044824461815402</v>
      </c>
      <c r="Y13" s="82">
        <v>27.966950302212201</v>
      </c>
      <c r="Z13" s="82">
        <v>10.591550778466701</v>
      </c>
      <c r="AA13" s="82">
        <v>4.4293037532776998</v>
      </c>
    </row>
    <row r="14" spans="2:30" s="84" customFormat="1" ht="14.25" customHeight="1" x14ac:dyDescent="0.2">
      <c r="U14" s="140" t="s">
        <v>49</v>
      </c>
      <c r="V14" s="82">
        <v>3.8526723933827101</v>
      </c>
      <c r="W14" s="82">
        <v>4.0164804337063504</v>
      </c>
      <c r="X14" s="82">
        <v>31.164756109510201</v>
      </c>
      <c r="Y14" s="82">
        <v>25.0171644448092</v>
      </c>
      <c r="Z14" s="82">
        <v>15.129165170014501</v>
      </c>
      <c r="AA14" s="82">
        <v>20.819761448577001</v>
      </c>
    </row>
    <row r="15" spans="2:30" ht="14.25" customHeight="1" x14ac:dyDescent="0.2">
      <c r="U15" s="140"/>
      <c r="V15" s="82"/>
      <c r="W15" s="82"/>
      <c r="X15" s="82"/>
      <c r="Y15" s="82"/>
      <c r="Z15" s="82"/>
      <c r="AA15" s="82"/>
    </row>
    <row r="23" spans="2:53" ht="14.25" customHeight="1" x14ac:dyDescent="0.2">
      <c r="B23" s="144"/>
    </row>
    <row r="24" spans="2:53" ht="14.25" customHeight="1" x14ac:dyDescent="0.2">
      <c r="B24" s="144" t="s">
        <v>145</v>
      </c>
      <c r="U24" s="143"/>
      <c r="V24" s="77"/>
      <c r="W24" s="77"/>
      <c r="X24" s="77"/>
      <c r="Y24" s="77"/>
      <c r="Z24" s="77"/>
      <c r="AA24" s="77"/>
    </row>
    <row r="25" spans="2:53" ht="14.25" customHeight="1" x14ac:dyDescent="0.2">
      <c r="B25" s="144" t="s">
        <v>167</v>
      </c>
      <c r="U25" s="143"/>
      <c r="V25" s="77"/>
      <c r="W25" s="77"/>
      <c r="X25" s="77"/>
      <c r="Y25" s="77"/>
      <c r="Z25" s="77"/>
      <c r="AA25" s="77"/>
    </row>
    <row r="26" spans="2:53" ht="14.25" customHeight="1" x14ac:dyDescent="0.2">
      <c r="B26" s="144" t="s">
        <v>81</v>
      </c>
      <c r="U26" s="143"/>
      <c r="V26" s="77"/>
      <c r="W26" s="77"/>
      <c r="X26" s="77"/>
      <c r="Y26" s="77"/>
      <c r="Z26" s="77"/>
      <c r="AA26" s="77"/>
    </row>
    <row r="28" spans="2:53" ht="14.25" customHeight="1" x14ac:dyDescent="0.2">
      <c r="AB28" s="84"/>
      <c r="AN28" s="84"/>
    </row>
    <row r="29" spans="2:53" ht="14.25" customHeight="1" x14ac:dyDescent="0.2"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</row>
    <row r="30" spans="2:53" ht="14.25" customHeight="1" x14ac:dyDescent="0.2"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</row>
    <row r="31" spans="2:53" ht="14.25" customHeight="1" x14ac:dyDescent="0.2">
      <c r="AB31" s="77"/>
      <c r="AC31" s="77"/>
      <c r="AD31" s="145"/>
      <c r="AE31" s="145"/>
      <c r="AF31" s="145"/>
      <c r="AG31" s="145"/>
      <c r="AH31" s="145"/>
      <c r="AI31" s="145"/>
      <c r="AJ31" s="77"/>
      <c r="AK31" s="77"/>
      <c r="AL31" s="77"/>
      <c r="AM31" s="145"/>
      <c r="AN31" s="145"/>
      <c r="AO31" s="145"/>
      <c r="AP31" s="145"/>
      <c r="AQ31" s="145"/>
      <c r="AR31" s="145"/>
      <c r="AS31" s="77"/>
      <c r="AT31" s="77"/>
      <c r="AU31" s="77"/>
      <c r="AV31" s="77"/>
      <c r="AW31" s="77"/>
      <c r="AX31" s="77"/>
      <c r="AY31" s="77"/>
      <c r="AZ31" s="77"/>
      <c r="BA31" s="77"/>
    </row>
    <row r="32" spans="2:53" ht="14.25" customHeight="1" x14ac:dyDescent="0.2"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146"/>
      <c r="AN32" s="146"/>
      <c r="AO32" s="146"/>
      <c r="AP32" s="146"/>
      <c r="AQ32" s="146"/>
      <c r="AR32" s="146"/>
      <c r="AS32" s="77"/>
      <c r="AT32" s="77"/>
      <c r="AU32" s="77"/>
      <c r="AV32" s="77"/>
      <c r="AW32" s="77"/>
      <c r="AX32" s="77"/>
      <c r="AY32" s="77"/>
      <c r="AZ32" s="77"/>
      <c r="BA32" s="77"/>
    </row>
    <row r="33" spans="28:53" ht="14.25" customHeight="1" x14ac:dyDescent="0.2"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146"/>
      <c r="AN33" s="146"/>
      <c r="AO33" s="146"/>
      <c r="AP33" s="146"/>
      <c r="AQ33" s="146"/>
      <c r="AR33" s="146"/>
      <c r="AS33" s="77"/>
      <c r="AT33" s="77"/>
      <c r="AU33" s="77"/>
      <c r="AV33" s="77"/>
      <c r="AW33" s="77"/>
      <c r="AX33" s="77"/>
      <c r="AY33" s="77"/>
      <c r="AZ33" s="77"/>
      <c r="BA33" s="77"/>
    </row>
    <row r="34" spans="28:53" ht="14.25" customHeight="1" x14ac:dyDescent="0.2"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146"/>
      <c r="AN34" s="146"/>
      <c r="AO34" s="146"/>
      <c r="AP34" s="146"/>
      <c r="AQ34" s="146"/>
      <c r="AR34" s="146"/>
      <c r="AS34" s="77"/>
      <c r="AT34" s="77"/>
      <c r="AU34" s="77"/>
      <c r="AV34" s="77"/>
      <c r="AW34" s="77"/>
      <c r="AX34" s="77"/>
      <c r="AY34" s="77"/>
      <c r="AZ34" s="77"/>
      <c r="BA34" s="77"/>
    </row>
    <row r="35" spans="28:53" ht="14.25" customHeight="1" x14ac:dyDescent="0.2"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146"/>
      <c r="AN35" s="146"/>
      <c r="AO35" s="146"/>
      <c r="AP35" s="146"/>
      <c r="AQ35" s="146"/>
      <c r="AR35" s="146"/>
      <c r="AS35" s="77"/>
      <c r="AT35" s="77"/>
      <c r="AU35" s="77"/>
      <c r="AV35" s="77"/>
      <c r="AW35" s="77"/>
      <c r="AX35" s="77"/>
      <c r="AY35" s="77"/>
      <c r="AZ35" s="77"/>
      <c r="BA35" s="77"/>
    </row>
    <row r="36" spans="28:53" ht="14.25" customHeight="1" x14ac:dyDescent="0.2"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146"/>
      <c r="AN36" s="146"/>
      <c r="AO36" s="146"/>
      <c r="AP36" s="146"/>
      <c r="AQ36" s="146"/>
      <c r="AR36" s="146"/>
      <c r="AS36" s="77"/>
      <c r="AT36" s="77"/>
      <c r="AU36" s="77"/>
      <c r="AV36" s="77"/>
      <c r="AW36" s="77"/>
      <c r="AX36" s="77"/>
      <c r="AY36" s="77"/>
      <c r="AZ36" s="77"/>
      <c r="BA36" s="77"/>
    </row>
    <row r="37" spans="28:53" ht="14.25" customHeight="1" x14ac:dyDescent="0.2"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146"/>
      <c r="AN37" s="146"/>
      <c r="AO37" s="146"/>
      <c r="AP37" s="146"/>
      <c r="AQ37" s="146"/>
      <c r="AR37" s="146"/>
      <c r="AS37" s="77"/>
      <c r="AT37" s="77"/>
      <c r="AU37" s="77"/>
      <c r="AV37" s="77"/>
      <c r="AW37" s="77"/>
      <c r="AX37" s="77"/>
      <c r="AY37" s="77"/>
      <c r="AZ37" s="77"/>
      <c r="BA37" s="77"/>
    </row>
    <row r="38" spans="28:53" ht="14.25" customHeight="1" x14ac:dyDescent="0.2"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</row>
    <row r="39" spans="28:53" ht="14.25" customHeight="1" x14ac:dyDescent="0.2"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147"/>
      <c r="AN39" s="147"/>
      <c r="AO39" s="147"/>
      <c r="AP39" s="147"/>
      <c r="AQ39" s="147"/>
      <c r="AR39" s="147"/>
      <c r="AS39" s="77"/>
      <c r="AT39" s="77"/>
      <c r="AU39" s="77"/>
      <c r="AV39" s="77"/>
      <c r="AW39" s="77"/>
      <c r="AX39" s="77"/>
      <c r="AY39" s="77"/>
      <c r="AZ39" s="77"/>
      <c r="BA39" s="77"/>
    </row>
    <row r="40" spans="28:53" ht="14.25" customHeight="1" x14ac:dyDescent="0.2"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147"/>
      <c r="AN40" s="147"/>
      <c r="AO40" s="147"/>
      <c r="AP40" s="147"/>
      <c r="AQ40" s="147"/>
      <c r="AR40" s="147"/>
      <c r="AS40" s="77"/>
      <c r="AT40" s="77"/>
      <c r="AU40" s="77"/>
      <c r="AV40" s="77"/>
      <c r="AW40" s="77"/>
      <c r="AX40" s="77"/>
      <c r="AY40" s="77"/>
      <c r="AZ40" s="77"/>
      <c r="BA40" s="77"/>
    </row>
    <row r="41" spans="28:53" ht="14.25" customHeight="1" x14ac:dyDescent="0.2"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147"/>
      <c r="AN41" s="147"/>
      <c r="AO41" s="147"/>
      <c r="AP41" s="147"/>
      <c r="AQ41" s="147"/>
      <c r="AR41" s="147"/>
      <c r="AS41" s="77"/>
      <c r="AT41" s="77"/>
      <c r="AU41" s="77"/>
      <c r="AV41" s="77"/>
      <c r="AW41" s="77"/>
      <c r="AX41" s="77"/>
      <c r="AY41" s="77"/>
      <c r="AZ41" s="77"/>
      <c r="BA41" s="77"/>
    </row>
    <row r="42" spans="28:53" ht="14.25" customHeight="1" x14ac:dyDescent="0.2"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147"/>
      <c r="AN42" s="147"/>
      <c r="AO42" s="147"/>
      <c r="AP42" s="147"/>
      <c r="AQ42" s="147"/>
      <c r="AR42" s="147"/>
      <c r="AS42" s="77"/>
      <c r="AT42" s="77"/>
      <c r="AU42" s="77"/>
      <c r="AV42" s="77"/>
      <c r="AW42" s="77"/>
      <c r="AX42" s="77"/>
      <c r="AY42" s="77"/>
      <c r="AZ42" s="77"/>
      <c r="BA42" s="77"/>
    </row>
    <row r="43" spans="28:53" ht="14.25" customHeight="1" x14ac:dyDescent="0.2"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147"/>
      <c r="AN43" s="147"/>
      <c r="AO43" s="147"/>
      <c r="AP43" s="147"/>
      <c r="AQ43" s="147"/>
      <c r="AR43" s="147"/>
      <c r="AS43" s="77"/>
      <c r="AT43" s="77"/>
      <c r="AU43" s="77"/>
      <c r="AV43" s="77"/>
      <c r="AW43" s="77"/>
      <c r="AX43" s="77"/>
      <c r="AY43" s="77"/>
      <c r="AZ43" s="77"/>
      <c r="BA43" s="77"/>
    </row>
    <row r="44" spans="28:53" ht="14.25" customHeight="1" x14ac:dyDescent="0.2"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147"/>
      <c r="AN44" s="147"/>
      <c r="AO44" s="147"/>
      <c r="AP44" s="147"/>
      <c r="AQ44" s="147"/>
      <c r="AR44" s="147"/>
      <c r="AS44" s="77"/>
      <c r="AT44" s="77"/>
      <c r="AU44" s="77"/>
      <c r="AV44" s="77"/>
      <c r="AW44" s="77"/>
      <c r="AX44" s="77"/>
      <c r="AY44" s="77"/>
      <c r="AZ44" s="77"/>
      <c r="BA44" s="77"/>
    </row>
    <row r="45" spans="28:53" ht="14.25" customHeight="1" x14ac:dyDescent="0.2">
      <c r="AB45" s="84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147"/>
      <c r="AN45" s="147"/>
      <c r="AO45" s="147"/>
      <c r="AP45" s="147"/>
      <c r="AQ45" s="147"/>
      <c r="AR45" s="147"/>
      <c r="AS45" s="77"/>
      <c r="AT45" s="77"/>
      <c r="AU45" s="77"/>
      <c r="AV45" s="77"/>
      <c r="AW45" s="77"/>
      <c r="AX45" s="77"/>
      <c r="AY45" s="77"/>
      <c r="AZ45" s="77"/>
      <c r="BA45" s="77"/>
    </row>
    <row r="46" spans="28:53" ht="14.25" customHeight="1" x14ac:dyDescent="0.2"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</row>
    <row r="47" spans="28:53" ht="14.25" customHeight="1" x14ac:dyDescent="0.2">
      <c r="AB47" s="84"/>
      <c r="AC47" s="71"/>
      <c r="AD47" s="71"/>
      <c r="AE47" s="71"/>
      <c r="AF47" s="71"/>
      <c r="AG47" s="71"/>
      <c r="AH47" s="71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  <c r="BA47" s="77"/>
    </row>
    <row r="48" spans="28:53" ht="14.25" customHeight="1" x14ac:dyDescent="0.2">
      <c r="AB48" s="71"/>
      <c r="AC48" s="146"/>
      <c r="AD48" s="146"/>
      <c r="AE48" s="146"/>
      <c r="AF48" s="77"/>
      <c r="AG48" s="77"/>
      <c r="AH48" s="146"/>
      <c r="AI48" s="77"/>
      <c r="AJ48" s="77"/>
      <c r="AK48" s="77"/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77"/>
      <c r="AY48" s="77"/>
      <c r="AZ48" s="77"/>
      <c r="BA48" s="77"/>
    </row>
    <row r="49" spans="28:53" ht="14.25" customHeight="1" x14ac:dyDescent="0.2">
      <c r="AB49" s="71"/>
      <c r="AC49" s="146"/>
      <c r="AD49" s="146"/>
      <c r="AE49" s="146"/>
      <c r="AF49" s="77"/>
      <c r="AG49" s="77"/>
      <c r="AH49" s="146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 s="77"/>
      <c r="BA49" s="77"/>
    </row>
    <row r="50" spans="28:53" ht="14.25" customHeight="1" x14ac:dyDescent="0.2">
      <c r="AB50" s="71"/>
      <c r="AC50" s="146"/>
      <c r="AD50" s="146"/>
      <c r="AE50" s="146"/>
      <c r="AF50" s="77"/>
      <c r="AG50" s="77"/>
      <c r="AH50" s="146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77"/>
      <c r="AV50" s="77"/>
      <c r="AW50" s="77"/>
      <c r="AX50" s="77"/>
      <c r="AY50" s="77"/>
      <c r="AZ50" s="77"/>
      <c r="BA50" s="77"/>
    </row>
    <row r="51" spans="28:53" ht="14.25" customHeight="1" x14ac:dyDescent="0.2">
      <c r="AB51" s="71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7"/>
      <c r="AN51" s="77"/>
      <c r="AO51" s="77"/>
      <c r="AP51" s="77"/>
      <c r="AQ51" s="77"/>
      <c r="AR51" s="77"/>
      <c r="AS51" s="77"/>
      <c r="AT51" s="77"/>
      <c r="AU51" s="77"/>
      <c r="AV51" s="77"/>
      <c r="AW51" s="77"/>
      <c r="AX51" s="77"/>
      <c r="AY51" s="77"/>
      <c r="AZ51" s="77"/>
      <c r="BA51" s="77"/>
    </row>
    <row r="52" spans="28:53" ht="14.25" customHeight="1" x14ac:dyDescent="0.2"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</row>
    <row r="53" spans="28:53" ht="14.25" customHeight="1" x14ac:dyDescent="0.2">
      <c r="AB53" s="76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77"/>
      <c r="BA53" s="77"/>
    </row>
    <row r="54" spans="28:53" ht="14.25" customHeight="1" x14ac:dyDescent="0.2">
      <c r="AB54" s="140"/>
      <c r="AC54" s="148"/>
      <c r="AD54" s="148"/>
      <c r="AE54" s="148"/>
      <c r="AF54" s="148"/>
      <c r="AG54" s="148"/>
      <c r="AH54" s="148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77"/>
    </row>
    <row r="55" spans="28:53" ht="14.25" customHeight="1" x14ac:dyDescent="0.2">
      <c r="AB55" s="140"/>
      <c r="AC55" s="148"/>
      <c r="AD55" s="148"/>
      <c r="AE55" s="148"/>
      <c r="AF55" s="148"/>
      <c r="AG55" s="148"/>
      <c r="AH55" s="148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77"/>
      <c r="BA55" s="77"/>
    </row>
    <row r="56" spans="28:53" ht="14.25" customHeight="1" x14ac:dyDescent="0.2">
      <c r="AB56" s="140"/>
      <c r="AC56" s="148"/>
      <c r="AD56" s="148"/>
      <c r="AE56" s="148"/>
      <c r="AF56" s="148"/>
      <c r="AG56" s="148"/>
      <c r="AH56" s="148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77"/>
    </row>
    <row r="57" spans="28:53" ht="14.25" customHeight="1" x14ac:dyDescent="0.2">
      <c r="AB57" s="140"/>
      <c r="AC57" s="82"/>
      <c r="AD57" s="82"/>
      <c r="AE57" s="82"/>
      <c r="AF57" s="82"/>
      <c r="AG57" s="82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7"/>
      <c r="AS57" s="77"/>
      <c r="AT57" s="77"/>
      <c r="AU57" s="77"/>
      <c r="AV57" s="77"/>
      <c r="AW57" s="77"/>
      <c r="AX57" s="77"/>
      <c r="AY57" s="77"/>
      <c r="AZ57" s="77"/>
      <c r="BA57" s="77"/>
    </row>
    <row r="58" spans="28:53" ht="14.25" customHeight="1" x14ac:dyDescent="0.2">
      <c r="AB58" s="140"/>
      <c r="AC58" s="82"/>
      <c r="AD58" s="82"/>
      <c r="AE58" s="82"/>
      <c r="AF58" s="82"/>
      <c r="AG58" s="82"/>
      <c r="AH58" s="77"/>
      <c r="AI58" s="77"/>
      <c r="AJ58" s="77"/>
      <c r="AK58" s="77"/>
      <c r="AL58" s="77"/>
      <c r="AM58" s="77"/>
      <c r="AN58" s="77"/>
      <c r="AO58" s="77"/>
      <c r="AP58" s="77"/>
      <c r="AQ58" s="77"/>
      <c r="AR58" s="77"/>
      <c r="AS58" s="77"/>
      <c r="AT58" s="77"/>
      <c r="AU58" s="77"/>
      <c r="AV58" s="77"/>
      <c r="AW58" s="77"/>
      <c r="AX58" s="77"/>
      <c r="AY58" s="77"/>
      <c r="AZ58" s="77"/>
      <c r="BA58" s="77"/>
    </row>
    <row r="59" spans="28:53" ht="14.25" customHeight="1" x14ac:dyDescent="0.2">
      <c r="AB59" s="140"/>
      <c r="AC59" s="82"/>
      <c r="AD59" s="82"/>
      <c r="AE59" s="82"/>
      <c r="AF59" s="82"/>
      <c r="AG59" s="82"/>
      <c r="AH59" s="77"/>
      <c r="AI59" s="77"/>
      <c r="AJ59" s="77"/>
      <c r="AK59" s="77"/>
      <c r="AL59" s="77"/>
      <c r="AM59" s="77"/>
      <c r="AN59" s="77"/>
      <c r="AO59" s="77"/>
      <c r="AP59" s="77"/>
      <c r="AQ59" s="77"/>
      <c r="AR59" s="77"/>
      <c r="AS59" s="77"/>
      <c r="AT59" s="77"/>
      <c r="AU59" s="77"/>
      <c r="AV59" s="77"/>
      <c r="AW59" s="77"/>
      <c r="AX59" s="77"/>
      <c r="AY59" s="77"/>
      <c r="AZ59" s="77"/>
      <c r="BA59" s="77"/>
    </row>
    <row r="60" spans="28:53" ht="14.25" customHeight="1" x14ac:dyDescent="0.2">
      <c r="AB60" s="140"/>
      <c r="AC60" s="82"/>
      <c r="AD60" s="82"/>
      <c r="AE60" s="82"/>
      <c r="AF60" s="82"/>
      <c r="AG60" s="82"/>
      <c r="AH60" s="77"/>
      <c r="AI60" s="77"/>
      <c r="AJ60" s="77"/>
      <c r="AK60" s="77"/>
      <c r="AL60" s="77"/>
      <c r="AM60" s="77"/>
      <c r="AN60" s="77"/>
      <c r="AO60" s="77"/>
      <c r="AP60" s="77"/>
      <c r="AQ60" s="77"/>
      <c r="AR60" s="77"/>
      <c r="AS60" s="77"/>
      <c r="AT60" s="77"/>
      <c r="AU60" s="77"/>
      <c r="AV60" s="77"/>
      <c r="AW60" s="77"/>
      <c r="AX60" s="77"/>
      <c r="AY60" s="77"/>
      <c r="AZ60" s="77"/>
      <c r="BA60" s="77"/>
    </row>
    <row r="61" spans="28:53" ht="14.25" customHeight="1" x14ac:dyDescent="0.2">
      <c r="AB61" s="140"/>
      <c r="AC61" s="82"/>
      <c r="AD61" s="82"/>
      <c r="AE61" s="82"/>
      <c r="AF61" s="82"/>
      <c r="AG61" s="82"/>
      <c r="AH61" s="77"/>
      <c r="AI61" s="77"/>
      <c r="AJ61" s="77"/>
      <c r="AK61" s="77"/>
      <c r="AL61" s="77"/>
      <c r="AM61" s="77"/>
      <c r="AN61" s="77"/>
      <c r="AO61" s="77"/>
      <c r="AP61" s="77"/>
      <c r="AQ61" s="77"/>
      <c r="AR61" s="77"/>
      <c r="AS61" s="77"/>
      <c r="AT61" s="77"/>
      <c r="AU61" s="77"/>
      <c r="AV61" s="77"/>
      <c r="AW61" s="77"/>
      <c r="AX61" s="77"/>
      <c r="AY61" s="77"/>
      <c r="AZ61" s="77"/>
      <c r="BA61" s="77"/>
    </row>
    <row r="62" spans="28:53" ht="14.25" customHeight="1" x14ac:dyDescent="0.2">
      <c r="AB62" s="77"/>
      <c r="AC62" s="77"/>
      <c r="AD62" s="77"/>
      <c r="AE62" s="77"/>
      <c r="AF62" s="77"/>
      <c r="AG62" s="77"/>
      <c r="AH62" s="77"/>
      <c r="AI62" s="77"/>
      <c r="AJ62" s="77"/>
      <c r="AK62" s="77"/>
      <c r="AL62" s="77"/>
      <c r="AM62" s="77"/>
      <c r="AN62" s="77"/>
      <c r="AO62" s="77"/>
      <c r="AP62" s="77"/>
      <c r="AQ62" s="77"/>
      <c r="AR62" s="77"/>
      <c r="AS62" s="77"/>
      <c r="AT62" s="77"/>
      <c r="AU62" s="77"/>
      <c r="AV62" s="77"/>
      <c r="AW62" s="77"/>
      <c r="AX62" s="77"/>
      <c r="AY62" s="77"/>
      <c r="AZ62" s="77"/>
      <c r="BA62" s="77"/>
    </row>
    <row r="63" spans="28:53" ht="14.25" customHeight="1" x14ac:dyDescent="0.2"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77"/>
      <c r="AM63" s="77"/>
      <c r="AN63" s="77"/>
      <c r="AO63" s="77"/>
      <c r="AP63" s="77"/>
      <c r="AQ63" s="77"/>
      <c r="AR63" s="77"/>
      <c r="AS63" s="77"/>
      <c r="AT63" s="77"/>
      <c r="AU63" s="77"/>
      <c r="AV63" s="77"/>
      <c r="AW63" s="77"/>
      <c r="AX63" s="77"/>
      <c r="AY63" s="77"/>
      <c r="AZ63" s="77"/>
      <c r="BA63" s="77"/>
    </row>
    <row r="64" spans="28:53" ht="14.25" customHeight="1" x14ac:dyDescent="0.2"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77"/>
      <c r="AO64" s="77"/>
      <c r="AP64" s="77"/>
      <c r="AQ64" s="77"/>
      <c r="AR64" s="77"/>
      <c r="AS64" s="77"/>
      <c r="AT64" s="77"/>
      <c r="AU64" s="77"/>
      <c r="AV64" s="77"/>
      <c r="AW64" s="77"/>
      <c r="AX64" s="77"/>
      <c r="AY64" s="77"/>
      <c r="AZ64" s="77"/>
      <c r="BA64" s="77"/>
    </row>
    <row r="65" spans="28:53" ht="14.25" customHeight="1" x14ac:dyDescent="0.2">
      <c r="AB65" s="77"/>
      <c r="AC65" s="77"/>
      <c r="AD65" s="77"/>
      <c r="AE65" s="77"/>
      <c r="AF65" s="77"/>
      <c r="AG65" s="77"/>
      <c r="AH65" s="77"/>
      <c r="AI65" s="77"/>
      <c r="AJ65" s="77"/>
      <c r="AK65" s="77"/>
      <c r="AL65" s="77"/>
      <c r="AM65" s="77"/>
      <c r="AN65" s="77"/>
      <c r="AO65" s="77"/>
      <c r="AP65" s="77"/>
      <c r="AQ65" s="77"/>
      <c r="AR65" s="77"/>
      <c r="AS65" s="77"/>
      <c r="AT65" s="77"/>
      <c r="AU65" s="77"/>
      <c r="AV65" s="77"/>
      <c r="AW65" s="77"/>
      <c r="AX65" s="77"/>
      <c r="AY65" s="77"/>
      <c r="AZ65" s="77"/>
      <c r="BA65" s="77"/>
    </row>
    <row r="66" spans="28:53" ht="14.25" customHeight="1" x14ac:dyDescent="0.2">
      <c r="AB66" s="77"/>
      <c r="AC66" s="77"/>
      <c r="AD66" s="77"/>
      <c r="AE66" s="77"/>
      <c r="AF66" s="77"/>
      <c r="AG66" s="77"/>
      <c r="AH66" s="77"/>
      <c r="AI66" s="77"/>
      <c r="AJ66" s="77"/>
      <c r="AK66" s="77"/>
      <c r="AL66" s="77"/>
      <c r="AM66" s="77"/>
      <c r="AN66" s="77"/>
      <c r="AO66" s="77"/>
      <c r="AP66" s="77"/>
      <c r="AQ66" s="77"/>
      <c r="AR66" s="77"/>
      <c r="AS66" s="77"/>
      <c r="AT66" s="77"/>
      <c r="AU66" s="77"/>
      <c r="AV66" s="77"/>
      <c r="AW66" s="77"/>
      <c r="AX66" s="77"/>
      <c r="AY66" s="77"/>
      <c r="AZ66" s="77"/>
      <c r="BA66" s="77"/>
    </row>
    <row r="67" spans="28:53" ht="14.25" customHeight="1" x14ac:dyDescent="0.2">
      <c r="AB67" s="77"/>
      <c r="AC67" s="77"/>
      <c r="AD67" s="77"/>
      <c r="AE67" s="77"/>
      <c r="AF67" s="77"/>
      <c r="AG67" s="77"/>
      <c r="AH67" s="77"/>
      <c r="AI67" s="77"/>
      <c r="AJ67" s="77"/>
      <c r="AK67" s="77"/>
      <c r="AL67" s="77"/>
      <c r="AM67" s="77"/>
      <c r="AN67" s="77"/>
      <c r="AO67" s="77"/>
      <c r="AP67" s="77"/>
      <c r="AQ67" s="77"/>
      <c r="AR67" s="77"/>
      <c r="AS67" s="77"/>
      <c r="AT67" s="77"/>
      <c r="AU67" s="77"/>
      <c r="AV67" s="77"/>
      <c r="AW67" s="77"/>
      <c r="AX67" s="77"/>
      <c r="AY67" s="77"/>
      <c r="AZ67" s="77"/>
      <c r="BA67" s="77"/>
    </row>
    <row r="68" spans="28:53" ht="14.25" customHeight="1" x14ac:dyDescent="0.2"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  <c r="AO68" s="77"/>
      <c r="AP68" s="77"/>
      <c r="AQ68" s="77"/>
      <c r="AR68" s="77"/>
      <c r="AS68" s="77"/>
      <c r="AT68" s="77"/>
      <c r="AU68" s="77"/>
      <c r="AV68" s="77"/>
      <c r="AW68" s="77"/>
      <c r="AX68" s="77"/>
      <c r="AY68" s="77"/>
      <c r="AZ68" s="77"/>
      <c r="BA68" s="77"/>
    </row>
    <row r="69" spans="28:53" ht="14.25" customHeight="1" x14ac:dyDescent="0.2">
      <c r="AB69" s="77"/>
      <c r="AC69" s="77"/>
      <c r="AD69" s="77"/>
      <c r="AE69" s="77"/>
      <c r="AF69" s="77"/>
      <c r="AG69" s="77"/>
      <c r="AH69" s="77"/>
      <c r="AI69" s="77"/>
      <c r="AJ69" s="77"/>
      <c r="AK69" s="77"/>
      <c r="AL69" s="77"/>
      <c r="AM69" s="77"/>
      <c r="AN69" s="77"/>
      <c r="AO69" s="77"/>
      <c r="AP69" s="77"/>
      <c r="AQ69" s="77"/>
      <c r="AR69" s="77"/>
      <c r="AS69" s="77"/>
      <c r="AT69" s="77"/>
      <c r="AU69" s="77"/>
      <c r="AV69" s="77"/>
      <c r="AW69" s="77"/>
      <c r="AX69" s="77"/>
      <c r="AY69" s="77"/>
      <c r="AZ69" s="77"/>
      <c r="BA69" s="77"/>
    </row>
    <row r="70" spans="28:53" ht="14.25" customHeight="1" x14ac:dyDescent="0.2">
      <c r="AB70" s="77"/>
      <c r="AC70" s="77"/>
      <c r="AD70" s="77"/>
      <c r="AE70" s="77"/>
      <c r="AF70" s="77"/>
      <c r="AG70" s="77"/>
      <c r="AH70" s="77"/>
      <c r="AI70" s="77"/>
      <c r="AJ70" s="77"/>
      <c r="AK70" s="77"/>
      <c r="AL70" s="77"/>
      <c r="AM70" s="77"/>
      <c r="AN70" s="77"/>
      <c r="AO70" s="77"/>
      <c r="AP70" s="77"/>
      <c r="AQ70" s="77"/>
      <c r="AR70" s="77"/>
      <c r="AS70" s="77"/>
      <c r="AT70" s="77"/>
      <c r="AU70" s="77"/>
      <c r="AV70" s="77"/>
      <c r="AW70" s="77"/>
      <c r="AX70" s="77"/>
      <c r="AY70" s="77"/>
      <c r="AZ70" s="77"/>
      <c r="BA70" s="77"/>
    </row>
    <row r="71" spans="28:53" ht="14.25" customHeight="1" x14ac:dyDescent="0.2">
      <c r="AB71" s="77"/>
      <c r="AC71" s="77"/>
      <c r="AD71" s="77"/>
      <c r="AE71" s="77"/>
      <c r="AF71" s="77"/>
      <c r="AG71" s="77"/>
      <c r="AH71" s="77"/>
      <c r="AI71" s="77"/>
      <c r="AJ71" s="77"/>
      <c r="AK71" s="77"/>
      <c r="AL71" s="77"/>
      <c r="AM71" s="77"/>
      <c r="AN71" s="77"/>
      <c r="AO71" s="77"/>
      <c r="AP71" s="77"/>
      <c r="AQ71" s="77"/>
      <c r="AR71" s="77"/>
      <c r="AS71" s="77"/>
      <c r="AT71" s="77"/>
      <c r="AU71" s="77"/>
      <c r="AV71" s="77"/>
      <c r="AW71" s="77"/>
      <c r="AX71" s="77"/>
      <c r="AY71" s="77"/>
      <c r="AZ71" s="77"/>
      <c r="BA71" s="77"/>
    </row>
    <row r="72" spans="28:53" ht="14.25" customHeight="1" x14ac:dyDescent="0.2"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7"/>
      <c r="AM72" s="77"/>
      <c r="AN72" s="77"/>
      <c r="AO72" s="77"/>
      <c r="AP72" s="77"/>
      <c r="AQ72" s="77"/>
      <c r="AR72" s="77"/>
      <c r="AS72" s="77"/>
      <c r="AT72" s="77"/>
      <c r="AU72" s="77"/>
      <c r="AV72" s="77"/>
      <c r="AW72" s="77"/>
      <c r="AX72" s="77"/>
      <c r="AY72" s="77"/>
      <c r="AZ72" s="77"/>
      <c r="BA72" s="77"/>
    </row>
    <row r="73" spans="28:53" ht="14.25" customHeight="1" x14ac:dyDescent="0.2">
      <c r="AB73" s="77"/>
      <c r="AC73" s="77"/>
      <c r="AD73" s="77"/>
      <c r="AE73" s="77"/>
      <c r="AF73" s="77"/>
      <c r="AG73" s="77"/>
      <c r="AH73" s="77"/>
      <c r="AI73" s="77"/>
      <c r="AJ73" s="77"/>
      <c r="AK73" s="77"/>
      <c r="AL73" s="77"/>
      <c r="AM73" s="77"/>
      <c r="AN73" s="77"/>
      <c r="AO73" s="77"/>
      <c r="AP73" s="77"/>
      <c r="AQ73" s="77"/>
      <c r="AR73" s="77"/>
      <c r="AS73" s="77"/>
      <c r="AT73" s="77"/>
      <c r="AU73" s="77"/>
      <c r="AV73" s="77"/>
      <c r="AW73" s="77"/>
      <c r="AX73" s="77"/>
      <c r="AY73" s="77"/>
      <c r="AZ73" s="77"/>
      <c r="BA73" s="77"/>
    </row>
  </sheetData>
  <mergeCells count="1">
    <mergeCell ref="U1:AA1"/>
  </mergeCells>
  <phoneticPr fontId="33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Props1.xml><?xml version="1.0" encoding="utf-8"?>
<ds:datastoreItem xmlns:ds="http://schemas.openxmlformats.org/officeDocument/2006/customXml" ds:itemID="{CDC89BF5-5C89-4F2F-8303-312A05B6B2FF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8</vt:i4>
      </vt:variant>
    </vt:vector>
  </HeadingPairs>
  <TitlesOfParts>
    <vt:vector size="24" baseType="lpstr">
      <vt:lpstr>content</vt:lpstr>
      <vt:lpstr>Fig 2.1</vt:lpstr>
      <vt:lpstr>Fig 2.2</vt:lpstr>
      <vt:lpstr>Fig 2.3</vt:lpstr>
      <vt:lpstr>Fig 2.4</vt:lpstr>
      <vt:lpstr>Fig 2.5</vt:lpstr>
      <vt:lpstr>Fig 2.6</vt:lpstr>
      <vt:lpstr>Fig 2.7</vt:lpstr>
      <vt:lpstr>Fig2.8</vt:lpstr>
      <vt:lpstr>AT2.1</vt:lpstr>
      <vt:lpstr>AT2.2</vt:lpstr>
      <vt:lpstr>AT2.3</vt:lpstr>
      <vt:lpstr>AT2.4</vt:lpstr>
      <vt:lpstr>AT2.5</vt:lpstr>
      <vt:lpstr>AT2.6</vt:lpstr>
      <vt:lpstr>AT2.7</vt:lpstr>
      <vt:lpstr>AT2.1!Print_Area</vt:lpstr>
      <vt:lpstr>AT2.2!Print_Area</vt:lpstr>
      <vt:lpstr>AT2.3!Print_Area</vt:lpstr>
      <vt:lpstr>AT2.4!Print_Area</vt:lpstr>
      <vt:lpstr>AT2.5!Print_Area</vt:lpstr>
      <vt:lpstr>AT2.6!Print_Area</vt:lpstr>
      <vt:lpstr>AT2.7!Print_Area</vt:lpstr>
      <vt:lpstr>Fig2.8!Print_Area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Gemma Lewis</dc:creator>
  <cp:lastModifiedBy>mdavid</cp:lastModifiedBy>
  <cp:lastPrinted>2015-10-12T18:03:11Z</cp:lastPrinted>
  <dcterms:created xsi:type="dcterms:W3CDTF">2014-02-04T08:56:29Z</dcterms:created>
  <dcterms:modified xsi:type="dcterms:W3CDTF">2015-10-19T10:18:26Z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1a2e7250-86da-410b-ada7-dd3fb0027a5c</vt:lpwstr>
  </property>
  <property fmtid="{D5CDD505-2E9C-101B-9397-08002B2CF9AE}" pid="3" name="bjSaver">
    <vt:lpwstr>5GDN/XZOwijo6FZIlV9cRah0Y6Ygd+nI</vt:lpwstr>
  </property>
  <property fmtid="{D5CDD505-2E9C-101B-9397-08002B2CF9AE}" pid="4" name="bjDocumentSecurityLabel">
    <vt:lpwstr>No Marking</vt:lpwstr>
  </property>
</Properties>
</file>