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AS51014" sheetId="1" r:id="rId1"/>
  </sheets>
  <definedNames>
    <definedName name="_xlnm.Print_Area" localSheetId="0">'RAS51014'!$A$1:$L$20</definedName>
  </definedNames>
  <calcPr fullCalcOnLoad="1"/>
</workbook>
</file>

<file path=xl/sharedStrings.xml><?xml version="1.0" encoding="utf-8"?>
<sst xmlns="http://schemas.openxmlformats.org/spreadsheetml/2006/main" count="30" uniqueCount="29">
  <si>
    <t>Department for Transport statistics</t>
  </si>
  <si>
    <t>RAS51014</t>
  </si>
  <si>
    <t>Motor vehicle drivers and riders involved in personal injury road accidents: breath tests and failures</t>
  </si>
  <si>
    <t>GB 2002 - 2014</t>
  </si>
  <si>
    <r>
      <t xml:space="preserve">Number / </t>
    </r>
    <r>
      <rPr>
        <i/>
        <sz val="12"/>
        <rFont val="Arial"/>
        <family val="2"/>
      </rPr>
      <t>Percentage</t>
    </r>
  </si>
  <si>
    <t>2002</t>
  </si>
  <si>
    <t>2003</t>
  </si>
  <si>
    <t>2004</t>
  </si>
  <si>
    <t>2005</t>
  </si>
  <si>
    <t>2010</t>
  </si>
  <si>
    <t>2011</t>
  </si>
  <si>
    <t>2012</t>
  </si>
  <si>
    <t>2013</t>
  </si>
  <si>
    <t>2014</t>
  </si>
  <si>
    <r>
      <t>a. All drivers / riders involved</t>
    </r>
    <r>
      <rPr>
        <vertAlign val="superscript"/>
        <sz val="12"/>
        <rFont val="Arial"/>
        <family val="2"/>
      </rPr>
      <t>1</t>
    </r>
  </si>
  <si>
    <t>b. Tests requested</t>
  </si>
  <si>
    <t>c. Tests failed / refused</t>
  </si>
  <si>
    <t>Testing rate (b/a x 100)</t>
  </si>
  <si>
    <t>Test failure rate (c/b x 100)</t>
  </si>
  <si>
    <t>Total failure rate (c/a x 100)</t>
  </si>
  <si>
    <t>Source: STATS19</t>
  </si>
  <si>
    <t>1 May include a small number of non-motorized vehicle drivers</t>
  </si>
  <si>
    <t>Telephone: 020 7944 6595</t>
  </si>
  <si>
    <t>Email: roadacc.stats@dft.gsi.gov.uk</t>
  </si>
  <si>
    <t>Notes and definitions see: www.gov.uk/transport-statistics-notes-and-guidance-road-accident-and-safety</t>
  </si>
  <si>
    <t>Last updated: 6 August 2015</t>
  </si>
  <si>
    <t>Next update: September 2016</t>
  </si>
  <si>
    <t>The figures in this table are National Statistics</t>
  </si>
  <si>
    <t>www.gov.uk/government/collections/road-accidents-and-safety-statistics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</si>
</sst>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0"/>
      <name val="Courier"/>
      <family val="0"/>
    </font>
    <font>
      <sz val="10"/>
      <name val="Tms Rmn"/>
      <family val="0"/>
    </font>
    <font>
      <sz val="10"/>
      <color indexed="8"/>
      <name val="Tms Rmn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0" borderId="0" xfId="52" applyFill="1" applyBorder="1" applyAlignment="1" applyProtection="1">
      <alignment vertical="center"/>
      <protection/>
    </xf>
    <xf numFmtId="0" fontId="3" fillId="34" borderId="0" xfId="52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8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3" fontId="6" fillId="34" borderId="0" xfId="62" applyNumberFormat="1" applyFont="1" applyFill="1" applyAlignment="1">
      <alignment/>
    </xf>
    <xf numFmtId="0" fontId="6" fillId="34" borderId="0" xfId="0" applyFont="1" applyFill="1" applyAlignment="1">
      <alignment vertical="top"/>
    </xf>
    <xf numFmtId="3" fontId="6" fillId="34" borderId="0" xfId="62" applyNumberFormat="1" applyFont="1" applyFill="1" applyAlignment="1">
      <alignment vertical="top"/>
    </xf>
    <xf numFmtId="0" fontId="7" fillId="34" borderId="0" xfId="0" applyFont="1" applyFill="1" applyAlignment="1">
      <alignment/>
    </xf>
    <xf numFmtId="1" fontId="7" fillId="34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10" fillId="34" borderId="12" xfId="0" applyFont="1" applyFill="1" applyBorder="1" applyAlignment="1">
      <alignment vertical="center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right"/>
    </xf>
    <xf numFmtId="0" fontId="0" fillId="34" borderId="0" xfId="0" applyFont="1" applyFill="1" applyAlignment="1" quotePrefix="1">
      <alignment vertical="center"/>
    </xf>
    <xf numFmtId="0" fontId="6" fillId="34" borderId="0" xfId="0" applyFont="1" applyFill="1" applyAlignment="1">
      <alignment vertical="center" wrapText="1"/>
    </xf>
    <xf numFmtId="0" fontId="0" fillId="34" borderId="0" xfId="59" applyFont="1" applyFill="1">
      <alignment/>
      <protection/>
    </xf>
    <xf numFmtId="0" fontId="0" fillId="34" borderId="0" xfId="59" applyFont="1" applyFill="1">
      <alignment/>
      <protection/>
    </xf>
    <xf numFmtId="0" fontId="13" fillId="34" borderId="0" xfId="57" applyFont="1" applyFill="1">
      <alignment/>
      <protection/>
    </xf>
    <xf numFmtId="0" fontId="0" fillId="34" borderId="0" xfId="59" applyFont="1" applyFill="1" applyAlignment="1">
      <alignment horizontal="right"/>
      <protection/>
    </xf>
    <xf numFmtId="0" fontId="0" fillId="34" borderId="0" xfId="58" applyFill="1">
      <alignment/>
      <protection/>
    </xf>
    <xf numFmtId="0" fontId="3" fillId="34" borderId="0" xfId="53" applyFont="1" applyFill="1" applyAlignment="1" applyProtection="1">
      <alignment/>
      <protection/>
    </xf>
    <xf numFmtId="0" fontId="0" fillId="33" borderId="0" xfId="59" applyFont="1" applyFill="1">
      <alignment/>
      <protection/>
    </xf>
    <xf numFmtId="0" fontId="3" fillId="34" borderId="0" xfId="52" applyFont="1" applyFill="1" applyAlignment="1" applyProtection="1">
      <alignment horizontal="left"/>
      <protection/>
    </xf>
    <xf numFmtId="0" fontId="0" fillId="34" borderId="0" xfId="52" applyFont="1" applyFill="1" applyAlignment="1" applyProtection="1">
      <alignment horizontal="left"/>
      <protection/>
    </xf>
    <xf numFmtId="0" fontId="0" fillId="34" borderId="0" xfId="58" applyFill="1" applyAlignment="1">
      <alignment horizontal="left"/>
      <protection/>
    </xf>
    <xf numFmtId="0" fontId="0" fillId="34" borderId="0" xfId="59" applyFont="1" applyFill="1" applyAlignment="1">
      <alignment horizontal="left"/>
      <protection/>
    </xf>
    <xf numFmtId="0" fontId="14" fillId="34" borderId="0" xfId="59" applyFont="1" applyFill="1">
      <alignment/>
      <protection/>
    </xf>
    <xf numFmtId="0" fontId="0" fillId="34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0" fillId="34" borderId="0" xfId="58" applyFont="1" applyFill="1">
      <alignment/>
      <protection/>
    </xf>
    <xf numFmtId="0" fontId="0" fillId="34" borderId="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_WebTable Template" xfId="53"/>
    <cellStyle name="Input" xfId="54"/>
    <cellStyle name="Linked Cell" xfId="55"/>
    <cellStyle name="Neutral" xfId="56"/>
    <cellStyle name="Normal_70108 updated" xfId="57"/>
    <cellStyle name="Normal_DD_charts_tables_2009" xfId="58"/>
    <cellStyle name="Normal_ras51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collections/road-accidents-and-safety-statistic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N2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.75" customHeight="1"/>
  <cols>
    <col min="1" max="1" width="34.7109375" style="2" customWidth="1"/>
    <col min="2" max="12" width="9.8515625" style="2" bestFit="1" customWidth="1"/>
    <col min="13" max="14" width="9.8515625" style="2" customWidth="1"/>
    <col min="15" max="16384" width="9.140625" style="2" customWidth="1"/>
  </cols>
  <sheetData>
    <row r="1" ht="15.75" customHeight="1">
      <c r="A1" s="1" t="s">
        <v>0</v>
      </c>
    </row>
    <row r="2" spans="1:7" ht="15.75" customHeight="1">
      <c r="A2" s="3" t="s">
        <v>28</v>
      </c>
      <c r="B2" s="4"/>
      <c r="C2" s="4"/>
      <c r="D2" s="4"/>
      <c r="E2" s="4"/>
      <c r="F2" s="4"/>
      <c r="G2" s="4"/>
    </row>
    <row r="3" ht="15.75" customHeight="1">
      <c r="A3" s="5" t="s">
        <v>1</v>
      </c>
    </row>
    <row r="4" ht="15.75" customHeight="1">
      <c r="A4" s="5" t="s">
        <v>2</v>
      </c>
    </row>
    <row r="5" spans="1:11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15.75" customHeight="1">
      <c r="A6" s="8"/>
      <c r="B6" s="9"/>
      <c r="C6" s="9"/>
      <c r="D6" s="9"/>
      <c r="E6" s="9"/>
      <c r="F6" s="9"/>
      <c r="G6" s="9"/>
      <c r="H6" s="10"/>
      <c r="I6" s="10"/>
      <c r="J6" s="10"/>
      <c r="K6" s="11"/>
      <c r="L6" s="11"/>
      <c r="M6" s="11"/>
      <c r="N6" s="12" t="s">
        <v>4</v>
      </c>
    </row>
    <row r="7" spans="1:14" ht="15.75" customHeight="1">
      <c r="A7" s="13"/>
      <c r="B7" s="14" t="s">
        <v>5</v>
      </c>
      <c r="C7" s="15" t="s">
        <v>6</v>
      </c>
      <c r="D7" s="15" t="s">
        <v>7</v>
      </c>
      <c r="E7" s="15" t="s">
        <v>8</v>
      </c>
      <c r="F7" s="16">
        <v>2006</v>
      </c>
      <c r="G7" s="16">
        <v>2007</v>
      </c>
      <c r="H7" s="16">
        <v>2008</v>
      </c>
      <c r="I7" s="16">
        <v>2009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</row>
    <row r="8" spans="1:14" ht="15.75" customHeight="1">
      <c r="A8" s="17" t="s">
        <v>14</v>
      </c>
      <c r="B8" s="18">
        <v>390479</v>
      </c>
      <c r="C8" s="18">
        <v>374278</v>
      </c>
      <c r="D8" s="18">
        <v>362543</v>
      </c>
      <c r="E8" s="18">
        <v>348957</v>
      </c>
      <c r="F8" s="18">
        <v>331272</v>
      </c>
      <c r="G8" s="18">
        <v>318166</v>
      </c>
      <c r="H8" s="18">
        <v>294608</v>
      </c>
      <c r="I8" s="18">
        <v>280934</v>
      </c>
      <c r="J8" s="18">
        <v>263417</v>
      </c>
      <c r="K8" s="18">
        <v>256101</v>
      </c>
      <c r="L8" s="18">
        <v>245998</v>
      </c>
      <c r="M8" s="18">
        <v>232709</v>
      </c>
      <c r="N8" s="18">
        <v>246410</v>
      </c>
    </row>
    <row r="9" spans="1:14" ht="15.75" customHeight="1">
      <c r="A9" s="17" t="s">
        <v>15</v>
      </c>
      <c r="B9" s="18">
        <v>196253</v>
      </c>
      <c r="C9" s="18">
        <v>187292</v>
      </c>
      <c r="D9" s="18">
        <v>183999</v>
      </c>
      <c r="E9" s="18">
        <v>183239</v>
      </c>
      <c r="F9" s="18">
        <v>179290</v>
      </c>
      <c r="G9" s="18">
        <v>179572</v>
      </c>
      <c r="H9" s="18">
        <v>162994</v>
      </c>
      <c r="I9" s="18">
        <v>151933</v>
      </c>
      <c r="J9" s="18">
        <v>141264</v>
      </c>
      <c r="K9" s="18">
        <v>138650</v>
      </c>
      <c r="L9" s="18">
        <v>132016</v>
      </c>
      <c r="M9" s="18">
        <v>123956</v>
      </c>
      <c r="N9" s="18">
        <v>126872</v>
      </c>
    </row>
    <row r="10" spans="1:14" ht="23.25" customHeight="1">
      <c r="A10" s="19" t="s">
        <v>16</v>
      </c>
      <c r="B10" s="20">
        <v>8104</v>
      </c>
      <c r="C10" s="20">
        <v>8151</v>
      </c>
      <c r="D10" s="20">
        <v>7430</v>
      </c>
      <c r="E10" s="20">
        <v>7116</v>
      </c>
      <c r="F10" s="20">
        <v>6595</v>
      </c>
      <c r="G10" s="20">
        <v>6279</v>
      </c>
      <c r="H10" s="20">
        <v>5521</v>
      </c>
      <c r="I10" s="20">
        <v>5129</v>
      </c>
      <c r="J10" s="20">
        <v>4288</v>
      </c>
      <c r="K10" s="20">
        <v>4366</v>
      </c>
      <c r="L10" s="20">
        <v>4112</v>
      </c>
      <c r="M10" s="20">
        <v>3727</v>
      </c>
      <c r="N10" s="20">
        <v>3681</v>
      </c>
    </row>
    <row r="11" spans="1:14" ht="15.75" customHeight="1">
      <c r="A11" s="21" t="s">
        <v>17</v>
      </c>
      <c r="B11" s="22">
        <f>ROUND((B9/B8)*100,0)</f>
        <v>50</v>
      </c>
      <c r="C11" s="22">
        <f aca="true" t="shared" si="0" ref="C11:L11">ROUND((C9/C8)*100,0)</f>
        <v>50</v>
      </c>
      <c r="D11" s="22">
        <f t="shared" si="0"/>
        <v>51</v>
      </c>
      <c r="E11" s="22">
        <f t="shared" si="0"/>
        <v>53</v>
      </c>
      <c r="F11" s="22">
        <f t="shared" si="0"/>
        <v>54</v>
      </c>
      <c r="G11" s="22">
        <f t="shared" si="0"/>
        <v>56</v>
      </c>
      <c r="H11" s="22">
        <f t="shared" si="0"/>
        <v>55</v>
      </c>
      <c r="I11" s="22">
        <f t="shared" si="0"/>
        <v>54</v>
      </c>
      <c r="J11" s="22">
        <f t="shared" si="0"/>
        <v>54</v>
      </c>
      <c r="K11" s="22">
        <f t="shared" si="0"/>
        <v>54</v>
      </c>
      <c r="L11" s="22">
        <f t="shared" si="0"/>
        <v>54</v>
      </c>
      <c r="M11" s="22">
        <f>ROUND((M9/M8)*100,0)</f>
        <v>53</v>
      </c>
      <c r="N11" s="22">
        <f>ROUND((N9/N8)*100,0)</f>
        <v>51</v>
      </c>
    </row>
    <row r="12" spans="1:14" ht="15.75" customHeight="1">
      <c r="A12" s="21" t="s">
        <v>18</v>
      </c>
      <c r="B12" s="23">
        <f>ROUND(100*B10/B9,1)</f>
        <v>4.1</v>
      </c>
      <c r="C12" s="23">
        <f aca="true" t="shared" si="1" ref="C12:L12">ROUND(100*C10/C9,1)</f>
        <v>4.4</v>
      </c>
      <c r="D12" s="23">
        <f t="shared" si="1"/>
        <v>4</v>
      </c>
      <c r="E12" s="23">
        <f t="shared" si="1"/>
        <v>3.9</v>
      </c>
      <c r="F12" s="23">
        <f t="shared" si="1"/>
        <v>3.7</v>
      </c>
      <c r="G12" s="23">
        <f t="shared" si="1"/>
        <v>3.5</v>
      </c>
      <c r="H12" s="23">
        <f t="shared" si="1"/>
        <v>3.4</v>
      </c>
      <c r="I12" s="23">
        <f t="shared" si="1"/>
        <v>3.4</v>
      </c>
      <c r="J12" s="23">
        <f t="shared" si="1"/>
        <v>3</v>
      </c>
      <c r="K12" s="23">
        <f t="shared" si="1"/>
        <v>3.1</v>
      </c>
      <c r="L12" s="23">
        <f t="shared" si="1"/>
        <v>3.1</v>
      </c>
      <c r="M12" s="23">
        <f>ROUND(100*M10/M9,1)</f>
        <v>3</v>
      </c>
      <c r="N12" s="23">
        <f>ROUND(100*N10/N9,1)</f>
        <v>2.9</v>
      </c>
    </row>
    <row r="13" spans="1:14" ht="15.75" customHeight="1">
      <c r="A13" s="24" t="s">
        <v>19</v>
      </c>
      <c r="B13" s="25">
        <f>ROUND(B10*100/B8,1)</f>
        <v>2.1</v>
      </c>
      <c r="C13" s="25">
        <f aca="true" t="shared" si="2" ref="C13:L13">ROUND(C10*100/C8,1)</f>
        <v>2.2</v>
      </c>
      <c r="D13" s="25">
        <f t="shared" si="2"/>
        <v>2</v>
      </c>
      <c r="E13" s="25">
        <f t="shared" si="2"/>
        <v>2</v>
      </c>
      <c r="F13" s="25">
        <f t="shared" si="2"/>
        <v>2</v>
      </c>
      <c r="G13" s="25">
        <f t="shared" si="2"/>
        <v>2</v>
      </c>
      <c r="H13" s="25">
        <f t="shared" si="2"/>
        <v>1.9</v>
      </c>
      <c r="I13" s="25">
        <f t="shared" si="2"/>
        <v>1.8</v>
      </c>
      <c r="J13" s="25">
        <f t="shared" si="2"/>
        <v>1.6</v>
      </c>
      <c r="K13" s="25">
        <f t="shared" si="2"/>
        <v>1.7</v>
      </c>
      <c r="L13" s="25">
        <f t="shared" si="2"/>
        <v>1.7</v>
      </c>
      <c r="M13" s="25">
        <f>ROUND(M10*100/M8,1)</f>
        <v>1.6</v>
      </c>
      <c r="N13" s="25">
        <f>ROUND(N10*100/N8,1)</f>
        <v>1.5</v>
      </c>
    </row>
    <row r="14" spans="1:14" ht="15.75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  <c r="N14" s="28" t="s">
        <v>20</v>
      </c>
    </row>
    <row r="15" spans="1:11" ht="15">
      <c r="A15" s="29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9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0" s="35" customFormat="1" ht="12.75">
      <c r="A17" s="31" t="s">
        <v>22</v>
      </c>
      <c r="B17" s="31"/>
      <c r="C17" s="31"/>
      <c r="D17" s="32"/>
      <c r="E17" s="33"/>
      <c r="F17" s="33"/>
      <c r="G17" s="34"/>
      <c r="H17" s="33"/>
      <c r="I17" s="33"/>
      <c r="J17" s="33"/>
    </row>
    <row r="18" spans="1:11" s="35" customFormat="1" ht="12.75">
      <c r="A18" s="31" t="s">
        <v>23</v>
      </c>
      <c r="B18" s="36"/>
      <c r="C18" s="36"/>
      <c r="D18" s="37"/>
      <c r="E18" s="37"/>
      <c r="F18" s="37"/>
      <c r="G18" s="37"/>
      <c r="H18" s="31"/>
      <c r="I18" s="31"/>
      <c r="J18" s="31"/>
      <c r="K18" s="31"/>
    </row>
    <row r="19" spans="1:12" s="35" customFormat="1" ht="12.75">
      <c r="A19" s="38" t="s">
        <v>24</v>
      </c>
      <c r="B19" s="38"/>
      <c r="C19" s="38"/>
      <c r="D19" s="38"/>
      <c r="E19" s="38"/>
      <c r="F19" s="38"/>
      <c r="G19" s="38"/>
      <c r="H19" s="38"/>
      <c r="I19" s="39"/>
      <c r="J19" s="39"/>
      <c r="K19" s="39"/>
      <c r="L19" s="40"/>
    </row>
    <row r="20" spans="1:11" s="35" customFormat="1" ht="12.75">
      <c r="A20" s="41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s="35" customFormat="1" ht="12.75">
      <c r="A21" s="41" t="s">
        <v>25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s="35" customFormat="1" ht="12.75">
      <c r="A22" s="41" t="s">
        <v>26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6" s="45" customFormat="1" ht="12.75">
      <c r="A23" s="43"/>
      <c r="B23" s="44"/>
      <c r="C23" s="44"/>
      <c r="D23" s="44"/>
      <c r="E23" s="44"/>
      <c r="F23" s="44"/>
    </row>
    <row r="24" spans="1:6" s="45" customFormat="1" ht="12.75">
      <c r="A24" s="46" t="s">
        <v>27</v>
      </c>
      <c r="B24" s="44"/>
      <c r="C24" s="44"/>
      <c r="D24" s="44"/>
      <c r="E24" s="44"/>
      <c r="F24" s="44"/>
    </row>
  </sheetData>
  <sheetProtection/>
  <hyperlinks>
    <hyperlink ref="A19" r:id="rId1" display="http://www.dft.gov.uk/statistics/series/road-accidents-and-safety/"/>
    <hyperlink ref="A19:H19" r:id="rId2" display="Notes and definitions see: www.gov.uk/transport-statistics-notes-and-guidance-road-accident-and-safety"/>
    <hyperlink ref="A2" r:id="rId3" display="www.gov.uk/government/collections/road-accidents-and-safety-statistics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ignoredErrors>
    <ignoredError sqref="B7: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Mais</dc:creator>
  <cp:keywords/>
  <dc:description/>
  <cp:lastModifiedBy>David Mais</cp:lastModifiedBy>
  <dcterms:created xsi:type="dcterms:W3CDTF">2015-07-31T08:02:11Z</dcterms:created>
  <dcterms:modified xsi:type="dcterms:W3CDTF">2015-08-04T10:11:12Z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