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570" windowHeight="9510" activeTab="0"/>
  </bookViews>
  <sheets>
    <sheet name="Contents" sheetId="1" r:id="rId1"/>
    <sheet name="Table 1.1" sheetId="2" r:id="rId2"/>
    <sheet name="Table 1.2" sheetId="3" r:id="rId3"/>
    <sheet name="Table 1.3" sheetId="4" r:id="rId4"/>
    <sheet name="Table 1.4" sheetId="5" r:id="rId5"/>
    <sheet name="Table 2.1" sheetId="6" r:id="rId6"/>
    <sheet name="Table 2.2" sheetId="7" r:id="rId7"/>
  </sheets>
  <definedNames/>
  <calcPr fullCalcOnLoad="1"/>
</workbook>
</file>

<file path=xl/sharedStrings.xml><?xml version="1.0" encoding="utf-8"?>
<sst xmlns="http://schemas.openxmlformats.org/spreadsheetml/2006/main" count="715" uniqueCount="197">
  <si>
    <t>Male</t>
  </si>
  <si>
    <t>Female</t>
  </si>
  <si>
    <t>Total</t>
  </si>
  <si>
    <t>Age group</t>
  </si>
  <si>
    <t xml:space="preserve"> 10 - 14</t>
  </si>
  <si>
    <t xml:space="preserve"> 15 - 18</t>
  </si>
  <si>
    <t>Gender</t>
  </si>
  <si>
    <t>Ethnicity</t>
  </si>
  <si>
    <t>Asian</t>
  </si>
  <si>
    <t>Black</t>
  </si>
  <si>
    <t>Mixed</t>
  </si>
  <si>
    <t>White</t>
  </si>
  <si>
    <t>Other</t>
  </si>
  <si>
    <t>Buddhist</t>
  </si>
  <si>
    <t>Christian</t>
  </si>
  <si>
    <t>Hindu</t>
  </si>
  <si>
    <t>Jewish</t>
  </si>
  <si>
    <t>Muslim</t>
  </si>
  <si>
    <t>Sikh</t>
  </si>
  <si>
    <t>Unknown</t>
  </si>
  <si>
    <t>Sentenced</t>
  </si>
  <si>
    <t>Preventing damage to property</t>
  </si>
  <si>
    <t>Preventing an escape/abscond</t>
  </si>
  <si>
    <t>Preventing harm to self</t>
  </si>
  <si>
    <t>Seated</t>
  </si>
  <si>
    <t>Standing</t>
  </si>
  <si>
    <t>Supine (on back)</t>
  </si>
  <si>
    <t>0-2 mins</t>
  </si>
  <si>
    <t>3-5 mins</t>
  </si>
  <si>
    <t>6-10 mins</t>
  </si>
  <si>
    <t>11-15 mins</t>
  </si>
  <si>
    <t>MMPR</t>
  </si>
  <si>
    <t>Type of force used</t>
  </si>
  <si>
    <t>MMPR technique</t>
  </si>
  <si>
    <t>Average number of techniques used per month</t>
  </si>
  <si>
    <t>Table</t>
  </si>
  <si>
    <t>Title</t>
  </si>
  <si>
    <t>Hyperlink</t>
  </si>
  <si>
    <t>Table 1.1</t>
  </si>
  <si>
    <t>Table 1.2</t>
  </si>
  <si>
    <t>Table 1.3</t>
  </si>
  <si>
    <t>Table 1.4</t>
  </si>
  <si>
    <t>Table 2.1</t>
  </si>
  <si>
    <t>Table 2.2</t>
  </si>
  <si>
    <t>Source</t>
  </si>
  <si>
    <r>
      <t>% share</t>
    </r>
    <r>
      <rPr>
        <b/>
        <vertAlign val="superscript"/>
        <sz val="10"/>
        <rFont val="Arial"/>
        <family val="2"/>
      </rPr>
      <t>2</t>
    </r>
  </si>
  <si>
    <t>Minimising and Managing Physical Restraint (MMPR) incidents and techniques used</t>
  </si>
  <si>
    <r>
      <t>Type of technique</t>
    </r>
    <r>
      <rPr>
        <b/>
        <vertAlign val="superscript"/>
        <sz val="10"/>
        <rFont val="Arial"/>
        <family val="2"/>
      </rPr>
      <t>3</t>
    </r>
  </si>
  <si>
    <t>Restraint planned/spontaneous</t>
  </si>
  <si>
    <r>
      <t>Use of force</t>
    </r>
    <r>
      <rPr>
        <b/>
        <vertAlign val="superscript"/>
        <sz val="10"/>
        <rFont val="Arial"/>
        <family val="2"/>
      </rPr>
      <t>1</t>
    </r>
    <r>
      <rPr>
        <b/>
        <sz val="10"/>
        <rFont val="Arial"/>
        <family val="2"/>
      </rPr>
      <t xml:space="preserve"> incidents </t>
    </r>
  </si>
  <si>
    <t>1. Use of force incidents include all incidents involving the use of MMPR techniques and non-MMPR techniques.</t>
  </si>
  <si>
    <t xml:space="preserve">Number of use of force incidents </t>
  </si>
  <si>
    <t xml:space="preserve">Number of young people involved in use of force incidents </t>
  </si>
  <si>
    <t xml:space="preserve">Use of force incidents per 100 young people </t>
  </si>
  <si>
    <t xml:space="preserve">Use of force incidents per young people involved </t>
  </si>
  <si>
    <t xml:space="preserve">Use of handcuffs during a use of force incident </t>
  </si>
  <si>
    <r>
      <t>Number of planned</t>
    </r>
    <r>
      <rPr>
        <vertAlign val="superscript"/>
        <sz val="10"/>
        <rFont val="Arial"/>
        <family val="2"/>
      </rPr>
      <t xml:space="preserve">3 </t>
    </r>
    <r>
      <rPr>
        <sz val="10"/>
        <rFont val="Arial"/>
        <family val="2"/>
      </rPr>
      <t xml:space="preserve">use of force incidents </t>
    </r>
  </si>
  <si>
    <r>
      <t>Reason for use of force</t>
    </r>
    <r>
      <rPr>
        <b/>
        <vertAlign val="superscript"/>
        <sz val="10"/>
        <rFont val="Arial"/>
        <family val="2"/>
      </rPr>
      <t>5</t>
    </r>
  </si>
  <si>
    <t>Proportion of young people involved in use of force incidents %</t>
  </si>
  <si>
    <t>Average number of  use of force incidents per month by nature of injury</t>
  </si>
  <si>
    <r>
      <t>Total number of use of force incidents by nature of injury</t>
    </r>
    <r>
      <rPr>
        <b/>
        <vertAlign val="superscript"/>
        <sz val="10"/>
        <rFont val="Arial"/>
        <family val="2"/>
      </rPr>
      <t>2</t>
    </r>
  </si>
  <si>
    <t>Total number of use of force incidents by…</t>
  </si>
  <si>
    <t>Number of young people without a disability</t>
  </si>
  <si>
    <t>3. More than one technique can be used in a single incident and that technique can be used more than once in an incident.</t>
  </si>
  <si>
    <t>5. There may be more than one reason for restraint in a single incident (see The Secure Training Centre Rules 1998, Rules 37 and 38).</t>
  </si>
  <si>
    <t xml:space="preserve">Restrictive physical intervention </t>
  </si>
  <si>
    <t xml:space="preserve">Under the current national data collection system, all secure establishments report against the restrictive physical intervention (RPI) definition. An RPI is defined as:
“Any occasion when force is used with the intention of overpowering or to overpower a young person.  Overpower is defined as 'restricting movement or mobility' ”.
Under the MMPR data collection system, establishments are also required to report more detailed data on all uses of force, irrespective of whether they meet the RPI definition or not. This includes the use of MMPR techniques and any use of force that is not an MMPR technique (including for personal safety). The MMPR data provided for Rainsbrook STC therefore accounts for all uses of force (RPIs and non-RPIs). 
Given that most secure establishments are not yet using MMPR, and MMPR will not be used in secure children’s homes, all establishments will continue to report against the RPI definition to enable the YJB to undertake a consistent cross-establishment/sector comparison of restraint levels. 
</t>
  </si>
  <si>
    <t>Average number of use of force incidents per month by…</t>
  </si>
  <si>
    <r>
      <t>Number of spontaneous</t>
    </r>
    <r>
      <rPr>
        <vertAlign val="superscript"/>
        <sz val="10"/>
        <rFont val="Arial"/>
        <family val="2"/>
      </rPr>
      <t>4</t>
    </r>
    <r>
      <rPr>
        <sz val="10"/>
        <rFont val="Arial"/>
        <family val="2"/>
      </rPr>
      <t xml:space="preserve"> use of force incidents </t>
    </r>
  </si>
  <si>
    <t>Preventing harm to third party</t>
  </si>
  <si>
    <t xml:space="preserve">Incitement (either to injure himself/herself or others, or cause damage to property)
</t>
  </si>
  <si>
    <t>2. Percentage share may appear not to add up to 100% due to rounding.</t>
  </si>
  <si>
    <t xml:space="preserve">3. A planned restraint is one possible option in response to incidents that are considered to be significant and potentially involve a high degree of danger or serious harm to individuals. For example, the types of incidents that might be considered appropriate for a planned restraint include hostage-taking, an incident at height (i.e. young person on a roof), an incident involving weapons, or an individual barricading themselves in a room. This is not an exhaustive list. 
Consideration must always be given to managing the incident through non-physical methods, including de-escalation and, possibly, dialogue via a trained negotiator. Any use of force must only be taken as a last resort, and it must be necessary, proportionate and used for the minimum amount of time required. 
A senior and appropriately trained specialist member of staff leads the planning in consultation with a range of staff, including a member of healthcare who provides a medical perspective and shares any appropriate and relevant medical information about the young person. The healthcare staff will monitor the young person's well-being throughout and after the incident. A detailed plan is produced that sets out every aspect of the operation, analyses
risk, and clearly defines the desired objectives (i.e. the end result that is to be achieved). It is likely that personal protection equipment is required to
be worn by staff (i.e. helmets, stab-proof equipment). After the planned restraint, an evaluation of the incident is conducted to identify learning and to
take any required action (i.e. updated the young person's individual behaviour management plan). The planned restraint is recorded on film by staff for 
evidence purposes and this is used as part of the evaluation of the incident.
</t>
  </si>
  <si>
    <t>4. Examples of 'spontaneous' incidents include interventions in response to fights, assaults etc.</t>
  </si>
  <si>
    <t>Not stated</t>
  </si>
  <si>
    <t>Number of young people with a disability</t>
  </si>
  <si>
    <t>No religion</t>
  </si>
  <si>
    <t>Chronic physical illness</t>
  </si>
  <si>
    <t>Difficulty with physical co-ordination</t>
  </si>
  <si>
    <t>Hearing impairment</t>
  </si>
  <si>
    <t>Learning difficulties</t>
  </si>
  <si>
    <t>Mental health problems</t>
  </si>
  <si>
    <t>Progressive condition</t>
  </si>
  <si>
    <t>Reduced mobility</t>
  </si>
  <si>
    <t>Severe disfigurement</t>
  </si>
  <si>
    <t>Speech difficulty</t>
  </si>
  <si>
    <t>Visual impairment</t>
  </si>
  <si>
    <t>Other disability</t>
  </si>
  <si>
    <t>Legal status</t>
  </si>
  <si>
    <t>Civil detainee</t>
  </si>
  <si>
    <t>Remanded</t>
  </si>
  <si>
    <t xml:space="preserve">Serious injury requiring hospital treatment </t>
  </si>
  <si>
    <t>Minor injury requiring medical treatment</t>
  </si>
  <si>
    <t>2. See Annex B of the supplementary narrative for definitions of injury nature.</t>
  </si>
  <si>
    <t>Low level</t>
  </si>
  <si>
    <t>Medium level</t>
  </si>
  <si>
    <t>High level</t>
  </si>
  <si>
    <t>Pain-inducing</t>
  </si>
  <si>
    <t>Total number of times each technique used</t>
  </si>
  <si>
    <t xml:space="preserve">  Guiding hold</t>
  </si>
  <si>
    <t xml:space="preserve">  Single embrace</t>
  </si>
  <si>
    <t xml:space="preserve">  Isolating the arm</t>
  </si>
  <si>
    <r>
      <t xml:space="preserve">  Figure-four arm hold</t>
    </r>
    <r>
      <rPr>
        <vertAlign val="superscript"/>
        <sz val="10"/>
        <rFont val="Arial"/>
        <family val="2"/>
      </rPr>
      <t>4</t>
    </r>
  </si>
  <si>
    <t xml:space="preserve">  Head hold</t>
  </si>
  <si>
    <t xml:space="preserve">  Arm hold</t>
  </si>
  <si>
    <t xml:space="preserve">  Leg control</t>
  </si>
  <si>
    <r>
      <t xml:space="preserve">  Inverted wrist hold</t>
    </r>
    <r>
      <rPr>
        <vertAlign val="superscript"/>
        <sz val="10"/>
        <rFont val="Arial"/>
        <family val="2"/>
      </rPr>
      <t>5</t>
    </r>
  </si>
  <si>
    <t xml:space="preserve">  Figure-four leg lock</t>
  </si>
  <si>
    <t xml:space="preserve">  Thumb flexion</t>
  </si>
  <si>
    <t xml:space="preserve">  Mandibular angle technique</t>
  </si>
  <si>
    <t xml:space="preserve">  Wrist flexion</t>
  </si>
  <si>
    <t xml:space="preserve">High level </t>
  </si>
  <si>
    <t xml:space="preserve">Medium level </t>
  </si>
  <si>
    <t xml:space="preserve">Low level </t>
  </si>
  <si>
    <t xml:space="preserve">Pain-inducing </t>
  </si>
  <si>
    <t xml:space="preserve">4. If the figure-four arm hold is applied on one arm this is counted as one application, therefore if it is applied on both arms it is counted as two applications. </t>
  </si>
  <si>
    <t xml:space="preserve">5. If the inverted wrist hold is applied on one arm this is counted as one application, therefore if it is applied on both arms it is counted as two applications. </t>
  </si>
  <si>
    <t>The application of restraint techniques in the prone position must only be used if absolutely necessary, and any time spent in this position must be kept to an absolute minimum. Throughout the entirety of every restraint incident, staff must monitor the well-being and safety of the young person being restrained. Under MMPR, staff are trained to ask themselves two ethical questions as part of their decision-making process: "Am I working in the best interests of either the young person or others?" and "Have I exhausted all reasonable options?". Staff receive MMPR training on the medical signs or symptoms that might occur during or after a restraint, and the appropriate action that they should take in the event that these medical signs or symptoms occur.</t>
  </si>
  <si>
    <t>16-30 mins</t>
  </si>
  <si>
    <t>Rainsbrook STC</t>
  </si>
  <si>
    <t>Oakhill STC</t>
  </si>
  <si>
    <t>Hindley YOI</t>
  </si>
  <si>
    <t>Wetherby YOI</t>
  </si>
  <si>
    <t>Total number of restraints</t>
  </si>
  <si>
    <r>
      <t>Table 1.4: Use of force incidents by injuries</t>
    </r>
    <r>
      <rPr>
        <b/>
        <vertAlign val="superscript"/>
        <sz val="10"/>
        <rFont val="Arial"/>
        <family val="2"/>
      </rPr>
      <t xml:space="preserve">1 </t>
    </r>
  </si>
  <si>
    <r>
      <t>Table 2.2: Number of times each MMPR technique was used</t>
    </r>
    <r>
      <rPr>
        <b/>
        <vertAlign val="superscript"/>
        <sz val="10"/>
        <rFont val="Arial"/>
        <family val="2"/>
      </rPr>
      <t>1</t>
    </r>
  </si>
  <si>
    <t>31-60 mins</t>
  </si>
  <si>
    <t>60mins+</t>
  </si>
  <si>
    <t>..</t>
  </si>
  <si>
    <t>Table 1.1: Use of force incidents by month</t>
  </si>
  <si>
    <r>
      <t>Number of young people in the month</t>
    </r>
    <r>
      <rPr>
        <vertAlign val="superscript"/>
        <sz val="10"/>
        <rFont val="Arial"/>
        <family val="2"/>
      </rPr>
      <t>1</t>
    </r>
  </si>
  <si>
    <r>
      <t>Number of young people in the  month</t>
    </r>
    <r>
      <rPr>
        <vertAlign val="superscript"/>
        <sz val="10"/>
        <rFont val="Arial"/>
        <family val="2"/>
      </rPr>
      <t>1</t>
    </r>
  </si>
  <si>
    <t>Table 1.2: Use of force incidents by (i) type of intervention, (ii) reason for use of force, (iii) position in which use of force was applied (iv) duration of use of force, (v) type of force used and (vi) use of handcuffs</t>
  </si>
  <si>
    <t xml:space="preserve">1. There is currently no demographic data available on religion from the under-18 YOIs. NOMS are undertaking further work on their reporting processes to improve the quality of data collected from the YOIs.   </t>
  </si>
  <si>
    <t>2.The number of young people per month data is not collected by disability type, therefore calculations involving this figure cannot be completed. 
One young person can have more than one disability type.
'-' denotes that the data is not collected or that the calculation involves figures that are not collected.</t>
  </si>
  <si>
    <t xml:space="preserve">3. There is currently no demographic data available on disability from the under-18 YOIs. NOMS are undertaking further work on their reporting processes to improve the quality of data collected from the YOIs.   </t>
  </si>
  <si>
    <t>4.The majority of young people with a neurodevelopmental condition appear to have Attention Deficit Hyperactivity Disorder (ADHD).</t>
  </si>
  <si>
    <r>
      <t>Neurodevelopmental disorder</t>
    </r>
    <r>
      <rPr>
        <vertAlign val="superscript"/>
        <sz val="10"/>
        <rFont val="Arial"/>
        <family val="2"/>
      </rPr>
      <t>4</t>
    </r>
  </si>
  <si>
    <r>
      <t>Disability type</t>
    </r>
    <r>
      <rPr>
        <b/>
        <vertAlign val="superscript"/>
        <sz val="10"/>
        <rFont val="Arial"/>
        <family val="2"/>
      </rPr>
      <t>3</t>
    </r>
  </si>
  <si>
    <r>
      <t>Disability</t>
    </r>
    <r>
      <rPr>
        <b/>
        <vertAlign val="superscript"/>
        <sz val="10"/>
        <rFont val="Arial"/>
        <family val="2"/>
      </rPr>
      <t>2</t>
    </r>
  </si>
  <si>
    <r>
      <t>Religious belief</t>
    </r>
    <r>
      <rPr>
        <b/>
        <vertAlign val="superscript"/>
        <sz val="10"/>
        <rFont val="Arial"/>
        <family val="2"/>
      </rPr>
      <t>1</t>
    </r>
  </si>
  <si>
    <t>Table 2.1: Type of force used and the highest level technique used in each MMPR incident</t>
  </si>
  <si>
    <r>
      <t>% share</t>
    </r>
    <r>
      <rPr>
        <b/>
        <vertAlign val="superscript"/>
        <sz val="10"/>
        <rFont val="Arial"/>
        <family val="2"/>
      </rPr>
      <t>1</t>
    </r>
  </si>
  <si>
    <t>Table 1.3: Young people involved in use of force incidents by protected characteristics and the legal status of young people</t>
  </si>
  <si>
    <r>
      <t>Non-MMPR technique</t>
    </r>
    <r>
      <rPr>
        <vertAlign val="superscript"/>
        <sz val="10"/>
        <rFont val="Arial"/>
        <family val="2"/>
      </rPr>
      <t>10</t>
    </r>
  </si>
  <si>
    <r>
      <t>Duration of use of force</t>
    </r>
    <r>
      <rPr>
        <b/>
        <vertAlign val="superscript"/>
        <sz val="10"/>
        <rFont val="Arial"/>
        <family val="2"/>
      </rPr>
      <t>9</t>
    </r>
  </si>
  <si>
    <r>
      <t>Prone (on front)</t>
    </r>
    <r>
      <rPr>
        <vertAlign val="superscript"/>
        <sz val="10"/>
        <rFont val="Arial"/>
        <family val="2"/>
      </rPr>
      <t>8</t>
    </r>
  </si>
  <si>
    <r>
      <t>Position of use of force</t>
    </r>
    <r>
      <rPr>
        <b/>
        <vertAlign val="superscript"/>
        <sz val="10"/>
        <rFont val="Arial"/>
        <family val="2"/>
      </rPr>
      <t>7</t>
    </r>
  </si>
  <si>
    <t>7. Restraint may be applied in more than one position in a single incident.</t>
  </si>
  <si>
    <t xml:space="preserve">8. The MMPR syllabus and training delivered to staff emphasises the importance of maintaining a young person in a standing position during a use of force incident. If a young person falls to the ground while being restrained, or where a young person might already be on the ground (e.g. fighting), staff have the option to apply MMPR techniques in the prone or supine position, but they must bring the young person to a standing position at the earliest opportunity. On occasions when a young person is relocated from one area of an establishment to another (such as their room) as part of a restraint incident, this might involve putting the young person on the floor in a controlled manner as part of a full relocation process (where the young person's behaviour is particularly violent) in order for staff to exit the room as safely and quickly as possible. This is for the young person's own safety, and for the safety of staff. </t>
  </si>
  <si>
    <t>9. If the same techniques have been used on more than one occasion, the total duration for multiple applications is recorded and not the duration of single applications.</t>
  </si>
  <si>
    <t>10. Use of force that is not an MMPR technique.</t>
  </si>
  <si>
    <t>.. Data is not available</t>
  </si>
  <si>
    <t>1. This is based on the population in custody at the beginning of the month plus new admissions during the month.</t>
  </si>
  <si>
    <t>1. Percentage share may appear not to add up to 100% due to rounding.</t>
  </si>
  <si>
    <r>
      <t>Non-MMPR technique</t>
    </r>
    <r>
      <rPr>
        <vertAlign val="superscript"/>
        <sz val="10"/>
        <rFont val="Arial"/>
        <family val="2"/>
      </rPr>
      <t>2</t>
    </r>
  </si>
  <si>
    <t>2. Use of force that is not an MMPR technique.</t>
  </si>
  <si>
    <t>3. See table 2.2 for categorisation of the 12 MMPR techniques.</t>
  </si>
  <si>
    <r>
      <t>Highest level technique used in each MMPR incident</t>
    </r>
    <r>
      <rPr>
        <b/>
        <vertAlign val="superscript"/>
        <sz val="10"/>
        <rFont val="Arial"/>
        <family val="2"/>
      </rPr>
      <t>3</t>
    </r>
  </si>
  <si>
    <t>Average number of young people per month as a percentage</t>
  </si>
  <si>
    <t>Average number of  use of force incidents per month as a percentage</t>
  </si>
  <si>
    <t>Average number of young people involved in use of force incidents per month as a percentage</t>
  </si>
  <si>
    <r>
      <t>Use of force incidents by month, March 2013</t>
    </r>
    <r>
      <rPr>
        <vertAlign val="superscript"/>
        <sz val="10"/>
        <rFont val="Arial"/>
        <family val="2"/>
      </rPr>
      <t xml:space="preserve">2 </t>
    </r>
    <r>
      <rPr>
        <sz val="10"/>
        <rFont val="Arial"/>
        <family val="0"/>
      </rPr>
      <t>to September 2014</t>
    </r>
  </si>
  <si>
    <t>Medway STC</t>
  </si>
  <si>
    <t>June 2014 to September 2014</t>
  </si>
  <si>
    <r>
      <t>April 2014 to September 2014</t>
    </r>
    <r>
      <rPr>
        <b/>
        <vertAlign val="superscript"/>
        <sz val="10"/>
        <rFont val="Arial"/>
        <family val="2"/>
      </rPr>
      <t>1</t>
    </r>
  </si>
  <si>
    <t>April 2014 to September 2014</t>
  </si>
  <si>
    <t>Use of force incidents by (i) type of intervention, (ii) reason for use of force, (iii) position in which use of force was applied (iv) duration of use of force, (v) type of force used and (vi) use of handcuffs, April 2014 to September 2014</t>
  </si>
  <si>
    <t>Young people involved in use of force incidents by protected characteristics and the legal status of young people, April 2014 to September 2014</t>
  </si>
  <si>
    <t>Use of force incidents by injuries, April 2014 to September 2014</t>
  </si>
  <si>
    <t>Type of force used and the highest level technique used in each MMPR incident, April 2014 to September 2014</t>
  </si>
  <si>
    <t>Number of times each MMPR technique was used, April 2014 to September 2014</t>
  </si>
  <si>
    <t>Total number</t>
  </si>
  <si>
    <t>Total Low Level</t>
  </si>
  <si>
    <t>Total Medium Level</t>
  </si>
  <si>
    <t>Total High Level</t>
  </si>
  <si>
    <t>Total Pain-inducing</t>
  </si>
  <si>
    <t/>
  </si>
  <si>
    <t xml:space="preserve">Monthly returns submitted to the YJB from establishments. </t>
  </si>
  <si>
    <t>Average per month (Apr 14 - Sep 14)</t>
  </si>
  <si>
    <r>
      <t>Average per month (2013/14)</t>
    </r>
    <r>
      <rPr>
        <b/>
        <vertAlign val="superscript"/>
        <sz val="10"/>
        <rFont val="Arial"/>
        <family val="2"/>
      </rPr>
      <t>2</t>
    </r>
  </si>
  <si>
    <r>
      <t>Average per month (2013/14)</t>
    </r>
    <r>
      <rPr>
        <b/>
        <vertAlign val="superscript"/>
        <sz val="10"/>
        <rFont val="Arial"/>
        <family val="2"/>
      </rPr>
      <t>3</t>
    </r>
  </si>
  <si>
    <r>
      <t>Average per month (2013/14)</t>
    </r>
    <r>
      <rPr>
        <b/>
        <vertAlign val="superscript"/>
        <sz val="10"/>
        <rFont val="Arial"/>
        <family val="2"/>
      </rPr>
      <t>4</t>
    </r>
  </si>
  <si>
    <r>
      <t>Average per month (2013/14)</t>
    </r>
    <r>
      <rPr>
        <b/>
        <vertAlign val="superscript"/>
        <sz val="10"/>
        <rFont val="Arial"/>
        <family val="2"/>
      </rPr>
      <t>5</t>
    </r>
  </si>
  <si>
    <r>
      <t>Passive non-compliance (YOI only)</t>
    </r>
    <r>
      <rPr>
        <vertAlign val="superscript"/>
        <sz val="10"/>
        <rFont val="Arial"/>
        <family val="2"/>
      </rPr>
      <t>6</t>
    </r>
  </si>
  <si>
    <t xml:space="preserve">6. Restraint for reasons of passive non-compliance is permitted in under-18 YOIs only (and not in STCs).  The new PSI 06/2014 provides that the use of restraint for good order: 
“must always be the last option and must be planned and authorised in advance by an officer of custodial manager rank or above. The authorising officer must be assured that all other options including persuasion and negotiation have been tried and have proved ineffective for the use of force to be considered justified”. 
</t>
  </si>
  <si>
    <t>1. Medway STC did not start at the beginning of the month (02/06/2014), so figures for the first month may be lower as they will not account for the whole calendar month.</t>
  </si>
  <si>
    <t>1.  Medway STC did not start at the beginning of the month (02/06/2014), so figures for the first month may be lower as they will not account for the whole calendar month.</t>
  </si>
  <si>
    <t>2.  Medway STC did not start at the beginning of the month (02/06/2014), so figures for the first month may be lower as they will not account for the whole calendar month.</t>
  </si>
  <si>
    <t>3. MMPR went live at Oakhill STC on 2 September 2013.</t>
  </si>
  <si>
    <t>4. MMPR went live at Medway STC on 2 June 2014.</t>
  </si>
  <si>
    <t>5. MMPR went live at Wetherby YOI on 23 October 2013.</t>
  </si>
  <si>
    <t>6. MMPR went live at Hindley YOI on 6 January 2014.</t>
  </si>
  <si>
    <r>
      <t>Average per month (2013/14)</t>
    </r>
    <r>
      <rPr>
        <b/>
        <vertAlign val="superscript"/>
        <sz val="10"/>
        <rFont val="Arial"/>
        <family val="2"/>
      </rPr>
      <t>6</t>
    </r>
  </si>
  <si>
    <t>2. MMPR went live at Rainsbrook STC on 4 March 2013.</t>
  </si>
  <si>
    <t xml:space="preserve">7. The number of use of force incidents was higher than normal in May 2014. Due to the temporary closure of the care and separation unit (CSU), young people were accommodated in a different unit but continued to use the CSU exercise yard. Following Individual risk assessments on young people, the majority required being placed in handcuffs during relocation to and from the exercise yard. This subsequently resulted in a high number of uses of force being reported during this month. </t>
  </si>
  <si>
    <r>
      <t xml:space="preserve">Number of use of force incidents </t>
    </r>
    <r>
      <rPr>
        <vertAlign val="superscript"/>
        <sz val="10"/>
        <rFont val="Arial"/>
        <family val="2"/>
      </rPr>
      <t>7</t>
    </r>
  </si>
</sst>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0000"/>
    <numFmt numFmtId="165" formatCode="0.0000000"/>
    <numFmt numFmtId="166" formatCode="0.000000"/>
    <numFmt numFmtId="167" formatCode="0.00000"/>
    <numFmt numFmtId="168" formatCode="0.0000"/>
    <numFmt numFmtId="169" formatCode="0.000"/>
    <numFmt numFmtId="170" formatCode="0.0"/>
    <numFmt numFmtId="171" formatCode="0.0000000000"/>
    <numFmt numFmtId="172" formatCode="0.000000000"/>
    <numFmt numFmtId="173" formatCode="_-* #,##0_-;\-* #,##0_-;_-* &quot;-&quot;??_-;_-@_-"/>
    <numFmt numFmtId="174" formatCode="#,##0.0"/>
    <numFmt numFmtId="175" formatCode="#,##0.000"/>
    <numFmt numFmtId="176" formatCode="#,##0.0000"/>
  </numFmts>
  <fonts count="52">
    <font>
      <sz val="10"/>
      <name val="Arial"/>
      <family val="0"/>
    </font>
    <font>
      <sz val="8"/>
      <name val="Arial"/>
      <family val="2"/>
    </font>
    <font>
      <b/>
      <sz val="8"/>
      <name val="Arial"/>
      <family val="2"/>
    </font>
    <font>
      <b/>
      <sz val="10"/>
      <name val="Arial"/>
      <family val="2"/>
    </font>
    <font>
      <u val="single"/>
      <sz val="10"/>
      <color indexed="12"/>
      <name val="Arial"/>
      <family val="2"/>
    </font>
    <font>
      <b/>
      <sz val="10"/>
      <color indexed="8"/>
      <name val="Arial"/>
      <family val="2"/>
    </font>
    <font>
      <b/>
      <sz val="10"/>
      <color indexed="10"/>
      <name val="Arial"/>
      <family val="2"/>
    </font>
    <font>
      <sz val="10"/>
      <color indexed="10"/>
      <name val="Arial"/>
      <family val="2"/>
    </font>
    <font>
      <sz val="10"/>
      <color indexed="8"/>
      <name val="Arial"/>
      <family val="2"/>
    </font>
    <font>
      <vertAlign val="superscript"/>
      <sz val="10"/>
      <name val="Arial"/>
      <family val="2"/>
    </font>
    <font>
      <b/>
      <vertAlign val="superscript"/>
      <sz val="10"/>
      <name val="Arial"/>
      <family val="2"/>
    </font>
    <font>
      <i/>
      <sz val="8"/>
      <name val="Arial"/>
      <family val="2"/>
    </font>
    <font>
      <i/>
      <sz val="10"/>
      <name val="Arial"/>
      <family val="2"/>
    </font>
    <font>
      <i/>
      <sz val="10"/>
      <color indexed="8"/>
      <name val="Arial"/>
      <family val="2"/>
    </font>
    <font>
      <i/>
      <sz val="10"/>
      <color indexed="10"/>
      <name val="Arial"/>
      <family val="2"/>
    </font>
    <font>
      <b/>
      <i/>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color indexed="63"/>
      </top>
      <bottom style="double"/>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style="thin"/>
    </border>
    <border>
      <left style="thin"/>
      <right style="thin"/>
      <top>
        <color indexed="63"/>
      </top>
      <bottom>
        <color indexed="63"/>
      </bottom>
    </border>
    <border>
      <left style="thin"/>
      <right style="thin"/>
      <top>
        <color indexed="63"/>
      </top>
      <bottom style="double"/>
    </border>
    <border>
      <left style="thin"/>
      <right style="thin"/>
      <top>
        <color indexed="63"/>
      </top>
      <bottom style="thin"/>
    </border>
    <border>
      <left style="thin"/>
      <right>
        <color indexed="63"/>
      </right>
      <top style="thin"/>
      <bottom style="thin"/>
    </border>
    <border>
      <left style="thin"/>
      <right>
        <color indexed="63"/>
      </right>
      <top>
        <color indexed="63"/>
      </top>
      <bottom style="double"/>
    </border>
    <border>
      <left style="thin"/>
      <right>
        <color indexed="63"/>
      </right>
      <top>
        <color indexed="63"/>
      </top>
      <bottom style="thin"/>
    </border>
    <border>
      <left>
        <color indexed="63"/>
      </left>
      <right style="thin"/>
      <top style="thin"/>
      <bottom style="thin"/>
    </border>
    <border>
      <left>
        <color indexed="63"/>
      </left>
      <right style="thin"/>
      <top>
        <color indexed="63"/>
      </top>
      <bottom style="double"/>
    </border>
    <border>
      <left>
        <color indexed="63"/>
      </left>
      <right style="thin"/>
      <top>
        <color indexed="63"/>
      </top>
      <bottom style="thin"/>
    </border>
    <border>
      <left style="thin"/>
      <right style="thin"/>
      <top style="thin"/>
      <bottom style="double"/>
    </border>
    <border>
      <left>
        <color indexed="63"/>
      </left>
      <right>
        <color indexed="63"/>
      </right>
      <top style="thin"/>
      <bottom style="double"/>
    </border>
    <border>
      <left style="thin"/>
      <right>
        <color indexed="63"/>
      </right>
      <top style="thin"/>
      <bottom style="double"/>
    </border>
    <border>
      <left>
        <color indexed="63"/>
      </left>
      <right style="thin"/>
      <top style="thin"/>
      <bottom style="double"/>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8"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 fillId="0" borderId="0" applyNumberFormat="0" applyFill="0" applyBorder="0" applyAlignment="0" applyProtection="0"/>
    <xf numFmtId="0" fontId="45" fillId="29" borderId="1" applyNumberFormat="0" applyAlignment="0" applyProtection="0"/>
    <xf numFmtId="0" fontId="46" fillId="0" borderId="6" applyNumberFormat="0" applyFill="0" applyAlignment="0" applyProtection="0"/>
    <xf numFmtId="0" fontId="47" fillId="30" borderId="0" applyNumberFormat="0" applyBorder="0" applyAlignment="0" applyProtection="0"/>
    <xf numFmtId="0" fontId="0" fillId="31" borderId="7" applyNumberFormat="0" applyFont="0" applyAlignment="0" applyProtection="0"/>
    <xf numFmtId="0" fontId="48" fillId="26"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217">
    <xf numFmtId="0" fontId="0" fillId="0" borderId="0" xfId="0" applyAlignment="1">
      <alignment/>
    </xf>
    <xf numFmtId="0" fontId="3" fillId="0" borderId="0" xfId="0" applyFont="1" applyAlignment="1">
      <alignment/>
    </xf>
    <xf numFmtId="0" fontId="3" fillId="0" borderId="0" xfId="0" applyFont="1" applyBorder="1" applyAlignment="1">
      <alignment/>
    </xf>
    <xf numFmtId="0" fontId="0" fillId="0" borderId="0" xfId="0" applyFont="1" applyAlignment="1">
      <alignment/>
    </xf>
    <xf numFmtId="0" fontId="3" fillId="0" borderId="10" xfId="0" applyFont="1" applyFill="1" applyBorder="1" applyAlignment="1">
      <alignment horizontal="center" vertical="center" wrapText="1"/>
    </xf>
    <xf numFmtId="0" fontId="0" fillId="0" borderId="0" xfId="0" applyFont="1" applyBorder="1" applyAlignment="1">
      <alignment/>
    </xf>
    <xf numFmtId="17" fontId="3" fillId="0" borderId="10" xfId="0" applyNumberFormat="1" applyFont="1" applyBorder="1" applyAlignment="1">
      <alignment horizontal="center" vertical="center"/>
    </xf>
    <xf numFmtId="0" fontId="3" fillId="0" borderId="0" xfId="0" applyFont="1" applyFill="1" applyBorder="1" applyAlignment="1">
      <alignment horizontal="center" vertical="center" wrapText="1"/>
    </xf>
    <xf numFmtId="0" fontId="3" fillId="0" borderId="11" xfId="0" applyFont="1" applyFill="1" applyBorder="1" applyAlignment="1">
      <alignment horizontal="center" vertical="center" wrapText="1"/>
    </xf>
    <xf numFmtId="9" fontId="0" fillId="0" borderId="0" xfId="59" applyFont="1" applyBorder="1" applyAlignment="1">
      <alignment horizontal="center"/>
    </xf>
    <xf numFmtId="0" fontId="0" fillId="0" borderId="12" xfId="0" applyFont="1" applyBorder="1" applyAlignment="1">
      <alignment horizontal="center"/>
    </xf>
    <xf numFmtId="1" fontId="0" fillId="0" borderId="12" xfId="0" applyNumberFormat="1" applyFont="1" applyBorder="1" applyAlignment="1">
      <alignment horizontal="center"/>
    </xf>
    <xf numFmtId="9" fontId="0" fillId="0" borderId="12" xfId="59" applyFont="1" applyBorder="1" applyAlignment="1">
      <alignment horizontal="center"/>
    </xf>
    <xf numFmtId="0" fontId="7" fillId="0" borderId="0" xfId="0" applyFont="1" applyAlignment="1">
      <alignment/>
    </xf>
    <xf numFmtId="0" fontId="0" fillId="0" borderId="0" xfId="0" applyAlignment="1">
      <alignment wrapText="1"/>
    </xf>
    <xf numFmtId="0" fontId="2" fillId="0" borderId="0" xfId="0" applyFont="1" applyAlignment="1">
      <alignment/>
    </xf>
    <xf numFmtId="0" fontId="3" fillId="0" borderId="0" xfId="0" applyFont="1" applyAlignment="1">
      <alignment horizontal="left"/>
    </xf>
    <xf numFmtId="0" fontId="0" fillId="0" borderId="0" xfId="0" applyAlignment="1">
      <alignment horizontal="left"/>
    </xf>
    <xf numFmtId="0" fontId="4" fillId="0" borderId="0" xfId="53" applyAlignment="1" applyProtection="1">
      <alignment/>
      <protection/>
    </xf>
    <xf numFmtId="0" fontId="0" fillId="0" borderId="0" xfId="0" applyFont="1" applyAlignment="1">
      <alignment horizontal="right"/>
    </xf>
    <xf numFmtId="0" fontId="1" fillId="0" borderId="0" xfId="0" applyFont="1" applyAlignment="1">
      <alignment/>
    </xf>
    <xf numFmtId="0" fontId="11" fillId="0" borderId="0" xfId="0" applyFont="1" applyAlignment="1">
      <alignment/>
    </xf>
    <xf numFmtId="0" fontId="1" fillId="0" borderId="0" xfId="0" applyFont="1" applyBorder="1" applyAlignment="1">
      <alignment/>
    </xf>
    <xf numFmtId="0" fontId="11" fillId="0" borderId="0" xfId="0" applyFont="1" applyFill="1" applyBorder="1" applyAlignment="1">
      <alignment/>
    </xf>
    <xf numFmtId="0" fontId="11" fillId="0" borderId="0" xfId="0" applyFont="1" applyBorder="1" applyAlignment="1">
      <alignment/>
    </xf>
    <xf numFmtId="17" fontId="3" fillId="32" borderId="10" xfId="0" applyNumberFormat="1" applyFont="1" applyFill="1" applyBorder="1" applyAlignment="1">
      <alignment horizontal="center" vertical="center"/>
    </xf>
    <xf numFmtId="0" fontId="0" fillId="32" borderId="0" xfId="0" applyFont="1" applyFill="1" applyBorder="1" applyAlignment="1">
      <alignment horizontal="center"/>
    </xf>
    <xf numFmtId="0" fontId="0" fillId="32" borderId="11" xfId="0" applyFont="1" applyFill="1" applyBorder="1" applyAlignment="1">
      <alignment horizontal="center"/>
    </xf>
    <xf numFmtId="0" fontId="0" fillId="0" borderId="13" xfId="0" applyFont="1" applyBorder="1" applyAlignment="1">
      <alignment/>
    </xf>
    <xf numFmtId="0" fontId="0" fillId="0" borderId="0" xfId="0" applyFont="1" applyFill="1" applyAlignment="1">
      <alignment/>
    </xf>
    <xf numFmtId="0" fontId="0" fillId="0" borderId="14" xfId="0" applyFont="1" applyBorder="1" applyAlignment="1">
      <alignment/>
    </xf>
    <xf numFmtId="0" fontId="0" fillId="0" borderId="15" xfId="0" applyFont="1" applyBorder="1" applyAlignment="1">
      <alignment/>
    </xf>
    <xf numFmtId="0" fontId="0" fillId="0" borderId="16" xfId="0" applyFont="1" applyBorder="1" applyAlignment="1">
      <alignment/>
    </xf>
    <xf numFmtId="0" fontId="0" fillId="0" borderId="17" xfId="0" applyFont="1" applyBorder="1" applyAlignment="1">
      <alignment/>
    </xf>
    <xf numFmtId="0" fontId="0" fillId="0" borderId="18" xfId="0" applyFont="1" applyBorder="1" applyAlignment="1">
      <alignment/>
    </xf>
    <xf numFmtId="0" fontId="0" fillId="0" borderId="19" xfId="0" applyFont="1" applyBorder="1" applyAlignment="1">
      <alignment/>
    </xf>
    <xf numFmtId="0" fontId="0" fillId="0" borderId="20" xfId="0" applyFont="1" applyBorder="1" applyAlignment="1">
      <alignment/>
    </xf>
    <xf numFmtId="0" fontId="3" fillId="0" borderId="19" xfId="0" applyFont="1" applyFill="1" applyBorder="1" applyAlignment="1">
      <alignment horizontal="center" vertical="center" wrapText="1"/>
    </xf>
    <xf numFmtId="17" fontId="3" fillId="32" borderId="19" xfId="0" applyNumberFormat="1" applyFont="1" applyFill="1" applyBorder="1" applyAlignment="1">
      <alignment horizontal="center" vertical="center"/>
    </xf>
    <xf numFmtId="0" fontId="0" fillId="32" borderId="13" xfId="0" applyFont="1" applyFill="1" applyBorder="1" applyAlignment="1">
      <alignment horizontal="center"/>
    </xf>
    <xf numFmtId="0" fontId="0" fillId="32" borderId="21" xfId="0" applyFont="1" applyFill="1" applyBorder="1" applyAlignment="1">
      <alignment horizontal="center"/>
    </xf>
    <xf numFmtId="0" fontId="3" fillId="0" borderId="15" xfId="0" applyFont="1" applyBorder="1" applyAlignment="1">
      <alignment horizontal="center" vertical="center" wrapText="1"/>
    </xf>
    <xf numFmtId="0" fontId="3" fillId="0" borderId="15" xfId="0" applyFont="1" applyBorder="1" applyAlignment="1">
      <alignment horizontal="center" vertical="center"/>
    </xf>
    <xf numFmtId="0" fontId="0" fillId="0" borderId="16" xfId="0" applyFont="1" applyBorder="1" applyAlignment="1">
      <alignment horizontal="left"/>
    </xf>
    <xf numFmtId="0" fontId="0" fillId="0" borderId="16" xfId="0" applyFont="1" applyBorder="1" applyAlignment="1">
      <alignment horizontal="left" wrapText="1"/>
    </xf>
    <xf numFmtId="0" fontId="0" fillId="0" borderId="17" xfId="0" applyFont="1" applyBorder="1" applyAlignment="1">
      <alignment horizontal="left"/>
    </xf>
    <xf numFmtId="0" fontId="3" fillId="0" borderId="22" xfId="0" applyFont="1" applyFill="1" applyBorder="1" applyAlignment="1">
      <alignment horizontal="center" vertical="center" wrapText="1"/>
    </xf>
    <xf numFmtId="0" fontId="0" fillId="0" borderId="20" xfId="0" applyFont="1" applyBorder="1" applyAlignment="1">
      <alignment horizontal="center"/>
    </xf>
    <xf numFmtId="9" fontId="0" fillId="0" borderId="23" xfId="59" applyFont="1" applyBorder="1" applyAlignment="1">
      <alignment horizontal="center"/>
    </xf>
    <xf numFmtId="0" fontId="3" fillId="0" borderId="16" xfId="0" applyFont="1" applyBorder="1" applyAlignment="1">
      <alignment/>
    </xf>
    <xf numFmtId="0" fontId="0" fillId="0" borderId="16" xfId="0" applyFont="1" applyBorder="1" applyAlignment="1">
      <alignment vertical="top" wrapText="1"/>
    </xf>
    <xf numFmtId="0" fontId="3" fillId="0" borderId="16" xfId="0" applyFont="1" applyFill="1" applyBorder="1" applyAlignment="1">
      <alignment/>
    </xf>
    <xf numFmtId="0" fontId="3" fillId="0" borderId="13" xfId="0" applyFont="1" applyFill="1" applyBorder="1" applyAlignment="1">
      <alignment horizontal="center" vertical="center" wrapText="1"/>
    </xf>
    <xf numFmtId="0" fontId="3" fillId="0" borderId="13" xfId="0" applyFont="1" applyFill="1" applyBorder="1" applyAlignment="1">
      <alignment horizontal="left" vertical="center" wrapText="1"/>
    </xf>
    <xf numFmtId="0" fontId="3" fillId="0" borderId="21" xfId="0" applyFont="1" applyFill="1" applyBorder="1" applyAlignment="1">
      <alignment horizontal="center" vertical="center" wrapText="1"/>
    </xf>
    <xf numFmtId="0" fontId="0" fillId="0" borderId="13" xfId="0" applyFont="1" applyFill="1" applyBorder="1" applyAlignment="1">
      <alignment/>
    </xf>
    <xf numFmtId="0" fontId="0" fillId="0" borderId="13" xfId="0" applyFont="1" applyFill="1" applyBorder="1" applyAlignment="1">
      <alignment horizontal="left"/>
    </xf>
    <xf numFmtId="0" fontId="3" fillId="0" borderId="13" xfId="0" applyFont="1" applyBorder="1" applyAlignment="1">
      <alignment/>
    </xf>
    <xf numFmtId="0" fontId="0" fillId="0" borderId="13" xfId="0" applyFont="1" applyBorder="1" applyAlignment="1">
      <alignment wrapText="1"/>
    </xf>
    <xf numFmtId="0" fontId="3" fillId="0" borderId="24"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0" fillId="0" borderId="16" xfId="0" applyFont="1" applyBorder="1" applyAlignment="1">
      <alignment horizontal="left" vertical="center"/>
    </xf>
    <xf numFmtId="0" fontId="3" fillId="0" borderId="19" xfId="0" applyFont="1" applyBorder="1" applyAlignment="1">
      <alignment/>
    </xf>
    <xf numFmtId="0" fontId="3" fillId="0" borderId="13" xfId="0" applyFont="1" applyBorder="1" applyAlignment="1">
      <alignment wrapText="1"/>
    </xf>
    <xf numFmtId="0" fontId="3" fillId="0" borderId="15" xfId="0" applyFont="1" applyBorder="1" applyAlignment="1">
      <alignment/>
    </xf>
    <xf numFmtId="0" fontId="0" fillId="0" borderId="16" xfId="0" applyFont="1" applyFill="1" applyBorder="1" applyAlignment="1">
      <alignment horizontal="left"/>
    </xf>
    <xf numFmtId="0" fontId="0" fillId="0" borderId="16" xfId="0" applyFont="1" applyFill="1" applyBorder="1" applyAlignment="1">
      <alignment/>
    </xf>
    <xf numFmtId="0" fontId="3" fillId="0" borderId="15" xfId="0" applyFont="1" applyFill="1" applyBorder="1" applyAlignment="1">
      <alignment horizontal="center" vertical="center" wrapText="1"/>
    </xf>
    <xf numFmtId="49" fontId="3" fillId="0" borderId="0" xfId="0" applyNumberFormat="1" applyFont="1" applyAlignment="1">
      <alignment horizontal="left" wrapText="1"/>
    </xf>
    <xf numFmtId="49" fontId="3" fillId="0" borderId="0" xfId="0" applyNumberFormat="1" applyFont="1" applyAlignment="1">
      <alignment horizontal="left"/>
    </xf>
    <xf numFmtId="2" fontId="0" fillId="0" borderId="0" xfId="0" applyNumberFormat="1" applyFont="1" applyFill="1" applyBorder="1" applyAlignment="1">
      <alignment horizontal="center"/>
    </xf>
    <xf numFmtId="1" fontId="0" fillId="0" borderId="14" xfId="0" applyNumberFormat="1" applyFont="1" applyBorder="1" applyAlignment="1">
      <alignment horizontal="right"/>
    </xf>
    <xf numFmtId="3" fontId="0" fillId="0" borderId="0" xfId="0" applyNumberFormat="1" applyFont="1" applyBorder="1" applyAlignment="1">
      <alignment horizontal="right"/>
    </xf>
    <xf numFmtId="3" fontId="3" fillId="0" borderId="16" xfId="0" applyNumberFormat="1" applyFont="1" applyBorder="1" applyAlignment="1">
      <alignment horizontal="right"/>
    </xf>
    <xf numFmtId="0" fontId="0" fillId="0" borderId="13" xfId="0" applyFont="1" applyBorder="1" applyAlignment="1">
      <alignment horizontal="right"/>
    </xf>
    <xf numFmtId="0" fontId="0" fillId="0" borderId="0" xfId="0" applyFont="1" applyBorder="1" applyAlignment="1">
      <alignment horizontal="right"/>
    </xf>
    <xf numFmtId="0" fontId="3" fillId="0" borderId="16" xfId="0" applyFont="1" applyBorder="1" applyAlignment="1">
      <alignment horizontal="right"/>
    </xf>
    <xf numFmtId="0" fontId="0" fillId="0" borderId="11" xfId="0" applyFont="1" applyBorder="1" applyAlignment="1">
      <alignment horizontal="right"/>
    </xf>
    <xf numFmtId="0" fontId="3" fillId="0" borderId="18" xfId="0" applyFont="1" applyBorder="1" applyAlignment="1">
      <alignment horizontal="right"/>
    </xf>
    <xf numFmtId="2" fontId="0" fillId="0" borderId="12" xfId="0" applyNumberFormat="1" applyFont="1" applyBorder="1" applyAlignment="1">
      <alignment horizontal="right"/>
    </xf>
    <xf numFmtId="2" fontId="3" fillId="0" borderId="17" xfId="0" applyNumberFormat="1" applyFont="1" applyBorder="1" applyAlignment="1">
      <alignment horizontal="right"/>
    </xf>
    <xf numFmtId="0" fontId="0" fillId="0" borderId="16" xfId="0" applyFont="1" applyBorder="1" applyAlignment="1">
      <alignment horizontal="right"/>
    </xf>
    <xf numFmtId="1" fontId="0" fillId="0" borderId="0" xfId="0" applyNumberFormat="1" applyFont="1" applyBorder="1" applyAlignment="1">
      <alignment horizontal="right"/>
    </xf>
    <xf numFmtId="1" fontId="0" fillId="0" borderId="13" xfId="0" applyNumberFormat="1" applyFont="1" applyBorder="1" applyAlignment="1">
      <alignment horizontal="right"/>
    </xf>
    <xf numFmtId="9" fontId="12" fillId="0" borderId="14" xfId="59" applyFont="1" applyBorder="1" applyAlignment="1">
      <alignment horizontal="right"/>
    </xf>
    <xf numFmtId="0" fontId="12" fillId="0" borderId="14" xfId="0" applyFont="1" applyBorder="1" applyAlignment="1">
      <alignment horizontal="right"/>
    </xf>
    <xf numFmtId="1" fontId="12" fillId="0" borderId="14" xfId="0" applyNumberFormat="1" applyFont="1" applyBorder="1" applyAlignment="1">
      <alignment horizontal="right"/>
    </xf>
    <xf numFmtId="9" fontId="12" fillId="0" borderId="0" xfId="59" applyFont="1" applyBorder="1" applyAlignment="1">
      <alignment horizontal="right"/>
    </xf>
    <xf numFmtId="0" fontId="12" fillId="0" borderId="0" xfId="0" applyFont="1" applyBorder="1" applyAlignment="1">
      <alignment horizontal="right"/>
    </xf>
    <xf numFmtId="1" fontId="12" fillId="0" borderId="0" xfId="0" applyNumberFormat="1" applyFont="1" applyBorder="1" applyAlignment="1">
      <alignment horizontal="right"/>
    </xf>
    <xf numFmtId="3" fontId="5" fillId="0" borderId="13" xfId="0" applyNumberFormat="1" applyFont="1" applyFill="1" applyBorder="1" applyAlignment="1">
      <alignment horizontal="right" wrapText="1"/>
    </xf>
    <xf numFmtId="3" fontId="5" fillId="0" borderId="0" xfId="0" applyNumberFormat="1" applyFont="1" applyFill="1" applyBorder="1" applyAlignment="1">
      <alignment horizontal="right" wrapText="1"/>
    </xf>
    <xf numFmtId="4" fontId="5" fillId="0" borderId="14" xfId="0" applyNumberFormat="1" applyFont="1" applyFill="1" applyBorder="1" applyAlignment="1">
      <alignment horizontal="right"/>
    </xf>
    <xf numFmtId="4" fontId="5" fillId="0" borderId="0" xfId="0" applyNumberFormat="1" applyFont="1" applyFill="1" applyBorder="1" applyAlignment="1">
      <alignment horizontal="right"/>
    </xf>
    <xf numFmtId="0" fontId="6" fillId="0" borderId="21" xfId="0" applyFont="1" applyFill="1" applyBorder="1" applyAlignment="1">
      <alignment horizontal="right" wrapText="1"/>
    </xf>
    <xf numFmtId="0" fontId="6" fillId="0" borderId="11" xfId="0" applyFont="1" applyFill="1" applyBorder="1" applyAlignment="1">
      <alignment horizontal="right" wrapText="1"/>
    </xf>
    <xf numFmtId="0" fontId="5" fillId="0" borderId="11" xfId="0" applyFont="1" applyFill="1" applyBorder="1" applyAlignment="1">
      <alignment horizontal="right" wrapText="1"/>
    </xf>
    <xf numFmtId="0" fontId="5" fillId="0" borderId="24" xfId="0" applyFont="1" applyFill="1" applyBorder="1" applyAlignment="1">
      <alignment horizontal="right" wrapText="1"/>
    </xf>
    <xf numFmtId="0" fontId="0" fillId="0" borderId="18" xfId="0" applyFont="1" applyBorder="1" applyAlignment="1">
      <alignment horizontal="right"/>
    </xf>
    <xf numFmtId="3" fontId="7" fillId="0" borderId="13" xfId="0" applyNumberFormat="1" applyFont="1" applyFill="1" applyBorder="1" applyAlignment="1">
      <alignment horizontal="right"/>
    </xf>
    <xf numFmtId="3" fontId="7" fillId="0" borderId="0" xfId="0" applyNumberFormat="1" applyFont="1" applyFill="1" applyBorder="1" applyAlignment="1">
      <alignment horizontal="right"/>
    </xf>
    <xf numFmtId="4" fontId="8" fillId="0" borderId="0" xfId="0" applyNumberFormat="1" applyFont="1" applyFill="1" applyBorder="1" applyAlignment="1">
      <alignment horizontal="right"/>
    </xf>
    <xf numFmtId="4" fontId="8" fillId="0" borderId="14" xfId="0" applyNumberFormat="1" applyFont="1" applyFill="1" applyBorder="1" applyAlignment="1">
      <alignment horizontal="right"/>
    </xf>
    <xf numFmtId="3" fontId="8" fillId="0" borderId="13" xfId="0" applyNumberFormat="1" applyFont="1" applyFill="1" applyBorder="1" applyAlignment="1">
      <alignment horizontal="right"/>
    </xf>
    <xf numFmtId="3" fontId="0" fillId="0" borderId="0" xfId="0" applyNumberFormat="1" applyFont="1" applyFill="1" applyBorder="1" applyAlignment="1">
      <alignment horizontal="right"/>
    </xf>
    <xf numFmtId="3" fontId="8" fillId="0" borderId="0" xfId="0" applyNumberFormat="1" applyFont="1" applyFill="1" applyBorder="1" applyAlignment="1">
      <alignment horizontal="right"/>
    </xf>
    <xf numFmtId="3" fontId="8" fillId="0" borderId="20" xfId="0" applyNumberFormat="1" applyFont="1" applyFill="1" applyBorder="1" applyAlignment="1">
      <alignment horizontal="right"/>
    </xf>
    <xf numFmtId="3" fontId="8" fillId="0" borderId="12" xfId="0" applyNumberFormat="1" applyFont="1" applyFill="1" applyBorder="1" applyAlignment="1">
      <alignment horizontal="right"/>
    </xf>
    <xf numFmtId="0" fontId="0" fillId="0" borderId="17" xfId="0" applyFont="1" applyBorder="1" applyAlignment="1">
      <alignment horizontal="right"/>
    </xf>
    <xf numFmtId="9" fontId="12" fillId="0" borderId="0" xfId="59" applyFont="1" applyFill="1" applyBorder="1" applyAlignment="1">
      <alignment horizontal="right"/>
    </xf>
    <xf numFmtId="9" fontId="13" fillId="0" borderId="0" xfId="59" applyFont="1" applyFill="1" applyBorder="1" applyAlignment="1">
      <alignment horizontal="right"/>
    </xf>
    <xf numFmtId="0" fontId="12" fillId="0" borderId="16" xfId="0" applyFont="1" applyBorder="1" applyAlignment="1">
      <alignment horizontal="right"/>
    </xf>
    <xf numFmtId="9" fontId="13" fillId="0" borderId="13" xfId="59" applyFont="1" applyFill="1" applyBorder="1" applyAlignment="1">
      <alignment horizontal="right"/>
    </xf>
    <xf numFmtId="9" fontId="14" fillId="0" borderId="0" xfId="59" applyFont="1" applyFill="1" applyBorder="1" applyAlignment="1">
      <alignment horizontal="right"/>
    </xf>
    <xf numFmtId="3" fontId="14" fillId="0" borderId="0" xfId="0" applyNumberFormat="1" applyFont="1" applyFill="1" applyBorder="1" applyAlignment="1">
      <alignment horizontal="right"/>
    </xf>
    <xf numFmtId="9" fontId="14" fillId="0" borderId="13" xfId="59" applyFont="1" applyFill="1" applyBorder="1" applyAlignment="1">
      <alignment horizontal="right"/>
    </xf>
    <xf numFmtId="9" fontId="14" fillId="0" borderId="0" xfId="59" applyFont="1" applyFill="1" applyBorder="1" applyAlignment="1">
      <alignment horizontal="right" wrapText="1"/>
    </xf>
    <xf numFmtId="0" fontId="14" fillId="0" borderId="0" xfId="0" applyFont="1" applyFill="1" applyBorder="1" applyAlignment="1">
      <alignment horizontal="right" wrapText="1"/>
    </xf>
    <xf numFmtId="9" fontId="14" fillId="0" borderId="13" xfId="59" applyFont="1" applyFill="1" applyBorder="1" applyAlignment="1">
      <alignment horizontal="right" wrapText="1"/>
    </xf>
    <xf numFmtId="3" fontId="13" fillId="0" borderId="0" xfId="0" applyNumberFormat="1" applyFont="1" applyFill="1" applyBorder="1" applyAlignment="1">
      <alignment horizontal="right"/>
    </xf>
    <xf numFmtId="0" fontId="14" fillId="0" borderId="16" xfId="0" applyFont="1" applyBorder="1" applyAlignment="1">
      <alignment horizontal="right"/>
    </xf>
    <xf numFmtId="9" fontId="12" fillId="0" borderId="13" xfId="59" applyFont="1" applyBorder="1" applyAlignment="1">
      <alignment horizontal="right"/>
    </xf>
    <xf numFmtId="0" fontId="12" fillId="0" borderId="13" xfId="0" applyFont="1" applyBorder="1" applyAlignment="1">
      <alignment horizontal="right"/>
    </xf>
    <xf numFmtId="3" fontId="13" fillId="0" borderId="13" xfId="0" applyNumberFormat="1" applyFont="1" applyFill="1" applyBorder="1" applyAlignment="1">
      <alignment horizontal="right"/>
    </xf>
    <xf numFmtId="9" fontId="12" fillId="0" borderId="12" xfId="59" applyFont="1" applyFill="1" applyBorder="1" applyAlignment="1">
      <alignment horizontal="right"/>
    </xf>
    <xf numFmtId="9" fontId="13" fillId="0" borderId="12" xfId="59" applyFont="1" applyFill="1" applyBorder="1" applyAlignment="1">
      <alignment horizontal="right"/>
    </xf>
    <xf numFmtId="0" fontId="12" fillId="0" borderId="17" xfId="0" applyFont="1" applyBorder="1" applyAlignment="1">
      <alignment horizontal="right"/>
    </xf>
    <xf numFmtId="9" fontId="13" fillId="0" borderId="20" xfId="59" applyFont="1" applyFill="1" applyBorder="1" applyAlignment="1">
      <alignment horizontal="right"/>
    </xf>
    <xf numFmtId="0" fontId="0" fillId="0" borderId="13" xfId="0" applyFont="1" applyFill="1" applyBorder="1" applyAlignment="1">
      <alignment horizontal="right" vertical="center" wrapText="1"/>
    </xf>
    <xf numFmtId="0" fontId="3" fillId="0" borderId="0" xfId="0" applyFont="1" applyFill="1" applyBorder="1" applyAlignment="1">
      <alignment horizontal="right" vertical="center" wrapText="1"/>
    </xf>
    <xf numFmtId="0" fontId="3" fillId="0" borderId="14" xfId="0" applyFont="1" applyFill="1" applyBorder="1" applyAlignment="1">
      <alignment horizontal="right" vertical="center" wrapText="1"/>
    </xf>
    <xf numFmtId="3" fontId="0" fillId="0" borderId="13" xfId="0" applyNumberFormat="1" applyFont="1" applyFill="1" applyBorder="1" applyAlignment="1">
      <alignment horizontal="right" vertical="center" wrapText="1"/>
    </xf>
    <xf numFmtId="1" fontId="0" fillId="0" borderId="20" xfId="0" applyNumberFormat="1" applyFont="1" applyBorder="1" applyAlignment="1">
      <alignment horizontal="right"/>
    </xf>
    <xf numFmtId="1" fontId="0" fillId="0" borderId="12" xfId="0" applyNumberFormat="1" applyFont="1" applyBorder="1" applyAlignment="1">
      <alignment horizontal="right"/>
    </xf>
    <xf numFmtId="1" fontId="0" fillId="0" borderId="23" xfId="0" applyNumberFormat="1" applyFont="1" applyBorder="1" applyAlignment="1">
      <alignment horizontal="right"/>
    </xf>
    <xf numFmtId="9" fontId="0" fillId="0" borderId="16" xfId="59" applyFont="1" applyBorder="1" applyAlignment="1">
      <alignment horizontal="right"/>
    </xf>
    <xf numFmtId="9" fontId="12" fillId="0" borderId="14" xfId="59" applyFont="1" applyFill="1" applyBorder="1" applyAlignment="1">
      <alignment horizontal="right"/>
    </xf>
    <xf numFmtId="4" fontId="13" fillId="0" borderId="14" xfId="0" applyNumberFormat="1" applyFont="1" applyFill="1" applyBorder="1" applyAlignment="1">
      <alignment horizontal="right"/>
    </xf>
    <xf numFmtId="0" fontId="13" fillId="0" borderId="14" xfId="0" applyFont="1" applyFill="1" applyBorder="1" applyAlignment="1">
      <alignment horizontal="right" wrapText="1"/>
    </xf>
    <xf numFmtId="0" fontId="12" fillId="0" borderId="0" xfId="0" applyFont="1" applyFill="1" applyBorder="1" applyAlignment="1">
      <alignment horizontal="right"/>
    </xf>
    <xf numFmtId="0" fontId="12" fillId="0" borderId="14" xfId="0" applyFont="1" applyFill="1" applyBorder="1" applyAlignment="1">
      <alignment horizontal="right"/>
    </xf>
    <xf numFmtId="9" fontId="13" fillId="0" borderId="23" xfId="59" applyFont="1" applyFill="1" applyBorder="1" applyAlignment="1">
      <alignment horizontal="right"/>
    </xf>
    <xf numFmtId="9" fontId="13" fillId="0" borderId="14" xfId="59" applyFont="1" applyFill="1" applyBorder="1" applyAlignment="1">
      <alignment horizontal="right"/>
    </xf>
    <xf numFmtId="9" fontId="15" fillId="0" borderId="0" xfId="59" applyFont="1" applyFill="1" applyBorder="1" applyAlignment="1">
      <alignment horizontal="right"/>
    </xf>
    <xf numFmtId="9" fontId="12" fillId="0" borderId="11" xfId="59" applyFont="1" applyFill="1" applyBorder="1" applyAlignment="1">
      <alignment horizontal="right"/>
    </xf>
    <xf numFmtId="170" fontId="0" fillId="0" borderId="0" xfId="0" applyNumberFormat="1" applyFont="1" applyBorder="1" applyAlignment="1">
      <alignment horizontal="right"/>
    </xf>
    <xf numFmtId="170" fontId="3" fillId="0" borderId="16" xfId="0" applyNumberFormat="1" applyFont="1" applyBorder="1" applyAlignment="1">
      <alignment horizontal="right"/>
    </xf>
    <xf numFmtId="0" fontId="0" fillId="0" borderId="0" xfId="0" applyFont="1" applyFill="1" applyBorder="1" applyAlignment="1">
      <alignment horizontal="right"/>
    </xf>
    <xf numFmtId="3" fontId="0" fillId="32" borderId="13" xfId="0" applyNumberFormat="1" applyFont="1" applyFill="1" applyBorder="1" applyAlignment="1">
      <alignment horizontal="right"/>
    </xf>
    <xf numFmtId="3" fontId="0" fillId="32" borderId="0" xfId="0" applyNumberFormat="1" applyFont="1" applyFill="1" applyBorder="1" applyAlignment="1">
      <alignment horizontal="right"/>
    </xf>
    <xf numFmtId="0" fontId="0" fillId="32" borderId="13" xfId="0" applyFont="1" applyFill="1" applyBorder="1" applyAlignment="1">
      <alignment horizontal="right"/>
    </xf>
    <xf numFmtId="0" fontId="0" fillId="32" borderId="0" xfId="0" applyFont="1" applyFill="1" applyBorder="1" applyAlignment="1">
      <alignment horizontal="right"/>
    </xf>
    <xf numFmtId="2" fontId="0" fillId="32" borderId="13" xfId="0" applyNumberFormat="1" applyFont="1" applyFill="1" applyBorder="1" applyAlignment="1">
      <alignment horizontal="right"/>
    </xf>
    <xf numFmtId="2" fontId="0" fillId="32" borderId="0" xfId="0" applyNumberFormat="1" applyFont="1" applyFill="1" applyBorder="1" applyAlignment="1">
      <alignment horizontal="right"/>
    </xf>
    <xf numFmtId="2" fontId="0" fillId="32" borderId="20" xfId="0" applyNumberFormat="1" applyFont="1" applyFill="1" applyBorder="1" applyAlignment="1">
      <alignment horizontal="right"/>
    </xf>
    <xf numFmtId="2" fontId="0" fillId="32" borderId="12" xfId="0" applyNumberFormat="1" applyFont="1" applyFill="1" applyBorder="1" applyAlignment="1">
      <alignment horizontal="right"/>
    </xf>
    <xf numFmtId="0" fontId="11" fillId="0" borderId="0" xfId="0" applyFont="1" applyAlignment="1">
      <alignment wrapText="1"/>
    </xf>
    <xf numFmtId="3" fontId="3" fillId="32" borderId="16" xfId="0" applyNumberFormat="1" applyFont="1" applyFill="1" applyBorder="1" applyAlignment="1">
      <alignment horizontal="right"/>
    </xf>
    <xf numFmtId="0" fontId="3" fillId="32" borderId="16" xfId="0" applyFont="1" applyFill="1" applyBorder="1" applyAlignment="1">
      <alignment horizontal="right"/>
    </xf>
    <xf numFmtId="0" fontId="3" fillId="32" borderId="18" xfId="0" applyFont="1" applyFill="1" applyBorder="1" applyAlignment="1">
      <alignment horizontal="right"/>
    </xf>
    <xf numFmtId="170" fontId="3" fillId="32" borderId="16" xfId="0" applyNumberFormat="1" applyFont="1" applyFill="1" applyBorder="1" applyAlignment="1">
      <alignment horizontal="right"/>
    </xf>
    <xf numFmtId="2" fontId="3" fillId="32" borderId="17" xfId="0" applyNumberFormat="1" applyFont="1" applyFill="1" applyBorder="1" applyAlignment="1">
      <alignment horizontal="right"/>
    </xf>
    <xf numFmtId="0" fontId="3" fillId="0" borderId="19" xfId="0" applyFont="1" applyBorder="1" applyAlignment="1">
      <alignment horizontal="right"/>
    </xf>
    <xf numFmtId="1" fontId="3" fillId="0" borderId="10" xfId="0" applyNumberFormat="1" applyFont="1" applyBorder="1" applyAlignment="1">
      <alignment horizontal="right"/>
    </xf>
    <xf numFmtId="9" fontId="15" fillId="0" borderId="22" xfId="59" applyFont="1" applyBorder="1" applyAlignment="1">
      <alignment horizontal="right"/>
    </xf>
    <xf numFmtId="0" fontId="0" fillId="0" borderId="15" xfId="0" applyFont="1" applyBorder="1" applyAlignment="1">
      <alignment horizontal="right"/>
    </xf>
    <xf numFmtId="1" fontId="3" fillId="0" borderId="19" xfId="0" applyNumberFormat="1" applyFont="1" applyBorder="1" applyAlignment="1">
      <alignment horizontal="right"/>
    </xf>
    <xf numFmtId="0" fontId="0" fillId="0" borderId="25" xfId="0" applyFont="1" applyBorder="1" applyAlignment="1">
      <alignment horizontal="right"/>
    </xf>
    <xf numFmtId="0" fontId="6" fillId="0" borderId="24" xfId="0" applyFont="1" applyFill="1" applyBorder="1" applyAlignment="1">
      <alignment horizontal="center" vertical="center" wrapText="1"/>
    </xf>
    <xf numFmtId="0" fontId="3" fillId="0" borderId="25" xfId="0" applyFont="1" applyBorder="1" applyAlignment="1">
      <alignment/>
    </xf>
    <xf numFmtId="1" fontId="3" fillId="0" borderId="26" xfId="0" applyNumberFormat="1" applyFont="1" applyBorder="1" applyAlignment="1">
      <alignment horizontal="right"/>
    </xf>
    <xf numFmtId="0" fontId="3" fillId="0" borderId="27" xfId="0" applyFont="1" applyBorder="1" applyAlignment="1">
      <alignment horizontal="right"/>
    </xf>
    <xf numFmtId="9" fontId="15" fillId="0" borderId="28" xfId="59" applyFont="1" applyBorder="1" applyAlignment="1">
      <alignment horizontal="right"/>
    </xf>
    <xf numFmtId="0" fontId="0" fillId="0" borderId="25" xfId="0" applyFont="1" applyBorder="1" applyAlignment="1">
      <alignment/>
    </xf>
    <xf numFmtId="1" fontId="3" fillId="0" borderId="27" xfId="0" applyNumberFormat="1" applyFont="1" applyBorder="1" applyAlignment="1">
      <alignment horizontal="right"/>
    </xf>
    <xf numFmtId="9" fontId="3" fillId="0" borderId="0" xfId="59" applyFont="1" applyBorder="1" applyAlignment="1">
      <alignment horizontal="center"/>
    </xf>
    <xf numFmtId="0" fontId="3" fillId="0" borderId="15" xfId="0" applyFont="1" applyFill="1" applyBorder="1" applyAlignment="1">
      <alignment/>
    </xf>
    <xf numFmtId="9" fontId="15" fillId="0" borderId="10" xfId="59" applyFont="1" applyFill="1" applyBorder="1" applyAlignment="1">
      <alignment horizontal="right"/>
    </xf>
    <xf numFmtId="9" fontId="3" fillId="0" borderId="15" xfId="59" applyFont="1" applyBorder="1" applyAlignment="1">
      <alignment horizontal="right"/>
    </xf>
    <xf numFmtId="9" fontId="15" fillId="0" borderId="22" xfId="59" applyFont="1" applyFill="1" applyBorder="1" applyAlignment="1">
      <alignment horizontal="right"/>
    </xf>
    <xf numFmtId="0" fontId="3" fillId="0" borderId="25" xfId="0" applyFont="1" applyFill="1" applyBorder="1" applyAlignment="1">
      <alignment horizontal="left"/>
    </xf>
    <xf numFmtId="9" fontId="3" fillId="0" borderId="26" xfId="59" applyFont="1" applyBorder="1" applyAlignment="1">
      <alignment horizontal="right"/>
    </xf>
    <xf numFmtId="9" fontId="3" fillId="0" borderId="25" xfId="59" applyFont="1" applyBorder="1" applyAlignment="1">
      <alignment horizontal="right"/>
    </xf>
    <xf numFmtId="9" fontId="3" fillId="0" borderId="28" xfId="59" applyFont="1" applyBorder="1" applyAlignment="1">
      <alignment horizontal="right"/>
    </xf>
    <xf numFmtId="0" fontId="0" fillId="32" borderId="21" xfId="0" applyFont="1" applyFill="1" applyBorder="1" applyAlignment="1">
      <alignment horizontal="right"/>
    </xf>
    <xf numFmtId="0" fontId="0" fillId="32" borderId="11" xfId="0" applyFont="1" applyFill="1" applyBorder="1" applyAlignment="1">
      <alignment horizontal="right"/>
    </xf>
    <xf numFmtId="170" fontId="0" fillId="32" borderId="13" xfId="0" applyNumberFormat="1" applyFont="1" applyFill="1" applyBorder="1" applyAlignment="1">
      <alignment horizontal="right"/>
    </xf>
    <xf numFmtId="170" fontId="0" fillId="32" borderId="0" xfId="0" applyNumberFormat="1" applyFont="1" applyFill="1" applyBorder="1" applyAlignment="1">
      <alignment horizontal="right"/>
    </xf>
    <xf numFmtId="0" fontId="3" fillId="0" borderId="0" xfId="0" applyFont="1" applyFill="1" applyAlignment="1">
      <alignment/>
    </xf>
    <xf numFmtId="0" fontId="0" fillId="0" borderId="0" xfId="0" applyFill="1" applyAlignment="1">
      <alignment wrapText="1"/>
    </xf>
    <xf numFmtId="0" fontId="0" fillId="0" borderId="0" xfId="0" applyFont="1" applyFill="1" applyBorder="1" applyAlignment="1">
      <alignment horizontal="left"/>
    </xf>
    <xf numFmtId="2" fontId="0" fillId="0" borderId="0" xfId="0" applyNumberFormat="1" applyFont="1" applyFill="1" applyBorder="1" applyAlignment="1">
      <alignment horizontal="right"/>
    </xf>
    <xf numFmtId="2" fontId="3" fillId="0" borderId="0" xfId="0" applyNumberFormat="1" applyFont="1" applyFill="1" applyBorder="1" applyAlignment="1">
      <alignment horizontal="right"/>
    </xf>
    <xf numFmtId="0" fontId="3" fillId="0" borderId="0" xfId="0" applyFont="1" applyFill="1" applyBorder="1" applyAlignment="1">
      <alignment horizontal="left"/>
    </xf>
    <xf numFmtId="0" fontId="3" fillId="0" borderId="0" xfId="0" applyFont="1" applyBorder="1" applyAlignment="1">
      <alignment horizontal="right"/>
    </xf>
    <xf numFmtId="1" fontId="3" fillId="0" borderId="0" xfId="0" applyNumberFormat="1" applyFont="1" applyBorder="1" applyAlignment="1">
      <alignment horizontal="right"/>
    </xf>
    <xf numFmtId="9" fontId="3" fillId="0" borderId="0" xfId="59" applyFont="1" applyBorder="1" applyAlignment="1">
      <alignment horizontal="right"/>
    </xf>
    <xf numFmtId="0" fontId="1" fillId="0" borderId="0" xfId="0" applyFont="1" applyAlignment="1">
      <alignment wrapText="1"/>
    </xf>
    <xf numFmtId="0" fontId="11" fillId="0" borderId="0" xfId="0" applyFont="1" applyAlignment="1">
      <alignment vertical="top" wrapText="1"/>
    </xf>
    <xf numFmtId="0" fontId="1" fillId="0" borderId="0" xfId="0" applyFont="1" applyAlignment="1">
      <alignment wrapText="1"/>
    </xf>
    <xf numFmtId="0" fontId="1" fillId="0" borderId="0" xfId="0" applyFont="1" applyAlignment="1">
      <alignment/>
    </xf>
    <xf numFmtId="0" fontId="11" fillId="0" borderId="0" xfId="0" applyFont="1" applyAlignment="1">
      <alignment vertical="top" wrapText="1"/>
    </xf>
    <xf numFmtId="0" fontId="11" fillId="0" borderId="0" xfId="0" applyFont="1" applyAlignment="1">
      <alignment wrapText="1"/>
    </xf>
    <xf numFmtId="0" fontId="3" fillId="0" borderId="19" xfId="0" applyFont="1" applyBorder="1" applyAlignment="1">
      <alignment horizontal="center" vertical="center"/>
    </xf>
    <xf numFmtId="0" fontId="3" fillId="0" borderId="10" xfId="0" applyFont="1" applyBorder="1" applyAlignment="1">
      <alignment horizontal="center" vertical="center"/>
    </xf>
    <xf numFmtId="0" fontId="3" fillId="0" borderId="22" xfId="0" applyFont="1" applyBorder="1" applyAlignment="1">
      <alignment horizontal="center" vertical="center"/>
    </xf>
    <xf numFmtId="0" fontId="0" fillId="0" borderId="0" xfId="0" applyAlignment="1">
      <alignment vertical="top" wrapText="1"/>
    </xf>
    <xf numFmtId="0" fontId="11" fillId="0" borderId="0" xfId="0" applyFont="1" applyAlignment="1">
      <alignment horizontal="left" vertical="top" wrapText="1"/>
    </xf>
    <xf numFmtId="0" fontId="11" fillId="0" borderId="0" xfId="0" applyNumberFormat="1" applyFont="1" applyAlignment="1">
      <alignment vertical="top" wrapText="1"/>
    </xf>
    <xf numFmtId="0" fontId="11" fillId="0" borderId="0" xfId="0" applyFont="1" applyFill="1" applyBorder="1" applyAlignment="1">
      <alignment wrapText="1"/>
    </xf>
    <xf numFmtId="0" fontId="0" fillId="0" borderId="0" xfId="0" applyAlignment="1">
      <alignment wrapText="1"/>
    </xf>
    <xf numFmtId="0" fontId="11" fillId="0" borderId="0" xfId="0" applyFont="1" applyAlignment="1">
      <alignment horizontal="left" wrapText="1"/>
    </xf>
    <xf numFmtId="0" fontId="0" fillId="0" borderId="0" xfId="0" applyAlignment="1">
      <alignment vertical="top"/>
    </xf>
    <xf numFmtId="0" fontId="3" fillId="0" borderId="19"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22" xfId="0" applyFont="1" applyFill="1" applyBorder="1" applyAlignment="1">
      <alignment horizontal="center" vertical="center"/>
    </xf>
    <xf numFmtId="0" fontId="1" fillId="0" borderId="0" xfId="0" applyFont="1" applyAlignment="1">
      <alignmen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C22"/>
  <sheetViews>
    <sheetView tabSelected="1" zoomScalePageLayoutView="0" workbookViewId="0" topLeftCell="A1">
      <selection activeCell="C11" sqref="C11"/>
    </sheetView>
  </sheetViews>
  <sheetFormatPr defaultColWidth="9.140625" defaultRowHeight="12.75"/>
  <cols>
    <col min="1" max="1" width="11.28125" style="0" customWidth="1"/>
    <col min="2" max="2" width="75.421875" style="0" customWidth="1"/>
  </cols>
  <sheetData>
    <row r="1" spans="1:3" s="1" customFormat="1" ht="12.75">
      <c r="A1" s="1" t="s">
        <v>35</v>
      </c>
      <c r="B1" s="1" t="s">
        <v>36</v>
      </c>
      <c r="C1" s="1" t="s">
        <v>37</v>
      </c>
    </row>
    <row r="2" s="1" customFormat="1" ht="12.75"/>
    <row r="3" ht="14.25">
      <c r="A3" s="1" t="s">
        <v>49</v>
      </c>
    </row>
    <row r="4" spans="1:3" ht="14.25">
      <c r="A4" s="17">
        <v>1.1</v>
      </c>
      <c r="B4" t="s">
        <v>162</v>
      </c>
      <c r="C4" s="18" t="s">
        <v>38</v>
      </c>
    </row>
    <row r="5" spans="1:3" ht="38.25" customHeight="1">
      <c r="A5" s="17">
        <v>1.2</v>
      </c>
      <c r="B5" s="14" t="s">
        <v>167</v>
      </c>
      <c r="C5" s="18" t="s">
        <v>39</v>
      </c>
    </row>
    <row r="6" spans="1:3" ht="25.5">
      <c r="A6" s="17">
        <v>1.3</v>
      </c>
      <c r="B6" s="14" t="s">
        <v>168</v>
      </c>
      <c r="C6" s="18" t="s">
        <v>40</v>
      </c>
    </row>
    <row r="7" spans="1:3" ht="12.75">
      <c r="A7" s="17">
        <v>1.4</v>
      </c>
      <c r="B7" t="s">
        <v>169</v>
      </c>
      <c r="C7" s="18" t="s">
        <v>41</v>
      </c>
    </row>
    <row r="9" spans="1:3" ht="12.75">
      <c r="A9" s="16" t="s">
        <v>46</v>
      </c>
      <c r="C9" s="16"/>
    </row>
    <row r="10" spans="1:3" ht="25.5">
      <c r="A10" s="17">
        <v>2.1</v>
      </c>
      <c r="B10" s="14" t="s">
        <v>170</v>
      </c>
      <c r="C10" s="18" t="s">
        <v>42</v>
      </c>
    </row>
    <row r="11" spans="1:3" ht="12.75">
      <c r="A11" s="17">
        <v>2.2</v>
      </c>
      <c r="B11" t="s">
        <v>171</v>
      </c>
      <c r="C11" s="18" t="s">
        <v>43</v>
      </c>
    </row>
    <row r="15" spans="1:3" ht="12.75">
      <c r="A15" s="21" t="s">
        <v>50</v>
      </c>
      <c r="B15" s="20"/>
      <c r="C15" s="20"/>
    </row>
    <row r="16" spans="1:3" ht="24.75" customHeight="1">
      <c r="A16" s="201" t="s">
        <v>188</v>
      </c>
      <c r="B16" s="201"/>
      <c r="C16" s="20"/>
    </row>
    <row r="17" spans="1:3" ht="12.75">
      <c r="A17" s="20"/>
      <c r="B17" s="20"/>
      <c r="C17" s="20"/>
    </row>
    <row r="18" spans="1:3" ht="12.75">
      <c r="A18" s="15" t="s">
        <v>44</v>
      </c>
      <c r="B18" s="20"/>
      <c r="C18" s="20"/>
    </row>
    <row r="19" spans="1:3" ht="12.75">
      <c r="A19" s="20" t="s">
        <v>178</v>
      </c>
      <c r="B19" s="20"/>
      <c r="C19" s="20"/>
    </row>
    <row r="20" spans="1:3" ht="12.75">
      <c r="A20" s="20"/>
      <c r="B20" s="20"/>
      <c r="C20" s="20"/>
    </row>
    <row r="21" spans="1:3" ht="12.75">
      <c r="A21" s="15" t="s">
        <v>65</v>
      </c>
      <c r="B21" s="20"/>
      <c r="C21" s="20"/>
    </row>
    <row r="22" spans="1:3" ht="161.25" customHeight="1">
      <c r="A22" s="199" t="s">
        <v>66</v>
      </c>
      <c r="B22" s="200"/>
      <c r="C22" s="200"/>
    </row>
  </sheetData>
  <sheetProtection/>
  <mergeCells count="2">
    <mergeCell ref="A22:C22"/>
    <mergeCell ref="A16:B16"/>
  </mergeCells>
  <hyperlinks>
    <hyperlink ref="C4" location="'Table 1.1'!A1" display="Table 1.1"/>
    <hyperlink ref="C5" location="'Table 1.2'!A1" display="Table 1.2"/>
    <hyperlink ref="C6" location="'Table 1.3'!A1" display="Table 1.3"/>
    <hyperlink ref="C7" location="'Table 1.4'!A1" display="Table 1.4"/>
    <hyperlink ref="C10" location="'Table 2.1'!A1" display="Table 2.1"/>
    <hyperlink ref="C11" location="'Table 2.2'!A1" display="Table 2.2"/>
  </hyperlinks>
  <printOptions/>
  <pageMargins left="0.75" right="0.75" top="1" bottom="1" header="0.5" footer="0.5"/>
  <pageSetup fitToHeight="1" fitToWidth="1" horizontalDpi="600" verticalDpi="600" orientation="landscape" paperSize="9" scale="89" r:id="rId1"/>
</worksheet>
</file>

<file path=xl/worksheets/sheet2.xml><?xml version="1.0" encoding="utf-8"?>
<worksheet xmlns="http://schemas.openxmlformats.org/spreadsheetml/2006/main" xmlns:r="http://schemas.openxmlformats.org/officeDocument/2006/relationships">
  <sheetPr>
    <pageSetUpPr fitToPage="1"/>
  </sheetPr>
  <dimension ref="A1:W60"/>
  <sheetViews>
    <sheetView zoomScale="85" zoomScaleNormal="85" zoomScalePageLayoutView="0" workbookViewId="0" topLeftCell="A1">
      <pane xSplit="1" ySplit="3" topLeftCell="T41" activePane="bottomRight" state="frozen"/>
      <selection pane="topLeft" activeCell="B4" sqref="B4:D4"/>
      <selection pane="topRight" activeCell="B4" sqref="B4:D4"/>
      <selection pane="bottomLeft" activeCell="B4" sqref="B4:D4"/>
      <selection pane="bottomRight" activeCell="T49" sqref="T49"/>
    </sheetView>
  </sheetViews>
  <sheetFormatPr defaultColWidth="9.140625" defaultRowHeight="12.75"/>
  <cols>
    <col min="1" max="1" width="52.8515625" style="29" customWidth="1"/>
    <col min="2" max="11" width="11.7109375" style="29" customWidth="1"/>
    <col min="12" max="12" width="8.7109375" style="29" customWidth="1"/>
    <col min="13" max="13" width="9.8515625" style="29" customWidth="1"/>
    <col min="14" max="14" width="9.140625" style="29" customWidth="1"/>
    <col min="15" max="20" width="11.7109375" style="29" customWidth="1"/>
    <col min="21" max="21" width="12.7109375" style="29" customWidth="1"/>
    <col min="22" max="22" width="9.140625" style="29" customWidth="1"/>
    <col min="23" max="23" width="16.7109375" style="29" customWidth="1"/>
    <col min="24" max="16384" width="9.140625" style="29" customWidth="1"/>
  </cols>
  <sheetData>
    <row r="1" ht="12.75">
      <c r="A1" s="188" t="s">
        <v>129</v>
      </c>
    </row>
    <row r="3" spans="1:23" s="3" customFormat="1" ht="44.25" customHeight="1">
      <c r="A3" s="42" t="s">
        <v>119</v>
      </c>
      <c r="B3" s="38">
        <v>41334</v>
      </c>
      <c r="C3" s="25">
        <v>41365</v>
      </c>
      <c r="D3" s="25">
        <v>41395</v>
      </c>
      <c r="E3" s="25">
        <v>41426</v>
      </c>
      <c r="F3" s="25">
        <v>41456</v>
      </c>
      <c r="G3" s="25">
        <v>41487</v>
      </c>
      <c r="H3" s="25">
        <v>41518</v>
      </c>
      <c r="I3" s="25">
        <v>41548</v>
      </c>
      <c r="J3" s="25">
        <v>41579</v>
      </c>
      <c r="K3" s="25">
        <v>41609</v>
      </c>
      <c r="L3" s="25">
        <v>41640</v>
      </c>
      <c r="M3" s="25">
        <v>41671</v>
      </c>
      <c r="N3" s="25">
        <v>41699</v>
      </c>
      <c r="O3" s="6">
        <v>41730</v>
      </c>
      <c r="P3" s="6">
        <v>41760</v>
      </c>
      <c r="Q3" s="6">
        <v>41791</v>
      </c>
      <c r="R3" s="6">
        <v>41821</v>
      </c>
      <c r="S3" s="6">
        <v>41852</v>
      </c>
      <c r="T3" s="6">
        <v>41883</v>
      </c>
      <c r="U3" s="41" t="s">
        <v>179</v>
      </c>
      <c r="W3" s="41" t="s">
        <v>180</v>
      </c>
    </row>
    <row r="4" spans="1:23" s="3" customFormat="1" ht="14.25">
      <c r="A4" s="43" t="s">
        <v>130</v>
      </c>
      <c r="B4" s="149">
        <v>93</v>
      </c>
      <c r="C4" s="149">
        <v>93</v>
      </c>
      <c r="D4" s="149">
        <v>99</v>
      </c>
      <c r="E4" s="149">
        <v>93</v>
      </c>
      <c r="F4" s="149">
        <v>92</v>
      </c>
      <c r="G4" s="149">
        <v>95</v>
      </c>
      <c r="H4" s="149">
        <v>105</v>
      </c>
      <c r="I4" s="149">
        <v>105</v>
      </c>
      <c r="J4" s="149">
        <v>104</v>
      </c>
      <c r="K4" s="149">
        <v>104</v>
      </c>
      <c r="L4" s="149">
        <v>106</v>
      </c>
      <c r="M4" s="149">
        <v>98</v>
      </c>
      <c r="N4" s="149">
        <v>100</v>
      </c>
      <c r="O4" s="72">
        <v>98</v>
      </c>
      <c r="P4" s="72">
        <v>98</v>
      </c>
      <c r="Q4" s="72">
        <v>105</v>
      </c>
      <c r="R4" s="72">
        <v>95</v>
      </c>
      <c r="S4" s="72">
        <v>99</v>
      </c>
      <c r="T4" s="72">
        <v>96</v>
      </c>
      <c r="U4" s="73">
        <v>98.5</v>
      </c>
      <c r="W4" s="73">
        <v>99.5</v>
      </c>
    </row>
    <row r="5" spans="1:23" s="3" customFormat="1" ht="12.75">
      <c r="A5" s="32"/>
      <c r="B5" s="150"/>
      <c r="C5" s="151"/>
      <c r="D5" s="151"/>
      <c r="E5" s="151"/>
      <c r="F5" s="151"/>
      <c r="G5" s="151"/>
      <c r="H5" s="151"/>
      <c r="I5" s="151"/>
      <c r="J5" s="151"/>
      <c r="K5" s="151"/>
      <c r="L5" s="151"/>
      <c r="M5" s="151"/>
      <c r="N5" s="151"/>
      <c r="O5" s="75"/>
      <c r="P5" s="75"/>
      <c r="Q5" s="75"/>
      <c r="R5" s="75"/>
      <c r="S5" s="75"/>
      <c r="T5" s="75"/>
      <c r="U5" s="76"/>
      <c r="W5" s="76"/>
    </row>
    <row r="6" spans="1:23" s="3" customFormat="1" ht="12.75">
      <c r="A6" s="43" t="s">
        <v>51</v>
      </c>
      <c r="B6" s="150">
        <v>32</v>
      </c>
      <c r="C6" s="151">
        <v>35</v>
      </c>
      <c r="D6" s="151">
        <v>47</v>
      </c>
      <c r="E6" s="151">
        <v>30</v>
      </c>
      <c r="F6" s="151">
        <v>47</v>
      </c>
      <c r="G6" s="151">
        <v>36</v>
      </c>
      <c r="H6" s="151">
        <v>37</v>
      </c>
      <c r="I6" s="151">
        <v>29</v>
      </c>
      <c r="J6" s="151">
        <v>29</v>
      </c>
      <c r="K6" s="151">
        <v>22</v>
      </c>
      <c r="L6" s="151">
        <v>21</v>
      </c>
      <c r="M6" s="151">
        <v>50</v>
      </c>
      <c r="N6" s="151">
        <v>25</v>
      </c>
      <c r="O6" s="75">
        <v>34</v>
      </c>
      <c r="P6" s="75">
        <v>35</v>
      </c>
      <c r="Q6" s="75">
        <v>19</v>
      </c>
      <c r="R6" s="75">
        <v>20</v>
      </c>
      <c r="S6" s="75">
        <v>23</v>
      </c>
      <c r="T6" s="75">
        <v>32</v>
      </c>
      <c r="U6" s="73">
        <v>27.166666666666668</v>
      </c>
      <c r="W6" s="73">
        <v>34</v>
      </c>
    </row>
    <row r="7" spans="1:23" s="3" customFormat="1" ht="12.75">
      <c r="A7" s="44" t="s">
        <v>52</v>
      </c>
      <c r="B7" s="150">
        <v>25</v>
      </c>
      <c r="C7" s="151">
        <v>26</v>
      </c>
      <c r="D7" s="151">
        <v>25</v>
      </c>
      <c r="E7" s="151">
        <v>17</v>
      </c>
      <c r="F7" s="151">
        <v>31</v>
      </c>
      <c r="G7" s="151">
        <v>19</v>
      </c>
      <c r="H7" s="151">
        <v>23</v>
      </c>
      <c r="I7" s="151">
        <v>25</v>
      </c>
      <c r="J7" s="151">
        <v>19</v>
      </c>
      <c r="K7" s="151">
        <v>18</v>
      </c>
      <c r="L7" s="151">
        <v>18</v>
      </c>
      <c r="M7" s="151">
        <v>32</v>
      </c>
      <c r="N7" s="151">
        <v>21</v>
      </c>
      <c r="O7" s="75">
        <v>22</v>
      </c>
      <c r="P7" s="75">
        <v>26</v>
      </c>
      <c r="Q7" s="75">
        <v>16</v>
      </c>
      <c r="R7" s="75">
        <v>16</v>
      </c>
      <c r="S7" s="75">
        <v>17</v>
      </c>
      <c r="T7" s="75">
        <v>22</v>
      </c>
      <c r="U7" s="73">
        <v>19.833333333333332</v>
      </c>
      <c r="W7" s="73">
        <v>22.833333333333332</v>
      </c>
    </row>
    <row r="8" spans="1:23" s="3" customFormat="1" ht="12.75">
      <c r="A8" s="34"/>
      <c r="B8" s="184"/>
      <c r="C8" s="185"/>
      <c r="D8" s="185"/>
      <c r="E8" s="185"/>
      <c r="F8" s="185"/>
      <c r="G8" s="185"/>
      <c r="H8" s="185"/>
      <c r="I8" s="185"/>
      <c r="J8" s="185"/>
      <c r="K8" s="185"/>
      <c r="L8" s="185"/>
      <c r="M8" s="185"/>
      <c r="N8" s="185"/>
      <c r="O8" s="77"/>
      <c r="P8" s="77"/>
      <c r="Q8" s="77"/>
      <c r="R8" s="77"/>
      <c r="S8" s="77"/>
      <c r="T8" s="77"/>
      <c r="U8" s="78"/>
      <c r="W8" s="78"/>
    </row>
    <row r="9" spans="1:23" s="3" customFormat="1" ht="12.75">
      <c r="A9" s="43" t="s">
        <v>53</v>
      </c>
      <c r="B9" s="186">
        <v>34.40860215053764</v>
      </c>
      <c r="C9" s="187">
        <v>37.634408602150536</v>
      </c>
      <c r="D9" s="187">
        <v>47.474747474747474</v>
      </c>
      <c r="E9" s="187">
        <v>32.25806451612903</v>
      </c>
      <c r="F9" s="187">
        <v>51.08695652173913</v>
      </c>
      <c r="G9" s="187">
        <v>37.89473684210527</v>
      </c>
      <c r="H9" s="187">
        <v>35.23809523809524</v>
      </c>
      <c r="I9" s="187">
        <v>27.61904761904762</v>
      </c>
      <c r="J9" s="187">
        <v>27.884615384615387</v>
      </c>
      <c r="K9" s="187">
        <v>21.153846153846153</v>
      </c>
      <c r="L9" s="187">
        <v>19.81132075471698</v>
      </c>
      <c r="M9" s="187">
        <v>51.02040816326531</v>
      </c>
      <c r="N9" s="187">
        <v>25</v>
      </c>
      <c r="O9" s="145">
        <v>34.69387755102041</v>
      </c>
      <c r="P9" s="145">
        <v>35.714285714285715</v>
      </c>
      <c r="Q9" s="145">
        <v>18.095238095238095</v>
      </c>
      <c r="R9" s="145">
        <v>21.052631578947366</v>
      </c>
      <c r="S9" s="145">
        <v>23.232323232323232</v>
      </c>
      <c r="T9" s="145">
        <v>33.33333333333333</v>
      </c>
      <c r="U9" s="146">
        <v>27.580372250423014</v>
      </c>
      <c r="W9" s="146">
        <v>34.17085427135678</v>
      </c>
    </row>
    <row r="10" spans="1:23" s="3" customFormat="1" ht="13.5" thickBot="1">
      <c r="A10" s="45" t="s">
        <v>54</v>
      </c>
      <c r="B10" s="154">
        <v>1.28</v>
      </c>
      <c r="C10" s="155">
        <v>1.3461538461538463</v>
      </c>
      <c r="D10" s="155">
        <v>1.88</v>
      </c>
      <c r="E10" s="155">
        <v>1.7647058823529411</v>
      </c>
      <c r="F10" s="155">
        <v>1.5161290322580645</v>
      </c>
      <c r="G10" s="155">
        <v>1.894736842105263</v>
      </c>
      <c r="H10" s="155">
        <v>1.608695652173913</v>
      </c>
      <c r="I10" s="155">
        <v>1.16</v>
      </c>
      <c r="J10" s="155">
        <v>1.5263157894736843</v>
      </c>
      <c r="K10" s="155">
        <v>1.2222222222222223</v>
      </c>
      <c r="L10" s="155">
        <v>1.1666666666666667</v>
      </c>
      <c r="M10" s="155">
        <v>1.5625</v>
      </c>
      <c r="N10" s="155">
        <v>1.1904761904761905</v>
      </c>
      <c r="O10" s="79">
        <v>1.5454545454545454</v>
      </c>
      <c r="P10" s="79">
        <v>1.3461538461538463</v>
      </c>
      <c r="Q10" s="79">
        <v>1.1875</v>
      </c>
      <c r="R10" s="79">
        <v>1.25</v>
      </c>
      <c r="S10" s="79">
        <v>1.3529411764705883</v>
      </c>
      <c r="T10" s="79">
        <v>1.4545454545454546</v>
      </c>
      <c r="U10" s="80">
        <v>1.369747899159664</v>
      </c>
      <c r="W10" s="80">
        <v>1.4890510948905111</v>
      </c>
    </row>
    <row r="11" spans="21:23" ht="13.5" thickTop="1">
      <c r="U11" s="189"/>
      <c r="V11" s="189"/>
      <c r="W11" s="189"/>
    </row>
    <row r="13" spans="1:23" s="3" customFormat="1" ht="34.5" customHeight="1">
      <c r="A13" s="42" t="s">
        <v>120</v>
      </c>
      <c r="B13" s="38">
        <v>41334</v>
      </c>
      <c r="C13" s="25">
        <v>41365</v>
      </c>
      <c r="D13" s="25">
        <v>41395</v>
      </c>
      <c r="E13" s="25">
        <v>41426</v>
      </c>
      <c r="F13" s="25">
        <v>41456</v>
      </c>
      <c r="G13" s="25">
        <v>41487</v>
      </c>
      <c r="H13" s="25">
        <v>41518</v>
      </c>
      <c r="I13" s="25">
        <v>41548</v>
      </c>
      <c r="J13" s="25">
        <v>41579</v>
      </c>
      <c r="K13" s="25">
        <v>41609</v>
      </c>
      <c r="L13" s="25">
        <v>41640</v>
      </c>
      <c r="M13" s="25">
        <v>41671</v>
      </c>
      <c r="N13" s="25">
        <v>41699</v>
      </c>
      <c r="O13" s="6">
        <v>41730</v>
      </c>
      <c r="P13" s="6">
        <v>41760</v>
      </c>
      <c r="Q13" s="6">
        <v>41791</v>
      </c>
      <c r="R13" s="6">
        <v>41821</v>
      </c>
      <c r="S13" s="6">
        <v>41852</v>
      </c>
      <c r="T13" s="6">
        <v>41883</v>
      </c>
      <c r="U13" s="41" t="s">
        <v>179</v>
      </c>
      <c r="W13" s="41" t="s">
        <v>181</v>
      </c>
    </row>
    <row r="14" spans="1:23" s="3" customFormat="1" ht="14.25">
      <c r="A14" s="43" t="s">
        <v>131</v>
      </c>
      <c r="B14" s="148" t="s">
        <v>128</v>
      </c>
      <c r="C14" s="149" t="s">
        <v>128</v>
      </c>
      <c r="D14" s="149" t="s">
        <v>128</v>
      </c>
      <c r="E14" s="149" t="s">
        <v>128</v>
      </c>
      <c r="F14" s="149" t="s">
        <v>128</v>
      </c>
      <c r="G14" s="149" t="s">
        <v>128</v>
      </c>
      <c r="H14" s="149">
        <v>102</v>
      </c>
      <c r="I14" s="149">
        <v>96</v>
      </c>
      <c r="J14" s="149">
        <v>101</v>
      </c>
      <c r="K14" s="149">
        <v>97</v>
      </c>
      <c r="L14" s="149">
        <v>100</v>
      </c>
      <c r="M14" s="149">
        <v>97</v>
      </c>
      <c r="N14" s="149">
        <v>100</v>
      </c>
      <c r="O14" s="72">
        <v>104</v>
      </c>
      <c r="P14" s="72">
        <v>101</v>
      </c>
      <c r="Q14" s="72">
        <v>98</v>
      </c>
      <c r="R14" s="72">
        <v>98</v>
      </c>
      <c r="S14" s="72">
        <v>87</v>
      </c>
      <c r="T14" s="72">
        <v>85</v>
      </c>
      <c r="U14" s="73">
        <v>95.5</v>
      </c>
      <c r="W14" s="73">
        <v>99</v>
      </c>
    </row>
    <row r="15" spans="1:23" s="3" customFormat="1" ht="12.75">
      <c r="A15" s="32"/>
      <c r="B15" s="39"/>
      <c r="C15" s="26"/>
      <c r="D15" s="26"/>
      <c r="E15" s="26"/>
      <c r="F15" s="26"/>
      <c r="G15" s="26"/>
      <c r="H15" s="151"/>
      <c r="I15" s="151"/>
      <c r="J15" s="151"/>
      <c r="K15" s="151"/>
      <c r="L15" s="151"/>
      <c r="M15" s="151"/>
      <c r="N15" s="151"/>
      <c r="O15" s="75"/>
      <c r="P15" s="75"/>
      <c r="Q15" s="75"/>
      <c r="R15" s="75"/>
      <c r="S15" s="75"/>
      <c r="T15" s="75"/>
      <c r="U15" s="76"/>
      <c r="W15" s="76"/>
    </row>
    <row r="16" spans="1:23" s="3" customFormat="1" ht="12.75">
      <c r="A16" s="43" t="s">
        <v>51</v>
      </c>
      <c r="B16" s="150" t="s">
        <v>128</v>
      </c>
      <c r="C16" s="151" t="s">
        <v>128</v>
      </c>
      <c r="D16" s="151" t="s">
        <v>128</v>
      </c>
      <c r="E16" s="151" t="s">
        <v>128</v>
      </c>
      <c r="F16" s="151" t="s">
        <v>128</v>
      </c>
      <c r="G16" s="151" t="s">
        <v>128</v>
      </c>
      <c r="H16" s="151">
        <v>14</v>
      </c>
      <c r="I16" s="151">
        <v>26</v>
      </c>
      <c r="J16" s="151">
        <v>28</v>
      </c>
      <c r="K16" s="151">
        <v>23</v>
      </c>
      <c r="L16" s="151">
        <v>23</v>
      </c>
      <c r="M16" s="151">
        <v>30</v>
      </c>
      <c r="N16" s="151">
        <v>34</v>
      </c>
      <c r="O16" s="75">
        <v>25</v>
      </c>
      <c r="P16" s="75">
        <v>22</v>
      </c>
      <c r="Q16" s="75">
        <v>30</v>
      </c>
      <c r="R16" s="75">
        <v>48</v>
      </c>
      <c r="S16" s="75">
        <v>61</v>
      </c>
      <c r="T16" s="75">
        <v>24</v>
      </c>
      <c r="U16" s="73">
        <v>35</v>
      </c>
      <c r="W16" s="73">
        <v>25.428571428571427</v>
      </c>
    </row>
    <row r="17" spans="1:23" s="3" customFormat="1" ht="12.75">
      <c r="A17" s="44" t="s">
        <v>52</v>
      </c>
      <c r="B17" s="150" t="s">
        <v>128</v>
      </c>
      <c r="C17" s="151" t="s">
        <v>128</v>
      </c>
      <c r="D17" s="151" t="s">
        <v>128</v>
      </c>
      <c r="E17" s="151" t="s">
        <v>128</v>
      </c>
      <c r="F17" s="151" t="s">
        <v>128</v>
      </c>
      <c r="G17" s="151" t="s">
        <v>128</v>
      </c>
      <c r="H17" s="151">
        <v>13</v>
      </c>
      <c r="I17" s="151">
        <v>19</v>
      </c>
      <c r="J17" s="151">
        <v>21</v>
      </c>
      <c r="K17" s="151">
        <v>18</v>
      </c>
      <c r="L17" s="151">
        <v>21</v>
      </c>
      <c r="M17" s="151">
        <v>25</v>
      </c>
      <c r="N17" s="151">
        <v>29</v>
      </c>
      <c r="O17" s="75">
        <v>21</v>
      </c>
      <c r="P17" s="75">
        <v>18</v>
      </c>
      <c r="Q17" s="75">
        <v>23</v>
      </c>
      <c r="R17" s="75">
        <v>28</v>
      </c>
      <c r="S17" s="75">
        <v>34</v>
      </c>
      <c r="T17" s="75">
        <v>20</v>
      </c>
      <c r="U17" s="73">
        <v>24</v>
      </c>
      <c r="W17" s="73">
        <v>20.857142857142858</v>
      </c>
    </row>
    <row r="18" spans="1:23" s="3" customFormat="1" ht="12.75">
      <c r="A18" s="34"/>
      <c r="B18" s="40"/>
      <c r="C18" s="27"/>
      <c r="D18" s="27"/>
      <c r="E18" s="27"/>
      <c r="F18" s="27"/>
      <c r="G18" s="27"/>
      <c r="H18" s="185"/>
      <c r="I18" s="185"/>
      <c r="J18" s="185"/>
      <c r="K18" s="185"/>
      <c r="L18" s="185"/>
      <c r="M18" s="185"/>
      <c r="N18" s="185"/>
      <c r="O18" s="77"/>
      <c r="P18" s="77"/>
      <c r="Q18" s="77"/>
      <c r="R18" s="77"/>
      <c r="S18" s="77"/>
      <c r="T18" s="77"/>
      <c r="U18" s="78"/>
      <c r="W18" s="78"/>
    </row>
    <row r="19" spans="1:23" s="3" customFormat="1" ht="12.75">
      <c r="A19" s="43" t="s">
        <v>53</v>
      </c>
      <c r="B19" s="152" t="s">
        <v>128</v>
      </c>
      <c r="C19" s="153" t="s">
        <v>128</v>
      </c>
      <c r="D19" s="153" t="s">
        <v>128</v>
      </c>
      <c r="E19" s="153" t="s">
        <v>128</v>
      </c>
      <c r="F19" s="153" t="s">
        <v>128</v>
      </c>
      <c r="G19" s="153" t="s">
        <v>128</v>
      </c>
      <c r="H19" s="187">
        <v>13.725490196078432</v>
      </c>
      <c r="I19" s="187">
        <v>27.083333333333332</v>
      </c>
      <c r="J19" s="187">
        <v>27.722772277227726</v>
      </c>
      <c r="K19" s="187">
        <v>23.711340206185564</v>
      </c>
      <c r="L19" s="187">
        <v>23</v>
      </c>
      <c r="M19" s="187">
        <v>30.927835051546392</v>
      </c>
      <c r="N19" s="187">
        <v>34</v>
      </c>
      <c r="O19" s="145">
        <v>24.03846153846154</v>
      </c>
      <c r="P19" s="145">
        <v>21.782178217821784</v>
      </c>
      <c r="Q19" s="145">
        <v>30.612244897959183</v>
      </c>
      <c r="R19" s="145">
        <v>48.97959183673469</v>
      </c>
      <c r="S19" s="145">
        <v>70.11494252873564</v>
      </c>
      <c r="T19" s="145">
        <v>28.235294117647058</v>
      </c>
      <c r="U19" s="146">
        <v>36.64921465968586</v>
      </c>
      <c r="V19" s="70"/>
      <c r="W19" s="146">
        <v>25.685425685425685</v>
      </c>
    </row>
    <row r="20" spans="1:23" s="3" customFormat="1" ht="13.5" thickBot="1">
      <c r="A20" s="45" t="s">
        <v>54</v>
      </c>
      <c r="B20" s="154" t="s">
        <v>128</v>
      </c>
      <c r="C20" s="155" t="s">
        <v>128</v>
      </c>
      <c r="D20" s="155" t="s">
        <v>128</v>
      </c>
      <c r="E20" s="155" t="s">
        <v>128</v>
      </c>
      <c r="F20" s="155" t="s">
        <v>128</v>
      </c>
      <c r="G20" s="155" t="s">
        <v>128</v>
      </c>
      <c r="H20" s="155">
        <v>1.0769230769230769</v>
      </c>
      <c r="I20" s="155">
        <v>1.368421052631579</v>
      </c>
      <c r="J20" s="155">
        <v>1.3333333333333333</v>
      </c>
      <c r="K20" s="155">
        <v>1.2777777777777777</v>
      </c>
      <c r="L20" s="155">
        <v>1.0952380952380953</v>
      </c>
      <c r="M20" s="155">
        <v>1.2</v>
      </c>
      <c r="N20" s="155">
        <v>1.1724137931034482</v>
      </c>
      <c r="O20" s="79">
        <v>1.1904761904761905</v>
      </c>
      <c r="P20" s="79">
        <v>1.2222222222222223</v>
      </c>
      <c r="Q20" s="79">
        <v>1.3043478260869565</v>
      </c>
      <c r="R20" s="79">
        <v>1.7142857142857142</v>
      </c>
      <c r="S20" s="79">
        <v>1.7941176470588236</v>
      </c>
      <c r="T20" s="79">
        <v>1.2</v>
      </c>
      <c r="U20" s="80">
        <v>1.4583333333333333</v>
      </c>
      <c r="W20" s="80">
        <v>1.2191780821917808</v>
      </c>
    </row>
    <row r="21" spans="1:23" ht="13.5" thickTop="1">
      <c r="A21" s="190"/>
      <c r="B21" s="191"/>
      <c r="C21" s="191"/>
      <c r="D21" s="191"/>
      <c r="E21" s="191"/>
      <c r="F21" s="191"/>
      <c r="G21" s="191"/>
      <c r="H21" s="191"/>
      <c r="I21" s="191"/>
      <c r="J21" s="191"/>
      <c r="K21" s="191"/>
      <c r="L21" s="191"/>
      <c r="M21" s="191"/>
      <c r="N21" s="191"/>
      <c r="O21" s="191"/>
      <c r="P21" s="191"/>
      <c r="Q21" s="191"/>
      <c r="R21" s="191"/>
      <c r="S21" s="191"/>
      <c r="T21" s="191"/>
      <c r="U21" s="192"/>
      <c r="W21" s="192"/>
    </row>
    <row r="22" spans="1:23" ht="12.75">
      <c r="A22" s="190"/>
      <c r="B22" s="191"/>
      <c r="C22" s="191"/>
      <c r="D22" s="191"/>
      <c r="E22" s="191"/>
      <c r="F22" s="191"/>
      <c r="G22" s="191"/>
      <c r="H22" s="191"/>
      <c r="I22" s="191"/>
      <c r="J22" s="191"/>
      <c r="K22" s="191"/>
      <c r="L22" s="191"/>
      <c r="M22" s="191"/>
      <c r="N22" s="191"/>
      <c r="O22" s="191"/>
      <c r="P22" s="191"/>
      <c r="Q22" s="191"/>
      <c r="R22" s="191"/>
      <c r="S22" s="191"/>
      <c r="T22" s="191"/>
      <c r="U22" s="192"/>
      <c r="W22" s="192"/>
    </row>
    <row r="23" spans="1:23" s="3" customFormat="1" ht="34.5" customHeight="1">
      <c r="A23" s="42" t="s">
        <v>163</v>
      </c>
      <c r="B23" s="38">
        <v>41334</v>
      </c>
      <c r="C23" s="25">
        <v>41365</v>
      </c>
      <c r="D23" s="25">
        <v>41395</v>
      </c>
      <c r="E23" s="25">
        <v>41426</v>
      </c>
      <c r="F23" s="25">
        <v>41456</v>
      </c>
      <c r="G23" s="25">
        <v>41487</v>
      </c>
      <c r="H23" s="25">
        <v>41518</v>
      </c>
      <c r="I23" s="25">
        <v>41548</v>
      </c>
      <c r="J23" s="25">
        <v>41579</v>
      </c>
      <c r="K23" s="25">
        <v>41609</v>
      </c>
      <c r="L23" s="25">
        <v>41640</v>
      </c>
      <c r="M23" s="25">
        <v>41671</v>
      </c>
      <c r="N23" s="25">
        <v>41699</v>
      </c>
      <c r="O23" s="25">
        <v>41730</v>
      </c>
      <c r="P23" s="25">
        <v>41760</v>
      </c>
      <c r="Q23" s="6">
        <v>41791</v>
      </c>
      <c r="R23" s="6">
        <v>41821</v>
      </c>
      <c r="S23" s="6">
        <v>41852</v>
      </c>
      <c r="T23" s="6">
        <v>41883</v>
      </c>
      <c r="U23" s="41" t="s">
        <v>179</v>
      </c>
      <c r="W23" s="41" t="s">
        <v>182</v>
      </c>
    </row>
    <row r="24" spans="1:23" s="3" customFormat="1" ht="14.25">
      <c r="A24" s="43" t="s">
        <v>130</v>
      </c>
      <c r="B24" s="148" t="s">
        <v>128</v>
      </c>
      <c r="C24" s="149" t="s">
        <v>128</v>
      </c>
      <c r="D24" s="149" t="s">
        <v>128</v>
      </c>
      <c r="E24" s="149" t="s">
        <v>128</v>
      </c>
      <c r="F24" s="149" t="s">
        <v>128</v>
      </c>
      <c r="G24" s="149" t="s">
        <v>128</v>
      </c>
      <c r="H24" s="149" t="s">
        <v>128</v>
      </c>
      <c r="I24" s="149" t="s">
        <v>128</v>
      </c>
      <c r="J24" s="149" t="s">
        <v>128</v>
      </c>
      <c r="K24" s="149" t="s">
        <v>128</v>
      </c>
      <c r="L24" s="149" t="s">
        <v>128</v>
      </c>
      <c r="M24" s="149" t="s">
        <v>128</v>
      </c>
      <c r="N24" s="149" t="s">
        <v>128</v>
      </c>
      <c r="O24" s="149" t="s">
        <v>128</v>
      </c>
      <c r="P24" s="149" t="s">
        <v>128</v>
      </c>
      <c r="Q24" s="104">
        <v>88</v>
      </c>
      <c r="R24" s="104">
        <v>86</v>
      </c>
      <c r="S24" s="104">
        <v>90</v>
      </c>
      <c r="T24" s="104">
        <v>87</v>
      </c>
      <c r="U24" s="73">
        <v>87.75</v>
      </c>
      <c r="W24" s="157" t="s">
        <v>128</v>
      </c>
    </row>
    <row r="25" spans="1:23" s="3" customFormat="1" ht="12.75">
      <c r="A25" s="32"/>
      <c r="B25" s="39"/>
      <c r="C25" s="26"/>
      <c r="D25" s="26"/>
      <c r="E25" s="26"/>
      <c r="F25" s="26"/>
      <c r="G25" s="26"/>
      <c r="H25" s="26"/>
      <c r="I25" s="26"/>
      <c r="J25" s="26"/>
      <c r="K25" s="26"/>
      <c r="L25" s="26"/>
      <c r="M25" s="26"/>
      <c r="N25" s="26"/>
      <c r="O25" s="26"/>
      <c r="P25" s="26"/>
      <c r="Q25" s="147"/>
      <c r="R25" s="147"/>
      <c r="S25" s="147"/>
      <c r="T25" s="147"/>
      <c r="U25" s="76"/>
      <c r="W25" s="158"/>
    </row>
    <row r="26" spans="1:23" s="3" customFormat="1" ht="12.75">
      <c r="A26" s="43" t="s">
        <v>51</v>
      </c>
      <c r="B26" s="150" t="s">
        <v>128</v>
      </c>
      <c r="C26" s="151" t="s">
        <v>128</v>
      </c>
      <c r="D26" s="151" t="s">
        <v>128</v>
      </c>
      <c r="E26" s="151" t="s">
        <v>128</v>
      </c>
      <c r="F26" s="151" t="s">
        <v>128</v>
      </c>
      <c r="G26" s="151" t="s">
        <v>128</v>
      </c>
      <c r="H26" s="151" t="s">
        <v>128</v>
      </c>
      <c r="I26" s="151" t="s">
        <v>128</v>
      </c>
      <c r="J26" s="151" t="s">
        <v>128</v>
      </c>
      <c r="K26" s="151" t="s">
        <v>128</v>
      </c>
      <c r="L26" s="151" t="s">
        <v>128</v>
      </c>
      <c r="M26" s="151" t="s">
        <v>128</v>
      </c>
      <c r="N26" s="151" t="s">
        <v>128</v>
      </c>
      <c r="O26" s="151" t="s">
        <v>128</v>
      </c>
      <c r="P26" s="151" t="s">
        <v>128</v>
      </c>
      <c r="Q26" s="147">
        <v>22</v>
      </c>
      <c r="R26" s="147">
        <v>24</v>
      </c>
      <c r="S26" s="147">
        <v>21</v>
      </c>
      <c r="T26" s="147">
        <v>22</v>
      </c>
      <c r="U26" s="73">
        <v>22.25</v>
      </c>
      <c r="W26" s="157" t="s">
        <v>128</v>
      </c>
    </row>
    <row r="27" spans="1:23" s="3" customFormat="1" ht="12.75">
      <c r="A27" s="44" t="s">
        <v>52</v>
      </c>
      <c r="B27" s="150" t="s">
        <v>128</v>
      </c>
      <c r="C27" s="151" t="s">
        <v>128</v>
      </c>
      <c r="D27" s="151" t="s">
        <v>128</v>
      </c>
      <c r="E27" s="151" t="s">
        <v>128</v>
      </c>
      <c r="F27" s="151" t="s">
        <v>128</v>
      </c>
      <c r="G27" s="151" t="s">
        <v>128</v>
      </c>
      <c r="H27" s="151" t="s">
        <v>128</v>
      </c>
      <c r="I27" s="151" t="s">
        <v>128</v>
      </c>
      <c r="J27" s="151" t="s">
        <v>128</v>
      </c>
      <c r="K27" s="151" t="s">
        <v>128</v>
      </c>
      <c r="L27" s="151" t="s">
        <v>128</v>
      </c>
      <c r="M27" s="151" t="s">
        <v>128</v>
      </c>
      <c r="N27" s="151" t="s">
        <v>128</v>
      </c>
      <c r="O27" s="151" t="s">
        <v>128</v>
      </c>
      <c r="P27" s="151" t="s">
        <v>128</v>
      </c>
      <c r="Q27" s="147">
        <v>17</v>
      </c>
      <c r="R27" s="147">
        <v>20</v>
      </c>
      <c r="S27" s="147">
        <v>12</v>
      </c>
      <c r="T27" s="147">
        <v>15</v>
      </c>
      <c r="U27" s="73">
        <v>16</v>
      </c>
      <c r="W27" s="157" t="s">
        <v>128</v>
      </c>
    </row>
    <row r="28" spans="1:23" s="3" customFormat="1" ht="12.75">
      <c r="A28" s="34"/>
      <c r="B28" s="40"/>
      <c r="C28" s="27"/>
      <c r="D28" s="27"/>
      <c r="E28" s="27"/>
      <c r="F28" s="27"/>
      <c r="G28" s="27"/>
      <c r="H28" s="27"/>
      <c r="I28" s="27"/>
      <c r="J28" s="27"/>
      <c r="K28" s="27"/>
      <c r="L28" s="27"/>
      <c r="M28" s="27"/>
      <c r="N28" s="27"/>
      <c r="O28" s="27"/>
      <c r="P28" s="27"/>
      <c r="Q28" s="77"/>
      <c r="R28" s="77"/>
      <c r="S28" s="77"/>
      <c r="T28" s="77"/>
      <c r="U28" s="78"/>
      <c r="W28" s="159"/>
    </row>
    <row r="29" spans="1:23" s="3" customFormat="1" ht="12.75">
      <c r="A29" s="43" t="s">
        <v>53</v>
      </c>
      <c r="B29" s="152" t="s">
        <v>128</v>
      </c>
      <c r="C29" s="153" t="s">
        <v>128</v>
      </c>
      <c r="D29" s="153" t="s">
        <v>128</v>
      </c>
      <c r="E29" s="153" t="s">
        <v>128</v>
      </c>
      <c r="F29" s="153" t="s">
        <v>128</v>
      </c>
      <c r="G29" s="153" t="s">
        <v>128</v>
      </c>
      <c r="H29" s="153" t="s">
        <v>128</v>
      </c>
      <c r="I29" s="153" t="s">
        <v>128</v>
      </c>
      <c r="J29" s="153" t="s">
        <v>128</v>
      </c>
      <c r="K29" s="153" t="s">
        <v>128</v>
      </c>
      <c r="L29" s="153" t="s">
        <v>128</v>
      </c>
      <c r="M29" s="153" t="s">
        <v>128</v>
      </c>
      <c r="N29" s="153" t="s">
        <v>128</v>
      </c>
      <c r="O29" s="153" t="s">
        <v>128</v>
      </c>
      <c r="P29" s="153" t="s">
        <v>128</v>
      </c>
      <c r="Q29" s="145">
        <v>25</v>
      </c>
      <c r="R29" s="145">
        <v>27.906976744186046</v>
      </c>
      <c r="S29" s="145">
        <v>23.333333333333332</v>
      </c>
      <c r="T29" s="145">
        <v>25.287356321839084</v>
      </c>
      <c r="U29" s="146">
        <v>25.356125356125357</v>
      </c>
      <c r="W29" s="160" t="s">
        <v>128</v>
      </c>
    </row>
    <row r="30" spans="1:23" s="3" customFormat="1" ht="13.5" thickBot="1">
      <c r="A30" s="45" t="s">
        <v>54</v>
      </c>
      <c r="B30" s="154" t="s">
        <v>128</v>
      </c>
      <c r="C30" s="155" t="s">
        <v>128</v>
      </c>
      <c r="D30" s="155" t="s">
        <v>128</v>
      </c>
      <c r="E30" s="155" t="s">
        <v>128</v>
      </c>
      <c r="F30" s="155" t="s">
        <v>128</v>
      </c>
      <c r="G30" s="155" t="s">
        <v>128</v>
      </c>
      <c r="H30" s="155" t="s">
        <v>128</v>
      </c>
      <c r="I30" s="155" t="s">
        <v>128</v>
      </c>
      <c r="J30" s="155" t="s">
        <v>128</v>
      </c>
      <c r="K30" s="155" t="s">
        <v>128</v>
      </c>
      <c r="L30" s="155" t="s">
        <v>128</v>
      </c>
      <c r="M30" s="155" t="s">
        <v>128</v>
      </c>
      <c r="N30" s="155" t="s">
        <v>128</v>
      </c>
      <c r="O30" s="155" t="s">
        <v>128</v>
      </c>
      <c r="P30" s="155" t="s">
        <v>128</v>
      </c>
      <c r="Q30" s="79">
        <v>1.2941176470588236</v>
      </c>
      <c r="R30" s="79">
        <v>1.2</v>
      </c>
      <c r="S30" s="79">
        <v>1.75</v>
      </c>
      <c r="T30" s="79">
        <v>1.4666666666666666</v>
      </c>
      <c r="U30" s="80">
        <v>1.390625</v>
      </c>
      <c r="W30" s="161" t="s">
        <v>128</v>
      </c>
    </row>
    <row r="31" ht="13.5" thickTop="1"/>
    <row r="33" spans="1:23" s="3" customFormat="1" ht="34.5" customHeight="1">
      <c r="A33" s="42" t="s">
        <v>122</v>
      </c>
      <c r="B33" s="38">
        <v>41334</v>
      </c>
      <c r="C33" s="25">
        <v>41365</v>
      </c>
      <c r="D33" s="25">
        <v>41395</v>
      </c>
      <c r="E33" s="25">
        <v>41426</v>
      </c>
      <c r="F33" s="25">
        <v>41456</v>
      </c>
      <c r="G33" s="25">
        <v>41487</v>
      </c>
      <c r="H33" s="25">
        <v>41518</v>
      </c>
      <c r="I33" s="25">
        <v>41548</v>
      </c>
      <c r="J33" s="25">
        <v>41579</v>
      </c>
      <c r="K33" s="25">
        <v>41609</v>
      </c>
      <c r="L33" s="25">
        <v>41640</v>
      </c>
      <c r="M33" s="25">
        <v>41671</v>
      </c>
      <c r="N33" s="25">
        <v>41699</v>
      </c>
      <c r="O33" s="6">
        <v>41730</v>
      </c>
      <c r="P33" s="6">
        <v>41760</v>
      </c>
      <c r="Q33" s="6">
        <v>41791</v>
      </c>
      <c r="R33" s="6">
        <v>41821</v>
      </c>
      <c r="S33" s="6">
        <v>41852</v>
      </c>
      <c r="T33" s="6">
        <v>41883</v>
      </c>
      <c r="U33" s="41" t="s">
        <v>179</v>
      </c>
      <c r="W33" s="41" t="s">
        <v>183</v>
      </c>
    </row>
    <row r="34" spans="1:23" s="3" customFormat="1" ht="14.25">
      <c r="A34" s="43" t="s">
        <v>130</v>
      </c>
      <c r="B34" s="148" t="s">
        <v>128</v>
      </c>
      <c r="C34" s="149" t="s">
        <v>128</v>
      </c>
      <c r="D34" s="149" t="s">
        <v>128</v>
      </c>
      <c r="E34" s="149" t="s">
        <v>128</v>
      </c>
      <c r="F34" s="149" t="s">
        <v>128</v>
      </c>
      <c r="G34" s="149" t="s">
        <v>128</v>
      </c>
      <c r="H34" s="149" t="s">
        <v>128</v>
      </c>
      <c r="I34" s="149">
        <v>295</v>
      </c>
      <c r="J34" s="149">
        <v>248</v>
      </c>
      <c r="K34" s="149">
        <v>228</v>
      </c>
      <c r="L34" s="149">
        <v>220</v>
      </c>
      <c r="M34" s="149">
        <v>214</v>
      </c>
      <c r="N34" s="149">
        <v>214</v>
      </c>
      <c r="O34" s="72">
        <v>242</v>
      </c>
      <c r="P34" s="72">
        <v>242</v>
      </c>
      <c r="Q34" s="72">
        <v>249</v>
      </c>
      <c r="R34" s="72">
        <v>246</v>
      </c>
      <c r="S34" s="72">
        <v>240</v>
      </c>
      <c r="T34" s="72">
        <v>242</v>
      </c>
      <c r="U34" s="73">
        <v>243.5</v>
      </c>
      <c r="W34" s="73">
        <v>236.5</v>
      </c>
    </row>
    <row r="35" spans="1:23" s="3" customFormat="1" ht="12.75">
      <c r="A35" s="32"/>
      <c r="B35" s="39"/>
      <c r="C35" s="26"/>
      <c r="D35" s="26"/>
      <c r="E35" s="26"/>
      <c r="F35" s="26"/>
      <c r="G35" s="26"/>
      <c r="H35" s="26"/>
      <c r="I35" s="151"/>
      <c r="J35" s="151"/>
      <c r="K35" s="151"/>
      <c r="L35" s="151"/>
      <c r="M35" s="151"/>
      <c r="N35" s="151"/>
      <c r="O35" s="75"/>
      <c r="P35" s="75"/>
      <c r="Q35" s="75"/>
      <c r="R35" s="75"/>
      <c r="S35" s="75"/>
      <c r="T35" s="75"/>
      <c r="U35" s="76"/>
      <c r="W35" s="76"/>
    </row>
    <row r="36" spans="1:23" s="3" customFormat="1" ht="14.25">
      <c r="A36" s="43" t="s">
        <v>196</v>
      </c>
      <c r="B36" s="150" t="s">
        <v>128</v>
      </c>
      <c r="C36" s="151" t="s">
        <v>128</v>
      </c>
      <c r="D36" s="151" t="s">
        <v>128</v>
      </c>
      <c r="E36" s="151" t="s">
        <v>128</v>
      </c>
      <c r="F36" s="151" t="s">
        <v>128</v>
      </c>
      <c r="G36" s="151" t="s">
        <v>128</v>
      </c>
      <c r="H36" s="151" t="s">
        <v>128</v>
      </c>
      <c r="I36" s="151">
        <v>26</v>
      </c>
      <c r="J36" s="151">
        <v>59</v>
      </c>
      <c r="K36" s="151">
        <v>63</v>
      </c>
      <c r="L36" s="151">
        <v>54</v>
      </c>
      <c r="M36" s="151">
        <v>47</v>
      </c>
      <c r="N36" s="151">
        <v>54</v>
      </c>
      <c r="O36" s="75">
        <v>52</v>
      </c>
      <c r="P36" s="75">
        <v>106</v>
      </c>
      <c r="Q36" s="75">
        <v>56</v>
      </c>
      <c r="R36" s="75">
        <v>55</v>
      </c>
      <c r="S36" s="75">
        <v>43</v>
      </c>
      <c r="T36" s="75">
        <v>48</v>
      </c>
      <c r="U36" s="73">
        <v>60</v>
      </c>
      <c r="W36" s="73">
        <v>50.5</v>
      </c>
    </row>
    <row r="37" spans="1:23" s="3" customFormat="1" ht="12.75">
      <c r="A37" s="44" t="s">
        <v>52</v>
      </c>
      <c r="B37" s="150" t="s">
        <v>128</v>
      </c>
      <c r="C37" s="151" t="s">
        <v>128</v>
      </c>
      <c r="D37" s="151" t="s">
        <v>128</v>
      </c>
      <c r="E37" s="151" t="s">
        <v>128</v>
      </c>
      <c r="F37" s="151" t="s">
        <v>128</v>
      </c>
      <c r="G37" s="151" t="s">
        <v>128</v>
      </c>
      <c r="H37" s="151" t="s">
        <v>128</v>
      </c>
      <c r="I37" s="151">
        <v>24</v>
      </c>
      <c r="J37" s="151">
        <v>42</v>
      </c>
      <c r="K37" s="151">
        <v>45</v>
      </c>
      <c r="L37" s="151">
        <v>39</v>
      </c>
      <c r="M37" s="151">
        <v>35</v>
      </c>
      <c r="N37" s="151">
        <v>43</v>
      </c>
      <c r="O37" s="75">
        <v>41</v>
      </c>
      <c r="P37" s="75">
        <v>47</v>
      </c>
      <c r="Q37" s="75">
        <v>42</v>
      </c>
      <c r="R37" s="75">
        <v>37</v>
      </c>
      <c r="S37" s="75">
        <v>33</v>
      </c>
      <c r="T37" s="75">
        <v>39</v>
      </c>
      <c r="U37" s="73">
        <v>39.833333333333336</v>
      </c>
      <c r="W37" s="73">
        <v>38</v>
      </c>
    </row>
    <row r="38" spans="1:23" s="3" customFormat="1" ht="12.75">
      <c r="A38" s="34"/>
      <c r="B38" s="40"/>
      <c r="C38" s="27"/>
      <c r="D38" s="27"/>
      <c r="E38" s="27"/>
      <c r="F38" s="27"/>
      <c r="G38" s="27"/>
      <c r="H38" s="27"/>
      <c r="I38" s="185"/>
      <c r="J38" s="185"/>
      <c r="K38" s="185"/>
      <c r="L38" s="185"/>
      <c r="M38" s="185"/>
      <c r="N38" s="185"/>
      <c r="O38" s="77"/>
      <c r="P38" s="77"/>
      <c r="Q38" s="77"/>
      <c r="R38" s="77"/>
      <c r="S38" s="77"/>
      <c r="T38" s="77"/>
      <c r="U38" s="78"/>
      <c r="W38" s="78"/>
    </row>
    <row r="39" spans="1:23" s="3" customFormat="1" ht="12.75">
      <c r="A39" s="43" t="s">
        <v>53</v>
      </c>
      <c r="B39" s="152" t="s">
        <v>128</v>
      </c>
      <c r="C39" s="153" t="s">
        <v>128</v>
      </c>
      <c r="D39" s="153" t="s">
        <v>128</v>
      </c>
      <c r="E39" s="153" t="s">
        <v>128</v>
      </c>
      <c r="F39" s="153" t="s">
        <v>128</v>
      </c>
      <c r="G39" s="153" t="s">
        <v>128</v>
      </c>
      <c r="H39" s="153" t="s">
        <v>128</v>
      </c>
      <c r="I39" s="187">
        <v>8.813559322033898</v>
      </c>
      <c r="J39" s="187">
        <v>23.790322580645164</v>
      </c>
      <c r="K39" s="187">
        <v>27.631578947368425</v>
      </c>
      <c r="L39" s="187">
        <v>24.545454545454547</v>
      </c>
      <c r="M39" s="187">
        <v>21.962616822429908</v>
      </c>
      <c r="N39" s="187">
        <v>25.233644859813083</v>
      </c>
      <c r="O39" s="145">
        <v>21.487603305785125</v>
      </c>
      <c r="P39" s="145">
        <v>43.80165289256198</v>
      </c>
      <c r="Q39" s="145">
        <v>22.48995983935743</v>
      </c>
      <c r="R39" s="145">
        <v>22.35772357723577</v>
      </c>
      <c r="S39" s="145">
        <v>17.916666666666668</v>
      </c>
      <c r="T39" s="145">
        <v>19.834710743801654</v>
      </c>
      <c r="U39" s="146">
        <v>24.64065708418891</v>
      </c>
      <c r="W39" s="146">
        <v>21.353065539112052</v>
      </c>
    </row>
    <row r="40" spans="1:23" s="3" customFormat="1" ht="13.5" thickBot="1">
      <c r="A40" s="45" t="s">
        <v>54</v>
      </c>
      <c r="B40" s="154" t="s">
        <v>128</v>
      </c>
      <c r="C40" s="155" t="s">
        <v>128</v>
      </c>
      <c r="D40" s="155" t="s">
        <v>128</v>
      </c>
      <c r="E40" s="155" t="s">
        <v>128</v>
      </c>
      <c r="F40" s="155" t="s">
        <v>128</v>
      </c>
      <c r="G40" s="155" t="s">
        <v>128</v>
      </c>
      <c r="H40" s="155" t="s">
        <v>128</v>
      </c>
      <c r="I40" s="155">
        <v>1.0833333333333333</v>
      </c>
      <c r="J40" s="155">
        <v>1.4047619047619047</v>
      </c>
      <c r="K40" s="155">
        <v>1.4</v>
      </c>
      <c r="L40" s="155">
        <v>1.3846153846153846</v>
      </c>
      <c r="M40" s="155">
        <v>1.3428571428571427</v>
      </c>
      <c r="N40" s="155">
        <v>1.255813953488372</v>
      </c>
      <c r="O40" s="79">
        <v>1.2682926829268293</v>
      </c>
      <c r="P40" s="79">
        <v>2.25531914893617</v>
      </c>
      <c r="Q40" s="79">
        <v>1.3333333333333333</v>
      </c>
      <c r="R40" s="79">
        <v>1.4864864864864864</v>
      </c>
      <c r="S40" s="79">
        <v>1.303030303030303</v>
      </c>
      <c r="T40" s="79">
        <v>1.2307692307692308</v>
      </c>
      <c r="U40" s="80">
        <v>1.506276150627615</v>
      </c>
      <c r="W40" s="80">
        <v>1.3289473684210527</v>
      </c>
    </row>
    <row r="41" ht="13.5" thickTop="1"/>
    <row r="43" spans="1:23" s="3" customFormat="1" ht="34.5" customHeight="1">
      <c r="A43" s="42" t="s">
        <v>121</v>
      </c>
      <c r="B43" s="38">
        <v>41334</v>
      </c>
      <c r="C43" s="25">
        <v>41365</v>
      </c>
      <c r="D43" s="25">
        <v>41395</v>
      </c>
      <c r="E43" s="25">
        <v>41426</v>
      </c>
      <c r="F43" s="25">
        <v>41456</v>
      </c>
      <c r="G43" s="25">
        <v>41487</v>
      </c>
      <c r="H43" s="25">
        <v>41518</v>
      </c>
      <c r="I43" s="25">
        <v>41548</v>
      </c>
      <c r="J43" s="25">
        <v>41579</v>
      </c>
      <c r="K43" s="25">
        <v>41609</v>
      </c>
      <c r="L43" s="25">
        <v>41640</v>
      </c>
      <c r="M43" s="25">
        <v>41671</v>
      </c>
      <c r="N43" s="25">
        <v>41699</v>
      </c>
      <c r="O43" s="6">
        <v>41730</v>
      </c>
      <c r="P43" s="6">
        <v>41760</v>
      </c>
      <c r="Q43" s="6">
        <v>41791</v>
      </c>
      <c r="R43" s="6">
        <v>41821</v>
      </c>
      <c r="S43" s="6">
        <v>41852</v>
      </c>
      <c r="T43" s="6">
        <v>41883</v>
      </c>
      <c r="U43" s="41" t="s">
        <v>179</v>
      </c>
      <c r="W43" s="41" t="s">
        <v>193</v>
      </c>
    </row>
    <row r="44" spans="1:23" s="3" customFormat="1" ht="14.25">
      <c r="A44" s="43" t="s">
        <v>131</v>
      </c>
      <c r="B44" s="148" t="s">
        <v>128</v>
      </c>
      <c r="C44" s="149" t="s">
        <v>128</v>
      </c>
      <c r="D44" s="149" t="s">
        <v>128</v>
      </c>
      <c r="E44" s="149" t="s">
        <v>128</v>
      </c>
      <c r="F44" s="149" t="s">
        <v>128</v>
      </c>
      <c r="G44" s="149" t="s">
        <v>128</v>
      </c>
      <c r="H44" s="149" t="s">
        <v>128</v>
      </c>
      <c r="I44" s="149" t="s">
        <v>128</v>
      </c>
      <c r="J44" s="149" t="s">
        <v>128</v>
      </c>
      <c r="K44" s="149" t="s">
        <v>128</v>
      </c>
      <c r="L44" s="149">
        <v>191</v>
      </c>
      <c r="M44" s="149">
        <v>212</v>
      </c>
      <c r="N44" s="149">
        <v>201</v>
      </c>
      <c r="O44" s="72">
        <v>203</v>
      </c>
      <c r="P44" s="72">
        <v>200</v>
      </c>
      <c r="Q44" s="72">
        <v>210</v>
      </c>
      <c r="R44" s="72">
        <v>206</v>
      </c>
      <c r="S44" s="72">
        <v>201</v>
      </c>
      <c r="T44" s="72">
        <v>180</v>
      </c>
      <c r="U44" s="73">
        <v>200</v>
      </c>
      <c r="W44" s="73">
        <v>201.33333333333334</v>
      </c>
    </row>
    <row r="45" spans="1:23" s="3" customFormat="1" ht="12.75">
      <c r="A45" s="32"/>
      <c r="B45" s="39"/>
      <c r="C45" s="26"/>
      <c r="D45" s="26"/>
      <c r="E45" s="26"/>
      <c r="F45" s="26"/>
      <c r="G45" s="26"/>
      <c r="H45" s="26"/>
      <c r="I45" s="26"/>
      <c r="J45" s="26"/>
      <c r="K45" s="26"/>
      <c r="L45" s="151"/>
      <c r="M45" s="151"/>
      <c r="N45" s="151"/>
      <c r="O45" s="75"/>
      <c r="P45" s="75"/>
      <c r="Q45" s="75"/>
      <c r="R45" s="75"/>
      <c r="S45" s="75"/>
      <c r="T45" s="75"/>
      <c r="U45" s="76"/>
      <c r="W45" s="76"/>
    </row>
    <row r="46" spans="1:23" s="3" customFormat="1" ht="12.75">
      <c r="A46" s="43" t="s">
        <v>51</v>
      </c>
      <c r="B46" s="150" t="s">
        <v>128</v>
      </c>
      <c r="C46" s="151" t="s">
        <v>128</v>
      </c>
      <c r="D46" s="151" t="s">
        <v>128</v>
      </c>
      <c r="E46" s="151" t="s">
        <v>128</v>
      </c>
      <c r="F46" s="151" t="s">
        <v>128</v>
      </c>
      <c r="G46" s="151" t="s">
        <v>128</v>
      </c>
      <c r="H46" s="151" t="s">
        <v>128</v>
      </c>
      <c r="I46" s="151" t="s">
        <v>128</v>
      </c>
      <c r="J46" s="151" t="s">
        <v>128</v>
      </c>
      <c r="K46" s="151" t="s">
        <v>128</v>
      </c>
      <c r="L46" s="151">
        <v>61</v>
      </c>
      <c r="M46" s="151">
        <v>68</v>
      </c>
      <c r="N46" s="151">
        <v>59</v>
      </c>
      <c r="O46" s="75">
        <v>71</v>
      </c>
      <c r="P46" s="75">
        <v>46</v>
      </c>
      <c r="Q46" s="75">
        <v>68</v>
      </c>
      <c r="R46" s="75">
        <v>65</v>
      </c>
      <c r="S46" s="75">
        <v>90</v>
      </c>
      <c r="T46" s="75">
        <v>64</v>
      </c>
      <c r="U46" s="73">
        <v>67.33333333333333</v>
      </c>
      <c r="W46" s="73">
        <v>62.666666666666664</v>
      </c>
    </row>
    <row r="47" spans="1:23" s="3" customFormat="1" ht="12.75">
      <c r="A47" s="44" t="s">
        <v>52</v>
      </c>
      <c r="B47" s="150" t="s">
        <v>128</v>
      </c>
      <c r="C47" s="151" t="s">
        <v>128</v>
      </c>
      <c r="D47" s="151" t="s">
        <v>128</v>
      </c>
      <c r="E47" s="151" t="s">
        <v>128</v>
      </c>
      <c r="F47" s="151" t="s">
        <v>128</v>
      </c>
      <c r="G47" s="151" t="s">
        <v>128</v>
      </c>
      <c r="H47" s="151" t="s">
        <v>128</v>
      </c>
      <c r="I47" s="151" t="s">
        <v>128</v>
      </c>
      <c r="J47" s="151" t="s">
        <v>128</v>
      </c>
      <c r="K47" s="151" t="s">
        <v>128</v>
      </c>
      <c r="L47" s="151">
        <v>44</v>
      </c>
      <c r="M47" s="151">
        <v>44</v>
      </c>
      <c r="N47" s="151">
        <v>46</v>
      </c>
      <c r="O47" s="75">
        <v>52</v>
      </c>
      <c r="P47" s="75">
        <v>38</v>
      </c>
      <c r="Q47" s="75">
        <v>51</v>
      </c>
      <c r="R47" s="75">
        <v>45</v>
      </c>
      <c r="S47" s="75">
        <v>57</v>
      </c>
      <c r="T47" s="75">
        <v>40</v>
      </c>
      <c r="U47" s="73">
        <v>47.166666666666664</v>
      </c>
      <c r="W47" s="73">
        <v>44.666666666666664</v>
      </c>
    </row>
    <row r="48" spans="1:23" s="3" customFormat="1" ht="12.75">
      <c r="A48" s="34"/>
      <c r="B48" s="40"/>
      <c r="C48" s="27"/>
      <c r="D48" s="27"/>
      <c r="E48" s="27"/>
      <c r="F48" s="27"/>
      <c r="G48" s="27"/>
      <c r="H48" s="27"/>
      <c r="I48" s="27"/>
      <c r="J48" s="27"/>
      <c r="K48" s="27"/>
      <c r="L48" s="185"/>
      <c r="M48" s="185"/>
      <c r="N48" s="185"/>
      <c r="O48" s="77"/>
      <c r="P48" s="77"/>
      <c r="Q48" s="77"/>
      <c r="R48" s="77"/>
      <c r="S48" s="77"/>
      <c r="T48" s="77"/>
      <c r="U48" s="78"/>
      <c r="W48" s="78"/>
    </row>
    <row r="49" spans="1:23" s="3" customFormat="1" ht="12.75">
      <c r="A49" s="43" t="s">
        <v>53</v>
      </c>
      <c r="B49" s="152" t="s">
        <v>128</v>
      </c>
      <c r="C49" s="153" t="s">
        <v>128</v>
      </c>
      <c r="D49" s="153" t="s">
        <v>128</v>
      </c>
      <c r="E49" s="153" t="s">
        <v>128</v>
      </c>
      <c r="F49" s="153" t="s">
        <v>128</v>
      </c>
      <c r="G49" s="153" t="s">
        <v>128</v>
      </c>
      <c r="H49" s="153" t="s">
        <v>128</v>
      </c>
      <c r="I49" s="153" t="s">
        <v>128</v>
      </c>
      <c r="J49" s="153" t="s">
        <v>128</v>
      </c>
      <c r="K49" s="153" t="s">
        <v>128</v>
      </c>
      <c r="L49" s="187">
        <v>31.93717277486911</v>
      </c>
      <c r="M49" s="187">
        <v>32.075471698113205</v>
      </c>
      <c r="N49" s="187">
        <v>29.35323383084577</v>
      </c>
      <c r="O49" s="145">
        <v>34.97536945812808</v>
      </c>
      <c r="P49" s="145">
        <v>23</v>
      </c>
      <c r="Q49" s="145">
        <v>32.38095238095238</v>
      </c>
      <c r="R49" s="145">
        <v>31.55339805825243</v>
      </c>
      <c r="S49" s="145">
        <v>44.776119402985074</v>
      </c>
      <c r="T49" s="145">
        <v>35.55555555555556</v>
      </c>
      <c r="U49" s="146">
        <v>33.666666666666664</v>
      </c>
      <c r="W49" s="146">
        <v>31.125827814569533</v>
      </c>
    </row>
    <row r="50" spans="1:23" s="3" customFormat="1" ht="13.5" thickBot="1">
      <c r="A50" s="45" t="s">
        <v>54</v>
      </c>
      <c r="B50" s="154" t="s">
        <v>128</v>
      </c>
      <c r="C50" s="155" t="s">
        <v>128</v>
      </c>
      <c r="D50" s="155" t="s">
        <v>128</v>
      </c>
      <c r="E50" s="155" t="s">
        <v>128</v>
      </c>
      <c r="F50" s="155" t="s">
        <v>128</v>
      </c>
      <c r="G50" s="155" t="s">
        <v>128</v>
      </c>
      <c r="H50" s="155" t="s">
        <v>128</v>
      </c>
      <c r="I50" s="155" t="s">
        <v>128</v>
      </c>
      <c r="J50" s="155" t="s">
        <v>128</v>
      </c>
      <c r="K50" s="155" t="s">
        <v>128</v>
      </c>
      <c r="L50" s="155">
        <v>1.3863636363636365</v>
      </c>
      <c r="M50" s="155">
        <v>1.5454545454545454</v>
      </c>
      <c r="N50" s="155">
        <v>1.2826086956521738</v>
      </c>
      <c r="O50" s="79">
        <v>1.3653846153846154</v>
      </c>
      <c r="P50" s="79">
        <v>1.2105263157894737</v>
      </c>
      <c r="Q50" s="79">
        <v>1.3333333333333333</v>
      </c>
      <c r="R50" s="79">
        <v>1.4444444444444444</v>
      </c>
      <c r="S50" s="79">
        <v>1.5789473684210527</v>
      </c>
      <c r="T50" s="79">
        <v>1.6</v>
      </c>
      <c r="U50" s="80">
        <v>1.4275618374558303</v>
      </c>
      <c r="W50" s="80">
        <v>1.4029850746268657</v>
      </c>
    </row>
    <row r="51" ht="13.5" thickTop="1"/>
    <row r="53" spans="1:21" s="20" customFormat="1" ht="12" customHeight="1">
      <c r="A53" s="202" t="s">
        <v>153</v>
      </c>
      <c r="B53" s="199"/>
      <c r="C53" s="199"/>
      <c r="D53" s="199"/>
      <c r="E53" s="199"/>
      <c r="F53" s="199"/>
      <c r="G53" s="199"/>
      <c r="H53" s="199"/>
      <c r="I53" s="199"/>
      <c r="J53" s="199"/>
      <c r="K53" s="199"/>
      <c r="L53" s="199"/>
      <c r="M53" s="199"/>
      <c r="N53" s="199"/>
      <c r="O53" s="199"/>
      <c r="P53" s="199"/>
      <c r="Q53" s="199"/>
      <c r="R53" s="199"/>
      <c r="S53" s="199"/>
      <c r="T53" s="199"/>
      <c r="U53" s="199"/>
    </row>
    <row r="54" spans="1:21" s="20" customFormat="1" ht="12" customHeight="1">
      <c r="A54" s="156" t="s">
        <v>194</v>
      </c>
      <c r="B54" s="197"/>
      <c r="C54" s="197"/>
      <c r="D54" s="197"/>
      <c r="E54" s="197"/>
      <c r="F54" s="197"/>
      <c r="G54" s="197"/>
      <c r="H54" s="197"/>
      <c r="I54" s="197"/>
      <c r="J54" s="197"/>
      <c r="K54" s="197"/>
      <c r="L54" s="197"/>
      <c r="M54" s="197"/>
      <c r="N54" s="197"/>
      <c r="O54" s="197"/>
      <c r="P54" s="197"/>
      <c r="Q54" s="197"/>
      <c r="R54" s="197"/>
      <c r="S54" s="197"/>
      <c r="T54" s="197"/>
      <c r="U54" s="197"/>
    </row>
    <row r="55" spans="1:14" s="3" customFormat="1" ht="12.75" customHeight="1">
      <c r="A55" s="156" t="s">
        <v>189</v>
      </c>
      <c r="B55" s="29"/>
      <c r="C55" s="29"/>
      <c r="D55" s="29"/>
      <c r="E55" s="29"/>
      <c r="F55" s="29"/>
      <c r="G55" s="29"/>
      <c r="H55" s="29"/>
      <c r="I55" s="29"/>
      <c r="J55" s="29"/>
      <c r="K55" s="29"/>
      <c r="L55" s="29"/>
      <c r="M55" s="29"/>
      <c r="N55" s="29"/>
    </row>
    <row r="56" spans="1:14" s="3" customFormat="1" ht="12.75">
      <c r="A56" s="156" t="s">
        <v>190</v>
      </c>
      <c r="B56" s="29"/>
      <c r="C56" s="29"/>
      <c r="D56" s="29"/>
      <c r="E56" s="29"/>
      <c r="F56" s="29"/>
      <c r="G56" s="29"/>
      <c r="H56" s="29"/>
      <c r="I56" s="29"/>
      <c r="J56" s="29"/>
      <c r="K56" s="29"/>
      <c r="L56" s="29"/>
      <c r="M56" s="29"/>
      <c r="N56" s="29"/>
    </row>
    <row r="57" spans="1:14" s="3" customFormat="1" ht="12.75">
      <c r="A57" s="156" t="s">
        <v>191</v>
      </c>
      <c r="B57" s="29"/>
      <c r="C57" s="29"/>
      <c r="D57" s="29"/>
      <c r="E57" s="29"/>
      <c r="F57" s="29"/>
      <c r="G57" s="29"/>
      <c r="H57" s="29"/>
      <c r="I57" s="29"/>
      <c r="J57" s="29"/>
      <c r="K57" s="29"/>
      <c r="L57" s="29"/>
      <c r="M57" s="29"/>
      <c r="N57" s="29"/>
    </row>
    <row r="58" spans="1:14" s="3" customFormat="1" ht="12.75">
      <c r="A58" s="156" t="s">
        <v>192</v>
      </c>
      <c r="B58" s="29"/>
      <c r="C58" s="29"/>
      <c r="D58" s="29"/>
      <c r="E58" s="29"/>
      <c r="F58" s="29"/>
      <c r="G58" s="29"/>
      <c r="H58" s="29"/>
      <c r="I58" s="29"/>
      <c r="J58" s="29"/>
      <c r="K58" s="29"/>
      <c r="L58" s="29"/>
      <c r="M58" s="29"/>
      <c r="N58" s="29"/>
    </row>
    <row r="59" spans="1:14" s="3" customFormat="1" ht="84.75" customHeight="1">
      <c r="A59" s="198" t="s">
        <v>195</v>
      </c>
      <c r="B59" s="29"/>
      <c r="C59" s="29"/>
      <c r="D59" s="29"/>
      <c r="E59" s="29"/>
      <c r="F59" s="29"/>
      <c r="G59" s="29"/>
      <c r="H59" s="29"/>
      <c r="I59" s="29"/>
      <c r="J59" s="29"/>
      <c r="K59" s="29"/>
      <c r="L59" s="29"/>
      <c r="M59" s="29"/>
      <c r="N59" s="29"/>
    </row>
    <row r="60" spans="1:14" s="3" customFormat="1" ht="12.75">
      <c r="A60" s="21" t="s">
        <v>152</v>
      </c>
      <c r="B60" s="29"/>
      <c r="C60" s="29"/>
      <c r="D60" s="29"/>
      <c r="E60" s="29"/>
      <c r="F60" s="29"/>
      <c r="G60" s="29"/>
      <c r="H60" s="29"/>
      <c r="I60" s="29"/>
      <c r="J60" s="29"/>
      <c r="K60" s="29"/>
      <c r="L60" s="29"/>
      <c r="M60" s="29"/>
      <c r="N60" s="29"/>
    </row>
  </sheetData>
  <sheetProtection/>
  <mergeCells count="1">
    <mergeCell ref="A53:U53"/>
  </mergeCells>
  <printOptions/>
  <pageMargins left="0.75" right="0.75" top="1" bottom="1" header="0.5" footer="0.5"/>
  <pageSetup fitToHeight="1" fitToWidth="1" horizontalDpi="600" verticalDpi="600" orientation="landscape" paperSize="9" scale="44" r:id="rId1"/>
</worksheet>
</file>

<file path=xl/worksheets/sheet3.xml><?xml version="1.0" encoding="utf-8"?>
<worksheet xmlns="http://schemas.openxmlformats.org/spreadsheetml/2006/main" xmlns:r="http://schemas.openxmlformats.org/officeDocument/2006/relationships">
  <sheetPr>
    <pageSetUpPr fitToPage="1"/>
  </sheetPr>
  <dimension ref="A1:T57"/>
  <sheetViews>
    <sheetView zoomScale="80" zoomScaleNormal="80" zoomScalePageLayoutView="0" workbookViewId="0" topLeftCell="A1">
      <pane xSplit="1" ySplit="5" topLeftCell="B21" activePane="bottomRight" state="frozen"/>
      <selection pane="topLeft" activeCell="C4" sqref="C4"/>
      <selection pane="topRight" activeCell="C4" sqref="C4"/>
      <selection pane="bottomLeft" activeCell="C4" sqref="C4"/>
      <selection pane="bottomRight" activeCell="B23" sqref="B23"/>
    </sheetView>
  </sheetViews>
  <sheetFormatPr defaultColWidth="9.140625" defaultRowHeight="12.75"/>
  <cols>
    <col min="1" max="1" width="47.57421875" style="3" customWidth="1"/>
    <col min="2" max="2" width="17.00390625" style="3" customWidth="1"/>
    <col min="3" max="3" width="20.7109375" style="3" bestFit="1" customWidth="1"/>
    <col min="4" max="4" width="8.7109375" style="3" bestFit="1" customWidth="1"/>
    <col min="5" max="5" width="2.140625" style="3" customWidth="1"/>
    <col min="6" max="6" width="17.00390625" style="3" customWidth="1"/>
    <col min="7" max="7" width="20.7109375" style="3" bestFit="1" customWidth="1"/>
    <col min="8" max="8" width="8.7109375" style="3" bestFit="1" customWidth="1"/>
    <col min="9" max="9" width="2.140625" style="3" customWidth="1"/>
    <col min="10" max="10" width="17.00390625" style="3" customWidth="1"/>
    <col min="11" max="11" width="20.7109375" style="3" bestFit="1" customWidth="1"/>
    <col min="12" max="12" width="8.7109375" style="3" bestFit="1" customWidth="1"/>
    <col min="13" max="13" width="2.140625" style="3" customWidth="1"/>
    <col min="14" max="14" width="17.00390625" style="3" customWidth="1"/>
    <col min="15" max="15" width="20.7109375" style="3" bestFit="1" customWidth="1"/>
    <col min="16" max="16" width="8.7109375" style="3" bestFit="1" customWidth="1"/>
    <col min="17" max="17" width="2.140625" style="3" customWidth="1"/>
    <col min="18" max="18" width="17.00390625" style="3" customWidth="1"/>
    <col min="19" max="19" width="20.7109375" style="3" bestFit="1" customWidth="1"/>
    <col min="20" max="20" width="8.7109375" style="3" bestFit="1" customWidth="1"/>
    <col min="21" max="16384" width="9.140625" style="3" customWidth="1"/>
  </cols>
  <sheetData>
    <row r="1" spans="1:4" ht="12.75">
      <c r="A1" s="69" t="s">
        <v>132</v>
      </c>
      <c r="B1" s="68"/>
      <c r="C1" s="68"/>
      <c r="D1" s="68"/>
    </row>
    <row r="2" spans="4:20" ht="12.75">
      <c r="D2" s="19"/>
      <c r="L2" s="19"/>
      <c r="P2" s="19"/>
      <c r="T2" s="19"/>
    </row>
    <row r="3" spans="1:20" ht="12.75">
      <c r="A3" s="31"/>
      <c r="B3" s="203" t="s">
        <v>119</v>
      </c>
      <c r="C3" s="204"/>
      <c r="D3" s="205"/>
      <c r="E3" s="31"/>
      <c r="F3" s="204" t="s">
        <v>120</v>
      </c>
      <c r="G3" s="204"/>
      <c r="H3" s="204"/>
      <c r="I3" s="31"/>
      <c r="J3" s="203" t="s">
        <v>163</v>
      </c>
      <c r="K3" s="204"/>
      <c r="L3" s="205"/>
      <c r="M3" s="31"/>
      <c r="N3" s="203" t="s">
        <v>122</v>
      </c>
      <c r="O3" s="204"/>
      <c r="P3" s="205"/>
      <c r="Q3" s="31"/>
      <c r="R3" s="203" t="s">
        <v>121</v>
      </c>
      <c r="S3" s="204"/>
      <c r="T3" s="205"/>
    </row>
    <row r="4" spans="1:20" ht="14.25">
      <c r="A4" s="31"/>
      <c r="B4" s="203" t="s">
        <v>165</v>
      </c>
      <c r="C4" s="204"/>
      <c r="D4" s="205"/>
      <c r="E4" s="31"/>
      <c r="F4" s="204" t="s">
        <v>166</v>
      </c>
      <c r="G4" s="204"/>
      <c r="H4" s="204"/>
      <c r="I4" s="31"/>
      <c r="J4" s="203" t="s">
        <v>164</v>
      </c>
      <c r="K4" s="204"/>
      <c r="L4" s="205"/>
      <c r="M4" s="31"/>
      <c r="N4" s="203" t="s">
        <v>166</v>
      </c>
      <c r="O4" s="204"/>
      <c r="P4" s="205"/>
      <c r="Q4" s="31"/>
      <c r="R4" s="203" t="s">
        <v>166</v>
      </c>
      <c r="S4" s="204"/>
      <c r="T4" s="205"/>
    </row>
    <row r="5" spans="1:20" ht="66" customHeight="1">
      <c r="A5" s="42"/>
      <c r="B5" s="37" t="s">
        <v>61</v>
      </c>
      <c r="C5" s="4" t="s">
        <v>67</v>
      </c>
      <c r="D5" s="46" t="s">
        <v>45</v>
      </c>
      <c r="E5" s="31"/>
      <c r="F5" s="4" t="s">
        <v>61</v>
      </c>
      <c r="G5" s="4" t="s">
        <v>67</v>
      </c>
      <c r="H5" s="4" t="s">
        <v>45</v>
      </c>
      <c r="I5" s="31"/>
      <c r="J5" s="37" t="s">
        <v>61</v>
      </c>
      <c r="K5" s="4" t="s">
        <v>67</v>
      </c>
      <c r="L5" s="46" t="s">
        <v>45</v>
      </c>
      <c r="M5" s="31"/>
      <c r="N5" s="37" t="s">
        <v>61</v>
      </c>
      <c r="O5" s="4" t="s">
        <v>67</v>
      </c>
      <c r="P5" s="46" t="s">
        <v>45</v>
      </c>
      <c r="Q5" s="31"/>
      <c r="R5" s="37" t="s">
        <v>61</v>
      </c>
      <c r="S5" s="4" t="s">
        <v>67</v>
      </c>
      <c r="T5" s="46" t="s">
        <v>45</v>
      </c>
    </row>
    <row r="6" spans="1:20" ht="12.75">
      <c r="A6" s="49" t="s">
        <v>48</v>
      </c>
      <c r="B6" s="28"/>
      <c r="C6" s="5"/>
      <c r="D6" s="30"/>
      <c r="E6" s="32"/>
      <c r="F6" s="5"/>
      <c r="G6" s="5"/>
      <c r="H6" s="5"/>
      <c r="I6" s="32"/>
      <c r="J6" s="28"/>
      <c r="K6" s="5"/>
      <c r="L6" s="30"/>
      <c r="M6" s="32"/>
      <c r="N6" s="28"/>
      <c r="O6" s="5"/>
      <c r="P6" s="30"/>
      <c r="Q6" s="32"/>
      <c r="R6" s="28"/>
      <c r="S6" s="5"/>
      <c r="T6" s="30"/>
    </row>
    <row r="7" spans="1:20" ht="14.25">
      <c r="A7" s="32" t="s">
        <v>56</v>
      </c>
      <c r="B7" s="74">
        <v>0</v>
      </c>
      <c r="C7" s="75">
        <v>0</v>
      </c>
      <c r="D7" s="84">
        <v>0</v>
      </c>
      <c r="E7" s="32"/>
      <c r="F7" s="75">
        <v>2</v>
      </c>
      <c r="G7" s="82">
        <v>0.3333333333333333</v>
      </c>
      <c r="H7" s="87">
        <v>0.009523809523809525</v>
      </c>
      <c r="I7" s="81"/>
      <c r="J7" s="74">
        <v>0</v>
      </c>
      <c r="K7" s="82">
        <v>0</v>
      </c>
      <c r="L7" s="84">
        <v>0</v>
      </c>
      <c r="M7" s="81"/>
      <c r="N7" s="74">
        <v>78</v>
      </c>
      <c r="O7" s="82">
        <v>13</v>
      </c>
      <c r="P7" s="84">
        <v>0.21666666666666667</v>
      </c>
      <c r="Q7" s="81"/>
      <c r="R7" s="74">
        <v>38</v>
      </c>
      <c r="S7" s="82">
        <v>6.333333333333333</v>
      </c>
      <c r="T7" s="84">
        <v>0.09405940594059406</v>
      </c>
    </row>
    <row r="8" spans="1:20" ht="14.25">
      <c r="A8" s="32" t="s">
        <v>68</v>
      </c>
      <c r="B8" s="74">
        <v>163</v>
      </c>
      <c r="C8" s="82">
        <v>27.166666666666668</v>
      </c>
      <c r="D8" s="84">
        <v>1</v>
      </c>
      <c r="E8" s="32"/>
      <c r="F8" s="75">
        <v>208</v>
      </c>
      <c r="G8" s="82">
        <v>34.666666666666664</v>
      </c>
      <c r="H8" s="87">
        <v>0.9904761904761905</v>
      </c>
      <c r="I8" s="81"/>
      <c r="J8" s="74">
        <v>89</v>
      </c>
      <c r="K8" s="82">
        <v>22.25</v>
      </c>
      <c r="L8" s="84">
        <v>1</v>
      </c>
      <c r="M8" s="81"/>
      <c r="N8" s="74">
        <v>282</v>
      </c>
      <c r="O8" s="82">
        <v>47</v>
      </c>
      <c r="P8" s="84">
        <v>0.7833333333333333</v>
      </c>
      <c r="Q8" s="81"/>
      <c r="R8" s="74">
        <v>366</v>
      </c>
      <c r="S8" s="82">
        <v>61</v>
      </c>
      <c r="T8" s="84">
        <v>0.905940594059406</v>
      </c>
    </row>
    <row r="9" spans="1:20" ht="12.75">
      <c r="A9" s="64" t="s">
        <v>2</v>
      </c>
      <c r="B9" s="162">
        <f>B7+B8</f>
        <v>163</v>
      </c>
      <c r="C9" s="163">
        <f aca="true" t="shared" si="0" ref="C9:T9">C7+C8</f>
        <v>27.166666666666668</v>
      </c>
      <c r="D9" s="164">
        <f t="shared" si="0"/>
        <v>1</v>
      </c>
      <c r="E9" s="31"/>
      <c r="F9" s="162">
        <f t="shared" si="0"/>
        <v>210</v>
      </c>
      <c r="G9" s="163">
        <f t="shared" si="0"/>
        <v>35</v>
      </c>
      <c r="H9" s="164">
        <f t="shared" si="0"/>
        <v>1</v>
      </c>
      <c r="I9" s="165"/>
      <c r="J9" s="162">
        <f t="shared" si="0"/>
        <v>89</v>
      </c>
      <c r="K9" s="163">
        <f t="shared" si="0"/>
        <v>22.25</v>
      </c>
      <c r="L9" s="164">
        <f t="shared" si="0"/>
        <v>1</v>
      </c>
      <c r="M9" s="165"/>
      <c r="N9" s="162">
        <f t="shared" si="0"/>
        <v>360</v>
      </c>
      <c r="O9" s="163">
        <f t="shared" si="0"/>
        <v>60</v>
      </c>
      <c r="P9" s="164">
        <f t="shared" si="0"/>
        <v>1</v>
      </c>
      <c r="Q9" s="165"/>
      <c r="R9" s="162">
        <f t="shared" si="0"/>
        <v>404</v>
      </c>
      <c r="S9" s="163">
        <f t="shared" si="0"/>
        <v>67.33333333333333</v>
      </c>
      <c r="T9" s="164">
        <f t="shared" si="0"/>
        <v>1</v>
      </c>
    </row>
    <row r="10" spans="1:20" ht="12.75">
      <c r="A10" s="32"/>
      <c r="B10" s="74"/>
      <c r="C10" s="75"/>
      <c r="D10" s="85"/>
      <c r="E10" s="32"/>
      <c r="F10" s="75"/>
      <c r="G10" s="75"/>
      <c r="H10" s="88"/>
      <c r="I10" s="81"/>
      <c r="J10" s="74"/>
      <c r="K10" s="75"/>
      <c r="L10" s="85"/>
      <c r="M10" s="81"/>
      <c r="N10" s="74"/>
      <c r="O10" s="75"/>
      <c r="P10" s="85"/>
      <c r="Q10" s="81"/>
      <c r="R10" s="74"/>
      <c r="S10" s="75"/>
      <c r="T10" s="85"/>
    </row>
    <row r="11" spans="1:20" ht="14.25">
      <c r="A11" s="49" t="s">
        <v>57</v>
      </c>
      <c r="B11" s="74"/>
      <c r="C11" s="75"/>
      <c r="D11" s="85"/>
      <c r="E11" s="32"/>
      <c r="F11" s="75"/>
      <c r="G11" s="75"/>
      <c r="H11" s="88"/>
      <c r="I11" s="81"/>
      <c r="J11" s="74"/>
      <c r="K11" s="75"/>
      <c r="L11" s="85"/>
      <c r="M11" s="81"/>
      <c r="N11" s="74"/>
      <c r="O11" s="75"/>
      <c r="P11" s="85"/>
      <c r="Q11" s="81"/>
      <c r="R11" s="74"/>
      <c r="S11" s="75"/>
      <c r="T11" s="85"/>
    </row>
    <row r="12" spans="1:20" ht="12.75">
      <c r="A12" s="32" t="s">
        <v>21</v>
      </c>
      <c r="B12" s="83">
        <v>21</v>
      </c>
      <c r="C12" s="82">
        <v>3.5</v>
      </c>
      <c r="D12" s="84">
        <v>0.11475409836065574</v>
      </c>
      <c r="E12" s="32"/>
      <c r="F12" s="82">
        <v>11</v>
      </c>
      <c r="G12" s="82">
        <v>1.8333333333333333</v>
      </c>
      <c r="H12" s="87">
        <v>0.04721030042918455</v>
      </c>
      <c r="I12" s="81"/>
      <c r="J12" s="83">
        <v>9</v>
      </c>
      <c r="K12" s="82">
        <v>2.25</v>
      </c>
      <c r="L12" s="87">
        <v>0.072</v>
      </c>
      <c r="M12" s="81"/>
      <c r="N12" s="83">
        <v>17</v>
      </c>
      <c r="O12" s="82">
        <v>2.8333333333333335</v>
      </c>
      <c r="P12" s="84">
        <v>0.04018912529550828</v>
      </c>
      <c r="Q12" s="81"/>
      <c r="R12" s="83">
        <v>28</v>
      </c>
      <c r="S12" s="82">
        <v>4.666666666666667</v>
      </c>
      <c r="T12" s="84">
        <v>0.04612850082372323</v>
      </c>
    </row>
    <row r="13" spans="1:20" ht="12.75">
      <c r="A13" s="32" t="s">
        <v>22</v>
      </c>
      <c r="B13" s="83">
        <v>0</v>
      </c>
      <c r="C13" s="82">
        <v>0</v>
      </c>
      <c r="D13" s="84">
        <v>0</v>
      </c>
      <c r="E13" s="32"/>
      <c r="F13" s="82">
        <v>0</v>
      </c>
      <c r="G13" s="82">
        <v>0</v>
      </c>
      <c r="H13" s="87">
        <v>0</v>
      </c>
      <c r="I13" s="81"/>
      <c r="J13" s="83">
        <v>1</v>
      </c>
      <c r="K13" s="82">
        <v>0.25</v>
      </c>
      <c r="L13" s="87">
        <v>0.008</v>
      </c>
      <c r="M13" s="81"/>
      <c r="N13" s="83">
        <v>21</v>
      </c>
      <c r="O13" s="82">
        <v>3.5</v>
      </c>
      <c r="P13" s="84">
        <v>0.04964539007092199</v>
      </c>
      <c r="Q13" s="81"/>
      <c r="R13" s="83">
        <v>3</v>
      </c>
      <c r="S13" s="82">
        <v>0.5</v>
      </c>
      <c r="T13" s="84">
        <v>0.004942339373970346</v>
      </c>
    </row>
    <row r="14" spans="1:20" ht="12.75">
      <c r="A14" s="32" t="s">
        <v>23</v>
      </c>
      <c r="B14" s="83">
        <v>11</v>
      </c>
      <c r="C14" s="82">
        <v>1.8333333333333333</v>
      </c>
      <c r="D14" s="84">
        <v>0.060109289617486336</v>
      </c>
      <c r="E14" s="32"/>
      <c r="F14" s="82">
        <v>10</v>
      </c>
      <c r="G14" s="82">
        <v>1.6666666666666667</v>
      </c>
      <c r="H14" s="87">
        <v>0.04291845493562232</v>
      </c>
      <c r="I14" s="81"/>
      <c r="J14" s="83">
        <v>28</v>
      </c>
      <c r="K14" s="82">
        <v>7</v>
      </c>
      <c r="L14" s="87">
        <v>0.224</v>
      </c>
      <c r="M14" s="81"/>
      <c r="N14" s="83">
        <v>57</v>
      </c>
      <c r="O14" s="82">
        <v>9.5</v>
      </c>
      <c r="P14" s="84">
        <v>0.1347517730496454</v>
      </c>
      <c r="Q14" s="81"/>
      <c r="R14" s="83">
        <v>120</v>
      </c>
      <c r="S14" s="82">
        <v>20</v>
      </c>
      <c r="T14" s="84">
        <v>0.19769357495881384</v>
      </c>
    </row>
    <row r="15" spans="1:20" ht="12.75">
      <c r="A15" s="32" t="s">
        <v>69</v>
      </c>
      <c r="B15" s="83">
        <v>147</v>
      </c>
      <c r="C15" s="82">
        <v>24.5</v>
      </c>
      <c r="D15" s="84">
        <v>0.8032786885245902</v>
      </c>
      <c r="E15" s="32"/>
      <c r="F15" s="82">
        <v>207</v>
      </c>
      <c r="G15" s="82">
        <v>34.5</v>
      </c>
      <c r="H15" s="87">
        <v>0.8884120171673819</v>
      </c>
      <c r="I15" s="81"/>
      <c r="J15" s="83">
        <v>85</v>
      </c>
      <c r="K15" s="82">
        <v>21.25</v>
      </c>
      <c r="L15" s="87">
        <v>0.68</v>
      </c>
      <c r="M15" s="81"/>
      <c r="N15" s="83">
        <v>178</v>
      </c>
      <c r="O15" s="82">
        <v>29.666666666666668</v>
      </c>
      <c r="P15" s="84">
        <v>0.42080378250591016</v>
      </c>
      <c r="Q15" s="81"/>
      <c r="R15" s="83">
        <v>316</v>
      </c>
      <c r="S15" s="82">
        <v>52.666666666666664</v>
      </c>
      <c r="T15" s="84">
        <v>0.5205930807248764</v>
      </c>
    </row>
    <row r="16" spans="1:20" ht="30" customHeight="1">
      <c r="A16" s="50" t="s">
        <v>70</v>
      </c>
      <c r="B16" s="83">
        <v>4</v>
      </c>
      <c r="C16" s="82">
        <v>0.6666666666666666</v>
      </c>
      <c r="D16" s="84">
        <v>0.02185792349726776</v>
      </c>
      <c r="E16" s="32"/>
      <c r="F16" s="82">
        <v>5</v>
      </c>
      <c r="G16" s="82">
        <v>0.8333333333333334</v>
      </c>
      <c r="H16" s="87">
        <v>0.02145922746781116</v>
      </c>
      <c r="I16" s="81"/>
      <c r="J16" s="83">
        <v>2</v>
      </c>
      <c r="K16" s="82">
        <v>0.5</v>
      </c>
      <c r="L16" s="87">
        <v>0.016</v>
      </c>
      <c r="M16" s="81"/>
      <c r="N16" s="83">
        <v>6</v>
      </c>
      <c r="O16" s="82">
        <v>1</v>
      </c>
      <c r="P16" s="84">
        <v>0.014184397163120567</v>
      </c>
      <c r="Q16" s="81"/>
      <c r="R16" s="83">
        <v>8</v>
      </c>
      <c r="S16" s="82">
        <v>1.3333333333333333</v>
      </c>
      <c r="T16" s="84">
        <v>0.013179571663920923</v>
      </c>
    </row>
    <row r="17" spans="1:20" ht="14.25">
      <c r="A17" s="50" t="s">
        <v>184</v>
      </c>
      <c r="B17" s="83">
        <v>0</v>
      </c>
      <c r="C17" s="82">
        <v>0</v>
      </c>
      <c r="D17" s="86">
        <v>0</v>
      </c>
      <c r="E17" s="32"/>
      <c r="F17" s="82">
        <v>0</v>
      </c>
      <c r="G17" s="82">
        <v>0</v>
      </c>
      <c r="H17" s="89">
        <v>0</v>
      </c>
      <c r="I17" s="81"/>
      <c r="J17" s="82">
        <v>0</v>
      </c>
      <c r="K17" s="82">
        <v>0</v>
      </c>
      <c r="L17" s="89">
        <v>0</v>
      </c>
      <c r="M17" s="81"/>
      <c r="N17" s="83">
        <v>144</v>
      </c>
      <c r="O17" s="82">
        <v>24</v>
      </c>
      <c r="P17" s="84">
        <v>0.3404255319148936</v>
      </c>
      <c r="Q17" s="81"/>
      <c r="R17" s="83">
        <v>132</v>
      </c>
      <c r="S17" s="82">
        <v>22</v>
      </c>
      <c r="T17" s="84">
        <v>0.21746293245469522</v>
      </c>
    </row>
    <row r="18" spans="1:20" ht="12.75">
      <c r="A18" s="64" t="s">
        <v>2</v>
      </c>
      <c r="B18" s="166">
        <f>SUM(B12:B17)</f>
        <v>183</v>
      </c>
      <c r="C18" s="163">
        <f aca="true" t="shared" si="1" ref="C18:T18">SUM(C12:C17)</f>
        <v>30.5</v>
      </c>
      <c r="D18" s="164">
        <f t="shared" si="1"/>
        <v>1</v>
      </c>
      <c r="E18" s="31"/>
      <c r="F18" s="166">
        <f t="shared" si="1"/>
        <v>233</v>
      </c>
      <c r="G18" s="163">
        <f t="shared" si="1"/>
        <v>38.833333333333336</v>
      </c>
      <c r="H18" s="164">
        <f t="shared" si="1"/>
        <v>1</v>
      </c>
      <c r="I18" s="165"/>
      <c r="J18" s="166">
        <f t="shared" si="1"/>
        <v>125</v>
      </c>
      <c r="K18" s="163">
        <f t="shared" si="1"/>
        <v>31.25</v>
      </c>
      <c r="L18" s="164">
        <f t="shared" si="1"/>
        <v>1</v>
      </c>
      <c r="M18" s="165"/>
      <c r="N18" s="166">
        <f t="shared" si="1"/>
        <v>423</v>
      </c>
      <c r="O18" s="163">
        <f t="shared" si="1"/>
        <v>70.5</v>
      </c>
      <c r="P18" s="164">
        <f t="shared" si="1"/>
        <v>1</v>
      </c>
      <c r="Q18" s="165"/>
      <c r="R18" s="166">
        <f t="shared" si="1"/>
        <v>607</v>
      </c>
      <c r="S18" s="163">
        <f t="shared" si="1"/>
        <v>101.16666666666666</v>
      </c>
      <c r="T18" s="164">
        <f t="shared" si="1"/>
        <v>1</v>
      </c>
    </row>
    <row r="19" spans="1:20" ht="12.75">
      <c r="A19" s="32"/>
      <c r="B19" s="74"/>
      <c r="C19" s="75"/>
      <c r="D19" s="85"/>
      <c r="E19" s="32"/>
      <c r="F19" s="75"/>
      <c r="G19" s="75"/>
      <c r="H19" s="88"/>
      <c r="I19" s="81"/>
      <c r="J19" s="74"/>
      <c r="K19" s="75"/>
      <c r="L19" s="85"/>
      <c r="M19" s="81"/>
      <c r="N19" s="74"/>
      <c r="O19" s="75"/>
      <c r="P19" s="85"/>
      <c r="Q19" s="81"/>
      <c r="R19" s="74"/>
      <c r="S19" s="75"/>
      <c r="T19" s="85"/>
    </row>
    <row r="20" spans="1:20" ht="14.25">
      <c r="A20" s="49" t="s">
        <v>147</v>
      </c>
      <c r="B20" s="74"/>
      <c r="C20" s="75"/>
      <c r="D20" s="85"/>
      <c r="E20" s="32"/>
      <c r="F20" s="75"/>
      <c r="G20" s="75"/>
      <c r="H20" s="88"/>
      <c r="I20" s="81"/>
      <c r="J20" s="74"/>
      <c r="K20" s="75"/>
      <c r="L20" s="85"/>
      <c r="M20" s="81"/>
      <c r="N20" s="74"/>
      <c r="O20" s="75"/>
      <c r="P20" s="85"/>
      <c r="Q20" s="81"/>
      <c r="R20" s="74"/>
      <c r="S20" s="75"/>
      <c r="T20" s="85"/>
    </row>
    <row r="21" spans="1:20" ht="14.25">
      <c r="A21" s="32" t="s">
        <v>146</v>
      </c>
      <c r="B21" s="83">
        <v>1</v>
      </c>
      <c r="C21" s="82">
        <v>0.16666666666666666</v>
      </c>
      <c r="D21" s="84">
        <v>0.006024096385542169</v>
      </c>
      <c r="E21" s="32"/>
      <c r="F21" s="82">
        <v>12</v>
      </c>
      <c r="G21" s="82">
        <v>2</v>
      </c>
      <c r="H21" s="87">
        <v>0.05357142857142857</v>
      </c>
      <c r="I21" s="81"/>
      <c r="J21" s="83">
        <v>5</v>
      </c>
      <c r="K21" s="82">
        <v>1.25</v>
      </c>
      <c r="L21" s="84">
        <v>0.053763440860215055</v>
      </c>
      <c r="M21" s="81"/>
      <c r="N21" s="83">
        <v>85</v>
      </c>
      <c r="O21" s="82">
        <v>14.166666666666666</v>
      </c>
      <c r="P21" s="84">
        <v>0.22606382978723405</v>
      </c>
      <c r="Q21" s="81"/>
      <c r="R21" s="83">
        <v>56</v>
      </c>
      <c r="S21" s="82">
        <v>9.333333333333334</v>
      </c>
      <c r="T21" s="84">
        <v>0.11839323467230443</v>
      </c>
    </row>
    <row r="22" spans="1:20" ht="12.75">
      <c r="A22" s="32" t="s">
        <v>24</v>
      </c>
      <c r="B22" s="83">
        <v>0</v>
      </c>
      <c r="C22" s="82">
        <v>0</v>
      </c>
      <c r="D22" s="84">
        <v>0</v>
      </c>
      <c r="E22" s="32"/>
      <c r="F22" s="82">
        <v>0</v>
      </c>
      <c r="G22" s="82">
        <v>0</v>
      </c>
      <c r="H22" s="87">
        <v>0</v>
      </c>
      <c r="I22" s="81"/>
      <c r="J22" s="83">
        <v>2</v>
      </c>
      <c r="K22" s="82">
        <v>0.5</v>
      </c>
      <c r="L22" s="84">
        <v>0.021505376344086023</v>
      </c>
      <c r="M22" s="81"/>
      <c r="N22" s="83">
        <v>9</v>
      </c>
      <c r="O22" s="82">
        <v>1.5</v>
      </c>
      <c r="P22" s="84">
        <v>0.023936170212765957</v>
      </c>
      <c r="Q22" s="81"/>
      <c r="R22" s="83">
        <v>10</v>
      </c>
      <c r="S22" s="82">
        <v>1.6666666666666667</v>
      </c>
      <c r="T22" s="84">
        <v>0.021141649048625793</v>
      </c>
    </row>
    <row r="23" spans="1:20" ht="12.75">
      <c r="A23" s="32" t="s">
        <v>25</v>
      </c>
      <c r="B23" s="83">
        <v>162</v>
      </c>
      <c r="C23" s="82">
        <v>27</v>
      </c>
      <c r="D23" s="84">
        <v>0.9759036144578314</v>
      </c>
      <c r="E23" s="32"/>
      <c r="F23" s="82">
        <v>210</v>
      </c>
      <c r="G23" s="82">
        <v>35</v>
      </c>
      <c r="H23" s="87">
        <v>0.9375</v>
      </c>
      <c r="I23" s="81"/>
      <c r="J23" s="83">
        <v>84</v>
      </c>
      <c r="K23" s="82">
        <v>21</v>
      </c>
      <c r="L23" s="84">
        <v>0.9032258064516129</v>
      </c>
      <c r="M23" s="81"/>
      <c r="N23" s="83">
        <v>245</v>
      </c>
      <c r="O23" s="82">
        <v>40.833333333333336</v>
      </c>
      <c r="P23" s="84">
        <v>0.651595744680851</v>
      </c>
      <c r="Q23" s="81"/>
      <c r="R23" s="83">
        <v>358</v>
      </c>
      <c r="S23" s="82">
        <v>59.666666666666664</v>
      </c>
      <c r="T23" s="84">
        <v>0.7568710359408034</v>
      </c>
    </row>
    <row r="24" spans="1:20" ht="12.75">
      <c r="A24" s="32" t="s">
        <v>26</v>
      </c>
      <c r="B24" s="83">
        <v>3</v>
      </c>
      <c r="C24" s="82">
        <v>0.5</v>
      </c>
      <c r="D24" s="84">
        <v>0.018072289156626505</v>
      </c>
      <c r="E24" s="32"/>
      <c r="F24" s="82">
        <v>2</v>
      </c>
      <c r="G24" s="82">
        <v>0.3333333333333333</v>
      </c>
      <c r="H24" s="87">
        <v>0.008928571428571428</v>
      </c>
      <c r="I24" s="81"/>
      <c r="J24" s="83">
        <v>2</v>
      </c>
      <c r="K24" s="82">
        <v>0.5</v>
      </c>
      <c r="L24" s="84">
        <v>0.021505376344086023</v>
      </c>
      <c r="M24" s="81"/>
      <c r="N24" s="83">
        <v>37</v>
      </c>
      <c r="O24" s="82">
        <v>6.166666666666667</v>
      </c>
      <c r="P24" s="84">
        <v>0.09840425531914894</v>
      </c>
      <c r="Q24" s="81"/>
      <c r="R24" s="83">
        <v>49</v>
      </c>
      <c r="S24" s="82">
        <v>8.166666666666666</v>
      </c>
      <c r="T24" s="84">
        <v>0.10359408033826638</v>
      </c>
    </row>
    <row r="25" spans="1:20" ht="12.75">
      <c r="A25" s="64" t="s">
        <v>2</v>
      </c>
      <c r="B25" s="166">
        <f>SUM(B21:B24)</f>
        <v>166</v>
      </c>
      <c r="C25" s="163">
        <f aca="true" t="shared" si="2" ref="C25:T25">SUM(C21:C24)</f>
        <v>27.666666666666668</v>
      </c>
      <c r="D25" s="164">
        <f t="shared" si="2"/>
        <v>1</v>
      </c>
      <c r="E25" s="31"/>
      <c r="F25" s="166">
        <f t="shared" si="2"/>
        <v>224</v>
      </c>
      <c r="G25" s="163">
        <f t="shared" si="2"/>
        <v>37.333333333333336</v>
      </c>
      <c r="H25" s="164">
        <f t="shared" si="2"/>
        <v>1</v>
      </c>
      <c r="I25" s="165"/>
      <c r="J25" s="166">
        <f t="shared" si="2"/>
        <v>93</v>
      </c>
      <c r="K25" s="163">
        <f t="shared" si="2"/>
        <v>23.25</v>
      </c>
      <c r="L25" s="164">
        <f t="shared" si="2"/>
        <v>1</v>
      </c>
      <c r="M25" s="165"/>
      <c r="N25" s="166">
        <f t="shared" si="2"/>
        <v>376</v>
      </c>
      <c r="O25" s="163">
        <f t="shared" si="2"/>
        <v>62.666666666666664</v>
      </c>
      <c r="P25" s="164">
        <f t="shared" si="2"/>
        <v>1</v>
      </c>
      <c r="Q25" s="165"/>
      <c r="R25" s="166">
        <f t="shared" si="2"/>
        <v>473</v>
      </c>
      <c r="S25" s="163">
        <f t="shared" si="2"/>
        <v>78.83333333333333</v>
      </c>
      <c r="T25" s="164">
        <f t="shared" si="2"/>
        <v>1</v>
      </c>
    </row>
    <row r="26" spans="1:20" ht="12.75">
      <c r="A26" s="32"/>
      <c r="B26" s="83"/>
      <c r="C26" s="82"/>
      <c r="D26" s="85"/>
      <c r="E26" s="32"/>
      <c r="F26" s="82"/>
      <c r="G26" s="82"/>
      <c r="H26" s="88"/>
      <c r="I26" s="81"/>
      <c r="J26" s="83"/>
      <c r="K26" s="82"/>
      <c r="L26" s="85"/>
      <c r="M26" s="81"/>
      <c r="N26" s="83"/>
      <c r="O26" s="82"/>
      <c r="P26" s="85"/>
      <c r="Q26" s="81"/>
      <c r="R26" s="83"/>
      <c r="S26" s="82"/>
      <c r="T26" s="85"/>
    </row>
    <row r="27" spans="1:20" ht="14.25">
      <c r="A27" s="49" t="s">
        <v>145</v>
      </c>
      <c r="B27" s="74"/>
      <c r="C27" s="75"/>
      <c r="D27" s="85"/>
      <c r="E27" s="32"/>
      <c r="F27" s="75"/>
      <c r="G27" s="75"/>
      <c r="H27" s="88"/>
      <c r="I27" s="81"/>
      <c r="J27" s="74"/>
      <c r="K27" s="75"/>
      <c r="L27" s="85"/>
      <c r="M27" s="81"/>
      <c r="N27" s="74"/>
      <c r="O27" s="75"/>
      <c r="P27" s="85"/>
      <c r="Q27" s="81"/>
      <c r="R27" s="74"/>
      <c r="S27" s="75"/>
      <c r="T27" s="85"/>
    </row>
    <row r="28" spans="1:20" ht="12.75">
      <c r="A28" s="32" t="s">
        <v>27</v>
      </c>
      <c r="B28" s="83">
        <v>115</v>
      </c>
      <c r="C28" s="82">
        <v>19.166666666666668</v>
      </c>
      <c r="D28" s="84">
        <v>0.7055214723926381</v>
      </c>
      <c r="E28" s="32"/>
      <c r="F28" s="82">
        <v>144</v>
      </c>
      <c r="G28" s="82">
        <v>24</v>
      </c>
      <c r="H28" s="87">
        <v>0.6857142857142857</v>
      </c>
      <c r="I28" s="81"/>
      <c r="J28" s="83">
        <v>74</v>
      </c>
      <c r="K28" s="82">
        <v>18.5</v>
      </c>
      <c r="L28" s="84">
        <v>0.8314606741573034</v>
      </c>
      <c r="M28" s="81"/>
      <c r="N28" s="83">
        <v>232</v>
      </c>
      <c r="O28" s="82">
        <v>38.666666666666664</v>
      </c>
      <c r="P28" s="84">
        <v>0.6444444444444445</v>
      </c>
      <c r="Q28" s="81"/>
      <c r="R28" s="83">
        <v>255</v>
      </c>
      <c r="S28" s="82">
        <v>42.5</v>
      </c>
      <c r="T28" s="84">
        <v>0.6311881188118812</v>
      </c>
    </row>
    <row r="29" spans="1:20" ht="12.75">
      <c r="A29" s="32" t="s">
        <v>28</v>
      </c>
      <c r="B29" s="83">
        <v>39</v>
      </c>
      <c r="C29" s="82">
        <v>6.5</v>
      </c>
      <c r="D29" s="84">
        <v>0.2392638036809816</v>
      </c>
      <c r="E29" s="32"/>
      <c r="F29" s="82">
        <v>36</v>
      </c>
      <c r="G29" s="82">
        <v>6</v>
      </c>
      <c r="H29" s="87">
        <v>0.17142857142857143</v>
      </c>
      <c r="I29" s="81"/>
      <c r="J29" s="83">
        <v>9</v>
      </c>
      <c r="K29" s="82">
        <v>2.25</v>
      </c>
      <c r="L29" s="84">
        <v>0.10112359550561797</v>
      </c>
      <c r="M29" s="81"/>
      <c r="N29" s="83">
        <v>91</v>
      </c>
      <c r="O29" s="82">
        <v>15.166666666666666</v>
      </c>
      <c r="P29" s="84">
        <v>0.25277777777777777</v>
      </c>
      <c r="Q29" s="81"/>
      <c r="R29" s="83">
        <v>117</v>
      </c>
      <c r="S29" s="82">
        <v>19.5</v>
      </c>
      <c r="T29" s="84">
        <v>0.2896039603960396</v>
      </c>
    </row>
    <row r="30" spans="1:20" ht="12.75">
      <c r="A30" s="32" t="s">
        <v>29</v>
      </c>
      <c r="B30" s="83">
        <v>7</v>
      </c>
      <c r="C30" s="82">
        <v>1.1666666666666667</v>
      </c>
      <c r="D30" s="84">
        <v>0.04294478527607362</v>
      </c>
      <c r="E30" s="32"/>
      <c r="F30" s="82">
        <v>23</v>
      </c>
      <c r="G30" s="82">
        <v>3.8333333333333335</v>
      </c>
      <c r="H30" s="87">
        <v>0.10952380952380952</v>
      </c>
      <c r="I30" s="81"/>
      <c r="J30" s="83">
        <v>3</v>
      </c>
      <c r="K30" s="82">
        <v>0.75</v>
      </c>
      <c r="L30" s="84">
        <v>0.033707865168539325</v>
      </c>
      <c r="M30" s="81"/>
      <c r="N30" s="83">
        <v>34</v>
      </c>
      <c r="O30" s="82">
        <v>5.666666666666667</v>
      </c>
      <c r="P30" s="84">
        <v>0.09444444444444444</v>
      </c>
      <c r="Q30" s="81"/>
      <c r="R30" s="83">
        <v>27</v>
      </c>
      <c r="S30" s="82">
        <v>4.5</v>
      </c>
      <c r="T30" s="84">
        <v>0.06683168316831684</v>
      </c>
    </row>
    <row r="31" spans="1:20" ht="12.75">
      <c r="A31" s="32" t="s">
        <v>30</v>
      </c>
      <c r="B31" s="83">
        <v>0</v>
      </c>
      <c r="C31" s="82">
        <v>0</v>
      </c>
      <c r="D31" s="84">
        <v>0</v>
      </c>
      <c r="E31" s="32"/>
      <c r="F31" s="82">
        <v>4</v>
      </c>
      <c r="G31" s="82">
        <v>0.6666666666666666</v>
      </c>
      <c r="H31" s="87">
        <v>0.01904761904761905</v>
      </c>
      <c r="I31" s="81"/>
      <c r="J31" s="83">
        <v>1</v>
      </c>
      <c r="K31" s="82">
        <v>0.25</v>
      </c>
      <c r="L31" s="84">
        <v>0.011235955056179775</v>
      </c>
      <c r="M31" s="81"/>
      <c r="N31" s="83">
        <v>2</v>
      </c>
      <c r="O31" s="82">
        <v>0.3333333333333333</v>
      </c>
      <c r="P31" s="84">
        <v>0.005555555555555556</v>
      </c>
      <c r="Q31" s="81"/>
      <c r="R31" s="83">
        <v>2</v>
      </c>
      <c r="S31" s="82">
        <v>0.3333333333333333</v>
      </c>
      <c r="T31" s="84">
        <v>0.0049504950495049506</v>
      </c>
    </row>
    <row r="32" spans="1:20" ht="12.75">
      <c r="A32" s="32" t="s">
        <v>118</v>
      </c>
      <c r="B32" s="83">
        <v>2</v>
      </c>
      <c r="C32" s="82">
        <v>0.3333333333333333</v>
      </c>
      <c r="D32" s="84">
        <v>0.012269938650306749</v>
      </c>
      <c r="E32" s="32"/>
      <c r="F32" s="82">
        <v>0</v>
      </c>
      <c r="G32" s="82">
        <v>0</v>
      </c>
      <c r="H32" s="87">
        <v>0</v>
      </c>
      <c r="I32" s="81"/>
      <c r="J32" s="83">
        <v>2</v>
      </c>
      <c r="K32" s="82">
        <v>0.5</v>
      </c>
      <c r="L32" s="84">
        <v>0.02247191011235955</v>
      </c>
      <c r="M32" s="81"/>
      <c r="N32" s="83">
        <v>0</v>
      </c>
      <c r="O32" s="82">
        <v>0</v>
      </c>
      <c r="P32" s="84">
        <v>0</v>
      </c>
      <c r="Q32" s="81"/>
      <c r="R32" s="83">
        <v>2</v>
      </c>
      <c r="S32" s="82">
        <v>0.3333333333333333</v>
      </c>
      <c r="T32" s="84">
        <v>0.0049504950495049506</v>
      </c>
    </row>
    <row r="33" spans="1:20" ht="12.75">
      <c r="A33" s="32" t="s">
        <v>126</v>
      </c>
      <c r="B33" s="83">
        <v>0</v>
      </c>
      <c r="C33" s="82">
        <v>0</v>
      </c>
      <c r="D33" s="84">
        <v>0</v>
      </c>
      <c r="E33" s="32"/>
      <c r="F33" s="82">
        <v>2</v>
      </c>
      <c r="G33" s="82">
        <v>0.3333333333333333</v>
      </c>
      <c r="H33" s="87">
        <v>0.009523809523809525</v>
      </c>
      <c r="I33" s="81"/>
      <c r="J33" s="83">
        <v>0</v>
      </c>
      <c r="K33" s="82">
        <v>0</v>
      </c>
      <c r="L33" s="84">
        <v>0</v>
      </c>
      <c r="M33" s="81"/>
      <c r="N33" s="83">
        <v>1</v>
      </c>
      <c r="O33" s="82">
        <v>0.16666666666666666</v>
      </c>
      <c r="P33" s="84">
        <v>0.002777777777777778</v>
      </c>
      <c r="Q33" s="81"/>
      <c r="R33" s="83">
        <v>1</v>
      </c>
      <c r="S33" s="82">
        <v>0.16666666666666666</v>
      </c>
      <c r="T33" s="84">
        <v>0.0024752475247524753</v>
      </c>
    </row>
    <row r="34" spans="1:20" ht="12.75">
      <c r="A34" s="32" t="s">
        <v>127</v>
      </c>
      <c r="B34" s="83">
        <v>0</v>
      </c>
      <c r="C34" s="82" t="s">
        <v>177</v>
      </c>
      <c r="D34" s="84">
        <v>0</v>
      </c>
      <c r="E34" s="32"/>
      <c r="F34" s="82">
        <v>1</v>
      </c>
      <c r="G34" s="82">
        <v>0.16666666666666666</v>
      </c>
      <c r="H34" s="87">
        <v>0.004761904761904762</v>
      </c>
      <c r="I34" s="81"/>
      <c r="J34" s="83">
        <v>0</v>
      </c>
      <c r="K34" s="82">
        <v>0</v>
      </c>
      <c r="L34" s="84">
        <v>0</v>
      </c>
      <c r="M34" s="81"/>
      <c r="N34" s="83">
        <v>0</v>
      </c>
      <c r="O34" s="82">
        <v>0</v>
      </c>
      <c r="P34" s="84">
        <v>0</v>
      </c>
      <c r="Q34" s="81"/>
      <c r="R34" s="83">
        <v>0</v>
      </c>
      <c r="S34" s="82">
        <v>0</v>
      </c>
      <c r="T34" s="84">
        <v>0</v>
      </c>
    </row>
    <row r="35" spans="1:20" ht="12.75">
      <c r="A35" s="64" t="s">
        <v>2</v>
      </c>
      <c r="B35" s="166">
        <f>SUM(B28:B34)</f>
        <v>163</v>
      </c>
      <c r="C35" s="163">
        <f aca="true" t="shared" si="3" ref="C35:T35">SUM(C28:C34)</f>
        <v>27.166666666666668</v>
      </c>
      <c r="D35" s="164">
        <f t="shared" si="3"/>
        <v>1</v>
      </c>
      <c r="E35" s="31"/>
      <c r="F35" s="166">
        <f t="shared" si="3"/>
        <v>210</v>
      </c>
      <c r="G35" s="163">
        <f t="shared" si="3"/>
        <v>35</v>
      </c>
      <c r="H35" s="164">
        <f t="shared" si="3"/>
        <v>1.0000000000000002</v>
      </c>
      <c r="I35" s="165"/>
      <c r="J35" s="166">
        <f t="shared" si="3"/>
        <v>89</v>
      </c>
      <c r="K35" s="163">
        <f t="shared" si="3"/>
        <v>22.25</v>
      </c>
      <c r="L35" s="164">
        <f t="shared" si="3"/>
        <v>1</v>
      </c>
      <c r="M35" s="165"/>
      <c r="N35" s="166">
        <f t="shared" si="3"/>
        <v>360</v>
      </c>
      <c r="O35" s="163">
        <f t="shared" si="3"/>
        <v>59.99999999999999</v>
      </c>
      <c r="P35" s="164">
        <f t="shared" si="3"/>
        <v>1</v>
      </c>
      <c r="Q35" s="165"/>
      <c r="R35" s="166">
        <f t="shared" si="3"/>
        <v>404</v>
      </c>
      <c r="S35" s="163">
        <f t="shared" si="3"/>
        <v>67.33333333333333</v>
      </c>
      <c r="T35" s="164">
        <f t="shared" si="3"/>
        <v>1</v>
      </c>
    </row>
    <row r="36" spans="1:20" ht="12.75">
      <c r="A36" s="32"/>
      <c r="B36" s="74"/>
      <c r="C36" s="75"/>
      <c r="D36" s="85"/>
      <c r="E36" s="32"/>
      <c r="F36" s="75"/>
      <c r="G36" s="75"/>
      <c r="H36" s="88"/>
      <c r="I36" s="81"/>
      <c r="J36" s="74"/>
      <c r="K36" s="75"/>
      <c r="L36" s="85"/>
      <c r="M36" s="81"/>
      <c r="N36" s="74"/>
      <c r="O36" s="75"/>
      <c r="P36" s="85"/>
      <c r="Q36" s="81"/>
      <c r="R36" s="74"/>
      <c r="S36" s="75"/>
      <c r="T36" s="85"/>
    </row>
    <row r="37" spans="1:20" ht="12.75">
      <c r="A37" s="49" t="s">
        <v>32</v>
      </c>
      <c r="B37" s="74"/>
      <c r="C37" s="75"/>
      <c r="D37" s="85"/>
      <c r="E37" s="32"/>
      <c r="F37" s="75"/>
      <c r="G37" s="75"/>
      <c r="H37" s="88"/>
      <c r="I37" s="81"/>
      <c r="J37" s="74"/>
      <c r="K37" s="75"/>
      <c r="L37" s="85"/>
      <c r="M37" s="81"/>
      <c r="N37" s="74"/>
      <c r="O37" s="75"/>
      <c r="P37" s="85"/>
      <c r="Q37" s="81"/>
      <c r="R37" s="74"/>
      <c r="S37" s="75"/>
      <c r="T37" s="85"/>
    </row>
    <row r="38" spans="1:20" ht="12.75">
      <c r="A38" s="32" t="s">
        <v>31</v>
      </c>
      <c r="B38" s="74">
        <v>103</v>
      </c>
      <c r="C38" s="82">
        <v>17.166666666666668</v>
      </c>
      <c r="D38" s="84">
        <v>0.6319018404907976</v>
      </c>
      <c r="E38" s="32"/>
      <c r="F38" s="74">
        <v>106</v>
      </c>
      <c r="G38" s="82">
        <v>17.666666666666668</v>
      </c>
      <c r="H38" s="87">
        <v>0.5047619047619047</v>
      </c>
      <c r="I38" s="81"/>
      <c r="J38" s="74">
        <v>47</v>
      </c>
      <c r="K38" s="82">
        <v>11.75</v>
      </c>
      <c r="L38" s="84">
        <v>0.5280898876404494</v>
      </c>
      <c r="M38" s="81"/>
      <c r="N38" s="74">
        <v>216</v>
      </c>
      <c r="O38" s="82">
        <v>36</v>
      </c>
      <c r="P38" s="84">
        <v>0.6</v>
      </c>
      <c r="Q38" s="81"/>
      <c r="R38" s="74">
        <v>203</v>
      </c>
      <c r="S38" s="82">
        <v>33.83333333333333</v>
      </c>
      <c r="T38" s="84">
        <v>0.5024752475247525</v>
      </c>
    </row>
    <row r="39" spans="1:20" ht="14.25">
      <c r="A39" s="32" t="s">
        <v>144</v>
      </c>
      <c r="B39" s="74">
        <v>60</v>
      </c>
      <c r="C39" s="82">
        <v>10</v>
      </c>
      <c r="D39" s="84">
        <v>0.36809815950920244</v>
      </c>
      <c r="E39" s="32"/>
      <c r="F39" s="74">
        <v>104</v>
      </c>
      <c r="G39" s="82">
        <v>17.333333333333332</v>
      </c>
      <c r="H39" s="87">
        <v>0.49523809523809526</v>
      </c>
      <c r="I39" s="81"/>
      <c r="J39" s="74">
        <v>42</v>
      </c>
      <c r="K39" s="82">
        <v>10.5</v>
      </c>
      <c r="L39" s="84">
        <v>0.47191011235955055</v>
      </c>
      <c r="M39" s="81"/>
      <c r="N39" s="74">
        <v>144</v>
      </c>
      <c r="O39" s="82">
        <v>24</v>
      </c>
      <c r="P39" s="84">
        <v>0.4</v>
      </c>
      <c r="Q39" s="81"/>
      <c r="R39" s="74">
        <v>201</v>
      </c>
      <c r="S39" s="82">
        <v>33.5</v>
      </c>
      <c r="T39" s="84">
        <v>0.4975247524752475</v>
      </c>
    </row>
    <row r="40" spans="1:20" ht="12.75">
      <c r="A40" s="64" t="s">
        <v>2</v>
      </c>
      <c r="B40" s="162">
        <f>SUM(B38:B39)</f>
        <v>163</v>
      </c>
      <c r="C40" s="163">
        <f aca="true" t="shared" si="4" ref="C40:T40">SUM(C38:C39)</f>
        <v>27.166666666666668</v>
      </c>
      <c r="D40" s="164">
        <f t="shared" si="4"/>
        <v>1</v>
      </c>
      <c r="E40" s="31"/>
      <c r="F40" s="162">
        <f t="shared" si="4"/>
        <v>210</v>
      </c>
      <c r="G40" s="163">
        <f t="shared" si="4"/>
        <v>35</v>
      </c>
      <c r="H40" s="164">
        <f t="shared" si="4"/>
        <v>1</v>
      </c>
      <c r="I40" s="165"/>
      <c r="J40" s="162">
        <f t="shared" si="4"/>
        <v>89</v>
      </c>
      <c r="K40" s="163">
        <f t="shared" si="4"/>
        <v>22.25</v>
      </c>
      <c r="L40" s="164">
        <f t="shared" si="4"/>
        <v>1</v>
      </c>
      <c r="M40" s="165"/>
      <c r="N40" s="162">
        <f t="shared" si="4"/>
        <v>360</v>
      </c>
      <c r="O40" s="163">
        <f t="shared" si="4"/>
        <v>60</v>
      </c>
      <c r="P40" s="164">
        <f t="shared" si="4"/>
        <v>1</v>
      </c>
      <c r="Q40" s="165"/>
      <c r="R40" s="162">
        <f t="shared" si="4"/>
        <v>404</v>
      </c>
      <c r="S40" s="163">
        <f t="shared" si="4"/>
        <v>67.33333333333333</v>
      </c>
      <c r="T40" s="164">
        <f t="shared" si="4"/>
        <v>1</v>
      </c>
    </row>
    <row r="41" spans="1:20" ht="12.75">
      <c r="A41" s="32"/>
      <c r="B41" s="74"/>
      <c r="C41" s="75"/>
      <c r="D41" s="84"/>
      <c r="E41" s="32"/>
      <c r="F41" s="75"/>
      <c r="G41" s="75"/>
      <c r="H41" s="87"/>
      <c r="I41" s="81"/>
      <c r="J41" s="74"/>
      <c r="K41" s="75"/>
      <c r="L41" s="84"/>
      <c r="M41" s="81"/>
      <c r="N41" s="74"/>
      <c r="O41" s="75"/>
      <c r="P41" s="84"/>
      <c r="Q41" s="81"/>
      <c r="R41" s="74"/>
      <c r="S41" s="75"/>
      <c r="T41" s="84"/>
    </row>
    <row r="42" spans="1:20" ht="12.75">
      <c r="A42" s="51" t="s">
        <v>55</v>
      </c>
      <c r="B42" s="74">
        <v>2</v>
      </c>
      <c r="C42" s="82">
        <v>0.3333333333333333</v>
      </c>
      <c r="D42" s="84">
        <v>0.012269938650306749</v>
      </c>
      <c r="E42" s="32"/>
      <c r="F42" s="75">
        <v>3</v>
      </c>
      <c r="G42" s="82">
        <v>0.5</v>
      </c>
      <c r="H42" s="87">
        <v>0.014218009478672985</v>
      </c>
      <c r="I42" s="81"/>
      <c r="J42" s="74">
        <v>1</v>
      </c>
      <c r="K42" s="82">
        <v>0.25</v>
      </c>
      <c r="L42" s="84">
        <v>0.0064516129032258064</v>
      </c>
      <c r="M42" s="81"/>
      <c r="N42" s="74">
        <v>86</v>
      </c>
      <c r="O42" s="82">
        <v>14.333333333333334</v>
      </c>
      <c r="P42" s="84">
        <v>0.2747603833865815</v>
      </c>
      <c r="Q42" s="81"/>
      <c r="R42" s="74">
        <v>57</v>
      </c>
      <c r="S42" s="82">
        <v>9.5</v>
      </c>
      <c r="T42" s="84">
        <v>0.1325581395348837</v>
      </c>
    </row>
    <row r="43" spans="1:20" ht="13.5" thickBot="1">
      <c r="A43" s="33"/>
      <c r="B43" s="47"/>
      <c r="C43" s="11"/>
      <c r="D43" s="48"/>
      <c r="E43" s="33"/>
      <c r="F43" s="10"/>
      <c r="G43" s="11"/>
      <c r="H43" s="12"/>
      <c r="I43" s="33"/>
      <c r="J43" s="47"/>
      <c r="K43" s="11"/>
      <c r="L43" s="48"/>
      <c r="M43" s="33"/>
      <c r="N43" s="47"/>
      <c r="O43" s="11"/>
      <c r="P43" s="48"/>
      <c r="Q43" s="33"/>
      <c r="R43" s="47"/>
      <c r="S43" s="11"/>
      <c r="T43" s="48"/>
    </row>
    <row r="44" ht="13.5" thickTop="1"/>
    <row r="47" spans="1:4" s="20" customFormat="1" ht="27.75" customHeight="1">
      <c r="A47" s="201" t="s">
        <v>186</v>
      </c>
      <c r="B47" s="206"/>
      <c r="C47" s="206"/>
      <c r="D47" s="206"/>
    </row>
    <row r="48" s="20" customFormat="1" ht="11.25">
      <c r="A48" s="21" t="s">
        <v>71</v>
      </c>
    </row>
    <row r="49" spans="1:4" s="20" customFormat="1" ht="159.75" customHeight="1">
      <c r="A49" s="201" t="s">
        <v>72</v>
      </c>
      <c r="B49" s="201"/>
      <c r="C49" s="201"/>
      <c r="D49" s="201"/>
    </row>
    <row r="50" s="20" customFormat="1" ht="11.25">
      <c r="A50" s="21" t="s">
        <v>73</v>
      </c>
    </row>
    <row r="51" spans="1:4" s="20" customFormat="1" ht="12" customHeight="1">
      <c r="A51" s="202" t="s">
        <v>64</v>
      </c>
      <c r="B51" s="202"/>
      <c r="C51" s="202"/>
      <c r="D51" s="202"/>
    </row>
    <row r="52" spans="1:4" s="20" customFormat="1" ht="58.5" customHeight="1">
      <c r="A52" s="201" t="s">
        <v>185</v>
      </c>
      <c r="B52" s="201"/>
      <c r="C52" s="201"/>
      <c r="D52" s="201"/>
    </row>
    <row r="53" s="20" customFormat="1" ht="11.25">
      <c r="A53" s="21" t="s">
        <v>148</v>
      </c>
    </row>
    <row r="54" spans="1:4" s="20" customFormat="1" ht="80.25" customHeight="1">
      <c r="A54" s="201" t="s">
        <v>149</v>
      </c>
      <c r="B54" s="201"/>
      <c r="C54" s="201"/>
      <c r="D54" s="201"/>
    </row>
    <row r="55" spans="1:4" s="20" customFormat="1" ht="69.75" customHeight="1">
      <c r="A55" s="208" t="s">
        <v>117</v>
      </c>
      <c r="B55" s="208"/>
      <c r="C55" s="208"/>
      <c r="D55" s="208"/>
    </row>
    <row r="56" spans="1:4" s="20" customFormat="1" ht="24.75" customHeight="1">
      <c r="A56" s="207" t="s">
        <v>150</v>
      </c>
      <c r="B56" s="207"/>
      <c r="C56" s="207"/>
      <c r="D56" s="207"/>
    </row>
    <row r="57" s="20" customFormat="1" ht="11.25">
      <c r="A57" s="21" t="s">
        <v>151</v>
      </c>
    </row>
  </sheetData>
  <sheetProtection/>
  <mergeCells count="17">
    <mergeCell ref="A47:D47"/>
    <mergeCell ref="B4:D4"/>
    <mergeCell ref="F4:H4"/>
    <mergeCell ref="A56:D56"/>
    <mergeCell ref="A51:D51"/>
    <mergeCell ref="A49:D49"/>
    <mergeCell ref="A54:D54"/>
    <mergeCell ref="A55:D55"/>
    <mergeCell ref="A52:D52"/>
    <mergeCell ref="B3:D3"/>
    <mergeCell ref="N4:P4"/>
    <mergeCell ref="F3:H3"/>
    <mergeCell ref="R3:T3"/>
    <mergeCell ref="N3:P3"/>
    <mergeCell ref="R4:T4"/>
    <mergeCell ref="J3:L3"/>
    <mergeCell ref="J4:L4"/>
  </mergeCells>
  <printOptions/>
  <pageMargins left="0.75" right="0.75" top="1" bottom="1" header="0.5" footer="0.5"/>
  <pageSetup fitToHeight="1" fitToWidth="1" horizontalDpi="600" verticalDpi="600" orientation="landscape" paperSize="8" scale="65" r:id="rId1"/>
</worksheet>
</file>

<file path=xl/worksheets/sheet4.xml><?xml version="1.0" encoding="utf-8"?>
<worksheet xmlns="http://schemas.openxmlformats.org/spreadsheetml/2006/main" xmlns:r="http://schemas.openxmlformats.org/officeDocument/2006/relationships">
  <dimension ref="A1:AD103"/>
  <sheetViews>
    <sheetView view="pageBreakPreview" zoomScale="80" zoomScaleNormal="80" zoomScaleSheetLayoutView="80" zoomScalePageLayoutView="0" workbookViewId="0" topLeftCell="A34">
      <pane xSplit="1" topLeftCell="B1" activePane="topRight" state="frozen"/>
      <selection pane="topLeft" activeCell="A1" sqref="A1"/>
      <selection pane="topRight" activeCell="A1" sqref="A1"/>
    </sheetView>
  </sheetViews>
  <sheetFormatPr defaultColWidth="9.140625" defaultRowHeight="12.75"/>
  <cols>
    <col min="1" max="1" width="25.8515625" style="3" customWidth="1"/>
    <col min="2" max="6" width="14.57421875" style="3" customWidth="1"/>
    <col min="7" max="7" width="2.140625" style="3" customWidth="1"/>
    <col min="8" max="12" width="14.57421875" style="3" customWidth="1"/>
    <col min="13" max="13" width="2.140625" style="3" customWidth="1"/>
    <col min="14" max="18" width="14.57421875" style="3" customWidth="1"/>
    <col min="19" max="19" width="2.140625" style="3" customWidth="1"/>
    <col min="20" max="24" width="14.57421875" style="3" customWidth="1"/>
    <col min="25" max="25" width="2.140625" style="3" customWidth="1"/>
    <col min="26" max="30" width="14.57421875" style="3" customWidth="1"/>
    <col min="31" max="16384" width="9.140625" style="3" customWidth="1"/>
  </cols>
  <sheetData>
    <row r="1" ht="17.25" customHeight="1">
      <c r="A1" s="1" t="s">
        <v>143</v>
      </c>
    </row>
    <row r="2" ht="12.75">
      <c r="A2" s="1"/>
    </row>
    <row r="3" spans="1:30" ht="12.75">
      <c r="A3" s="35"/>
      <c r="B3" s="203" t="s">
        <v>119</v>
      </c>
      <c r="C3" s="204"/>
      <c r="D3" s="204"/>
      <c r="E3" s="204"/>
      <c r="F3" s="205"/>
      <c r="G3" s="31"/>
      <c r="H3" s="204" t="s">
        <v>120</v>
      </c>
      <c r="I3" s="204"/>
      <c r="J3" s="204"/>
      <c r="K3" s="204"/>
      <c r="L3" s="204"/>
      <c r="M3" s="31"/>
      <c r="N3" s="213" t="s">
        <v>163</v>
      </c>
      <c r="O3" s="214"/>
      <c r="P3" s="214"/>
      <c r="Q3" s="214"/>
      <c r="R3" s="215"/>
      <c r="S3" s="31"/>
      <c r="T3" s="203" t="s">
        <v>122</v>
      </c>
      <c r="U3" s="204"/>
      <c r="V3" s="204"/>
      <c r="W3" s="204"/>
      <c r="X3" s="205"/>
      <c r="Y3" s="31"/>
      <c r="Z3" s="203" t="s">
        <v>121</v>
      </c>
      <c r="AA3" s="204"/>
      <c r="AB3" s="204"/>
      <c r="AC3" s="204"/>
      <c r="AD3" s="205"/>
    </row>
    <row r="4" spans="1:30" ht="12.75">
      <c r="A4" s="28"/>
      <c r="B4" s="203" t="s">
        <v>166</v>
      </c>
      <c r="C4" s="204"/>
      <c r="D4" s="204"/>
      <c r="E4" s="204"/>
      <c r="F4" s="205"/>
      <c r="G4" s="34"/>
      <c r="H4" s="203" t="s">
        <v>166</v>
      </c>
      <c r="I4" s="204"/>
      <c r="J4" s="204"/>
      <c r="K4" s="204"/>
      <c r="L4" s="205"/>
      <c r="M4" s="34"/>
      <c r="N4" s="213" t="s">
        <v>164</v>
      </c>
      <c r="O4" s="214"/>
      <c r="P4" s="214"/>
      <c r="Q4" s="214"/>
      <c r="R4" s="215"/>
      <c r="S4" s="34"/>
      <c r="T4" s="203" t="s">
        <v>166</v>
      </c>
      <c r="U4" s="204"/>
      <c r="V4" s="204"/>
      <c r="W4" s="204"/>
      <c r="X4" s="205"/>
      <c r="Y4" s="34"/>
      <c r="Z4" s="203" t="s">
        <v>166</v>
      </c>
      <c r="AA4" s="204"/>
      <c r="AB4" s="204"/>
      <c r="AC4" s="204"/>
      <c r="AD4" s="205"/>
    </row>
    <row r="5" spans="1:30" ht="122.25" customHeight="1">
      <c r="A5" s="28"/>
      <c r="B5" s="54" t="s">
        <v>159</v>
      </c>
      <c r="C5" s="8" t="s">
        <v>160</v>
      </c>
      <c r="D5" s="8" t="s">
        <v>161</v>
      </c>
      <c r="E5" s="8" t="s">
        <v>58</v>
      </c>
      <c r="F5" s="168"/>
      <c r="G5" s="34"/>
      <c r="H5" s="54" t="s">
        <v>159</v>
      </c>
      <c r="I5" s="8" t="s">
        <v>160</v>
      </c>
      <c r="J5" s="8" t="s">
        <v>161</v>
      </c>
      <c r="K5" s="8" t="s">
        <v>58</v>
      </c>
      <c r="L5" s="59"/>
      <c r="M5" s="34"/>
      <c r="N5" s="54" t="s">
        <v>159</v>
      </c>
      <c r="O5" s="8" t="s">
        <v>160</v>
      </c>
      <c r="P5" s="8" t="s">
        <v>161</v>
      </c>
      <c r="Q5" s="8" t="s">
        <v>58</v>
      </c>
      <c r="R5" s="59"/>
      <c r="S5" s="34"/>
      <c r="T5" s="54" t="s">
        <v>159</v>
      </c>
      <c r="U5" s="8" t="s">
        <v>160</v>
      </c>
      <c r="V5" s="8" t="s">
        <v>161</v>
      </c>
      <c r="W5" s="8" t="s">
        <v>58</v>
      </c>
      <c r="X5" s="59"/>
      <c r="Y5" s="34"/>
      <c r="Z5" s="54" t="s">
        <v>159</v>
      </c>
      <c r="AA5" s="8" t="s">
        <v>160</v>
      </c>
      <c r="AB5" s="8" t="s">
        <v>161</v>
      </c>
      <c r="AC5" s="8" t="s">
        <v>58</v>
      </c>
      <c r="AD5" s="59"/>
    </row>
    <row r="6" spans="1:30" ht="12.75">
      <c r="A6" s="52"/>
      <c r="B6" s="52"/>
      <c r="C6" s="7"/>
      <c r="D6" s="7"/>
      <c r="E6" s="7"/>
      <c r="F6" s="60"/>
      <c r="G6" s="32"/>
      <c r="H6" s="7"/>
      <c r="I6" s="7"/>
      <c r="J6" s="7"/>
      <c r="K6" s="7"/>
      <c r="L6" s="7"/>
      <c r="M6" s="32"/>
      <c r="N6" s="52"/>
      <c r="O6" s="7"/>
      <c r="P6" s="7"/>
      <c r="Q6" s="7"/>
      <c r="R6" s="60"/>
      <c r="S6" s="32"/>
      <c r="T6" s="52"/>
      <c r="U6" s="7"/>
      <c r="V6" s="7"/>
      <c r="W6" s="7"/>
      <c r="X6" s="60"/>
      <c r="Y6" s="32"/>
      <c r="Z6" s="52"/>
      <c r="AA6" s="7"/>
      <c r="AB6" s="7"/>
      <c r="AC6" s="7"/>
      <c r="AD6" s="60"/>
    </row>
    <row r="7" spans="1:30" ht="12.75">
      <c r="A7" s="53" t="s">
        <v>172</v>
      </c>
      <c r="B7" s="90">
        <v>98.5</v>
      </c>
      <c r="C7" s="91">
        <v>27.166666666666668</v>
      </c>
      <c r="D7" s="91">
        <v>19.833333333333332</v>
      </c>
      <c r="E7" s="143">
        <v>0.20135363790186123</v>
      </c>
      <c r="F7" s="92"/>
      <c r="G7" s="81"/>
      <c r="H7" s="91">
        <v>95.5</v>
      </c>
      <c r="I7" s="91">
        <v>35</v>
      </c>
      <c r="J7" s="91">
        <v>24</v>
      </c>
      <c r="K7" s="143">
        <v>0.2513089005235602</v>
      </c>
      <c r="L7" s="93"/>
      <c r="M7" s="81"/>
      <c r="N7" s="90">
        <v>87.75</v>
      </c>
      <c r="O7" s="91">
        <v>22.25</v>
      </c>
      <c r="P7" s="91">
        <v>16</v>
      </c>
      <c r="Q7" s="143">
        <v>0.18233618233618235</v>
      </c>
      <c r="R7" s="92"/>
      <c r="S7" s="81"/>
      <c r="T7" s="90">
        <v>243.5</v>
      </c>
      <c r="U7" s="91">
        <v>60</v>
      </c>
      <c r="V7" s="91">
        <v>39.833333333333336</v>
      </c>
      <c r="W7" s="143">
        <v>0.16358658453114305</v>
      </c>
      <c r="X7" s="92"/>
      <c r="Y7" s="81"/>
      <c r="Z7" s="90">
        <v>200</v>
      </c>
      <c r="AA7" s="91">
        <v>67.33333333333333</v>
      </c>
      <c r="AB7" s="91">
        <v>47.166666666666664</v>
      </c>
      <c r="AC7" s="143">
        <v>0.2358333333333333</v>
      </c>
      <c r="AD7" s="92"/>
    </row>
    <row r="8" spans="1:30" ht="12.75">
      <c r="A8" s="54"/>
      <c r="B8" s="94"/>
      <c r="C8" s="95"/>
      <c r="D8" s="95"/>
      <c r="E8" s="144"/>
      <c r="F8" s="97"/>
      <c r="G8" s="98"/>
      <c r="H8" s="95"/>
      <c r="I8" s="95"/>
      <c r="J8" s="95"/>
      <c r="K8" s="144"/>
      <c r="L8" s="96"/>
      <c r="M8" s="98"/>
      <c r="N8" s="94"/>
      <c r="O8" s="95"/>
      <c r="P8" s="95"/>
      <c r="Q8" s="144"/>
      <c r="R8" s="97"/>
      <c r="S8" s="98"/>
      <c r="T8" s="94"/>
      <c r="U8" s="95"/>
      <c r="V8" s="95"/>
      <c r="W8" s="144"/>
      <c r="X8" s="97"/>
      <c r="Y8" s="98"/>
      <c r="Z8" s="94"/>
      <c r="AA8" s="95"/>
      <c r="AB8" s="95"/>
      <c r="AC8" s="144"/>
      <c r="AD8" s="97"/>
    </row>
    <row r="9" spans="1:30" ht="12.75">
      <c r="A9" s="53" t="s">
        <v>6</v>
      </c>
      <c r="B9" s="99"/>
      <c r="C9" s="100"/>
      <c r="D9" s="100"/>
      <c r="E9" s="109"/>
      <c r="F9" s="102"/>
      <c r="G9" s="81"/>
      <c r="H9" s="100"/>
      <c r="I9" s="100"/>
      <c r="J9" s="100"/>
      <c r="K9" s="109"/>
      <c r="L9" s="101"/>
      <c r="M9" s="81"/>
      <c r="N9" s="99"/>
      <c r="O9" s="100"/>
      <c r="P9" s="100"/>
      <c r="Q9" s="109"/>
      <c r="R9" s="102"/>
      <c r="S9" s="81"/>
      <c r="T9" s="99"/>
      <c r="U9" s="100"/>
      <c r="V9" s="100"/>
      <c r="W9" s="109"/>
      <c r="X9" s="102"/>
      <c r="Y9" s="81"/>
      <c r="Z9" s="99"/>
      <c r="AA9" s="100"/>
      <c r="AB9" s="100"/>
      <c r="AC9" s="109"/>
      <c r="AD9" s="102"/>
    </row>
    <row r="10" spans="1:30" ht="12.75">
      <c r="A10" s="55" t="s">
        <v>0</v>
      </c>
      <c r="B10" s="112">
        <v>0.8494077834179358</v>
      </c>
      <c r="C10" s="109">
        <v>0.8404907975460122</v>
      </c>
      <c r="D10" s="109">
        <v>0.8739495798319328</v>
      </c>
      <c r="E10" s="109">
        <v>0.20717131474103584</v>
      </c>
      <c r="F10" s="110"/>
      <c r="G10" s="111"/>
      <c r="H10" s="112">
        <v>0.9965095986038395</v>
      </c>
      <c r="I10" s="109">
        <v>0.9619047619047618</v>
      </c>
      <c r="J10" s="109">
        <v>0.9861111111111112</v>
      </c>
      <c r="K10" s="109">
        <v>0.2486865148861646</v>
      </c>
      <c r="L10" s="110"/>
      <c r="M10" s="111"/>
      <c r="N10" s="112">
        <v>0.8319088319088319</v>
      </c>
      <c r="O10" s="109">
        <v>0.9325842696629213</v>
      </c>
      <c r="P10" s="109">
        <v>0.921875</v>
      </c>
      <c r="Q10" s="109">
        <v>0.20205479452054795</v>
      </c>
      <c r="R10" s="110"/>
      <c r="S10" s="111"/>
      <c r="T10" s="112">
        <v>1</v>
      </c>
      <c r="U10" s="109">
        <v>1</v>
      </c>
      <c r="V10" s="109">
        <v>1</v>
      </c>
      <c r="W10" s="109">
        <v>0.16358658453114305</v>
      </c>
      <c r="X10" s="110"/>
      <c r="Y10" s="111"/>
      <c r="Z10" s="112">
        <v>1</v>
      </c>
      <c r="AA10" s="109">
        <v>1</v>
      </c>
      <c r="AB10" s="109">
        <v>1</v>
      </c>
      <c r="AC10" s="109">
        <v>0.2358333333333333</v>
      </c>
      <c r="AD10" s="142"/>
    </row>
    <row r="11" spans="1:30" ht="12.75">
      <c r="A11" s="55" t="s">
        <v>1</v>
      </c>
      <c r="B11" s="112">
        <v>0.15059221658206431</v>
      </c>
      <c r="C11" s="109">
        <v>0.15950920245398773</v>
      </c>
      <c r="D11" s="109">
        <v>0.12605042016806722</v>
      </c>
      <c r="E11" s="109">
        <v>0.16853932584269662</v>
      </c>
      <c r="F11" s="110"/>
      <c r="G11" s="111"/>
      <c r="H11" s="112">
        <v>0.003490401396160558</v>
      </c>
      <c r="I11" s="109">
        <v>0.03809523809523809</v>
      </c>
      <c r="J11" s="109">
        <v>0.013888888888888888</v>
      </c>
      <c r="K11" s="109">
        <v>1</v>
      </c>
      <c r="L11" s="110"/>
      <c r="M11" s="111"/>
      <c r="N11" s="112">
        <v>0.16809116809116809</v>
      </c>
      <c r="O11" s="109">
        <v>0.06741573033707865</v>
      </c>
      <c r="P11" s="109">
        <v>0.078125</v>
      </c>
      <c r="Q11" s="109">
        <v>0.0847457627118644</v>
      </c>
      <c r="R11" s="110"/>
      <c r="S11" s="111"/>
      <c r="T11" s="112">
        <v>0</v>
      </c>
      <c r="U11" s="109">
        <v>0</v>
      </c>
      <c r="V11" s="109">
        <v>0</v>
      </c>
      <c r="W11" s="109">
        <v>0</v>
      </c>
      <c r="X11" s="110"/>
      <c r="Y11" s="111"/>
      <c r="Z11" s="112">
        <v>0</v>
      </c>
      <c r="AA11" s="109">
        <v>0</v>
      </c>
      <c r="AB11" s="109">
        <v>0</v>
      </c>
      <c r="AC11" s="109">
        <v>0</v>
      </c>
      <c r="AD11" s="142"/>
    </row>
    <row r="12" spans="1:30" ht="12.75">
      <c r="A12" s="55"/>
      <c r="B12" s="115"/>
      <c r="C12" s="113"/>
      <c r="D12" s="114"/>
      <c r="E12" s="109"/>
      <c r="F12" s="137"/>
      <c r="G12" s="111"/>
      <c r="H12" s="115"/>
      <c r="I12" s="113"/>
      <c r="J12" s="114"/>
      <c r="K12" s="109"/>
      <c r="L12" s="137"/>
      <c r="M12" s="111"/>
      <c r="N12" s="115"/>
      <c r="O12" s="113"/>
      <c r="P12" s="114"/>
      <c r="Q12" s="109"/>
      <c r="R12" s="137"/>
      <c r="S12" s="111"/>
      <c r="T12" s="115"/>
      <c r="U12" s="113"/>
      <c r="V12" s="114"/>
      <c r="W12" s="109"/>
      <c r="X12" s="137"/>
      <c r="Y12" s="111"/>
      <c r="Z12" s="115"/>
      <c r="AA12" s="113"/>
      <c r="AB12" s="114"/>
      <c r="AC12" s="109"/>
      <c r="AD12" s="137"/>
    </row>
    <row r="13" spans="1:30" ht="12.75">
      <c r="A13" s="53" t="s">
        <v>3</v>
      </c>
      <c r="B13" s="118"/>
      <c r="C13" s="116"/>
      <c r="D13" s="117"/>
      <c r="E13" s="109"/>
      <c r="F13" s="138"/>
      <c r="G13" s="111"/>
      <c r="H13" s="118"/>
      <c r="I13" s="116"/>
      <c r="J13" s="117"/>
      <c r="K13" s="109"/>
      <c r="L13" s="138"/>
      <c r="M13" s="111"/>
      <c r="N13" s="118"/>
      <c r="O13" s="116"/>
      <c r="P13" s="117"/>
      <c r="Q13" s="109"/>
      <c r="R13" s="138"/>
      <c r="S13" s="111"/>
      <c r="T13" s="118"/>
      <c r="U13" s="116"/>
      <c r="V13" s="117"/>
      <c r="W13" s="109"/>
      <c r="X13" s="138"/>
      <c r="Y13" s="111"/>
      <c r="Z13" s="118"/>
      <c r="AA13" s="116"/>
      <c r="AB13" s="117"/>
      <c r="AC13" s="109"/>
      <c r="AD13" s="138"/>
    </row>
    <row r="14" spans="1:30" ht="12.75">
      <c r="A14" s="55" t="s">
        <v>4</v>
      </c>
      <c r="B14" s="112">
        <v>0.07614213197969544</v>
      </c>
      <c r="C14" s="109">
        <v>0.12883435582822086</v>
      </c>
      <c r="D14" s="109">
        <v>0.14285714285714288</v>
      </c>
      <c r="E14" s="109">
        <v>0.3777777777777778</v>
      </c>
      <c r="F14" s="110"/>
      <c r="G14" s="111"/>
      <c r="H14" s="112">
        <v>0.07504363001745201</v>
      </c>
      <c r="I14" s="109">
        <v>0.1</v>
      </c>
      <c r="J14" s="109">
        <v>0.09722222222222222</v>
      </c>
      <c r="K14" s="109">
        <v>0.32558139534883723</v>
      </c>
      <c r="L14" s="110"/>
      <c r="M14" s="111"/>
      <c r="N14" s="112">
        <v>0.07407407407407407</v>
      </c>
      <c r="O14" s="109">
        <v>0.033707865168539325</v>
      </c>
      <c r="P14" s="109">
        <v>0.046875</v>
      </c>
      <c r="Q14" s="109">
        <v>0.11538461538461539</v>
      </c>
      <c r="R14" s="110"/>
      <c r="S14" s="111"/>
      <c r="T14" s="112">
        <v>0</v>
      </c>
      <c r="U14" s="109">
        <v>0</v>
      </c>
      <c r="V14" s="109">
        <v>0</v>
      </c>
      <c r="W14" s="109">
        <v>0</v>
      </c>
      <c r="X14" s="110"/>
      <c r="Y14" s="111"/>
      <c r="Z14" s="112">
        <v>0</v>
      </c>
      <c r="AA14" s="109">
        <v>0</v>
      </c>
      <c r="AB14" s="109">
        <v>0</v>
      </c>
      <c r="AC14" s="109">
        <v>0</v>
      </c>
      <c r="AD14" s="142"/>
    </row>
    <row r="15" spans="1:30" ht="12.75">
      <c r="A15" s="55" t="s">
        <v>5</v>
      </c>
      <c r="B15" s="112">
        <v>0.9238578680203046</v>
      </c>
      <c r="C15" s="109">
        <v>0.8711656441717791</v>
      </c>
      <c r="D15" s="109">
        <v>0.8823529411764707</v>
      </c>
      <c r="E15" s="109">
        <v>0.19230769230769232</v>
      </c>
      <c r="F15" s="110"/>
      <c r="G15" s="111"/>
      <c r="H15" s="112">
        <v>0.9249563699825479</v>
      </c>
      <c r="I15" s="109">
        <v>0.9</v>
      </c>
      <c r="J15" s="109">
        <v>0.9166666666666666</v>
      </c>
      <c r="K15" s="109">
        <v>0.2490566037735849</v>
      </c>
      <c r="L15" s="110"/>
      <c r="M15" s="111"/>
      <c r="N15" s="112">
        <v>0.9259259259259259</v>
      </c>
      <c r="O15" s="109">
        <v>0.9662921348314607</v>
      </c>
      <c r="P15" s="109">
        <v>0.953125</v>
      </c>
      <c r="Q15" s="109">
        <v>0.18769230769230769</v>
      </c>
      <c r="R15" s="110"/>
      <c r="S15" s="111"/>
      <c r="T15" s="112">
        <v>1</v>
      </c>
      <c r="U15" s="109">
        <v>1</v>
      </c>
      <c r="V15" s="109">
        <v>1.0167364016736402</v>
      </c>
      <c r="W15" s="109">
        <v>0.16632443531827515</v>
      </c>
      <c r="X15" s="110"/>
      <c r="Y15" s="111"/>
      <c r="Z15" s="112">
        <v>0.9975</v>
      </c>
      <c r="AA15" s="109">
        <v>1</v>
      </c>
      <c r="AB15" s="109">
        <v>1.010600706713781</v>
      </c>
      <c r="AC15" s="109">
        <v>0.23893065998329155</v>
      </c>
      <c r="AD15" s="142"/>
    </row>
    <row r="16" spans="1:30" ht="12.75">
      <c r="A16" s="55"/>
      <c r="B16" s="115"/>
      <c r="C16" s="113"/>
      <c r="D16" s="119"/>
      <c r="E16" s="109"/>
      <c r="F16" s="137"/>
      <c r="G16" s="111"/>
      <c r="H16" s="115"/>
      <c r="I16" s="113"/>
      <c r="J16" s="119"/>
      <c r="K16" s="109"/>
      <c r="L16" s="137"/>
      <c r="M16" s="111"/>
      <c r="N16" s="115"/>
      <c r="O16" s="113"/>
      <c r="P16" s="119"/>
      <c r="Q16" s="109"/>
      <c r="R16" s="137"/>
      <c r="S16" s="111"/>
      <c r="T16" s="115"/>
      <c r="U16" s="113"/>
      <c r="V16" s="119"/>
      <c r="W16" s="109"/>
      <c r="X16" s="137"/>
      <c r="Y16" s="111"/>
      <c r="Z16" s="115"/>
      <c r="AA16" s="113"/>
      <c r="AB16" s="119"/>
      <c r="AC16" s="109"/>
      <c r="AD16" s="137"/>
    </row>
    <row r="17" spans="1:30" ht="12.75">
      <c r="A17" s="53" t="s">
        <v>7</v>
      </c>
      <c r="B17" s="115"/>
      <c r="C17" s="113"/>
      <c r="D17" s="119"/>
      <c r="E17" s="109"/>
      <c r="F17" s="137"/>
      <c r="G17" s="111"/>
      <c r="H17" s="115"/>
      <c r="I17" s="113"/>
      <c r="J17" s="119"/>
      <c r="K17" s="109"/>
      <c r="L17" s="137"/>
      <c r="M17" s="111"/>
      <c r="N17" s="115"/>
      <c r="O17" s="113"/>
      <c r="P17" s="119"/>
      <c r="Q17" s="109"/>
      <c r="R17" s="137"/>
      <c r="S17" s="111"/>
      <c r="T17" s="115"/>
      <c r="U17" s="113"/>
      <c r="V17" s="119"/>
      <c r="W17" s="109"/>
      <c r="X17" s="137"/>
      <c r="Y17" s="111"/>
      <c r="Z17" s="115"/>
      <c r="AA17" s="113"/>
      <c r="AB17" s="119"/>
      <c r="AC17" s="109"/>
      <c r="AD17" s="137"/>
    </row>
    <row r="18" spans="1:30" ht="12.75">
      <c r="A18" s="56" t="s">
        <v>8</v>
      </c>
      <c r="B18" s="112">
        <v>0.06937394247038917</v>
      </c>
      <c r="C18" s="109">
        <v>0.07975460122699386</v>
      </c>
      <c r="D18" s="109">
        <v>0.08403361344537816</v>
      </c>
      <c r="E18" s="109">
        <v>0.24390243902439027</v>
      </c>
      <c r="F18" s="110"/>
      <c r="G18" s="111"/>
      <c r="H18" s="112">
        <v>0.04363001745200698</v>
      </c>
      <c r="I18" s="109">
        <v>0.03333333333333333</v>
      </c>
      <c r="J18" s="109">
        <v>0.034722222222222224</v>
      </c>
      <c r="K18" s="109">
        <v>0.19999999999999998</v>
      </c>
      <c r="L18" s="110"/>
      <c r="M18" s="111"/>
      <c r="N18" s="112">
        <v>0.022792022792022793</v>
      </c>
      <c r="O18" s="109">
        <v>0.033707865168539325</v>
      </c>
      <c r="P18" s="109">
        <v>0.03125</v>
      </c>
      <c r="Q18" s="109">
        <v>0.25</v>
      </c>
      <c r="R18" s="110"/>
      <c r="S18" s="111"/>
      <c r="T18" s="112">
        <v>0.06023271731690623</v>
      </c>
      <c r="U18" s="109">
        <v>0.019444444444444445</v>
      </c>
      <c r="V18" s="109">
        <v>0.029288702928870293</v>
      </c>
      <c r="W18" s="109">
        <v>0.07954545454545456</v>
      </c>
      <c r="X18" s="110"/>
      <c r="Y18" s="111"/>
      <c r="Z18" s="112">
        <v>0.08583333333333334</v>
      </c>
      <c r="AA18" s="109">
        <v>0.10396039603960397</v>
      </c>
      <c r="AB18" s="109">
        <v>0.09540636042402827</v>
      </c>
      <c r="AC18" s="109">
        <v>0.2621359223300971</v>
      </c>
      <c r="AD18" s="142"/>
    </row>
    <row r="19" spans="1:30" ht="12.75">
      <c r="A19" s="56" t="s">
        <v>9</v>
      </c>
      <c r="B19" s="112">
        <v>0.2470389170896785</v>
      </c>
      <c r="C19" s="109">
        <v>0.32515337423312884</v>
      </c>
      <c r="D19" s="109">
        <v>0.3613445378151261</v>
      </c>
      <c r="E19" s="109">
        <v>0.2945205479452055</v>
      </c>
      <c r="F19" s="110"/>
      <c r="G19" s="111"/>
      <c r="H19" s="112">
        <v>0.32809773123909247</v>
      </c>
      <c r="I19" s="109">
        <v>0.42857142857142855</v>
      </c>
      <c r="J19" s="109">
        <v>0.40277777777777773</v>
      </c>
      <c r="K19" s="109">
        <v>0.30851063829787234</v>
      </c>
      <c r="L19" s="110"/>
      <c r="M19" s="111"/>
      <c r="N19" s="112">
        <v>0.24786324786324787</v>
      </c>
      <c r="O19" s="109">
        <v>0.2808988764044944</v>
      </c>
      <c r="P19" s="109">
        <v>0.328125</v>
      </c>
      <c r="Q19" s="109">
        <v>0.2413793103448276</v>
      </c>
      <c r="R19" s="110"/>
      <c r="S19" s="111"/>
      <c r="T19" s="112">
        <v>0.10130047912388775</v>
      </c>
      <c r="U19" s="109">
        <v>0.11388888888888889</v>
      </c>
      <c r="V19" s="109">
        <v>0.13807531380753138</v>
      </c>
      <c r="W19" s="109">
        <v>0.22297297297297297</v>
      </c>
      <c r="X19" s="110"/>
      <c r="Y19" s="111"/>
      <c r="Z19" s="112">
        <v>0.08833333333333333</v>
      </c>
      <c r="AA19" s="109">
        <v>0.12128712871287128</v>
      </c>
      <c r="AB19" s="109">
        <v>0.11307420494699646</v>
      </c>
      <c r="AC19" s="109">
        <v>0.3018867924528302</v>
      </c>
      <c r="AD19" s="142"/>
    </row>
    <row r="20" spans="1:30" ht="12.75">
      <c r="A20" s="56" t="s">
        <v>10</v>
      </c>
      <c r="B20" s="112">
        <v>0.1116751269035533</v>
      </c>
      <c r="C20" s="109">
        <v>0.09202453987730061</v>
      </c>
      <c r="D20" s="109">
        <v>0.1092436974789916</v>
      </c>
      <c r="E20" s="109">
        <v>0.19696969696969696</v>
      </c>
      <c r="F20" s="110"/>
      <c r="G20" s="111"/>
      <c r="H20" s="112">
        <v>0.11169284467713786</v>
      </c>
      <c r="I20" s="109">
        <v>0.13809523809523808</v>
      </c>
      <c r="J20" s="109">
        <v>0.15972222222222224</v>
      </c>
      <c r="K20" s="109">
        <v>0.35937500000000006</v>
      </c>
      <c r="L20" s="110"/>
      <c r="M20" s="111"/>
      <c r="N20" s="112">
        <v>0.14245014245014245</v>
      </c>
      <c r="O20" s="109">
        <v>0.12359550561797752</v>
      </c>
      <c r="P20" s="109">
        <v>0.109375</v>
      </c>
      <c r="Q20" s="109">
        <v>0.14</v>
      </c>
      <c r="R20" s="110"/>
      <c r="S20" s="111"/>
      <c r="T20" s="112">
        <v>0.04722792607802875</v>
      </c>
      <c r="U20" s="109">
        <v>0.04444444444444444</v>
      </c>
      <c r="V20" s="109">
        <v>0.0502092050209205</v>
      </c>
      <c r="W20" s="109">
        <v>0.17391304347826086</v>
      </c>
      <c r="X20" s="110"/>
      <c r="Y20" s="111"/>
      <c r="Z20" s="112">
        <v>0.055</v>
      </c>
      <c r="AA20" s="109">
        <v>0.07178217821782178</v>
      </c>
      <c r="AB20" s="109">
        <v>0.07420494699646643</v>
      </c>
      <c r="AC20" s="109">
        <v>0.3181818181818182</v>
      </c>
      <c r="AD20" s="142"/>
    </row>
    <row r="21" spans="1:30" ht="12.75">
      <c r="A21" s="56" t="s">
        <v>12</v>
      </c>
      <c r="B21" s="112">
        <v>0.00338409475465313</v>
      </c>
      <c r="C21" s="109">
        <v>0.0061349693251533735</v>
      </c>
      <c r="D21" s="109">
        <v>0.008403361344537815</v>
      </c>
      <c r="E21" s="109">
        <v>0.5</v>
      </c>
      <c r="F21" s="110"/>
      <c r="G21" s="111"/>
      <c r="H21" s="112">
        <v>0.015706806282722512</v>
      </c>
      <c r="I21" s="109">
        <v>0.009523809523809523</v>
      </c>
      <c r="J21" s="109">
        <v>0.013888888888888888</v>
      </c>
      <c r="K21" s="109">
        <v>0.2222222222222222</v>
      </c>
      <c r="L21" s="110"/>
      <c r="M21" s="111"/>
      <c r="N21" s="112">
        <v>0</v>
      </c>
      <c r="O21" s="109">
        <v>0</v>
      </c>
      <c r="P21" s="109">
        <v>0</v>
      </c>
      <c r="Q21" s="109">
        <v>0</v>
      </c>
      <c r="R21" s="110"/>
      <c r="S21" s="111"/>
      <c r="T21" s="112">
        <v>0.01026694045174538</v>
      </c>
      <c r="U21" s="109">
        <v>0</v>
      </c>
      <c r="V21" s="109">
        <v>0</v>
      </c>
      <c r="W21" s="109">
        <v>0</v>
      </c>
      <c r="X21" s="110"/>
      <c r="Y21" s="111"/>
      <c r="Z21" s="112">
        <v>0.005</v>
      </c>
      <c r="AA21" s="109">
        <v>0.0024752475247524753</v>
      </c>
      <c r="AB21" s="109">
        <v>0.0035335689045936395</v>
      </c>
      <c r="AC21" s="109">
        <v>0.16666666666666666</v>
      </c>
      <c r="AD21" s="142"/>
    </row>
    <row r="22" spans="1:30" ht="12.75">
      <c r="A22" s="56" t="s">
        <v>11</v>
      </c>
      <c r="B22" s="112">
        <v>0.5685279187817259</v>
      </c>
      <c r="C22" s="109">
        <v>0.4969325153374233</v>
      </c>
      <c r="D22" s="109">
        <v>0.45378151260504207</v>
      </c>
      <c r="E22" s="109">
        <v>0.16071428571428573</v>
      </c>
      <c r="F22" s="110"/>
      <c r="G22" s="111"/>
      <c r="H22" s="112">
        <v>0.5008726003490401</v>
      </c>
      <c r="I22" s="109">
        <v>0.3904761904761905</v>
      </c>
      <c r="J22" s="109">
        <v>0.3958333333333333</v>
      </c>
      <c r="K22" s="109">
        <v>0.19860627177700346</v>
      </c>
      <c r="L22" s="110"/>
      <c r="M22" s="111"/>
      <c r="N22" s="112">
        <v>0.5868945868945868</v>
      </c>
      <c r="O22" s="109">
        <v>0.5617977528089888</v>
      </c>
      <c r="P22" s="109">
        <v>0.53125</v>
      </c>
      <c r="Q22" s="109">
        <v>0.1650485436893204</v>
      </c>
      <c r="R22" s="110"/>
      <c r="S22" s="111"/>
      <c r="T22" s="112">
        <v>0.7672826830937715</v>
      </c>
      <c r="U22" s="109">
        <v>0.8222222222222223</v>
      </c>
      <c r="V22" s="109">
        <v>0.7824267782426778</v>
      </c>
      <c r="W22" s="109">
        <v>0.16681534344335414</v>
      </c>
      <c r="X22" s="110"/>
      <c r="Y22" s="111"/>
      <c r="Z22" s="112">
        <v>0.7525</v>
      </c>
      <c r="AA22" s="109">
        <v>0.7004950495049506</v>
      </c>
      <c r="AB22" s="109">
        <v>0.7173144876325089</v>
      </c>
      <c r="AC22" s="109">
        <v>0.2248062015503876</v>
      </c>
      <c r="AD22" s="142"/>
    </row>
    <row r="23" spans="1:30" ht="12.75">
      <c r="A23" s="56" t="s">
        <v>74</v>
      </c>
      <c r="B23" s="112">
        <v>0</v>
      </c>
      <c r="C23" s="109">
        <v>0</v>
      </c>
      <c r="D23" s="109">
        <v>0</v>
      </c>
      <c r="E23" s="109">
        <v>0</v>
      </c>
      <c r="F23" s="110"/>
      <c r="G23" s="111"/>
      <c r="H23" s="112">
        <v>0</v>
      </c>
      <c r="I23" s="109">
        <v>0</v>
      </c>
      <c r="J23" s="109">
        <v>0</v>
      </c>
      <c r="K23" s="109">
        <v>0</v>
      </c>
      <c r="L23" s="110"/>
      <c r="M23" s="111"/>
      <c r="N23" s="112">
        <v>0</v>
      </c>
      <c r="O23" s="109">
        <v>0</v>
      </c>
      <c r="P23" s="109">
        <v>0</v>
      </c>
      <c r="Q23" s="109">
        <v>0</v>
      </c>
      <c r="R23" s="110"/>
      <c r="S23" s="111"/>
      <c r="T23" s="112">
        <v>0.013689253935660508</v>
      </c>
      <c r="U23" s="109">
        <v>0</v>
      </c>
      <c r="V23" s="109">
        <v>0</v>
      </c>
      <c r="W23" s="109">
        <v>0</v>
      </c>
      <c r="X23" s="110"/>
      <c r="Y23" s="111"/>
      <c r="Z23" s="112">
        <v>0.013333333333333332</v>
      </c>
      <c r="AA23" s="109">
        <v>0</v>
      </c>
      <c r="AB23" s="109">
        <v>0</v>
      </c>
      <c r="AC23" s="109">
        <v>0</v>
      </c>
      <c r="AD23" s="142"/>
    </row>
    <row r="24" spans="1:30" ht="12.75">
      <c r="A24" s="28"/>
      <c r="B24" s="112"/>
      <c r="C24" s="87"/>
      <c r="D24" s="88"/>
      <c r="E24" s="139"/>
      <c r="F24" s="140"/>
      <c r="G24" s="111"/>
      <c r="H24" s="112"/>
      <c r="I24" s="87"/>
      <c r="J24" s="88"/>
      <c r="K24" s="139"/>
      <c r="L24" s="140"/>
      <c r="M24" s="111"/>
      <c r="N24" s="112"/>
      <c r="O24" s="87"/>
      <c r="P24" s="88"/>
      <c r="Q24" s="139"/>
      <c r="R24" s="140"/>
      <c r="S24" s="111"/>
      <c r="T24" s="112"/>
      <c r="U24" s="87"/>
      <c r="V24" s="88"/>
      <c r="W24" s="139"/>
      <c r="X24" s="140"/>
      <c r="Y24" s="111"/>
      <c r="Z24" s="112"/>
      <c r="AA24" s="87"/>
      <c r="AB24" s="88"/>
      <c r="AC24" s="139"/>
      <c r="AD24" s="140"/>
    </row>
    <row r="25" spans="1:30" ht="14.25">
      <c r="A25" s="57" t="s">
        <v>140</v>
      </c>
      <c r="B25" s="112"/>
      <c r="C25" s="87"/>
      <c r="D25" s="88"/>
      <c r="E25" s="139"/>
      <c r="F25" s="140"/>
      <c r="G25" s="111"/>
      <c r="H25" s="112"/>
      <c r="I25" s="87"/>
      <c r="J25" s="88"/>
      <c r="K25" s="139"/>
      <c r="L25" s="140"/>
      <c r="M25" s="111"/>
      <c r="N25" s="112"/>
      <c r="O25" s="87"/>
      <c r="P25" s="88"/>
      <c r="Q25" s="139"/>
      <c r="R25" s="140"/>
      <c r="S25" s="111"/>
      <c r="T25" s="112"/>
      <c r="U25" s="87"/>
      <c r="V25" s="88"/>
      <c r="W25" s="139"/>
      <c r="X25" s="140"/>
      <c r="Y25" s="111"/>
      <c r="Z25" s="112"/>
      <c r="AA25" s="87"/>
      <c r="AB25" s="88"/>
      <c r="AC25" s="139"/>
      <c r="AD25" s="140"/>
    </row>
    <row r="26" spans="1:30" ht="12.75">
      <c r="A26" s="28" t="s">
        <v>13</v>
      </c>
      <c r="B26" s="112">
        <v>0</v>
      </c>
      <c r="C26" s="109">
        <v>0</v>
      </c>
      <c r="D26" s="109">
        <v>0</v>
      </c>
      <c r="E26" s="109">
        <v>0</v>
      </c>
      <c r="F26" s="110"/>
      <c r="G26" s="111"/>
      <c r="H26" s="112">
        <v>0</v>
      </c>
      <c r="I26" s="109">
        <v>0</v>
      </c>
      <c r="J26" s="109">
        <v>0</v>
      </c>
      <c r="K26" s="109">
        <v>0</v>
      </c>
      <c r="L26" s="110"/>
      <c r="M26" s="111"/>
      <c r="N26" s="112">
        <v>0</v>
      </c>
      <c r="O26" s="109">
        <v>0</v>
      </c>
      <c r="P26" s="109">
        <v>0</v>
      </c>
      <c r="Q26" s="109">
        <v>0</v>
      </c>
      <c r="R26" s="110"/>
      <c r="S26" s="111"/>
      <c r="T26" s="103" t="s">
        <v>128</v>
      </c>
      <c r="U26" s="109">
        <v>0</v>
      </c>
      <c r="V26" s="109">
        <v>0</v>
      </c>
      <c r="W26" s="105" t="s">
        <v>128</v>
      </c>
      <c r="X26" s="110"/>
      <c r="Y26" s="111"/>
      <c r="Z26" s="105" t="s">
        <v>128</v>
      </c>
      <c r="AA26" s="109">
        <v>0</v>
      </c>
      <c r="AB26" s="109">
        <v>0</v>
      </c>
      <c r="AC26" s="105" t="s">
        <v>128</v>
      </c>
      <c r="AD26" s="142"/>
    </row>
    <row r="27" spans="1:30" ht="12.75">
      <c r="A27" s="28" t="s">
        <v>14</v>
      </c>
      <c r="B27" s="112">
        <v>0.34348561759729274</v>
      </c>
      <c r="C27" s="109">
        <v>0.39877300613496935</v>
      </c>
      <c r="D27" s="109">
        <v>0.3781512605042017</v>
      </c>
      <c r="E27" s="109">
        <v>0.22167487684729062</v>
      </c>
      <c r="F27" s="110"/>
      <c r="G27" s="111"/>
      <c r="H27" s="112">
        <v>0.46596858638743455</v>
      </c>
      <c r="I27" s="109">
        <v>0.4380952380952381</v>
      </c>
      <c r="J27" s="109">
        <v>0.4444444444444444</v>
      </c>
      <c r="K27" s="109">
        <v>0.23970037453183518</v>
      </c>
      <c r="L27" s="110"/>
      <c r="M27" s="111"/>
      <c r="N27" s="112">
        <v>0.31339031339031337</v>
      </c>
      <c r="O27" s="109">
        <v>0.34831460674157305</v>
      </c>
      <c r="P27" s="109">
        <v>0.359375</v>
      </c>
      <c r="Q27" s="109">
        <v>0.20909090909090908</v>
      </c>
      <c r="R27" s="110"/>
      <c r="S27" s="111"/>
      <c r="T27" s="103" t="s">
        <v>128</v>
      </c>
      <c r="U27" s="109">
        <v>0.25</v>
      </c>
      <c r="V27" s="109">
        <v>0.2552301255230125</v>
      </c>
      <c r="W27" s="105" t="s">
        <v>128</v>
      </c>
      <c r="X27" s="110"/>
      <c r="Y27" s="111"/>
      <c r="Z27" s="105" t="s">
        <v>128</v>
      </c>
      <c r="AA27" s="109">
        <v>0.3292079207920792</v>
      </c>
      <c r="AB27" s="109">
        <v>0.3392226148409894</v>
      </c>
      <c r="AC27" s="105" t="s">
        <v>128</v>
      </c>
      <c r="AD27" s="142"/>
    </row>
    <row r="28" spans="1:30" ht="12.75">
      <c r="A28" s="28" t="s">
        <v>15</v>
      </c>
      <c r="B28" s="112">
        <v>0</v>
      </c>
      <c r="C28" s="109">
        <v>0</v>
      </c>
      <c r="D28" s="109">
        <v>0</v>
      </c>
      <c r="E28" s="109">
        <v>0</v>
      </c>
      <c r="F28" s="110"/>
      <c r="G28" s="111"/>
      <c r="H28" s="112">
        <v>0</v>
      </c>
      <c r="I28" s="109">
        <v>0</v>
      </c>
      <c r="J28" s="109">
        <v>0</v>
      </c>
      <c r="K28" s="109">
        <v>0</v>
      </c>
      <c r="L28" s="110"/>
      <c r="M28" s="111"/>
      <c r="N28" s="112">
        <v>0</v>
      </c>
      <c r="O28" s="109">
        <v>0</v>
      </c>
      <c r="P28" s="109">
        <v>0</v>
      </c>
      <c r="Q28" s="109">
        <v>0</v>
      </c>
      <c r="R28" s="110"/>
      <c r="S28" s="111"/>
      <c r="T28" s="103" t="s">
        <v>128</v>
      </c>
      <c r="U28" s="109">
        <v>0</v>
      </c>
      <c r="V28" s="109">
        <v>0</v>
      </c>
      <c r="W28" s="105" t="s">
        <v>128</v>
      </c>
      <c r="X28" s="110"/>
      <c r="Y28" s="111"/>
      <c r="Z28" s="105" t="s">
        <v>128</v>
      </c>
      <c r="AA28" s="109">
        <v>0.007425742574257426</v>
      </c>
      <c r="AB28" s="109">
        <v>0.01060070671378092</v>
      </c>
      <c r="AC28" s="105" t="s">
        <v>128</v>
      </c>
      <c r="AD28" s="142"/>
    </row>
    <row r="29" spans="1:30" ht="12.75">
      <c r="A29" s="28" t="s">
        <v>16</v>
      </c>
      <c r="B29" s="112">
        <v>0</v>
      </c>
      <c r="C29" s="109">
        <v>0</v>
      </c>
      <c r="D29" s="109">
        <v>0</v>
      </c>
      <c r="E29" s="109">
        <v>0</v>
      </c>
      <c r="F29" s="110"/>
      <c r="G29" s="111"/>
      <c r="H29" s="112">
        <v>0</v>
      </c>
      <c r="I29" s="109">
        <v>0</v>
      </c>
      <c r="J29" s="109">
        <v>0</v>
      </c>
      <c r="K29" s="109">
        <v>0</v>
      </c>
      <c r="L29" s="110"/>
      <c r="M29" s="111"/>
      <c r="N29" s="112">
        <v>0</v>
      </c>
      <c r="O29" s="109">
        <v>0</v>
      </c>
      <c r="P29" s="109">
        <v>0</v>
      </c>
      <c r="Q29" s="109">
        <v>0</v>
      </c>
      <c r="R29" s="110"/>
      <c r="S29" s="111"/>
      <c r="T29" s="103" t="s">
        <v>128</v>
      </c>
      <c r="U29" s="109">
        <v>0</v>
      </c>
      <c r="V29" s="109">
        <v>0</v>
      </c>
      <c r="W29" s="105" t="s">
        <v>128</v>
      </c>
      <c r="X29" s="110"/>
      <c r="Y29" s="111"/>
      <c r="Z29" s="105" t="s">
        <v>128</v>
      </c>
      <c r="AA29" s="109">
        <v>0</v>
      </c>
      <c r="AB29" s="109">
        <v>0</v>
      </c>
      <c r="AC29" s="105" t="s">
        <v>128</v>
      </c>
      <c r="AD29" s="142"/>
    </row>
    <row r="30" spans="1:30" ht="12.75">
      <c r="A30" s="28" t="s">
        <v>17</v>
      </c>
      <c r="B30" s="112">
        <v>0.12690355329949238</v>
      </c>
      <c r="C30" s="109">
        <v>0.17791411042944782</v>
      </c>
      <c r="D30" s="109">
        <v>0.18487394957983194</v>
      </c>
      <c r="E30" s="109">
        <v>0.29333333333333333</v>
      </c>
      <c r="F30" s="110"/>
      <c r="G30" s="111"/>
      <c r="H30" s="112">
        <v>0.1588132635253054</v>
      </c>
      <c r="I30" s="109">
        <v>0.2</v>
      </c>
      <c r="J30" s="109">
        <v>0.19444444444444445</v>
      </c>
      <c r="K30" s="109">
        <v>0.3076923076923077</v>
      </c>
      <c r="L30" s="110"/>
      <c r="M30" s="111"/>
      <c r="N30" s="112">
        <v>0.1623931623931624</v>
      </c>
      <c r="O30" s="109">
        <v>0.1797752808988764</v>
      </c>
      <c r="P30" s="109">
        <v>0.203125</v>
      </c>
      <c r="Q30" s="109">
        <v>0.22807017543859648</v>
      </c>
      <c r="R30" s="110"/>
      <c r="S30" s="111"/>
      <c r="T30" s="103" t="s">
        <v>128</v>
      </c>
      <c r="U30" s="109">
        <v>0.09722222222222222</v>
      </c>
      <c r="V30" s="109">
        <v>0.10460251046025104</v>
      </c>
      <c r="W30" s="105" t="s">
        <v>128</v>
      </c>
      <c r="X30" s="110"/>
      <c r="Y30" s="111"/>
      <c r="Z30" s="105" t="s">
        <v>128</v>
      </c>
      <c r="AA30" s="109">
        <v>0.15594059405940594</v>
      </c>
      <c r="AB30" s="109">
        <v>0.13780918727915195</v>
      </c>
      <c r="AC30" s="105" t="s">
        <v>128</v>
      </c>
      <c r="AD30" s="142"/>
    </row>
    <row r="31" spans="1:30" ht="12.75">
      <c r="A31" s="28" t="s">
        <v>12</v>
      </c>
      <c r="B31" s="112">
        <v>0</v>
      </c>
      <c r="C31" s="109">
        <v>0</v>
      </c>
      <c r="D31" s="109">
        <v>0</v>
      </c>
      <c r="E31" s="109">
        <v>0</v>
      </c>
      <c r="F31" s="110"/>
      <c r="G31" s="111"/>
      <c r="H31" s="112">
        <v>0</v>
      </c>
      <c r="I31" s="109">
        <v>0</v>
      </c>
      <c r="J31" s="109">
        <v>0</v>
      </c>
      <c r="K31" s="109">
        <v>0</v>
      </c>
      <c r="L31" s="110"/>
      <c r="M31" s="111"/>
      <c r="N31" s="112">
        <v>0</v>
      </c>
      <c r="O31" s="109">
        <v>0</v>
      </c>
      <c r="P31" s="109">
        <v>0</v>
      </c>
      <c r="Q31" s="109">
        <v>0</v>
      </c>
      <c r="R31" s="110"/>
      <c r="S31" s="111"/>
      <c r="T31" s="103" t="s">
        <v>128</v>
      </c>
      <c r="U31" s="109">
        <v>0</v>
      </c>
      <c r="V31" s="109">
        <v>0</v>
      </c>
      <c r="W31" s="105" t="s">
        <v>128</v>
      </c>
      <c r="X31" s="110"/>
      <c r="Y31" s="111"/>
      <c r="Z31" s="105" t="s">
        <v>128</v>
      </c>
      <c r="AA31" s="109">
        <v>0.007425742574257426</v>
      </c>
      <c r="AB31" s="109">
        <v>0.007067137809187279</v>
      </c>
      <c r="AC31" s="105" t="s">
        <v>128</v>
      </c>
      <c r="AD31" s="142"/>
    </row>
    <row r="32" spans="1:30" ht="12.75">
      <c r="A32" s="28" t="s">
        <v>18</v>
      </c>
      <c r="B32" s="112">
        <v>0.005076142131979695</v>
      </c>
      <c r="C32" s="109">
        <v>0</v>
      </c>
      <c r="D32" s="109">
        <v>0</v>
      </c>
      <c r="E32" s="109">
        <v>0</v>
      </c>
      <c r="F32" s="110"/>
      <c r="G32" s="111"/>
      <c r="H32" s="112">
        <v>0</v>
      </c>
      <c r="I32" s="109">
        <v>0</v>
      </c>
      <c r="J32" s="109">
        <v>0</v>
      </c>
      <c r="K32" s="109">
        <v>0</v>
      </c>
      <c r="L32" s="110"/>
      <c r="M32" s="111"/>
      <c r="N32" s="112">
        <v>0</v>
      </c>
      <c r="O32" s="109">
        <v>0</v>
      </c>
      <c r="P32" s="109">
        <v>0</v>
      </c>
      <c r="Q32" s="109">
        <v>0</v>
      </c>
      <c r="R32" s="110"/>
      <c r="S32" s="111"/>
      <c r="T32" s="103" t="s">
        <v>128</v>
      </c>
      <c r="U32" s="109">
        <v>0</v>
      </c>
      <c r="V32" s="109">
        <v>0</v>
      </c>
      <c r="W32" s="105" t="s">
        <v>128</v>
      </c>
      <c r="X32" s="110"/>
      <c r="Y32" s="111"/>
      <c r="Z32" s="105" t="s">
        <v>128</v>
      </c>
      <c r="AA32" s="109">
        <v>0.017326732673267328</v>
      </c>
      <c r="AB32" s="109">
        <v>0.014134275618374558</v>
      </c>
      <c r="AC32" s="105" t="s">
        <v>128</v>
      </c>
      <c r="AD32" s="142"/>
    </row>
    <row r="33" spans="1:30" ht="12.75">
      <c r="A33" s="28" t="s">
        <v>19</v>
      </c>
      <c r="B33" s="112">
        <v>0</v>
      </c>
      <c r="C33" s="109">
        <v>0</v>
      </c>
      <c r="D33" s="109">
        <v>0</v>
      </c>
      <c r="E33" s="109">
        <v>0</v>
      </c>
      <c r="F33" s="110"/>
      <c r="G33" s="111"/>
      <c r="H33" s="112">
        <v>0</v>
      </c>
      <c r="I33" s="109">
        <v>0</v>
      </c>
      <c r="J33" s="109">
        <v>0</v>
      </c>
      <c r="K33" s="109">
        <v>0</v>
      </c>
      <c r="L33" s="110"/>
      <c r="M33" s="111"/>
      <c r="N33" s="112">
        <v>0.017094017094017096</v>
      </c>
      <c r="O33" s="109">
        <v>0.011235955056179775</v>
      </c>
      <c r="P33" s="109">
        <v>0.015625</v>
      </c>
      <c r="Q33" s="109">
        <v>0.16666666666666666</v>
      </c>
      <c r="R33" s="110"/>
      <c r="S33" s="111"/>
      <c r="T33" s="103" t="s">
        <v>128</v>
      </c>
      <c r="U33" s="109">
        <v>0.09166666666666666</v>
      </c>
      <c r="V33" s="109">
        <v>0.10460251046025104</v>
      </c>
      <c r="W33" s="105" t="s">
        <v>128</v>
      </c>
      <c r="X33" s="110"/>
      <c r="Y33" s="111"/>
      <c r="Z33" s="105" t="s">
        <v>128</v>
      </c>
      <c r="AA33" s="109">
        <v>0.0049504950495049506</v>
      </c>
      <c r="AB33" s="109">
        <v>0.007067137809187279</v>
      </c>
      <c r="AC33" s="105" t="s">
        <v>128</v>
      </c>
      <c r="AD33" s="142"/>
    </row>
    <row r="34" spans="1:30" ht="12.75">
      <c r="A34" s="28" t="s">
        <v>76</v>
      </c>
      <c r="B34" s="112">
        <v>0.5245346869712352</v>
      </c>
      <c r="C34" s="109">
        <v>0.4233128834355828</v>
      </c>
      <c r="D34" s="109">
        <v>0.4369747899159664</v>
      </c>
      <c r="E34" s="109">
        <v>0.16774193548387095</v>
      </c>
      <c r="F34" s="110"/>
      <c r="G34" s="111"/>
      <c r="H34" s="112">
        <v>0.37521815008726006</v>
      </c>
      <c r="I34" s="109">
        <v>0.3619047619047619</v>
      </c>
      <c r="J34" s="109">
        <v>0.3611111111111111</v>
      </c>
      <c r="K34" s="109">
        <v>0.24186046511627904</v>
      </c>
      <c r="L34" s="110"/>
      <c r="M34" s="111"/>
      <c r="N34" s="112">
        <v>0.5071225071225072</v>
      </c>
      <c r="O34" s="109">
        <v>0.4606741573033708</v>
      </c>
      <c r="P34" s="109">
        <v>0.421875</v>
      </c>
      <c r="Q34" s="109">
        <v>0.15168539325842698</v>
      </c>
      <c r="R34" s="110"/>
      <c r="S34" s="111"/>
      <c r="T34" s="103" t="s">
        <v>128</v>
      </c>
      <c r="U34" s="109">
        <v>0.5611111111111111</v>
      </c>
      <c r="V34" s="109">
        <v>0.5397489539748954</v>
      </c>
      <c r="W34" s="105" t="s">
        <v>128</v>
      </c>
      <c r="X34" s="110"/>
      <c r="Y34" s="111"/>
      <c r="Z34" s="105" t="s">
        <v>128</v>
      </c>
      <c r="AA34" s="109">
        <v>0.4777227722772277</v>
      </c>
      <c r="AB34" s="109">
        <v>0.4840989399293286</v>
      </c>
      <c r="AC34" s="105" t="s">
        <v>128</v>
      </c>
      <c r="AD34" s="142"/>
    </row>
    <row r="35" spans="1:30" ht="12.75">
      <c r="A35" s="28"/>
      <c r="B35" s="112"/>
      <c r="C35" s="109"/>
      <c r="D35" s="119"/>
      <c r="E35" s="109"/>
      <c r="F35" s="137"/>
      <c r="G35" s="111"/>
      <c r="H35" s="112"/>
      <c r="I35" s="109"/>
      <c r="J35" s="119"/>
      <c r="K35" s="109"/>
      <c r="L35" s="137"/>
      <c r="M35" s="111"/>
      <c r="N35" s="112"/>
      <c r="O35" s="109"/>
      <c r="P35" s="119"/>
      <c r="Q35" s="109"/>
      <c r="R35" s="137"/>
      <c r="S35" s="111"/>
      <c r="T35" s="103"/>
      <c r="U35" s="109"/>
      <c r="V35" s="119"/>
      <c r="W35" s="105"/>
      <c r="X35" s="137"/>
      <c r="Y35" s="111"/>
      <c r="Z35" s="105"/>
      <c r="AA35" s="109"/>
      <c r="AB35" s="119"/>
      <c r="AC35" s="105"/>
      <c r="AD35" s="137"/>
    </row>
    <row r="36" spans="1:30" ht="14.25">
      <c r="A36" s="57" t="s">
        <v>139</v>
      </c>
      <c r="B36" s="112"/>
      <c r="C36" s="109"/>
      <c r="D36" s="119"/>
      <c r="E36" s="109"/>
      <c r="F36" s="137"/>
      <c r="G36" s="111"/>
      <c r="H36" s="112"/>
      <c r="I36" s="109"/>
      <c r="J36" s="119"/>
      <c r="K36" s="109"/>
      <c r="L36" s="137"/>
      <c r="M36" s="111"/>
      <c r="N36" s="112"/>
      <c r="O36" s="109"/>
      <c r="P36" s="119"/>
      <c r="Q36" s="109"/>
      <c r="R36" s="137"/>
      <c r="S36" s="111"/>
      <c r="T36" s="104"/>
      <c r="U36" s="109"/>
      <c r="V36" s="119"/>
      <c r="W36" s="104"/>
      <c r="X36" s="137"/>
      <c r="Y36" s="111"/>
      <c r="Z36" s="104"/>
      <c r="AA36" s="109"/>
      <c r="AB36" s="119"/>
      <c r="AC36" s="104"/>
      <c r="AD36" s="137"/>
    </row>
    <row r="37" spans="1:30" ht="25.5">
      <c r="A37" s="58" t="s">
        <v>75</v>
      </c>
      <c r="B37" s="112">
        <v>0.5465313028764806</v>
      </c>
      <c r="C37" s="109">
        <v>0.5828220858895705</v>
      </c>
      <c r="D37" s="109">
        <v>0.5714285714285715</v>
      </c>
      <c r="E37" s="109">
        <v>0.21052631578947367</v>
      </c>
      <c r="F37" s="110"/>
      <c r="G37" s="111"/>
      <c r="H37" s="112">
        <v>0.4397905759162304</v>
      </c>
      <c r="I37" s="109">
        <v>0.5095238095238095</v>
      </c>
      <c r="J37" s="109">
        <v>0.4791666666666667</v>
      </c>
      <c r="K37" s="109">
        <v>0.27380952380952384</v>
      </c>
      <c r="L37" s="110"/>
      <c r="M37" s="111"/>
      <c r="N37" s="112">
        <v>0.41595441595441596</v>
      </c>
      <c r="O37" s="109">
        <v>0.5168539325842697</v>
      </c>
      <c r="P37" s="109">
        <v>0.5</v>
      </c>
      <c r="Q37" s="109">
        <v>0.2191780821917808</v>
      </c>
      <c r="R37" s="110"/>
      <c r="S37" s="111"/>
      <c r="T37" s="103" t="s">
        <v>128</v>
      </c>
      <c r="U37" s="109">
        <v>0.2</v>
      </c>
      <c r="V37" s="109">
        <v>0.23012552301255226</v>
      </c>
      <c r="W37" s="105" t="s">
        <v>128</v>
      </c>
      <c r="X37" s="110"/>
      <c r="Y37" s="111"/>
      <c r="Z37" s="105" t="s">
        <v>128</v>
      </c>
      <c r="AA37" s="109">
        <v>0.06188118811881189</v>
      </c>
      <c r="AB37" s="109">
        <v>0.06713780918727916</v>
      </c>
      <c r="AC37" s="105" t="s">
        <v>128</v>
      </c>
      <c r="AD37" s="142"/>
    </row>
    <row r="38" spans="1:30" ht="25.5">
      <c r="A38" s="58" t="s">
        <v>62</v>
      </c>
      <c r="B38" s="112">
        <v>0.45346869712351945</v>
      </c>
      <c r="C38" s="109">
        <v>0.4171779141104294</v>
      </c>
      <c r="D38" s="109">
        <v>0.4285714285714286</v>
      </c>
      <c r="E38" s="109">
        <v>0.1902985074626866</v>
      </c>
      <c r="F38" s="110"/>
      <c r="G38" s="111"/>
      <c r="H38" s="112">
        <v>0.5602094240837696</v>
      </c>
      <c r="I38" s="109">
        <v>0.4904761904761905</v>
      </c>
      <c r="J38" s="109">
        <v>0.5208333333333334</v>
      </c>
      <c r="K38" s="109">
        <v>0.2336448598130841</v>
      </c>
      <c r="L38" s="110"/>
      <c r="M38" s="111"/>
      <c r="N38" s="112">
        <v>0.584045584045584</v>
      </c>
      <c r="O38" s="109">
        <v>0.48314606741573035</v>
      </c>
      <c r="P38" s="109">
        <v>0.5</v>
      </c>
      <c r="Q38" s="109">
        <v>0.15609756097560976</v>
      </c>
      <c r="R38" s="110"/>
      <c r="S38" s="111"/>
      <c r="T38" s="103" t="s">
        <v>128</v>
      </c>
      <c r="U38" s="109">
        <v>0.8</v>
      </c>
      <c r="V38" s="109">
        <v>0.803347280334728</v>
      </c>
      <c r="W38" s="105" t="s">
        <v>128</v>
      </c>
      <c r="X38" s="110"/>
      <c r="Y38" s="111"/>
      <c r="Z38" s="105" t="s">
        <v>128</v>
      </c>
      <c r="AA38" s="109">
        <v>0.9381188118811882</v>
      </c>
      <c r="AB38" s="109">
        <v>0.9399293286219083</v>
      </c>
      <c r="AC38" s="105" t="s">
        <v>128</v>
      </c>
      <c r="AD38" s="142"/>
    </row>
    <row r="39" spans="1:30" ht="12.75">
      <c r="A39" s="28"/>
      <c r="B39" s="112"/>
      <c r="C39" s="109"/>
      <c r="D39" s="119"/>
      <c r="E39" s="109"/>
      <c r="F39" s="137"/>
      <c r="G39" s="111"/>
      <c r="H39" s="112"/>
      <c r="I39" s="109"/>
      <c r="J39" s="119"/>
      <c r="K39" s="109"/>
      <c r="L39" s="137"/>
      <c r="M39" s="111"/>
      <c r="N39" s="112"/>
      <c r="O39" s="109"/>
      <c r="P39" s="119"/>
      <c r="Q39" s="109"/>
      <c r="R39" s="137"/>
      <c r="S39" s="111"/>
      <c r="T39" s="112"/>
      <c r="U39" s="109"/>
      <c r="V39" s="119"/>
      <c r="W39" s="109"/>
      <c r="X39" s="137"/>
      <c r="Y39" s="111"/>
      <c r="Z39" s="112"/>
      <c r="AA39" s="109"/>
      <c r="AB39" s="119"/>
      <c r="AC39" s="109"/>
      <c r="AD39" s="137"/>
    </row>
    <row r="40" spans="1:30" ht="14.25">
      <c r="A40" s="57" t="s">
        <v>138</v>
      </c>
      <c r="B40" s="121"/>
      <c r="C40" s="109"/>
      <c r="D40" s="119"/>
      <c r="E40" s="109"/>
      <c r="F40" s="137"/>
      <c r="G40" s="120"/>
      <c r="H40" s="121"/>
      <c r="I40" s="109"/>
      <c r="J40" s="119"/>
      <c r="K40" s="109"/>
      <c r="L40" s="137"/>
      <c r="M40" s="120"/>
      <c r="N40" s="121"/>
      <c r="O40" s="109"/>
      <c r="P40" s="119"/>
      <c r="Q40" s="109"/>
      <c r="R40" s="137"/>
      <c r="S40" s="120"/>
      <c r="T40" s="121"/>
      <c r="U40" s="109"/>
      <c r="V40" s="119"/>
      <c r="W40" s="109"/>
      <c r="X40" s="137"/>
      <c r="Y40" s="120"/>
      <c r="Z40" s="121"/>
      <c r="AA40" s="109"/>
      <c r="AB40" s="119"/>
      <c r="AC40" s="109"/>
      <c r="AD40" s="137"/>
    </row>
    <row r="41" spans="1:30" ht="12.75">
      <c r="A41" s="28" t="s">
        <v>77</v>
      </c>
      <c r="B41" s="105" t="s">
        <v>128</v>
      </c>
      <c r="C41" s="109">
        <v>0.15337423312883436</v>
      </c>
      <c r="D41" s="109">
        <v>0.10084033613445378</v>
      </c>
      <c r="E41" s="105" t="s">
        <v>128</v>
      </c>
      <c r="F41" s="110"/>
      <c r="G41" s="111"/>
      <c r="H41" s="105" t="s">
        <v>128</v>
      </c>
      <c r="I41" s="109">
        <v>0.27619047619047615</v>
      </c>
      <c r="J41" s="109">
        <v>0.23611111111111113</v>
      </c>
      <c r="K41" s="105" t="s">
        <v>128</v>
      </c>
      <c r="L41" s="110"/>
      <c r="M41" s="111"/>
      <c r="N41" s="105" t="s">
        <v>128</v>
      </c>
      <c r="O41" s="109">
        <v>0.21348314606741572</v>
      </c>
      <c r="P41" s="109">
        <v>0.21875</v>
      </c>
      <c r="Q41" s="105" t="s">
        <v>128</v>
      </c>
      <c r="R41" s="110"/>
      <c r="S41" s="111"/>
      <c r="T41" s="105" t="s">
        <v>128</v>
      </c>
      <c r="U41" s="109">
        <v>0</v>
      </c>
      <c r="V41" s="109">
        <v>0</v>
      </c>
      <c r="W41" s="105" t="s">
        <v>128</v>
      </c>
      <c r="X41" s="110"/>
      <c r="Y41" s="111"/>
      <c r="Z41" s="105" t="s">
        <v>128</v>
      </c>
      <c r="AA41" s="109">
        <v>0.04702970297029703</v>
      </c>
      <c r="AB41" s="109">
        <v>0.053003533568904596</v>
      </c>
      <c r="AC41" s="105" t="s">
        <v>128</v>
      </c>
      <c r="AD41" s="142"/>
    </row>
    <row r="42" spans="1:30" ht="12.75">
      <c r="A42" s="28" t="s">
        <v>78</v>
      </c>
      <c r="B42" s="105" t="s">
        <v>128</v>
      </c>
      <c r="C42" s="109">
        <v>0</v>
      </c>
      <c r="D42" s="109">
        <v>0</v>
      </c>
      <c r="E42" s="105" t="s">
        <v>128</v>
      </c>
      <c r="F42" s="110"/>
      <c r="G42" s="111"/>
      <c r="H42" s="105" t="s">
        <v>128</v>
      </c>
      <c r="I42" s="109">
        <v>0</v>
      </c>
      <c r="J42" s="109">
        <v>0</v>
      </c>
      <c r="K42" s="105" t="s">
        <v>128</v>
      </c>
      <c r="L42" s="110"/>
      <c r="M42" s="111"/>
      <c r="N42" s="105" t="s">
        <v>128</v>
      </c>
      <c r="O42" s="109">
        <v>0</v>
      </c>
      <c r="P42" s="109">
        <v>0</v>
      </c>
      <c r="Q42" s="105" t="s">
        <v>128</v>
      </c>
      <c r="R42" s="110"/>
      <c r="S42" s="111"/>
      <c r="T42" s="105" t="s">
        <v>128</v>
      </c>
      <c r="U42" s="109">
        <v>0</v>
      </c>
      <c r="V42" s="109">
        <v>0</v>
      </c>
      <c r="W42" s="105" t="s">
        <v>128</v>
      </c>
      <c r="X42" s="110"/>
      <c r="Y42" s="111"/>
      <c r="Z42" s="105" t="s">
        <v>128</v>
      </c>
      <c r="AA42" s="109">
        <v>0</v>
      </c>
      <c r="AB42" s="109">
        <v>0</v>
      </c>
      <c r="AC42" s="105" t="s">
        <v>128</v>
      </c>
      <c r="AD42" s="142"/>
    </row>
    <row r="43" spans="1:30" ht="12.75">
      <c r="A43" s="28" t="s">
        <v>79</v>
      </c>
      <c r="B43" s="105" t="s">
        <v>128</v>
      </c>
      <c r="C43" s="109">
        <v>0</v>
      </c>
      <c r="D43" s="109">
        <v>0</v>
      </c>
      <c r="E43" s="105" t="s">
        <v>128</v>
      </c>
      <c r="F43" s="110"/>
      <c r="G43" s="111"/>
      <c r="H43" s="105" t="s">
        <v>128</v>
      </c>
      <c r="I43" s="109">
        <v>0.02857142857142857</v>
      </c>
      <c r="J43" s="109">
        <v>0.027777777777777776</v>
      </c>
      <c r="K43" s="105" t="s">
        <v>128</v>
      </c>
      <c r="L43" s="110"/>
      <c r="M43" s="111"/>
      <c r="N43" s="105" t="s">
        <v>128</v>
      </c>
      <c r="O43" s="109">
        <v>0.033707865168539325</v>
      </c>
      <c r="P43" s="109">
        <v>0.015625</v>
      </c>
      <c r="Q43" s="105" t="s">
        <v>128</v>
      </c>
      <c r="R43" s="110"/>
      <c r="S43" s="111"/>
      <c r="T43" s="105" t="s">
        <v>128</v>
      </c>
      <c r="U43" s="109">
        <v>0.005555555555555555</v>
      </c>
      <c r="V43" s="109">
        <v>0.008368200836820083</v>
      </c>
      <c r="W43" s="105" t="s">
        <v>128</v>
      </c>
      <c r="X43" s="110"/>
      <c r="Y43" s="111"/>
      <c r="Z43" s="105" t="s">
        <v>128</v>
      </c>
      <c r="AA43" s="109">
        <v>0</v>
      </c>
      <c r="AB43" s="109">
        <v>0</v>
      </c>
      <c r="AC43" s="105" t="s">
        <v>128</v>
      </c>
      <c r="AD43" s="142"/>
    </row>
    <row r="44" spans="1:30" ht="12.75">
      <c r="A44" s="28" t="s">
        <v>80</v>
      </c>
      <c r="B44" s="105" t="s">
        <v>128</v>
      </c>
      <c r="C44" s="109">
        <v>0.04294478527607362</v>
      </c>
      <c r="D44" s="109">
        <v>0.05042016806722689</v>
      </c>
      <c r="E44" s="105" t="s">
        <v>128</v>
      </c>
      <c r="F44" s="110"/>
      <c r="G44" s="111"/>
      <c r="H44" s="105" t="s">
        <v>128</v>
      </c>
      <c r="I44" s="109">
        <v>0</v>
      </c>
      <c r="J44" s="109">
        <v>0</v>
      </c>
      <c r="K44" s="105" t="s">
        <v>128</v>
      </c>
      <c r="L44" s="110"/>
      <c r="M44" s="111"/>
      <c r="N44" s="105" t="s">
        <v>128</v>
      </c>
      <c r="O44" s="109">
        <v>0.0898876404494382</v>
      </c>
      <c r="P44" s="109">
        <v>0.109375</v>
      </c>
      <c r="Q44" s="105" t="s">
        <v>128</v>
      </c>
      <c r="R44" s="110"/>
      <c r="S44" s="111"/>
      <c r="T44" s="105" t="s">
        <v>128</v>
      </c>
      <c r="U44" s="109">
        <v>0.09166666666666666</v>
      </c>
      <c r="V44" s="109">
        <v>0.12552301255230125</v>
      </c>
      <c r="W44" s="105" t="s">
        <v>128</v>
      </c>
      <c r="X44" s="110"/>
      <c r="Y44" s="111"/>
      <c r="Z44" s="105" t="s">
        <v>128</v>
      </c>
      <c r="AA44" s="109">
        <v>0.0024752475247524753</v>
      </c>
      <c r="AB44" s="109">
        <v>0.0035335689045936395</v>
      </c>
      <c r="AC44" s="105" t="s">
        <v>128</v>
      </c>
      <c r="AD44" s="142"/>
    </row>
    <row r="45" spans="1:30" ht="12.75">
      <c r="A45" s="28" t="s">
        <v>81</v>
      </c>
      <c r="B45" s="105" t="s">
        <v>128</v>
      </c>
      <c r="C45" s="109">
        <v>0.03680981595092024</v>
      </c>
      <c r="D45" s="109">
        <v>0.01680672268907563</v>
      </c>
      <c r="E45" s="105" t="s">
        <v>128</v>
      </c>
      <c r="F45" s="110"/>
      <c r="G45" s="111"/>
      <c r="H45" s="105" t="s">
        <v>128</v>
      </c>
      <c r="I45" s="109">
        <v>0.04285714285714286</v>
      </c>
      <c r="J45" s="109">
        <v>0.041666666666666664</v>
      </c>
      <c r="K45" s="105" t="s">
        <v>128</v>
      </c>
      <c r="L45" s="110"/>
      <c r="M45" s="111"/>
      <c r="N45" s="105" t="s">
        <v>128</v>
      </c>
      <c r="O45" s="109">
        <v>0.056179775280898875</v>
      </c>
      <c r="P45" s="109">
        <v>0.046875</v>
      </c>
      <c r="Q45" s="105" t="s">
        <v>128</v>
      </c>
      <c r="R45" s="110"/>
      <c r="S45" s="111"/>
      <c r="T45" s="105" t="s">
        <v>128</v>
      </c>
      <c r="U45" s="109">
        <v>0.008333333333333333</v>
      </c>
      <c r="V45" s="109">
        <v>0.012552301255230125</v>
      </c>
      <c r="W45" s="105" t="s">
        <v>128</v>
      </c>
      <c r="X45" s="110"/>
      <c r="Y45" s="111"/>
      <c r="Z45" s="105" t="s">
        <v>128</v>
      </c>
      <c r="AA45" s="109">
        <v>0</v>
      </c>
      <c r="AB45" s="109">
        <v>0</v>
      </c>
      <c r="AC45" s="105" t="s">
        <v>128</v>
      </c>
      <c r="AD45" s="142"/>
    </row>
    <row r="46" spans="1:30" ht="14.25">
      <c r="A46" s="28" t="s">
        <v>137</v>
      </c>
      <c r="B46" s="105" t="s">
        <v>128</v>
      </c>
      <c r="C46" s="109">
        <v>0.38650306748466257</v>
      </c>
      <c r="D46" s="109">
        <v>0.3697478991596639</v>
      </c>
      <c r="E46" s="105" t="s">
        <v>128</v>
      </c>
      <c r="F46" s="110"/>
      <c r="G46" s="111"/>
      <c r="H46" s="105" t="s">
        <v>128</v>
      </c>
      <c r="I46" s="109">
        <v>0.1904761904761905</v>
      </c>
      <c r="J46" s="109">
        <v>0.20138888888888887</v>
      </c>
      <c r="K46" s="105" t="s">
        <v>128</v>
      </c>
      <c r="L46" s="110"/>
      <c r="M46" s="111"/>
      <c r="N46" s="105" t="s">
        <v>128</v>
      </c>
      <c r="O46" s="109">
        <v>0.2808988764044944</v>
      </c>
      <c r="P46" s="109">
        <v>0.234375</v>
      </c>
      <c r="Q46" s="105" t="s">
        <v>128</v>
      </c>
      <c r="R46" s="110"/>
      <c r="S46" s="111"/>
      <c r="T46" s="105" t="s">
        <v>128</v>
      </c>
      <c r="U46" s="109">
        <v>0</v>
      </c>
      <c r="V46" s="109">
        <v>0</v>
      </c>
      <c r="W46" s="105" t="s">
        <v>128</v>
      </c>
      <c r="X46" s="110"/>
      <c r="Y46" s="111"/>
      <c r="Z46" s="105" t="s">
        <v>128</v>
      </c>
      <c r="AA46" s="109">
        <v>0</v>
      </c>
      <c r="AB46" s="109">
        <v>0</v>
      </c>
      <c r="AC46" s="105" t="s">
        <v>128</v>
      </c>
      <c r="AD46" s="142"/>
    </row>
    <row r="47" spans="1:30" ht="12.75">
      <c r="A47" s="28" t="s">
        <v>82</v>
      </c>
      <c r="B47" s="105" t="s">
        <v>128</v>
      </c>
      <c r="C47" s="109">
        <v>0</v>
      </c>
      <c r="D47" s="109">
        <v>0</v>
      </c>
      <c r="E47" s="105" t="s">
        <v>128</v>
      </c>
      <c r="F47" s="110"/>
      <c r="G47" s="111"/>
      <c r="H47" s="105" t="s">
        <v>128</v>
      </c>
      <c r="I47" s="109">
        <v>0</v>
      </c>
      <c r="J47" s="109">
        <v>0</v>
      </c>
      <c r="K47" s="105" t="s">
        <v>128</v>
      </c>
      <c r="L47" s="110"/>
      <c r="M47" s="111"/>
      <c r="N47" s="105" t="s">
        <v>128</v>
      </c>
      <c r="O47" s="109">
        <v>0</v>
      </c>
      <c r="P47" s="109">
        <v>0</v>
      </c>
      <c r="Q47" s="105" t="s">
        <v>128</v>
      </c>
      <c r="R47" s="110"/>
      <c r="S47" s="111"/>
      <c r="T47" s="105" t="s">
        <v>128</v>
      </c>
      <c r="U47" s="109">
        <v>0</v>
      </c>
      <c r="V47" s="109">
        <v>0</v>
      </c>
      <c r="W47" s="105" t="s">
        <v>128</v>
      </c>
      <c r="X47" s="110"/>
      <c r="Y47" s="111"/>
      <c r="Z47" s="105" t="s">
        <v>128</v>
      </c>
      <c r="AA47" s="109">
        <v>0</v>
      </c>
      <c r="AB47" s="109">
        <v>0</v>
      </c>
      <c r="AC47" s="105" t="s">
        <v>128</v>
      </c>
      <c r="AD47" s="142"/>
    </row>
    <row r="48" spans="1:30" ht="12.75">
      <c r="A48" s="28" t="s">
        <v>83</v>
      </c>
      <c r="B48" s="105" t="s">
        <v>128</v>
      </c>
      <c r="C48" s="109">
        <v>0</v>
      </c>
      <c r="D48" s="109">
        <v>0</v>
      </c>
      <c r="E48" s="105" t="s">
        <v>128</v>
      </c>
      <c r="F48" s="110"/>
      <c r="G48" s="111"/>
      <c r="H48" s="105" t="s">
        <v>128</v>
      </c>
      <c r="I48" s="109">
        <v>0</v>
      </c>
      <c r="J48" s="109">
        <v>0</v>
      </c>
      <c r="K48" s="105" t="s">
        <v>128</v>
      </c>
      <c r="L48" s="110"/>
      <c r="M48" s="111"/>
      <c r="N48" s="105" t="s">
        <v>128</v>
      </c>
      <c r="O48" s="109">
        <v>0</v>
      </c>
      <c r="P48" s="109">
        <v>0</v>
      </c>
      <c r="Q48" s="105" t="s">
        <v>128</v>
      </c>
      <c r="R48" s="110"/>
      <c r="S48" s="111"/>
      <c r="T48" s="105" t="s">
        <v>128</v>
      </c>
      <c r="U48" s="109">
        <v>0</v>
      </c>
      <c r="V48" s="109">
        <v>0</v>
      </c>
      <c r="W48" s="105" t="s">
        <v>128</v>
      </c>
      <c r="X48" s="110"/>
      <c r="Y48" s="111"/>
      <c r="Z48" s="105" t="s">
        <v>128</v>
      </c>
      <c r="AA48" s="109">
        <v>0</v>
      </c>
      <c r="AB48" s="109">
        <v>0</v>
      </c>
      <c r="AC48" s="105" t="s">
        <v>128</v>
      </c>
      <c r="AD48" s="142"/>
    </row>
    <row r="49" spans="1:30" ht="12.75">
      <c r="A49" s="28" t="s">
        <v>84</v>
      </c>
      <c r="B49" s="105" t="s">
        <v>128</v>
      </c>
      <c r="C49" s="109">
        <v>0</v>
      </c>
      <c r="D49" s="109">
        <v>0</v>
      </c>
      <c r="E49" s="105" t="s">
        <v>128</v>
      </c>
      <c r="F49" s="110"/>
      <c r="G49" s="111"/>
      <c r="H49" s="105" t="s">
        <v>128</v>
      </c>
      <c r="I49" s="109">
        <v>0</v>
      </c>
      <c r="J49" s="109">
        <v>0</v>
      </c>
      <c r="K49" s="105" t="s">
        <v>128</v>
      </c>
      <c r="L49" s="110"/>
      <c r="M49" s="111"/>
      <c r="N49" s="105" t="s">
        <v>128</v>
      </c>
      <c r="O49" s="109">
        <v>0</v>
      </c>
      <c r="P49" s="109">
        <v>0</v>
      </c>
      <c r="Q49" s="105" t="s">
        <v>128</v>
      </c>
      <c r="R49" s="110"/>
      <c r="S49" s="111"/>
      <c r="T49" s="105" t="s">
        <v>128</v>
      </c>
      <c r="U49" s="109">
        <v>0</v>
      </c>
      <c r="V49" s="109">
        <v>0</v>
      </c>
      <c r="W49" s="105" t="s">
        <v>128</v>
      </c>
      <c r="X49" s="110"/>
      <c r="Y49" s="111"/>
      <c r="Z49" s="105" t="s">
        <v>128</v>
      </c>
      <c r="AA49" s="109">
        <v>0</v>
      </c>
      <c r="AB49" s="109">
        <v>0</v>
      </c>
      <c r="AC49" s="105" t="s">
        <v>128</v>
      </c>
      <c r="AD49" s="142"/>
    </row>
    <row r="50" spans="1:30" ht="12.75">
      <c r="A50" s="28" t="s">
        <v>85</v>
      </c>
      <c r="B50" s="105" t="s">
        <v>128</v>
      </c>
      <c r="C50" s="109">
        <v>0</v>
      </c>
      <c r="D50" s="109">
        <v>0</v>
      </c>
      <c r="E50" s="105" t="s">
        <v>128</v>
      </c>
      <c r="F50" s="110"/>
      <c r="G50" s="111"/>
      <c r="H50" s="105" t="s">
        <v>128</v>
      </c>
      <c r="I50" s="109">
        <v>0</v>
      </c>
      <c r="J50" s="109">
        <v>0</v>
      </c>
      <c r="K50" s="105" t="s">
        <v>128</v>
      </c>
      <c r="L50" s="110"/>
      <c r="M50" s="111"/>
      <c r="N50" s="105" t="s">
        <v>128</v>
      </c>
      <c r="O50" s="109">
        <v>0</v>
      </c>
      <c r="P50" s="109">
        <v>0</v>
      </c>
      <c r="Q50" s="105" t="s">
        <v>128</v>
      </c>
      <c r="R50" s="110"/>
      <c r="S50" s="111"/>
      <c r="T50" s="105" t="s">
        <v>128</v>
      </c>
      <c r="U50" s="109">
        <v>0.005555555555555555</v>
      </c>
      <c r="V50" s="109">
        <v>0.008368200836820083</v>
      </c>
      <c r="W50" s="105" t="s">
        <v>128</v>
      </c>
      <c r="X50" s="110"/>
      <c r="Y50" s="111"/>
      <c r="Z50" s="105" t="s">
        <v>128</v>
      </c>
      <c r="AA50" s="109">
        <v>0</v>
      </c>
      <c r="AB50" s="109">
        <v>0</v>
      </c>
      <c r="AC50" s="105" t="s">
        <v>128</v>
      </c>
      <c r="AD50" s="142"/>
    </row>
    <row r="51" spans="1:30" ht="12.75">
      <c r="A51" s="28" t="s">
        <v>86</v>
      </c>
      <c r="B51" s="105" t="s">
        <v>128</v>
      </c>
      <c r="C51" s="109">
        <v>0</v>
      </c>
      <c r="D51" s="109">
        <v>0</v>
      </c>
      <c r="E51" s="105" t="s">
        <v>128</v>
      </c>
      <c r="F51" s="110"/>
      <c r="G51" s="111"/>
      <c r="H51" s="105" t="s">
        <v>128</v>
      </c>
      <c r="I51" s="109">
        <v>0.02380952380952381</v>
      </c>
      <c r="J51" s="109">
        <v>0.020833333333333332</v>
      </c>
      <c r="K51" s="105" t="s">
        <v>128</v>
      </c>
      <c r="L51" s="110"/>
      <c r="M51" s="111"/>
      <c r="N51" s="105" t="s">
        <v>128</v>
      </c>
      <c r="O51" s="109">
        <v>0</v>
      </c>
      <c r="P51" s="109">
        <v>0</v>
      </c>
      <c r="Q51" s="105" t="s">
        <v>128</v>
      </c>
      <c r="R51" s="110"/>
      <c r="S51" s="111"/>
      <c r="T51" s="105" t="s">
        <v>128</v>
      </c>
      <c r="U51" s="109">
        <v>0.005555555555555555</v>
      </c>
      <c r="V51" s="109">
        <v>0.008368200836820083</v>
      </c>
      <c r="W51" s="105" t="s">
        <v>128</v>
      </c>
      <c r="X51" s="110"/>
      <c r="Y51" s="111"/>
      <c r="Z51" s="105" t="s">
        <v>128</v>
      </c>
      <c r="AA51" s="109">
        <v>0</v>
      </c>
      <c r="AB51" s="109">
        <v>0</v>
      </c>
      <c r="AC51" s="105" t="s">
        <v>128</v>
      </c>
      <c r="AD51" s="142"/>
    </row>
    <row r="52" spans="1:30" ht="12.75">
      <c r="A52" s="28" t="s">
        <v>87</v>
      </c>
      <c r="B52" s="105" t="s">
        <v>128</v>
      </c>
      <c r="C52" s="109">
        <v>0.12883435582822086</v>
      </c>
      <c r="D52" s="109">
        <v>0.13445378151260504</v>
      </c>
      <c r="E52" s="105" t="s">
        <v>128</v>
      </c>
      <c r="F52" s="110"/>
      <c r="G52" s="111"/>
      <c r="H52" s="105" t="s">
        <v>128</v>
      </c>
      <c r="I52" s="109">
        <v>0.04285714285714286</v>
      </c>
      <c r="J52" s="109">
        <v>0.04861111111111111</v>
      </c>
      <c r="K52" s="105" t="s">
        <v>128</v>
      </c>
      <c r="L52" s="110"/>
      <c r="M52" s="111"/>
      <c r="N52" s="105" t="s">
        <v>128</v>
      </c>
      <c r="O52" s="109">
        <v>0.011235955056179775</v>
      </c>
      <c r="P52" s="109">
        <v>0.015625</v>
      </c>
      <c r="Q52" s="105" t="s">
        <v>128</v>
      </c>
      <c r="R52" s="110"/>
      <c r="S52" s="111"/>
      <c r="T52" s="105" t="s">
        <v>128</v>
      </c>
      <c r="U52" s="109">
        <v>0.15277777777777776</v>
      </c>
      <c r="V52" s="109">
        <v>0.1715481171548117</v>
      </c>
      <c r="W52" s="105" t="s">
        <v>128</v>
      </c>
      <c r="X52" s="110"/>
      <c r="Y52" s="111"/>
      <c r="Z52" s="105" t="s">
        <v>128</v>
      </c>
      <c r="AA52" s="109">
        <v>0.019801980198019802</v>
      </c>
      <c r="AB52" s="109">
        <v>0.0176678445229682</v>
      </c>
      <c r="AC52" s="105" t="s">
        <v>128</v>
      </c>
      <c r="AD52" s="142"/>
    </row>
    <row r="53" spans="1:30" ht="12.75">
      <c r="A53" s="28"/>
      <c r="B53" s="122"/>
      <c r="C53" s="87"/>
      <c r="D53" s="88"/>
      <c r="E53" s="139"/>
      <c r="F53" s="140"/>
      <c r="G53" s="111"/>
      <c r="H53" s="122"/>
      <c r="I53" s="87"/>
      <c r="J53" s="88"/>
      <c r="K53" s="139"/>
      <c r="L53" s="140"/>
      <c r="M53" s="111"/>
      <c r="N53" s="122"/>
      <c r="O53" s="87"/>
      <c r="P53" s="88"/>
      <c r="Q53" s="139"/>
      <c r="R53" s="140"/>
      <c r="S53" s="111"/>
      <c r="T53" s="122"/>
      <c r="U53" s="87"/>
      <c r="V53" s="88"/>
      <c r="W53" s="139"/>
      <c r="X53" s="140"/>
      <c r="Y53" s="111"/>
      <c r="Z53" s="122"/>
      <c r="AA53" s="87"/>
      <c r="AB53" s="88"/>
      <c r="AC53" s="139"/>
      <c r="AD53" s="140"/>
    </row>
    <row r="54" spans="1:30" ht="12.75">
      <c r="A54" s="57" t="s">
        <v>88</v>
      </c>
      <c r="B54" s="123"/>
      <c r="C54" s="109"/>
      <c r="D54" s="119"/>
      <c r="E54" s="109"/>
      <c r="F54" s="137"/>
      <c r="G54" s="111"/>
      <c r="H54" s="123"/>
      <c r="I54" s="109"/>
      <c r="J54" s="119"/>
      <c r="K54" s="109"/>
      <c r="L54" s="137"/>
      <c r="M54" s="111"/>
      <c r="N54" s="123"/>
      <c r="O54" s="109"/>
      <c r="P54" s="119"/>
      <c r="Q54" s="109"/>
      <c r="R54" s="137"/>
      <c r="S54" s="111"/>
      <c r="T54" s="123"/>
      <c r="U54" s="109"/>
      <c r="V54" s="119"/>
      <c r="W54" s="109"/>
      <c r="X54" s="137"/>
      <c r="Y54" s="111"/>
      <c r="Z54" s="123"/>
      <c r="AA54" s="109"/>
      <c r="AB54" s="119"/>
      <c r="AC54" s="109"/>
      <c r="AD54" s="137"/>
    </row>
    <row r="55" spans="1:30" ht="12.75">
      <c r="A55" s="28" t="s">
        <v>89</v>
      </c>
      <c r="B55" s="112">
        <v>0</v>
      </c>
      <c r="C55" s="109">
        <v>0</v>
      </c>
      <c r="D55" s="110">
        <v>0</v>
      </c>
      <c r="E55" s="109">
        <v>0</v>
      </c>
      <c r="F55" s="110"/>
      <c r="G55" s="111"/>
      <c r="H55" s="112">
        <v>0</v>
      </c>
      <c r="I55" s="109">
        <v>0</v>
      </c>
      <c r="J55" s="110">
        <v>0</v>
      </c>
      <c r="K55" s="109">
        <v>0</v>
      </c>
      <c r="L55" s="110"/>
      <c r="M55" s="111"/>
      <c r="N55" s="112">
        <v>0</v>
      </c>
      <c r="O55" s="109">
        <v>0</v>
      </c>
      <c r="P55" s="110">
        <v>0</v>
      </c>
      <c r="Q55" s="109">
        <v>0</v>
      </c>
      <c r="R55" s="110"/>
      <c r="S55" s="111"/>
      <c r="T55" s="103" t="s">
        <v>128</v>
      </c>
      <c r="U55" s="109">
        <v>0</v>
      </c>
      <c r="V55" s="110">
        <v>0</v>
      </c>
      <c r="W55" s="105" t="s">
        <v>128</v>
      </c>
      <c r="X55" s="110"/>
      <c r="Y55" s="111"/>
      <c r="Z55" s="103" t="s">
        <v>128</v>
      </c>
      <c r="AA55" s="109">
        <v>0</v>
      </c>
      <c r="AB55" s="110">
        <v>0</v>
      </c>
      <c r="AC55" s="105" t="s">
        <v>128</v>
      </c>
      <c r="AD55" s="142"/>
    </row>
    <row r="56" spans="1:30" ht="12.75">
      <c r="A56" s="28" t="s">
        <v>90</v>
      </c>
      <c r="B56" s="112">
        <v>0.24027072758037227</v>
      </c>
      <c r="C56" s="109">
        <v>0.18404907975460122</v>
      </c>
      <c r="D56" s="110">
        <v>0.18487394957983194</v>
      </c>
      <c r="E56" s="109">
        <v>0.15492957746478872</v>
      </c>
      <c r="F56" s="110"/>
      <c r="G56" s="111"/>
      <c r="H56" s="112">
        <v>0.3717277486910995</v>
      </c>
      <c r="I56" s="109">
        <v>0.37142857142857144</v>
      </c>
      <c r="J56" s="110">
        <v>0.3541666666666667</v>
      </c>
      <c r="K56" s="109">
        <v>0.23943661971830985</v>
      </c>
      <c r="L56" s="110"/>
      <c r="M56" s="111"/>
      <c r="N56" s="112">
        <v>0.3333333333333333</v>
      </c>
      <c r="O56" s="109">
        <v>0.39325842696629215</v>
      </c>
      <c r="P56" s="110">
        <v>0.375</v>
      </c>
      <c r="Q56" s="109">
        <v>0.20512820512820512</v>
      </c>
      <c r="R56" s="110"/>
      <c r="S56" s="111"/>
      <c r="T56" s="103" t="s">
        <v>128</v>
      </c>
      <c r="U56" s="109">
        <v>0.25</v>
      </c>
      <c r="V56" s="110">
        <v>0.2635983263598326</v>
      </c>
      <c r="W56" s="105" t="s">
        <v>128</v>
      </c>
      <c r="X56" s="110"/>
      <c r="Y56" s="111"/>
      <c r="Z56" s="103" t="s">
        <v>128</v>
      </c>
      <c r="AA56" s="109">
        <v>0.2103960396039604</v>
      </c>
      <c r="AB56" s="110">
        <v>0.24734982332155478</v>
      </c>
      <c r="AC56" s="105" t="s">
        <v>128</v>
      </c>
      <c r="AD56" s="142"/>
    </row>
    <row r="57" spans="1:30" ht="13.5" thickBot="1">
      <c r="A57" s="36" t="s">
        <v>20</v>
      </c>
      <c r="B57" s="127">
        <v>0.7597292724196277</v>
      </c>
      <c r="C57" s="124">
        <v>0.8159509202453988</v>
      </c>
      <c r="D57" s="125">
        <v>0.8319327731092437</v>
      </c>
      <c r="E57" s="124">
        <v>0.2204899777282851</v>
      </c>
      <c r="F57" s="124"/>
      <c r="G57" s="126"/>
      <c r="H57" s="127">
        <v>0.6282722513089005</v>
      </c>
      <c r="I57" s="124">
        <v>0.6285714285714286</v>
      </c>
      <c r="J57" s="125">
        <v>0.6597222222222222</v>
      </c>
      <c r="K57" s="124">
        <v>0.2638888888888889</v>
      </c>
      <c r="L57" s="141"/>
      <c r="M57" s="126"/>
      <c r="N57" s="127">
        <v>0.6666666666666666</v>
      </c>
      <c r="O57" s="124">
        <v>0.6067415730337079</v>
      </c>
      <c r="P57" s="125">
        <v>0.625</v>
      </c>
      <c r="Q57" s="124">
        <v>0.17094017094017094</v>
      </c>
      <c r="R57" s="141"/>
      <c r="S57" s="126"/>
      <c r="T57" s="106" t="s">
        <v>128</v>
      </c>
      <c r="U57" s="124">
        <v>0.75</v>
      </c>
      <c r="V57" s="125">
        <v>0.7447698744769874</v>
      </c>
      <c r="W57" s="107" t="s">
        <v>128</v>
      </c>
      <c r="X57" s="141"/>
      <c r="Y57" s="126"/>
      <c r="Z57" s="106" t="s">
        <v>128</v>
      </c>
      <c r="AA57" s="124">
        <v>0.7896039603960396</v>
      </c>
      <c r="AB57" s="125">
        <v>0.7667844522968198</v>
      </c>
      <c r="AC57" s="107" t="s">
        <v>128</v>
      </c>
      <c r="AD57" s="141"/>
    </row>
    <row r="58" spans="2:30" ht="13.5" thickTop="1">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c r="AB58" s="19"/>
      <c r="AC58" s="19"/>
      <c r="AD58" s="19"/>
    </row>
    <row r="59" spans="2:30" ht="12.75">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c r="AB59" s="19"/>
      <c r="AC59" s="19"/>
      <c r="AD59" s="19"/>
    </row>
    <row r="60" spans="1:6" ht="26.25" customHeight="1">
      <c r="A60" s="209" t="s">
        <v>133</v>
      </c>
      <c r="B60" s="210"/>
      <c r="C60" s="210"/>
      <c r="D60" s="210"/>
      <c r="E60" s="210"/>
      <c r="F60" s="210"/>
    </row>
    <row r="61" spans="1:5" s="20" customFormat="1" ht="34.5" customHeight="1">
      <c r="A61" s="211" t="s">
        <v>134</v>
      </c>
      <c r="B61" s="211"/>
      <c r="C61" s="211"/>
      <c r="D61" s="211"/>
      <c r="E61" s="211"/>
    </row>
    <row r="62" spans="1:6" s="20" customFormat="1" ht="26.25" customHeight="1">
      <c r="A62" s="207" t="s">
        <v>135</v>
      </c>
      <c r="B62" s="212"/>
      <c r="C62" s="212"/>
      <c r="D62" s="212"/>
      <c r="E62" s="212"/>
      <c r="F62" s="212"/>
    </row>
    <row r="63" s="21" customFormat="1" ht="11.25">
      <c r="A63" s="21" t="s">
        <v>136</v>
      </c>
    </row>
    <row r="64" spans="1:30" ht="12.75">
      <c r="A64" s="21" t="s">
        <v>152</v>
      </c>
      <c r="B64" s="19"/>
      <c r="C64" s="19"/>
      <c r="D64" s="19"/>
      <c r="E64" s="19"/>
      <c r="F64" s="19"/>
      <c r="G64" s="19"/>
      <c r="H64" s="19"/>
      <c r="I64" s="19"/>
      <c r="J64" s="19"/>
      <c r="K64" s="19"/>
      <c r="L64" s="19"/>
      <c r="M64" s="19"/>
      <c r="N64" s="19"/>
      <c r="O64" s="19"/>
      <c r="P64" s="19"/>
      <c r="Q64" s="19"/>
      <c r="R64" s="19"/>
      <c r="S64" s="19"/>
      <c r="T64" s="19"/>
      <c r="U64" s="19"/>
      <c r="V64" s="19"/>
      <c r="W64" s="19"/>
      <c r="X64" s="19"/>
      <c r="Y64" s="19"/>
      <c r="Z64" s="19"/>
      <c r="AA64" s="19"/>
      <c r="AB64" s="19"/>
      <c r="AC64" s="19"/>
      <c r="AD64" s="19"/>
    </row>
    <row r="65" spans="2:30" ht="12.75">
      <c r="B65" s="19"/>
      <c r="C65" s="19"/>
      <c r="D65" s="19"/>
      <c r="E65" s="19"/>
      <c r="F65" s="19"/>
      <c r="G65" s="19"/>
      <c r="H65" s="19"/>
      <c r="I65" s="19"/>
      <c r="J65" s="19"/>
      <c r="K65" s="19"/>
      <c r="L65" s="19"/>
      <c r="M65" s="19"/>
      <c r="N65" s="19"/>
      <c r="O65" s="19"/>
      <c r="P65" s="19"/>
      <c r="Q65" s="19"/>
      <c r="R65" s="19"/>
      <c r="S65" s="19"/>
      <c r="T65" s="19"/>
      <c r="U65" s="19"/>
      <c r="V65" s="19"/>
      <c r="W65" s="19"/>
      <c r="X65" s="19"/>
      <c r="Y65" s="19"/>
      <c r="Z65" s="19"/>
      <c r="AA65" s="19"/>
      <c r="AB65" s="19"/>
      <c r="AC65" s="19"/>
      <c r="AD65" s="19"/>
    </row>
    <row r="66" spans="2:30" ht="12.75">
      <c r="B66" s="19"/>
      <c r="C66" s="19"/>
      <c r="D66" s="19"/>
      <c r="E66" s="19"/>
      <c r="F66" s="19"/>
      <c r="G66" s="19"/>
      <c r="H66" s="19"/>
      <c r="I66" s="19"/>
      <c r="J66" s="19"/>
      <c r="K66" s="19"/>
      <c r="L66" s="19"/>
      <c r="M66" s="19"/>
      <c r="N66" s="19"/>
      <c r="O66" s="19"/>
      <c r="P66" s="19"/>
      <c r="Q66" s="19"/>
      <c r="R66" s="19"/>
      <c r="S66" s="19"/>
      <c r="T66" s="19"/>
      <c r="U66" s="19"/>
      <c r="V66" s="19"/>
      <c r="W66" s="19"/>
      <c r="X66" s="19"/>
      <c r="Y66" s="19"/>
      <c r="Z66" s="19"/>
      <c r="AA66" s="19"/>
      <c r="AB66" s="19"/>
      <c r="AC66" s="19"/>
      <c r="AD66" s="19"/>
    </row>
    <row r="67" spans="2:30" ht="12.75">
      <c r="B67" s="19"/>
      <c r="C67" s="19"/>
      <c r="D67" s="19"/>
      <c r="E67" s="19"/>
      <c r="F67" s="19"/>
      <c r="G67" s="19"/>
      <c r="H67" s="19"/>
      <c r="I67" s="19"/>
      <c r="J67" s="19"/>
      <c r="K67" s="19"/>
      <c r="L67" s="19"/>
      <c r="M67" s="19"/>
      <c r="N67" s="19"/>
      <c r="O67" s="19"/>
      <c r="P67" s="19"/>
      <c r="Q67" s="19"/>
      <c r="R67" s="19"/>
      <c r="S67" s="19"/>
      <c r="T67" s="19"/>
      <c r="U67" s="19"/>
      <c r="V67" s="19"/>
      <c r="W67" s="19"/>
      <c r="X67" s="19"/>
      <c r="Y67" s="19"/>
      <c r="Z67" s="19"/>
      <c r="AA67" s="19"/>
      <c r="AB67" s="19"/>
      <c r="AC67" s="19"/>
      <c r="AD67" s="19"/>
    </row>
    <row r="68" spans="2:30" ht="12.75">
      <c r="B68" s="19"/>
      <c r="C68" s="19"/>
      <c r="D68" s="19"/>
      <c r="E68" s="19"/>
      <c r="F68" s="19"/>
      <c r="G68" s="19"/>
      <c r="H68" s="19"/>
      <c r="I68" s="19"/>
      <c r="J68" s="19"/>
      <c r="K68" s="19"/>
      <c r="L68" s="19"/>
      <c r="M68" s="19"/>
      <c r="N68" s="19"/>
      <c r="O68" s="19"/>
      <c r="P68" s="19"/>
      <c r="Q68" s="19"/>
      <c r="R68" s="19"/>
      <c r="S68" s="19"/>
      <c r="T68" s="19"/>
      <c r="U68" s="19"/>
      <c r="V68" s="19"/>
      <c r="W68" s="19"/>
      <c r="X68" s="19"/>
      <c r="Y68" s="19"/>
      <c r="Z68" s="19"/>
      <c r="AA68" s="19"/>
      <c r="AB68" s="19"/>
      <c r="AC68" s="19"/>
      <c r="AD68" s="19"/>
    </row>
    <row r="69" spans="2:30" ht="12.75">
      <c r="B69" s="19"/>
      <c r="C69" s="19"/>
      <c r="D69" s="19"/>
      <c r="E69" s="19"/>
      <c r="F69" s="19"/>
      <c r="G69" s="19"/>
      <c r="H69" s="19"/>
      <c r="I69" s="19"/>
      <c r="J69" s="19"/>
      <c r="K69" s="19"/>
      <c r="L69" s="19"/>
      <c r="M69" s="19"/>
      <c r="N69" s="19"/>
      <c r="O69" s="19"/>
      <c r="P69" s="19"/>
      <c r="Q69" s="19"/>
      <c r="R69" s="19"/>
      <c r="S69" s="19"/>
      <c r="T69" s="19"/>
      <c r="U69" s="19"/>
      <c r="V69" s="19"/>
      <c r="W69" s="19"/>
      <c r="X69" s="19"/>
      <c r="Y69" s="19"/>
      <c r="Z69" s="19"/>
      <c r="AA69" s="19"/>
      <c r="AB69" s="19"/>
      <c r="AC69" s="19"/>
      <c r="AD69" s="19"/>
    </row>
    <row r="70" spans="2:30" ht="12.75">
      <c r="B70" s="19"/>
      <c r="C70" s="19"/>
      <c r="D70" s="19"/>
      <c r="E70" s="19"/>
      <c r="F70" s="19"/>
      <c r="G70" s="19"/>
      <c r="H70" s="19"/>
      <c r="I70" s="19"/>
      <c r="J70" s="19"/>
      <c r="K70" s="19"/>
      <c r="L70" s="19"/>
      <c r="M70" s="19"/>
      <c r="N70" s="19"/>
      <c r="O70" s="19"/>
      <c r="P70" s="19"/>
      <c r="Q70" s="19"/>
      <c r="R70" s="19"/>
      <c r="S70" s="19"/>
      <c r="T70" s="19"/>
      <c r="U70" s="19"/>
      <c r="V70" s="19"/>
      <c r="W70" s="19"/>
      <c r="X70" s="19"/>
      <c r="Y70" s="19"/>
      <c r="Z70" s="19"/>
      <c r="AA70" s="19"/>
      <c r="AB70" s="19"/>
      <c r="AC70" s="19"/>
      <c r="AD70" s="19"/>
    </row>
    <row r="71" spans="2:30" ht="12.75">
      <c r="B71" s="19"/>
      <c r="C71" s="19"/>
      <c r="D71" s="19"/>
      <c r="E71" s="19"/>
      <c r="F71" s="19"/>
      <c r="G71" s="19"/>
      <c r="H71" s="19"/>
      <c r="I71" s="19"/>
      <c r="J71" s="19"/>
      <c r="K71" s="19"/>
      <c r="L71" s="19"/>
      <c r="M71" s="19"/>
      <c r="N71" s="19"/>
      <c r="O71" s="19"/>
      <c r="P71" s="19"/>
      <c r="Q71" s="19"/>
      <c r="R71" s="19"/>
      <c r="S71" s="19"/>
      <c r="T71" s="19"/>
      <c r="U71" s="19"/>
      <c r="V71" s="19"/>
      <c r="W71" s="19"/>
      <c r="X71" s="19"/>
      <c r="Y71" s="19"/>
      <c r="Z71" s="19"/>
      <c r="AA71" s="19"/>
      <c r="AB71" s="19"/>
      <c r="AC71" s="19"/>
      <c r="AD71" s="19"/>
    </row>
    <row r="72" spans="2:30" ht="12.75">
      <c r="B72" s="19"/>
      <c r="C72" s="19"/>
      <c r="D72" s="19"/>
      <c r="E72" s="19"/>
      <c r="F72" s="19"/>
      <c r="G72" s="19"/>
      <c r="H72" s="19"/>
      <c r="I72" s="19"/>
      <c r="J72" s="19"/>
      <c r="K72" s="19"/>
      <c r="L72" s="19"/>
      <c r="M72" s="19"/>
      <c r="N72" s="19"/>
      <c r="O72" s="19"/>
      <c r="P72" s="19"/>
      <c r="Q72" s="19"/>
      <c r="R72" s="19"/>
      <c r="S72" s="19"/>
      <c r="T72" s="19"/>
      <c r="U72" s="19"/>
      <c r="V72" s="19"/>
      <c r="W72" s="19"/>
      <c r="X72" s="19"/>
      <c r="Y72" s="19"/>
      <c r="Z72" s="19"/>
      <c r="AA72" s="19"/>
      <c r="AB72" s="19"/>
      <c r="AC72" s="19"/>
      <c r="AD72" s="19"/>
    </row>
    <row r="73" spans="2:30" ht="12.75">
      <c r="B73" s="19"/>
      <c r="C73" s="19"/>
      <c r="D73" s="19"/>
      <c r="E73" s="19"/>
      <c r="F73" s="19"/>
      <c r="G73" s="19"/>
      <c r="H73" s="19"/>
      <c r="I73" s="19"/>
      <c r="J73" s="19"/>
      <c r="K73" s="19"/>
      <c r="L73" s="19"/>
      <c r="M73" s="19"/>
      <c r="N73" s="19"/>
      <c r="O73" s="19"/>
      <c r="P73" s="19"/>
      <c r="Q73" s="19"/>
      <c r="R73" s="19"/>
      <c r="S73" s="19"/>
      <c r="T73" s="19"/>
      <c r="U73" s="19"/>
      <c r="V73" s="19"/>
      <c r="W73" s="19"/>
      <c r="X73" s="19"/>
      <c r="Y73" s="19"/>
      <c r="Z73" s="19"/>
      <c r="AA73" s="19"/>
      <c r="AB73" s="19"/>
      <c r="AC73" s="19"/>
      <c r="AD73" s="19"/>
    </row>
    <row r="74" spans="2:30" ht="12.75">
      <c r="B74" s="19"/>
      <c r="C74" s="19"/>
      <c r="D74" s="19"/>
      <c r="E74" s="19"/>
      <c r="F74" s="19"/>
      <c r="G74" s="19"/>
      <c r="H74" s="19"/>
      <c r="I74" s="19"/>
      <c r="J74" s="19"/>
      <c r="K74" s="19"/>
      <c r="L74" s="19"/>
      <c r="M74" s="19"/>
      <c r="N74" s="19"/>
      <c r="O74" s="19"/>
      <c r="P74" s="19"/>
      <c r="Q74" s="19"/>
      <c r="R74" s="19"/>
      <c r="S74" s="19"/>
      <c r="T74" s="19"/>
      <c r="U74" s="19"/>
      <c r="V74" s="19"/>
      <c r="W74" s="19"/>
      <c r="X74" s="19"/>
      <c r="Y74" s="19"/>
      <c r="Z74" s="19"/>
      <c r="AA74" s="19"/>
      <c r="AB74" s="19"/>
      <c r="AC74" s="19"/>
      <c r="AD74" s="19"/>
    </row>
    <row r="75" spans="2:30" ht="12.75">
      <c r="B75" s="19"/>
      <c r="C75" s="19"/>
      <c r="D75" s="19"/>
      <c r="E75" s="19"/>
      <c r="F75" s="19"/>
      <c r="G75" s="19"/>
      <c r="H75" s="19"/>
      <c r="I75" s="19"/>
      <c r="J75" s="19"/>
      <c r="K75" s="19"/>
      <c r="L75" s="19"/>
      <c r="M75" s="19"/>
      <c r="N75" s="19"/>
      <c r="O75" s="19"/>
      <c r="P75" s="19"/>
      <c r="Q75" s="19"/>
      <c r="R75" s="19"/>
      <c r="S75" s="19"/>
      <c r="T75" s="19"/>
      <c r="U75" s="19"/>
      <c r="V75" s="19"/>
      <c r="W75" s="19"/>
      <c r="X75" s="19"/>
      <c r="Y75" s="19"/>
      <c r="Z75" s="19"/>
      <c r="AA75" s="19"/>
      <c r="AB75" s="19"/>
      <c r="AC75" s="19"/>
      <c r="AD75" s="19"/>
    </row>
    <row r="76" spans="2:30" ht="12.75">
      <c r="B76" s="19"/>
      <c r="C76" s="19"/>
      <c r="D76" s="19"/>
      <c r="E76" s="19"/>
      <c r="F76" s="19"/>
      <c r="G76" s="19"/>
      <c r="H76" s="19"/>
      <c r="I76" s="19"/>
      <c r="J76" s="19"/>
      <c r="K76" s="19"/>
      <c r="L76" s="19"/>
      <c r="M76" s="19"/>
      <c r="N76" s="19"/>
      <c r="O76" s="19"/>
      <c r="P76" s="19"/>
      <c r="Q76" s="19"/>
      <c r="R76" s="19"/>
      <c r="S76" s="19"/>
      <c r="T76" s="19"/>
      <c r="U76" s="19"/>
      <c r="V76" s="19"/>
      <c r="W76" s="19"/>
      <c r="X76" s="19"/>
      <c r="Y76" s="19"/>
      <c r="Z76" s="19"/>
      <c r="AA76" s="19"/>
      <c r="AB76" s="19"/>
      <c r="AC76" s="19"/>
      <c r="AD76" s="19"/>
    </row>
    <row r="77" spans="2:30" ht="12.75">
      <c r="B77" s="19"/>
      <c r="C77" s="19"/>
      <c r="D77" s="19"/>
      <c r="E77" s="19"/>
      <c r="F77" s="19"/>
      <c r="G77" s="19"/>
      <c r="H77" s="19"/>
      <c r="I77" s="19"/>
      <c r="J77" s="19"/>
      <c r="K77" s="19"/>
      <c r="L77" s="19"/>
      <c r="M77" s="19"/>
      <c r="N77" s="19"/>
      <c r="O77" s="19"/>
      <c r="P77" s="19"/>
      <c r="Q77" s="19"/>
      <c r="R77" s="19"/>
      <c r="S77" s="19"/>
      <c r="T77" s="19"/>
      <c r="U77" s="19"/>
      <c r="V77" s="19"/>
      <c r="W77" s="19"/>
      <c r="X77" s="19"/>
      <c r="Y77" s="19"/>
      <c r="Z77" s="19"/>
      <c r="AA77" s="19"/>
      <c r="AB77" s="19"/>
      <c r="AC77" s="19"/>
      <c r="AD77" s="19"/>
    </row>
    <row r="78" spans="2:30" ht="12.75">
      <c r="B78" s="19"/>
      <c r="C78" s="19"/>
      <c r="D78" s="19"/>
      <c r="E78" s="19"/>
      <c r="F78" s="19"/>
      <c r="G78" s="19"/>
      <c r="H78" s="19"/>
      <c r="I78" s="19"/>
      <c r="J78" s="19"/>
      <c r="K78" s="19"/>
      <c r="L78" s="19"/>
      <c r="M78" s="19"/>
      <c r="N78" s="19"/>
      <c r="O78" s="19"/>
      <c r="P78" s="19"/>
      <c r="Q78" s="19"/>
      <c r="R78" s="19"/>
      <c r="S78" s="19"/>
      <c r="T78" s="19"/>
      <c r="U78" s="19"/>
      <c r="V78" s="19"/>
      <c r="W78" s="19"/>
      <c r="X78" s="19"/>
      <c r="Y78" s="19"/>
      <c r="Z78" s="19"/>
      <c r="AA78" s="19"/>
      <c r="AB78" s="19"/>
      <c r="AC78" s="19"/>
      <c r="AD78" s="19"/>
    </row>
    <row r="79" spans="2:30" ht="12.75">
      <c r="B79" s="19"/>
      <c r="C79" s="19"/>
      <c r="D79" s="19"/>
      <c r="E79" s="19"/>
      <c r="F79" s="19"/>
      <c r="G79" s="19"/>
      <c r="H79" s="19"/>
      <c r="I79" s="19"/>
      <c r="J79" s="19"/>
      <c r="K79" s="19"/>
      <c r="L79" s="19"/>
      <c r="M79" s="19"/>
      <c r="N79" s="19"/>
      <c r="O79" s="19"/>
      <c r="P79" s="19"/>
      <c r="Q79" s="19"/>
      <c r="R79" s="19"/>
      <c r="S79" s="19"/>
      <c r="T79" s="19"/>
      <c r="U79" s="19"/>
      <c r="V79" s="19"/>
      <c r="W79" s="19"/>
      <c r="X79" s="19"/>
      <c r="Y79" s="19"/>
      <c r="Z79" s="19"/>
      <c r="AA79" s="19"/>
      <c r="AB79" s="19"/>
      <c r="AC79" s="19"/>
      <c r="AD79" s="19"/>
    </row>
    <row r="80" spans="2:30" ht="12.75">
      <c r="B80" s="19"/>
      <c r="C80" s="19"/>
      <c r="D80" s="19"/>
      <c r="E80" s="19"/>
      <c r="F80" s="19"/>
      <c r="G80" s="19"/>
      <c r="H80" s="19"/>
      <c r="I80" s="19"/>
      <c r="J80" s="19"/>
      <c r="K80" s="19"/>
      <c r="L80" s="19"/>
      <c r="M80" s="19"/>
      <c r="N80" s="19"/>
      <c r="O80" s="19"/>
      <c r="P80" s="19"/>
      <c r="Q80" s="19"/>
      <c r="R80" s="19"/>
      <c r="S80" s="19"/>
      <c r="T80" s="19"/>
      <c r="U80" s="19"/>
      <c r="V80" s="19"/>
      <c r="W80" s="19"/>
      <c r="X80" s="19"/>
      <c r="Y80" s="19"/>
      <c r="Z80" s="19"/>
      <c r="AA80" s="19"/>
      <c r="AB80" s="19"/>
      <c r="AC80" s="19"/>
      <c r="AD80" s="19"/>
    </row>
    <row r="81" spans="2:30" ht="12.75">
      <c r="B81" s="19"/>
      <c r="C81" s="19"/>
      <c r="D81" s="19"/>
      <c r="E81" s="19"/>
      <c r="F81" s="19"/>
      <c r="G81" s="19"/>
      <c r="H81" s="19"/>
      <c r="I81" s="19"/>
      <c r="J81" s="19"/>
      <c r="K81" s="19"/>
      <c r="L81" s="19"/>
      <c r="M81" s="19"/>
      <c r="N81" s="19"/>
      <c r="O81" s="19"/>
      <c r="P81" s="19"/>
      <c r="Q81" s="19"/>
      <c r="R81" s="19"/>
      <c r="S81" s="19"/>
      <c r="T81" s="19"/>
      <c r="U81" s="19"/>
      <c r="V81" s="19"/>
      <c r="W81" s="19"/>
      <c r="X81" s="19"/>
      <c r="Y81" s="19"/>
      <c r="Z81" s="19"/>
      <c r="AA81" s="19"/>
      <c r="AB81" s="19"/>
      <c r="AC81" s="19"/>
      <c r="AD81" s="19"/>
    </row>
    <row r="82" spans="2:30" ht="12.75">
      <c r="B82" s="19"/>
      <c r="C82" s="19"/>
      <c r="D82" s="19"/>
      <c r="E82" s="19"/>
      <c r="F82" s="19"/>
      <c r="G82" s="19"/>
      <c r="H82" s="19"/>
      <c r="I82" s="19"/>
      <c r="J82" s="19"/>
      <c r="K82" s="19"/>
      <c r="L82" s="19"/>
      <c r="M82" s="19"/>
      <c r="N82" s="19"/>
      <c r="O82" s="19"/>
      <c r="P82" s="19"/>
      <c r="Q82" s="19"/>
      <c r="R82" s="19"/>
      <c r="S82" s="19"/>
      <c r="T82" s="19"/>
      <c r="U82" s="19"/>
      <c r="V82" s="19"/>
      <c r="W82" s="19"/>
      <c r="X82" s="19"/>
      <c r="Y82" s="19"/>
      <c r="Z82" s="19"/>
      <c r="AA82" s="19"/>
      <c r="AB82" s="19"/>
      <c r="AC82" s="19"/>
      <c r="AD82" s="19"/>
    </row>
    <row r="83" spans="2:30" ht="12.75">
      <c r="B83" s="19"/>
      <c r="C83" s="19"/>
      <c r="D83" s="19"/>
      <c r="E83" s="19"/>
      <c r="F83" s="19"/>
      <c r="G83" s="19"/>
      <c r="H83" s="19"/>
      <c r="I83" s="19"/>
      <c r="J83" s="19"/>
      <c r="K83" s="19"/>
      <c r="L83" s="19"/>
      <c r="M83" s="19"/>
      <c r="N83" s="19"/>
      <c r="O83" s="19"/>
      <c r="P83" s="19"/>
      <c r="Q83" s="19"/>
      <c r="R83" s="19"/>
      <c r="S83" s="19"/>
      <c r="T83" s="19"/>
      <c r="U83" s="19"/>
      <c r="V83" s="19"/>
      <c r="W83" s="19"/>
      <c r="X83" s="19"/>
      <c r="Y83" s="19"/>
      <c r="Z83" s="19"/>
      <c r="AA83" s="19"/>
      <c r="AB83" s="19"/>
      <c r="AC83" s="19"/>
      <c r="AD83" s="19"/>
    </row>
    <row r="84" spans="2:30" ht="12.75">
      <c r="B84" s="1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row>
    <row r="85" spans="2:30" ht="12.75">
      <c r="B85" s="19"/>
      <c r="C85" s="19"/>
      <c r="D85" s="19"/>
      <c r="E85" s="19"/>
      <c r="F85" s="19"/>
      <c r="G85" s="19"/>
      <c r="H85" s="19"/>
      <c r="I85" s="19"/>
      <c r="J85" s="19"/>
      <c r="K85" s="19"/>
      <c r="L85" s="19"/>
      <c r="M85" s="19"/>
      <c r="N85" s="19"/>
      <c r="O85" s="19"/>
      <c r="P85" s="19"/>
      <c r="Q85" s="19"/>
      <c r="R85" s="19"/>
      <c r="S85" s="19"/>
      <c r="T85" s="19"/>
      <c r="U85" s="19"/>
      <c r="V85" s="19"/>
      <c r="W85" s="19"/>
      <c r="X85" s="19"/>
      <c r="Y85" s="19"/>
      <c r="Z85" s="19"/>
      <c r="AA85" s="19"/>
      <c r="AB85" s="19"/>
      <c r="AC85" s="19"/>
      <c r="AD85" s="19"/>
    </row>
    <row r="86" spans="2:30" ht="12.75">
      <c r="B86" s="19"/>
      <c r="C86" s="19"/>
      <c r="D86" s="19"/>
      <c r="E86" s="19"/>
      <c r="F86" s="19"/>
      <c r="G86" s="19"/>
      <c r="H86" s="19"/>
      <c r="I86" s="19"/>
      <c r="J86" s="19"/>
      <c r="K86" s="19"/>
      <c r="L86" s="19"/>
      <c r="M86" s="19"/>
      <c r="N86" s="19"/>
      <c r="O86" s="19"/>
      <c r="P86" s="19"/>
      <c r="Q86" s="19"/>
      <c r="R86" s="19"/>
      <c r="S86" s="19"/>
      <c r="T86" s="19"/>
      <c r="U86" s="19"/>
      <c r="V86" s="19"/>
      <c r="W86" s="19"/>
      <c r="X86" s="19"/>
      <c r="Y86" s="19"/>
      <c r="Z86" s="19"/>
      <c r="AA86" s="19"/>
      <c r="AB86" s="19"/>
      <c r="AC86" s="19"/>
      <c r="AD86" s="19"/>
    </row>
    <row r="87" spans="2:30" ht="12.75">
      <c r="B87" s="19"/>
      <c r="C87" s="19"/>
      <c r="D87" s="19"/>
      <c r="E87" s="19"/>
      <c r="F87" s="19"/>
      <c r="G87" s="19"/>
      <c r="H87" s="19"/>
      <c r="I87" s="19"/>
      <c r="J87" s="19"/>
      <c r="K87" s="19"/>
      <c r="L87" s="19"/>
      <c r="M87" s="19"/>
      <c r="N87" s="19"/>
      <c r="O87" s="19"/>
      <c r="P87" s="19"/>
      <c r="Q87" s="19"/>
      <c r="R87" s="19"/>
      <c r="S87" s="19"/>
      <c r="T87" s="19"/>
      <c r="U87" s="19"/>
      <c r="V87" s="19"/>
      <c r="W87" s="19"/>
      <c r="X87" s="19"/>
      <c r="Y87" s="19"/>
      <c r="Z87" s="19"/>
      <c r="AA87" s="19"/>
      <c r="AB87" s="19"/>
      <c r="AC87" s="19"/>
      <c r="AD87" s="19"/>
    </row>
    <row r="88" spans="2:30" ht="12.75">
      <c r="B88" s="19"/>
      <c r="C88" s="19"/>
      <c r="D88" s="19"/>
      <c r="E88" s="19"/>
      <c r="F88" s="19"/>
      <c r="G88" s="19"/>
      <c r="H88" s="19"/>
      <c r="I88" s="19"/>
      <c r="J88" s="19"/>
      <c r="K88" s="19"/>
      <c r="L88" s="19"/>
      <c r="M88" s="19"/>
      <c r="N88" s="19"/>
      <c r="O88" s="19"/>
      <c r="P88" s="19"/>
      <c r="Q88" s="19"/>
      <c r="R88" s="19"/>
      <c r="S88" s="19"/>
      <c r="T88" s="19"/>
      <c r="U88" s="19"/>
      <c r="V88" s="19"/>
      <c r="W88" s="19"/>
      <c r="X88" s="19"/>
      <c r="Y88" s="19"/>
      <c r="Z88" s="19"/>
      <c r="AA88" s="19"/>
      <c r="AB88" s="19"/>
      <c r="AC88" s="19"/>
      <c r="AD88" s="19"/>
    </row>
    <row r="89" spans="2:30" ht="12.75">
      <c r="B89" s="19"/>
      <c r="C89" s="19"/>
      <c r="D89" s="19"/>
      <c r="E89" s="19"/>
      <c r="F89" s="19"/>
      <c r="G89" s="19"/>
      <c r="H89" s="19"/>
      <c r="I89" s="19"/>
      <c r="J89" s="19"/>
      <c r="K89" s="19"/>
      <c r="L89" s="19"/>
      <c r="M89" s="19"/>
      <c r="N89" s="19"/>
      <c r="O89" s="19"/>
      <c r="P89" s="19"/>
      <c r="Q89" s="19"/>
      <c r="R89" s="19"/>
      <c r="S89" s="19"/>
      <c r="T89" s="19"/>
      <c r="U89" s="19"/>
      <c r="V89" s="19"/>
      <c r="W89" s="19"/>
      <c r="X89" s="19"/>
      <c r="Y89" s="19"/>
      <c r="Z89" s="19"/>
      <c r="AA89" s="19"/>
      <c r="AB89" s="19"/>
      <c r="AC89" s="19"/>
      <c r="AD89" s="19"/>
    </row>
    <row r="90" spans="2:30" ht="12.75">
      <c r="B90" s="19"/>
      <c r="C90" s="19"/>
      <c r="D90" s="19"/>
      <c r="E90" s="19"/>
      <c r="F90" s="19"/>
      <c r="G90" s="19"/>
      <c r="H90" s="19"/>
      <c r="I90" s="19"/>
      <c r="J90" s="19"/>
      <c r="K90" s="19"/>
      <c r="L90" s="19"/>
      <c r="M90" s="19"/>
      <c r="N90" s="19"/>
      <c r="O90" s="19"/>
      <c r="P90" s="19"/>
      <c r="Q90" s="19"/>
      <c r="R90" s="19"/>
      <c r="S90" s="19"/>
      <c r="T90" s="19"/>
      <c r="U90" s="19"/>
      <c r="V90" s="19"/>
      <c r="W90" s="19"/>
      <c r="X90" s="19"/>
      <c r="Y90" s="19"/>
      <c r="Z90" s="19"/>
      <c r="AA90" s="19"/>
      <c r="AB90" s="19"/>
      <c r="AC90" s="19"/>
      <c r="AD90" s="19"/>
    </row>
    <row r="91" spans="2:30" ht="12.75">
      <c r="B91" s="19"/>
      <c r="C91" s="19"/>
      <c r="D91" s="19"/>
      <c r="E91" s="19"/>
      <c r="F91" s="19"/>
      <c r="G91" s="19"/>
      <c r="H91" s="19"/>
      <c r="I91" s="19"/>
      <c r="J91" s="19"/>
      <c r="K91" s="19"/>
      <c r="L91" s="19"/>
      <c r="M91" s="19"/>
      <c r="N91" s="19"/>
      <c r="O91" s="19"/>
      <c r="P91" s="19"/>
      <c r="Q91" s="19"/>
      <c r="R91" s="19"/>
      <c r="S91" s="19"/>
      <c r="T91" s="19"/>
      <c r="U91" s="19"/>
      <c r="V91" s="19"/>
      <c r="W91" s="19"/>
      <c r="X91" s="19"/>
      <c r="Y91" s="19"/>
      <c r="Z91" s="19"/>
      <c r="AA91" s="19"/>
      <c r="AB91" s="19"/>
      <c r="AC91" s="19"/>
      <c r="AD91" s="19"/>
    </row>
    <row r="92" spans="2:30" ht="12.75">
      <c r="B92" s="19"/>
      <c r="C92" s="19"/>
      <c r="D92" s="19"/>
      <c r="E92" s="19"/>
      <c r="F92" s="19"/>
      <c r="G92" s="19"/>
      <c r="H92" s="19"/>
      <c r="I92" s="19"/>
      <c r="J92" s="19"/>
      <c r="K92" s="19"/>
      <c r="L92" s="19"/>
      <c r="M92" s="19"/>
      <c r="N92" s="19"/>
      <c r="O92" s="19"/>
      <c r="P92" s="19"/>
      <c r="Q92" s="19"/>
      <c r="R92" s="19"/>
      <c r="S92" s="19"/>
      <c r="T92" s="19"/>
      <c r="U92" s="19"/>
      <c r="V92" s="19"/>
      <c r="W92" s="19"/>
      <c r="X92" s="19"/>
      <c r="Y92" s="19"/>
      <c r="Z92" s="19"/>
      <c r="AA92" s="19"/>
      <c r="AB92" s="19"/>
      <c r="AC92" s="19"/>
      <c r="AD92" s="19"/>
    </row>
    <row r="93" spans="2:30" ht="12.75">
      <c r="B93" s="19"/>
      <c r="C93" s="19"/>
      <c r="D93" s="19"/>
      <c r="E93" s="19"/>
      <c r="F93" s="19"/>
      <c r="G93" s="19"/>
      <c r="H93" s="19"/>
      <c r="I93" s="19"/>
      <c r="J93" s="19"/>
      <c r="K93" s="19"/>
      <c r="L93" s="19"/>
      <c r="M93" s="19"/>
      <c r="N93" s="19"/>
      <c r="O93" s="19"/>
      <c r="P93" s="19"/>
      <c r="Q93" s="19"/>
      <c r="R93" s="19"/>
      <c r="S93" s="19"/>
      <c r="T93" s="19"/>
      <c r="U93" s="19"/>
      <c r="V93" s="19"/>
      <c r="W93" s="19"/>
      <c r="X93" s="19"/>
      <c r="Y93" s="19"/>
      <c r="Z93" s="19"/>
      <c r="AA93" s="19"/>
      <c r="AB93" s="19"/>
      <c r="AC93" s="19"/>
      <c r="AD93" s="19"/>
    </row>
    <row r="94" spans="2:30" ht="12.75">
      <c r="B94" s="19"/>
      <c r="C94" s="19"/>
      <c r="D94" s="19"/>
      <c r="E94" s="19"/>
      <c r="F94" s="19"/>
      <c r="G94" s="19"/>
      <c r="H94" s="19"/>
      <c r="I94" s="19"/>
      <c r="J94" s="19"/>
      <c r="K94" s="19"/>
      <c r="L94" s="19"/>
      <c r="M94" s="19"/>
      <c r="N94" s="19"/>
      <c r="O94" s="19"/>
      <c r="P94" s="19"/>
      <c r="Q94" s="19"/>
      <c r="R94" s="19"/>
      <c r="S94" s="19"/>
      <c r="T94" s="19"/>
      <c r="U94" s="19"/>
      <c r="V94" s="19"/>
      <c r="W94" s="19"/>
      <c r="X94" s="19"/>
      <c r="Y94" s="19"/>
      <c r="Z94" s="19"/>
      <c r="AA94" s="19"/>
      <c r="AB94" s="19"/>
      <c r="AC94" s="19"/>
      <c r="AD94" s="19"/>
    </row>
    <row r="95" spans="2:30" ht="12.75">
      <c r="B95" s="19"/>
      <c r="C95" s="19"/>
      <c r="D95" s="19"/>
      <c r="E95" s="19"/>
      <c r="F95" s="19"/>
      <c r="G95" s="19"/>
      <c r="H95" s="19"/>
      <c r="I95" s="19"/>
      <c r="J95" s="19"/>
      <c r="K95" s="19"/>
      <c r="L95" s="19"/>
      <c r="M95" s="19"/>
      <c r="N95" s="19"/>
      <c r="O95" s="19"/>
      <c r="P95" s="19"/>
      <c r="Q95" s="19"/>
      <c r="R95" s="19"/>
      <c r="S95" s="19"/>
      <c r="T95" s="19"/>
      <c r="U95" s="19"/>
      <c r="V95" s="19"/>
      <c r="W95" s="19"/>
      <c r="X95" s="19"/>
      <c r="Y95" s="19"/>
      <c r="Z95" s="19"/>
      <c r="AA95" s="19"/>
      <c r="AB95" s="19"/>
      <c r="AC95" s="19"/>
      <c r="AD95" s="19"/>
    </row>
    <row r="96" spans="2:30" ht="12.75">
      <c r="B96" s="19"/>
      <c r="C96" s="19"/>
      <c r="D96" s="19"/>
      <c r="E96" s="19"/>
      <c r="F96" s="19"/>
      <c r="G96" s="19"/>
      <c r="H96" s="19"/>
      <c r="I96" s="19"/>
      <c r="J96" s="19"/>
      <c r="K96" s="19"/>
      <c r="L96" s="19"/>
      <c r="M96" s="19"/>
      <c r="N96" s="19"/>
      <c r="O96" s="19"/>
      <c r="P96" s="19"/>
      <c r="Q96" s="19"/>
      <c r="R96" s="19"/>
      <c r="S96" s="19"/>
      <c r="T96" s="19"/>
      <c r="U96" s="19"/>
      <c r="V96" s="19"/>
      <c r="W96" s="19"/>
      <c r="X96" s="19"/>
      <c r="Y96" s="19"/>
      <c r="Z96" s="19"/>
      <c r="AA96" s="19"/>
      <c r="AB96" s="19"/>
      <c r="AC96" s="19"/>
      <c r="AD96" s="19"/>
    </row>
    <row r="97" spans="2:30" ht="12.75">
      <c r="B97" s="19"/>
      <c r="C97" s="19"/>
      <c r="D97" s="19"/>
      <c r="E97" s="19"/>
      <c r="F97" s="19"/>
      <c r="G97" s="19"/>
      <c r="H97" s="19"/>
      <c r="I97" s="19"/>
      <c r="J97" s="19"/>
      <c r="K97" s="19"/>
      <c r="L97" s="19"/>
      <c r="M97" s="19"/>
      <c r="N97" s="19"/>
      <c r="O97" s="19"/>
      <c r="P97" s="19"/>
      <c r="Q97" s="19"/>
      <c r="R97" s="19"/>
      <c r="S97" s="19"/>
      <c r="T97" s="19"/>
      <c r="U97" s="19"/>
      <c r="V97" s="19"/>
      <c r="W97" s="19"/>
      <c r="X97" s="19"/>
      <c r="Y97" s="19"/>
      <c r="Z97" s="19"/>
      <c r="AA97" s="19"/>
      <c r="AB97" s="19"/>
      <c r="AC97" s="19"/>
      <c r="AD97" s="19"/>
    </row>
    <row r="98" spans="2:30" ht="12.75">
      <c r="B98" s="19"/>
      <c r="C98" s="19"/>
      <c r="D98" s="19"/>
      <c r="E98" s="19"/>
      <c r="F98" s="19"/>
      <c r="G98" s="19"/>
      <c r="H98" s="19"/>
      <c r="I98" s="19"/>
      <c r="J98" s="19"/>
      <c r="K98" s="19"/>
      <c r="L98" s="19"/>
      <c r="M98" s="19"/>
      <c r="N98" s="19"/>
      <c r="O98" s="19"/>
      <c r="P98" s="19"/>
      <c r="Q98" s="19"/>
      <c r="R98" s="19"/>
      <c r="S98" s="19"/>
      <c r="T98" s="19"/>
      <c r="U98" s="19"/>
      <c r="V98" s="19"/>
      <c r="W98" s="19"/>
      <c r="X98" s="19"/>
      <c r="Y98" s="19"/>
      <c r="Z98" s="19"/>
      <c r="AA98" s="19"/>
      <c r="AB98" s="19"/>
      <c r="AC98" s="19"/>
      <c r="AD98" s="19"/>
    </row>
    <row r="99" spans="2:30" ht="12.75">
      <c r="B99" s="19"/>
      <c r="C99" s="19"/>
      <c r="D99" s="19"/>
      <c r="E99" s="19"/>
      <c r="F99" s="19"/>
      <c r="G99" s="19"/>
      <c r="H99" s="19"/>
      <c r="I99" s="19"/>
      <c r="J99" s="19"/>
      <c r="K99" s="19"/>
      <c r="L99" s="19"/>
      <c r="M99" s="19"/>
      <c r="N99" s="19"/>
      <c r="O99" s="19"/>
      <c r="P99" s="19"/>
      <c r="Q99" s="19"/>
      <c r="R99" s="19"/>
      <c r="S99" s="19"/>
      <c r="T99" s="19"/>
      <c r="U99" s="19"/>
      <c r="V99" s="19"/>
      <c r="W99" s="19"/>
      <c r="X99" s="19"/>
      <c r="Y99" s="19"/>
      <c r="Z99" s="19"/>
      <c r="AA99" s="19"/>
      <c r="AB99" s="19"/>
      <c r="AC99" s="19"/>
      <c r="AD99" s="19"/>
    </row>
    <row r="100" spans="2:30" ht="12.75">
      <c r="B100" s="19"/>
      <c r="C100" s="19"/>
      <c r="D100" s="19"/>
      <c r="E100" s="19"/>
      <c r="F100" s="19"/>
      <c r="G100" s="19"/>
      <c r="H100" s="19"/>
      <c r="I100" s="19"/>
      <c r="J100" s="19"/>
      <c r="K100" s="19"/>
      <c r="L100" s="19"/>
      <c r="M100" s="19"/>
      <c r="N100" s="19"/>
      <c r="O100" s="19"/>
      <c r="P100" s="19"/>
      <c r="Q100" s="19"/>
      <c r="R100" s="19"/>
      <c r="S100" s="19"/>
      <c r="T100" s="19"/>
      <c r="U100" s="19"/>
      <c r="V100" s="19"/>
      <c r="W100" s="19"/>
      <c r="X100" s="19"/>
      <c r="Y100" s="19"/>
      <c r="Z100" s="19"/>
      <c r="AA100" s="19"/>
      <c r="AB100" s="19"/>
      <c r="AC100" s="19"/>
      <c r="AD100" s="19"/>
    </row>
    <row r="101" spans="2:30" ht="12.75">
      <c r="B101" s="19"/>
      <c r="C101" s="19"/>
      <c r="D101" s="19"/>
      <c r="E101" s="19"/>
      <c r="F101" s="19"/>
      <c r="G101" s="19"/>
      <c r="H101" s="19"/>
      <c r="I101" s="19"/>
      <c r="J101" s="19"/>
      <c r="K101" s="19"/>
      <c r="L101" s="19"/>
      <c r="M101" s="19"/>
      <c r="N101" s="19"/>
      <c r="O101" s="19"/>
      <c r="P101" s="19"/>
      <c r="Q101" s="19"/>
      <c r="R101" s="19"/>
      <c r="S101" s="19"/>
      <c r="T101" s="19"/>
      <c r="U101" s="19"/>
      <c r="V101" s="19"/>
      <c r="W101" s="19"/>
      <c r="X101" s="19"/>
      <c r="Y101" s="19"/>
      <c r="Z101" s="19"/>
      <c r="AA101" s="19"/>
      <c r="AB101" s="19"/>
      <c r="AC101" s="19"/>
      <c r="AD101" s="19"/>
    </row>
    <row r="102" spans="2:30" ht="12.75">
      <c r="B102" s="19"/>
      <c r="C102" s="19"/>
      <c r="D102" s="19"/>
      <c r="E102" s="19"/>
      <c r="F102" s="19"/>
      <c r="G102" s="19"/>
      <c r="H102" s="19"/>
      <c r="I102" s="19"/>
      <c r="J102" s="19"/>
      <c r="K102" s="19"/>
      <c r="L102" s="19"/>
      <c r="M102" s="19"/>
      <c r="N102" s="19"/>
      <c r="O102" s="19"/>
      <c r="P102" s="19"/>
      <c r="Q102" s="19"/>
      <c r="R102" s="19"/>
      <c r="S102" s="19"/>
      <c r="T102" s="19"/>
      <c r="U102" s="19"/>
      <c r="V102" s="19"/>
      <c r="W102" s="19"/>
      <c r="X102" s="19"/>
      <c r="Y102" s="19"/>
      <c r="Z102" s="19"/>
      <c r="AA102" s="19"/>
      <c r="AB102" s="19"/>
      <c r="AC102" s="19"/>
      <c r="AD102" s="19"/>
    </row>
    <row r="103" spans="2:30" ht="12.75">
      <c r="B103" s="19"/>
      <c r="C103" s="19"/>
      <c r="D103" s="19"/>
      <c r="E103" s="19"/>
      <c r="F103" s="19"/>
      <c r="G103" s="19"/>
      <c r="H103" s="19"/>
      <c r="I103" s="19"/>
      <c r="J103" s="19"/>
      <c r="K103" s="19"/>
      <c r="L103" s="19"/>
      <c r="M103" s="19"/>
      <c r="N103" s="19"/>
      <c r="O103" s="19"/>
      <c r="P103" s="19"/>
      <c r="Q103" s="19"/>
      <c r="R103" s="19"/>
      <c r="S103" s="19"/>
      <c r="T103" s="19"/>
      <c r="U103" s="19"/>
      <c r="V103" s="19"/>
      <c r="W103" s="19"/>
      <c r="X103" s="19"/>
      <c r="Y103" s="19"/>
      <c r="Z103" s="19"/>
      <c r="AA103" s="19"/>
      <c r="AB103" s="19"/>
      <c r="AC103" s="19"/>
      <c r="AD103" s="19"/>
    </row>
  </sheetData>
  <sheetProtection/>
  <mergeCells count="13">
    <mergeCell ref="A61:E61"/>
    <mergeCell ref="A62:F62"/>
    <mergeCell ref="N3:R3"/>
    <mergeCell ref="N4:R4"/>
    <mergeCell ref="B4:F4"/>
    <mergeCell ref="H4:L4"/>
    <mergeCell ref="Z3:AD3"/>
    <mergeCell ref="T3:X3"/>
    <mergeCell ref="B3:F3"/>
    <mergeCell ref="H3:L3"/>
    <mergeCell ref="A60:F60"/>
    <mergeCell ref="T4:X4"/>
    <mergeCell ref="Z4:AD4"/>
  </mergeCells>
  <printOptions/>
  <pageMargins left="0.75" right="0.75" top="1" bottom="1" header="0.5" footer="0.5"/>
  <pageSetup fitToHeight="2" horizontalDpi="600" verticalDpi="600" orientation="landscape" paperSize="8" scale="47" r:id="rId1"/>
  <rowBreaks count="1" manualBreakCount="1">
    <brk id="2" max="255" man="1"/>
  </rowBreaks>
</worksheet>
</file>

<file path=xl/worksheets/sheet5.xml><?xml version="1.0" encoding="utf-8"?>
<worksheet xmlns="http://schemas.openxmlformats.org/spreadsheetml/2006/main" xmlns:r="http://schemas.openxmlformats.org/officeDocument/2006/relationships">
  <sheetPr>
    <pageSetUpPr fitToPage="1"/>
  </sheetPr>
  <dimension ref="A1:Y45"/>
  <sheetViews>
    <sheetView zoomScale="80" zoomScaleNormal="80" zoomScalePageLayoutView="0" workbookViewId="0" topLeftCell="I1">
      <selection activeCell="O21" sqref="O21"/>
    </sheetView>
  </sheetViews>
  <sheetFormatPr defaultColWidth="9.140625" defaultRowHeight="12.75"/>
  <cols>
    <col min="1" max="1" width="38.57421875" style="3" customWidth="1"/>
    <col min="2" max="2" width="10.8515625" style="3" customWidth="1"/>
    <col min="3" max="4" width="15.8515625" style="3" customWidth="1"/>
    <col min="5" max="5" width="2.140625" style="3" customWidth="1"/>
    <col min="6" max="6" width="10.8515625" style="3" customWidth="1"/>
    <col min="7" max="8" width="15.8515625" style="3" customWidth="1"/>
    <col min="9" max="9" width="2.140625" style="3" customWidth="1"/>
    <col min="10" max="10" width="10.8515625" style="3" customWidth="1"/>
    <col min="11" max="12" width="15.8515625" style="3" customWidth="1"/>
    <col min="13" max="13" width="2.140625" style="3" customWidth="1"/>
    <col min="14" max="14" width="10.8515625" style="3" customWidth="1"/>
    <col min="15" max="16" width="15.8515625" style="3" customWidth="1"/>
    <col min="17" max="17" width="2.140625" style="3" customWidth="1"/>
    <col min="18" max="18" width="10.8515625" style="3" customWidth="1"/>
    <col min="19" max="20" width="15.8515625" style="3" customWidth="1"/>
    <col min="21" max="24" width="8.7109375" style="0" customWidth="1"/>
    <col min="25" max="25" width="2.140625" style="3" customWidth="1"/>
    <col min="26" max="16384" width="9.140625" style="3" customWidth="1"/>
  </cols>
  <sheetData>
    <row r="1" spans="1:25" ht="14.25">
      <c r="A1" s="1" t="s">
        <v>124</v>
      </c>
      <c r="Y1" s="5"/>
    </row>
    <row r="2" spans="1:25" ht="12.75">
      <c r="A2" s="1"/>
      <c r="Y2" s="5"/>
    </row>
    <row r="3" spans="1:25" ht="12.75">
      <c r="A3" s="31"/>
      <c r="B3" s="203" t="s">
        <v>119</v>
      </c>
      <c r="C3" s="204"/>
      <c r="D3" s="205"/>
      <c r="E3" s="31"/>
      <c r="F3" s="204" t="s">
        <v>120</v>
      </c>
      <c r="G3" s="204"/>
      <c r="H3" s="204"/>
      <c r="I3" s="31"/>
      <c r="J3" s="204" t="s">
        <v>163</v>
      </c>
      <c r="K3" s="204"/>
      <c r="L3" s="204"/>
      <c r="M3" s="31"/>
      <c r="N3" s="203" t="s">
        <v>122</v>
      </c>
      <c r="O3" s="204"/>
      <c r="P3" s="205"/>
      <c r="Q3" s="31"/>
      <c r="R3" s="203" t="s">
        <v>121</v>
      </c>
      <c r="S3" s="204"/>
      <c r="T3" s="205"/>
      <c r="Y3" s="5"/>
    </row>
    <row r="4" spans="1:25" ht="12.75">
      <c r="A4" s="31"/>
      <c r="B4" s="203" t="s">
        <v>166</v>
      </c>
      <c r="C4" s="204"/>
      <c r="D4" s="205"/>
      <c r="E4" s="34"/>
      <c r="F4" s="203" t="s">
        <v>166</v>
      </c>
      <c r="G4" s="204"/>
      <c r="H4" s="205"/>
      <c r="I4" s="34"/>
      <c r="J4" s="203" t="s">
        <v>164</v>
      </c>
      <c r="K4" s="204"/>
      <c r="L4" s="205"/>
      <c r="M4" s="34"/>
      <c r="N4" s="203" t="s">
        <v>166</v>
      </c>
      <c r="O4" s="204"/>
      <c r="P4" s="205"/>
      <c r="Q4" s="34"/>
      <c r="R4" s="203" t="s">
        <v>166</v>
      </c>
      <c r="S4" s="204"/>
      <c r="T4" s="205"/>
      <c r="Y4" s="5"/>
    </row>
    <row r="5" spans="1:25" ht="84" customHeight="1">
      <c r="A5" s="31"/>
      <c r="B5" s="37" t="s">
        <v>123</v>
      </c>
      <c r="C5" s="4" t="s">
        <v>60</v>
      </c>
      <c r="D5" s="4" t="s">
        <v>59</v>
      </c>
      <c r="E5" s="34"/>
      <c r="F5" s="37" t="s">
        <v>123</v>
      </c>
      <c r="G5" s="4" t="s">
        <v>60</v>
      </c>
      <c r="H5" s="4" t="s">
        <v>59</v>
      </c>
      <c r="I5" s="34"/>
      <c r="J5" s="37" t="s">
        <v>123</v>
      </c>
      <c r="K5" s="4" t="s">
        <v>60</v>
      </c>
      <c r="L5" s="4" t="s">
        <v>59</v>
      </c>
      <c r="M5" s="34"/>
      <c r="N5" s="37" t="s">
        <v>123</v>
      </c>
      <c r="O5" s="4" t="s">
        <v>60</v>
      </c>
      <c r="P5" s="46" t="s">
        <v>59</v>
      </c>
      <c r="Q5" s="34"/>
      <c r="R5" s="37" t="s">
        <v>123</v>
      </c>
      <c r="S5" s="4" t="s">
        <v>60</v>
      </c>
      <c r="T5" s="46" t="s">
        <v>59</v>
      </c>
      <c r="Y5" s="5"/>
    </row>
    <row r="6" spans="1:25" ht="12.75">
      <c r="A6" s="61"/>
      <c r="B6" s="128">
        <v>163</v>
      </c>
      <c r="C6" s="129"/>
      <c r="D6" s="129"/>
      <c r="E6" s="81"/>
      <c r="F6" s="128">
        <v>210</v>
      </c>
      <c r="G6" s="129"/>
      <c r="H6" s="129"/>
      <c r="I6" s="81"/>
      <c r="J6" s="131">
        <v>89</v>
      </c>
      <c r="K6" s="129"/>
      <c r="L6" s="129"/>
      <c r="M6" s="81"/>
      <c r="N6" s="128">
        <v>360</v>
      </c>
      <c r="O6" s="129"/>
      <c r="P6" s="130"/>
      <c r="Q6" s="81"/>
      <c r="R6" s="131">
        <v>404</v>
      </c>
      <c r="S6" s="129"/>
      <c r="T6" s="130"/>
      <c r="Y6" s="5"/>
    </row>
    <row r="7" spans="1:25" ht="12.75">
      <c r="A7" s="32" t="s">
        <v>92</v>
      </c>
      <c r="B7" s="83"/>
      <c r="C7" s="82">
        <v>4</v>
      </c>
      <c r="D7" s="82">
        <v>0.6666666666666666</v>
      </c>
      <c r="E7" s="81"/>
      <c r="F7" s="83"/>
      <c r="G7" s="82">
        <v>5</v>
      </c>
      <c r="H7" s="82">
        <v>0.8333333333333334</v>
      </c>
      <c r="I7" s="81"/>
      <c r="J7" s="83"/>
      <c r="K7" s="82">
        <v>2</v>
      </c>
      <c r="L7" s="82">
        <v>0.5</v>
      </c>
      <c r="M7" s="81"/>
      <c r="N7" s="83"/>
      <c r="O7" s="82">
        <v>3</v>
      </c>
      <c r="P7" s="71">
        <v>0.5</v>
      </c>
      <c r="Q7" s="81"/>
      <c r="R7" s="83"/>
      <c r="S7" s="82">
        <v>5</v>
      </c>
      <c r="T7" s="71">
        <v>0.8333333333333334</v>
      </c>
      <c r="Y7" s="5"/>
    </row>
    <row r="8" spans="1:25" ht="13.5" thickBot="1">
      <c r="A8" s="33" t="s">
        <v>91</v>
      </c>
      <c r="B8" s="132"/>
      <c r="C8" s="133">
        <v>0</v>
      </c>
      <c r="D8" s="133">
        <v>0</v>
      </c>
      <c r="E8" s="108"/>
      <c r="F8" s="132"/>
      <c r="G8" s="133">
        <v>0</v>
      </c>
      <c r="H8" s="133">
        <v>0</v>
      </c>
      <c r="I8" s="108"/>
      <c r="J8" s="132"/>
      <c r="K8" s="133">
        <v>0</v>
      </c>
      <c r="L8" s="133">
        <v>0</v>
      </c>
      <c r="M8" s="108"/>
      <c r="N8" s="132"/>
      <c r="O8" s="133">
        <v>0</v>
      </c>
      <c r="P8" s="134">
        <v>0</v>
      </c>
      <c r="Q8" s="108"/>
      <c r="R8" s="132"/>
      <c r="S8" s="133">
        <v>2</v>
      </c>
      <c r="T8" s="134">
        <v>0.3333333333333333</v>
      </c>
      <c r="Y8" s="5"/>
    </row>
    <row r="9" spans="5:25" s="20" customFormat="1" ht="13.5" thickTop="1">
      <c r="E9" s="5"/>
      <c r="I9" s="5"/>
      <c r="M9" s="5"/>
      <c r="Q9" s="5"/>
      <c r="Y9" s="5"/>
    </row>
    <row r="10" spans="1:25" s="20" customFormat="1" ht="25.5" customHeight="1">
      <c r="A10" s="201" t="s">
        <v>187</v>
      </c>
      <c r="B10" s="206"/>
      <c r="C10" s="206"/>
      <c r="D10" s="206"/>
      <c r="E10" s="5"/>
      <c r="I10" s="5"/>
      <c r="M10" s="5"/>
      <c r="Q10" s="5"/>
      <c r="Y10" s="5"/>
    </row>
    <row r="11" spans="1:25" s="21" customFormat="1" ht="12.75">
      <c r="A11" s="21" t="s">
        <v>93</v>
      </c>
      <c r="E11" s="5"/>
      <c r="I11" s="5"/>
      <c r="M11" s="5"/>
      <c r="Q11" s="5"/>
      <c r="Y11" s="5"/>
    </row>
    <row r="12" spans="5:25" ht="12.75">
      <c r="E12" s="5"/>
      <c r="I12" s="5"/>
      <c r="M12" s="5"/>
      <c r="Q12" s="5"/>
      <c r="Y12" s="5"/>
    </row>
    <row r="13" spans="5:25" ht="12.75">
      <c r="E13" s="5"/>
      <c r="I13" s="5"/>
      <c r="M13" s="5"/>
      <c r="Q13" s="5"/>
      <c r="Y13" s="5"/>
    </row>
    <row r="14" spans="5:25" ht="12.75">
      <c r="E14" s="5"/>
      <c r="I14" s="5"/>
      <c r="M14" s="5"/>
      <c r="Q14" s="5"/>
      <c r="Y14" s="5"/>
    </row>
    <row r="15" spans="5:25" ht="12.75">
      <c r="E15" s="5"/>
      <c r="I15" s="5"/>
      <c r="M15" s="5"/>
      <c r="Q15" s="5"/>
      <c r="Y15" s="5"/>
    </row>
    <row r="16" spans="5:25" ht="12.75">
      <c r="E16" s="5"/>
      <c r="I16" s="5"/>
      <c r="M16" s="5"/>
      <c r="Q16" s="5"/>
      <c r="Y16" s="5"/>
    </row>
    <row r="17" spans="5:25" ht="12.75">
      <c r="E17" s="5"/>
      <c r="I17" s="5"/>
      <c r="M17" s="5"/>
      <c r="Q17" s="5"/>
      <c r="Y17" s="5"/>
    </row>
    <row r="18" spans="5:25" ht="12.75">
      <c r="E18" s="5"/>
      <c r="I18" s="5"/>
      <c r="M18" s="5"/>
      <c r="Q18" s="5"/>
      <c r="Y18" s="5"/>
    </row>
    <row r="23" spans="5:25" ht="12.75">
      <c r="E23" s="13"/>
      <c r="I23" s="13"/>
      <c r="M23" s="13"/>
      <c r="Q23" s="13"/>
      <c r="Y23" s="13"/>
    </row>
    <row r="43" spans="5:25" ht="12.75">
      <c r="E43" s="20"/>
      <c r="I43" s="20"/>
      <c r="M43" s="20"/>
      <c r="Q43" s="20"/>
      <c r="Y43" s="20"/>
    </row>
    <row r="44" spans="5:25" ht="12.75">
      <c r="E44" s="20"/>
      <c r="I44" s="20"/>
      <c r="M44" s="20"/>
      <c r="Q44" s="20"/>
      <c r="Y44" s="20"/>
    </row>
    <row r="45" spans="5:25" ht="12.75">
      <c r="E45" s="21"/>
      <c r="I45" s="21"/>
      <c r="M45" s="21"/>
      <c r="Q45" s="21"/>
      <c r="Y45" s="21"/>
    </row>
  </sheetData>
  <sheetProtection/>
  <mergeCells count="11">
    <mergeCell ref="B3:D3"/>
    <mergeCell ref="F3:H3"/>
    <mergeCell ref="R3:T3"/>
    <mergeCell ref="N3:P3"/>
    <mergeCell ref="J3:L3"/>
    <mergeCell ref="A10:D10"/>
    <mergeCell ref="B4:D4"/>
    <mergeCell ref="F4:H4"/>
    <mergeCell ref="N4:P4"/>
    <mergeCell ref="J4:L4"/>
    <mergeCell ref="R4:T4"/>
  </mergeCells>
  <printOptions/>
  <pageMargins left="0.75" right="0.75" top="1" bottom="1" header="0.5" footer="0.5"/>
  <pageSetup fitToHeight="1" fitToWidth="1" horizontalDpi="600" verticalDpi="600" orientation="landscape" paperSize="9" scale="51" r:id="rId1"/>
</worksheet>
</file>

<file path=xl/worksheets/sheet6.xml><?xml version="1.0" encoding="utf-8"?>
<worksheet xmlns="http://schemas.openxmlformats.org/spreadsheetml/2006/main" xmlns:r="http://schemas.openxmlformats.org/officeDocument/2006/relationships">
  <sheetPr>
    <pageSetUpPr fitToPage="1"/>
  </sheetPr>
  <dimension ref="A1:U21"/>
  <sheetViews>
    <sheetView zoomScale="80" zoomScaleNormal="80" zoomScalePageLayoutView="0" workbookViewId="0" topLeftCell="A1">
      <pane xSplit="1" ySplit="5" topLeftCell="K12" activePane="bottomRight" state="frozen"/>
      <selection pane="topLeft" activeCell="B4" sqref="B4:D4"/>
      <selection pane="topRight" activeCell="B4" sqref="B4:D4"/>
      <selection pane="bottomLeft" activeCell="B4" sqref="B4:D4"/>
      <selection pane="bottomRight" activeCell="N22" sqref="N22"/>
    </sheetView>
  </sheetViews>
  <sheetFormatPr defaultColWidth="9.140625" defaultRowHeight="12.75"/>
  <cols>
    <col min="1" max="1" width="27.57421875" style="3" customWidth="1"/>
    <col min="2" max="2" width="15.7109375" style="3" customWidth="1"/>
    <col min="3" max="3" width="15.28125" style="3" customWidth="1"/>
    <col min="4" max="4" width="11.140625" style="3" customWidth="1"/>
    <col min="5" max="5" width="2.140625" style="3" customWidth="1"/>
    <col min="6" max="6" width="15.7109375" style="3" customWidth="1"/>
    <col min="7" max="7" width="15.28125" style="3" customWidth="1"/>
    <col min="8" max="8" width="11.140625" style="3" customWidth="1"/>
    <col min="9" max="9" width="2.140625" style="3" customWidth="1"/>
    <col min="10" max="10" width="15.7109375" style="3" customWidth="1"/>
    <col min="11" max="11" width="15.28125" style="3" customWidth="1"/>
    <col min="12" max="12" width="11.140625" style="3" customWidth="1"/>
    <col min="13" max="13" width="2.140625" style="3" customWidth="1"/>
    <col min="14" max="14" width="15.7109375" style="3" customWidth="1"/>
    <col min="15" max="15" width="15.28125" style="3" customWidth="1"/>
    <col min="16" max="16" width="11.140625" style="3" customWidth="1"/>
    <col min="17" max="17" width="2.140625" style="3" customWidth="1"/>
    <col min="18" max="18" width="15.7109375" style="3" customWidth="1"/>
    <col min="19" max="19" width="15.28125" style="3" customWidth="1"/>
    <col min="20" max="20" width="11.140625" style="3" customWidth="1"/>
    <col min="21" max="21" width="2.140625" style="3" customWidth="1"/>
    <col min="22" max="16384" width="9.140625" style="3" customWidth="1"/>
  </cols>
  <sheetData>
    <row r="1" ht="12.75">
      <c r="A1" s="1" t="s">
        <v>141</v>
      </c>
    </row>
    <row r="2" ht="12.75">
      <c r="A2" s="1"/>
    </row>
    <row r="3" spans="1:20" ht="12.75">
      <c r="A3" s="62"/>
      <c r="B3" s="203" t="s">
        <v>119</v>
      </c>
      <c r="C3" s="204"/>
      <c r="D3" s="205"/>
      <c r="E3" s="31"/>
      <c r="F3" s="204" t="s">
        <v>120</v>
      </c>
      <c r="G3" s="204"/>
      <c r="H3" s="204"/>
      <c r="I3" s="31"/>
      <c r="J3" s="204" t="s">
        <v>163</v>
      </c>
      <c r="K3" s="204"/>
      <c r="L3" s="204"/>
      <c r="M3" s="31"/>
      <c r="N3" s="203" t="s">
        <v>122</v>
      </c>
      <c r="O3" s="204"/>
      <c r="P3" s="205"/>
      <c r="Q3" s="31"/>
      <c r="R3" s="203" t="s">
        <v>121</v>
      </c>
      <c r="S3" s="204"/>
      <c r="T3" s="205"/>
    </row>
    <row r="4" spans="1:20" ht="12.75">
      <c r="A4" s="62"/>
      <c r="B4" s="203" t="s">
        <v>166</v>
      </c>
      <c r="C4" s="204"/>
      <c r="D4" s="205"/>
      <c r="E4" s="34"/>
      <c r="F4" s="203" t="s">
        <v>166</v>
      </c>
      <c r="G4" s="204"/>
      <c r="H4" s="205"/>
      <c r="I4" s="34"/>
      <c r="J4" s="203" t="s">
        <v>164</v>
      </c>
      <c r="K4" s="204"/>
      <c r="L4" s="205"/>
      <c r="M4" s="34"/>
      <c r="N4" s="203" t="s">
        <v>166</v>
      </c>
      <c r="O4" s="204"/>
      <c r="P4" s="205"/>
      <c r="Q4" s="34"/>
      <c r="R4" s="203" t="s">
        <v>166</v>
      </c>
      <c r="S4" s="204"/>
      <c r="T4" s="205"/>
    </row>
    <row r="5" spans="1:20" ht="70.5" customHeight="1">
      <c r="A5" s="35"/>
      <c r="B5" s="54" t="s">
        <v>61</v>
      </c>
      <c r="C5" s="8" t="s">
        <v>67</v>
      </c>
      <c r="D5" s="59" t="s">
        <v>142</v>
      </c>
      <c r="E5" s="34"/>
      <c r="F5" s="8" t="s">
        <v>61</v>
      </c>
      <c r="G5" s="8" t="s">
        <v>67</v>
      </c>
      <c r="H5" s="8" t="s">
        <v>142</v>
      </c>
      <c r="I5" s="34"/>
      <c r="J5" s="8" t="s">
        <v>61</v>
      </c>
      <c r="K5" s="8" t="s">
        <v>67</v>
      </c>
      <c r="L5" s="8" t="s">
        <v>142</v>
      </c>
      <c r="M5" s="34"/>
      <c r="N5" s="54" t="s">
        <v>61</v>
      </c>
      <c r="O5" s="8" t="s">
        <v>67</v>
      </c>
      <c r="P5" s="59" t="s">
        <v>142</v>
      </c>
      <c r="Q5" s="34"/>
      <c r="R5" s="54" t="s">
        <v>61</v>
      </c>
      <c r="S5" s="8" t="s">
        <v>67</v>
      </c>
      <c r="T5" s="59" t="s">
        <v>142</v>
      </c>
    </row>
    <row r="6" spans="1:20" ht="12.75">
      <c r="A6" s="57" t="s">
        <v>32</v>
      </c>
      <c r="B6" s="28"/>
      <c r="C6" s="5"/>
      <c r="D6" s="30"/>
      <c r="E6" s="32"/>
      <c r="F6" s="5"/>
      <c r="G6" s="5"/>
      <c r="H6" s="5"/>
      <c r="I6" s="32"/>
      <c r="J6" s="5"/>
      <c r="K6" s="5"/>
      <c r="L6" s="5"/>
      <c r="M6" s="32"/>
      <c r="N6" s="28"/>
      <c r="O6" s="5"/>
      <c r="P6" s="30"/>
      <c r="Q6" s="32"/>
      <c r="R6" s="28"/>
      <c r="S6" s="5"/>
      <c r="T6" s="30"/>
    </row>
    <row r="7" spans="1:20" ht="12.75">
      <c r="A7" s="28" t="s">
        <v>33</v>
      </c>
      <c r="B7" s="74">
        <v>103</v>
      </c>
      <c r="C7" s="82">
        <v>17.166666666666668</v>
      </c>
      <c r="D7" s="84">
        <v>0.6319018404907976</v>
      </c>
      <c r="E7" s="81"/>
      <c r="F7" s="74">
        <v>106</v>
      </c>
      <c r="G7" s="82">
        <v>17.666666666666668</v>
      </c>
      <c r="H7" s="87">
        <v>0.5047619047619047</v>
      </c>
      <c r="I7" s="81"/>
      <c r="J7" s="74">
        <v>47</v>
      </c>
      <c r="K7" s="82">
        <v>11.75</v>
      </c>
      <c r="L7" s="87">
        <v>0.5280898876404494</v>
      </c>
      <c r="M7" s="81"/>
      <c r="N7" s="74">
        <v>216</v>
      </c>
      <c r="O7" s="82">
        <v>36</v>
      </c>
      <c r="P7" s="84">
        <v>0.6</v>
      </c>
      <c r="Q7" s="81"/>
      <c r="R7" s="74">
        <v>203</v>
      </c>
      <c r="S7" s="82">
        <v>33.83333333333333</v>
      </c>
      <c r="T7" s="84">
        <v>0.5024752475247525</v>
      </c>
    </row>
    <row r="8" spans="1:20" ht="14.25">
      <c r="A8" s="28" t="s">
        <v>155</v>
      </c>
      <c r="B8" s="74">
        <v>60</v>
      </c>
      <c r="C8" s="82">
        <v>10</v>
      </c>
      <c r="D8" s="84">
        <v>0.36809815950920244</v>
      </c>
      <c r="E8" s="81"/>
      <c r="F8" s="74">
        <v>104</v>
      </c>
      <c r="G8" s="82">
        <v>17.333333333333332</v>
      </c>
      <c r="H8" s="87">
        <v>0.49523809523809526</v>
      </c>
      <c r="I8" s="81"/>
      <c r="J8" s="74">
        <v>42</v>
      </c>
      <c r="K8" s="82">
        <v>10.5</v>
      </c>
      <c r="L8" s="87">
        <v>0.47191011235955055</v>
      </c>
      <c r="M8" s="81"/>
      <c r="N8" s="74">
        <v>144</v>
      </c>
      <c r="O8" s="82">
        <v>24</v>
      </c>
      <c r="P8" s="84">
        <v>0.4</v>
      </c>
      <c r="Q8" s="81"/>
      <c r="R8" s="74">
        <v>201</v>
      </c>
      <c r="S8" s="82">
        <v>33.5</v>
      </c>
      <c r="T8" s="84">
        <v>0.4975247524752475</v>
      </c>
    </row>
    <row r="9" spans="1:20" ht="12.75">
      <c r="A9" s="64" t="s">
        <v>2</v>
      </c>
      <c r="B9" s="162">
        <v>163</v>
      </c>
      <c r="C9" s="163">
        <v>27.166666666666668</v>
      </c>
      <c r="D9" s="164">
        <v>1</v>
      </c>
      <c r="E9" s="31"/>
      <c r="F9" s="162">
        <v>210</v>
      </c>
      <c r="G9" s="163">
        <v>35</v>
      </c>
      <c r="H9" s="164">
        <v>1</v>
      </c>
      <c r="I9" s="165"/>
      <c r="J9" s="162">
        <v>89</v>
      </c>
      <c r="K9" s="163">
        <v>22.25</v>
      </c>
      <c r="L9" s="164">
        <v>1</v>
      </c>
      <c r="M9" s="165"/>
      <c r="N9" s="162">
        <v>360</v>
      </c>
      <c r="O9" s="163">
        <v>60</v>
      </c>
      <c r="P9" s="164">
        <v>1</v>
      </c>
      <c r="Q9" s="165"/>
      <c r="R9" s="162">
        <v>404</v>
      </c>
      <c r="S9" s="163">
        <v>67.33333333333333</v>
      </c>
      <c r="T9" s="164">
        <v>1</v>
      </c>
    </row>
    <row r="10" spans="1:20" ht="12.75">
      <c r="A10" s="28"/>
      <c r="B10" s="74"/>
      <c r="C10" s="75"/>
      <c r="D10" s="85"/>
      <c r="E10" s="81"/>
      <c r="F10" s="75"/>
      <c r="G10" s="75"/>
      <c r="H10" s="88"/>
      <c r="I10" s="81"/>
      <c r="J10" s="75"/>
      <c r="K10" s="75"/>
      <c r="L10" s="88"/>
      <c r="M10" s="81"/>
      <c r="N10" s="74"/>
      <c r="O10" s="75"/>
      <c r="P10" s="85"/>
      <c r="Q10" s="81"/>
      <c r="R10" s="74"/>
      <c r="S10" s="75"/>
      <c r="T10" s="85"/>
    </row>
    <row r="11" spans="1:20" ht="39.75">
      <c r="A11" s="63" t="s">
        <v>158</v>
      </c>
      <c r="B11" s="74"/>
      <c r="C11" s="75"/>
      <c r="D11" s="85"/>
      <c r="E11" s="81"/>
      <c r="F11" s="75"/>
      <c r="G11" s="75"/>
      <c r="H11" s="88"/>
      <c r="I11" s="81"/>
      <c r="J11" s="75"/>
      <c r="K11" s="75"/>
      <c r="L11" s="88"/>
      <c r="M11" s="81"/>
      <c r="N11" s="74"/>
      <c r="O11" s="75"/>
      <c r="P11" s="85"/>
      <c r="Q11" s="81"/>
      <c r="R11" s="74"/>
      <c r="S11" s="75"/>
      <c r="T11" s="85"/>
    </row>
    <row r="12" spans="1:20" ht="12.75">
      <c r="A12" s="55" t="s">
        <v>94</v>
      </c>
      <c r="B12" s="83">
        <v>3</v>
      </c>
      <c r="C12" s="82">
        <v>0.5</v>
      </c>
      <c r="D12" s="84">
        <v>0.02912621359223301</v>
      </c>
      <c r="E12" s="81"/>
      <c r="F12" s="82">
        <v>27</v>
      </c>
      <c r="G12" s="82">
        <v>4.5</v>
      </c>
      <c r="H12" s="87">
        <v>0.25471698113207547</v>
      </c>
      <c r="I12" s="81"/>
      <c r="J12" s="82">
        <v>6</v>
      </c>
      <c r="K12" s="82">
        <v>1.5</v>
      </c>
      <c r="L12" s="87">
        <v>0.1276595744680851</v>
      </c>
      <c r="M12" s="81"/>
      <c r="N12" s="83">
        <v>63</v>
      </c>
      <c r="O12" s="82">
        <v>10.5</v>
      </c>
      <c r="P12" s="84">
        <v>0.2916666666666667</v>
      </c>
      <c r="Q12" s="81"/>
      <c r="R12" s="83">
        <v>70</v>
      </c>
      <c r="S12" s="82">
        <v>11.666666666666666</v>
      </c>
      <c r="T12" s="84">
        <v>0.3448275862068966</v>
      </c>
    </row>
    <row r="13" spans="1:20" ht="12.75">
      <c r="A13" s="55" t="s">
        <v>95</v>
      </c>
      <c r="B13" s="83">
        <v>59</v>
      </c>
      <c r="C13" s="82">
        <v>9.833333333333334</v>
      </c>
      <c r="D13" s="84">
        <v>0.5728155339805825</v>
      </c>
      <c r="E13" s="81"/>
      <c r="F13" s="82">
        <v>39</v>
      </c>
      <c r="G13" s="82">
        <v>6.5</v>
      </c>
      <c r="H13" s="87">
        <v>0.36792452830188677</v>
      </c>
      <c r="I13" s="81"/>
      <c r="J13" s="82">
        <v>38</v>
      </c>
      <c r="K13" s="82">
        <v>9.5</v>
      </c>
      <c r="L13" s="87">
        <v>0.8085106382978723</v>
      </c>
      <c r="M13" s="81"/>
      <c r="N13" s="83">
        <v>42</v>
      </c>
      <c r="O13" s="82">
        <v>7</v>
      </c>
      <c r="P13" s="84">
        <v>0.19444444444444445</v>
      </c>
      <c r="Q13" s="81"/>
      <c r="R13" s="83">
        <v>42</v>
      </c>
      <c r="S13" s="82">
        <v>7</v>
      </c>
      <c r="T13" s="84">
        <v>0.20689655172413793</v>
      </c>
    </row>
    <row r="14" spans="1:20" ht="12.75">
      <c r="A14" s="55" t="s">
        <v>96</v>
      </c>
      <c r="B14" s="83">
        <v>41</v>
      </c>
      <c r="C14" s="82">
        <v>6.833333333333333</v>
      </c>
      <c r="D14" s="84">
        <v>0.39805825242718446</v>
      </c>
      <c r="E14" s="81"/>
      <c r="F14" s="82">
        <v>40</v>
      </c>
      <c r="G14" s="82">
        <v>6.666666666666667</v>
      </c>
      <c r="H14" s="87">
        <v>0.37735849056603776</v>
      </c>
      <c r="I14" s="81"/>
      <c r="J14" s="82">
        <v>3</v>
      </c>
      <c r="K14" s="82">
        <v>0.75</v>
      </c>
      <c r="L14" s="87">
        <v>0.06382978723404255</v>
      </c>
      <c r="M14" s="81"/>
      <c r="N14" s="83">
        <v>97</v>
      </c>
      <c r="O14" s="82">
        <v>16.166666666666668</v>
      </c>
      <c r="P14" s="84">
        <v>0.44907407407407407</v>
      </c>
      <c r="Q14" s="81"/>
      <c r="R14" s="83">
        <v>82</v>
      </c>
      <c r="S14" s="82">
        <v>13.666666666666666</v>
      </c>
      <c r="T14" s="84">
        <v>0.4039408866995074</v>
      </c>
    </row>
    <row r="15" spans="1:20" ht="12.75">
      <c r="A15" s="55" t="s">
        <v>97</v>
      </c>
      <c r="B15" s="83">
        <v>0</v>
      </c>
      <c r="C15" s="82">
        <v>0</v>
      </c>
      <c r="D15" s="84">
        <v>0</v>
      </c>
      <c r="E15" s="81"/>
      <c r="F15" s="82">
        <v>0</v>
      </c>
      <c r="G15" s="82">
        <v>0</v>
      </c>
      <c r="H15" s="87">
        <v>0</v>
      </c>
      <c r="I15" s="81"/>
      <c r="J15" s="82">
        <v>0</v>
      </c>
      <c r="K15" s="82">
        <v>0</v>
      </c>
      <c r="L15" s="87">
        <v>0</v>
      </c>
      <c r="M15" s="81"/>
      <c r="N15" s="83">
        <v>14</v>
      </c>
      <c r="O15" s="82">
        <v>2.3333333333333335</v>
      </c>
      <c r="P15" s="84">
        <v>0.06481481481481481</v>
      </c>
      <c r="Q15" s="81"/>
      <c r="R15" s="83">
        <v>9</v>
      </c>
      <c r="S15" s="82">
        <v>1.5</v>
      </c>
      <c r="T15" s="84">
        <v>0.04433497536945813</v>
      </c>
    </row>
    <row r="16" spans="1:20" ht="13.5" thickBot="1">
      <c r="A16" s="169" t="s">
        <v>2</v>
      </c>
      <c r="B16" s="174">
        <v>103</v>
      </c>
      <c r="C16" s="170">
        <v>17.166666666666668</v>
      </c>
      <c r="D16" s="172">
        <v>1</v>
      </c>
      <c r="E16" s="173"/>
      <c r="F16" s="174">
        <v>106</v>
      </c>
      <c r="G16" s="170">
        <v>17.666666666666668</v>
      </c>
      <c r="H16" s="172">
        <v>1</v>
      </c>
      <c r="I16" s="167"/>
      <c r="J16" s="174">
        <v>47</v>
      </c>
      <c r="K16" s="170">
        <v>11.75</v>
      </c>
      <c r="L16" s="172">
        <v>0.9999999999999999</v>
      </c>
      <c r="M16" s="167"/>
      <c r="N16" s="174">
        <v>216</v>
      </c>
      <c r="O16" s="170">
        <v>36.00000000000001</v>
      </c>
      <c r="P16" s="172">
        <v>1</v>
      </c>
      <c r="Q16" s="167"/>
      <c r="R16" s="174">
        <v>203</v>
      </c>
      <c r="S16" s="170">
        <v>33.83333333333333</v>
      </c>
      <c r="T16" s="172">
        <v>1</v>
      </c>
    </row>
    <row r="17" spans="1:20" ht="13.5" thickTop="1">
      <c r="A17" s="5"/>
      <c r="B17" s="5"/>
      <c r="C17" s="5"/>
      <c r="D17" s="5"/>
      <c r="E17" s="5"/>
      <c r="F17" s="5"/>
      <c r="G17" s="5"/>
      <c r="H17" s="5"/>
      <c r="I17" s="5"/>
      <c r="J17" s="5"/>
      <c r="K17" s="5"/>
      <c r="L17" s="5"/>
      <c r="M17" s="5"/>
      <c r="N17" s="5"/>
      <c r="O17" s="5"/>
      <c r="P17" s="5"/>
      <c r="Q17" s="5"/>
      <c r="R17" s="5"/>
      <c r="S17" s="5"/>
      <c r="T17" s="5"/>
    </row>
    <row r="19" spans="1:21" s="20" customFormat="1" ht="12.75">
      <c r="A19" s="21" t="s">
        <v>154</v>
      </c>
      <c r="U19" s="3"/>
    </row>
    <row r="20" spans="1:21" s="20" customFormat="1" ht="12.75">
      <c r="A20" s="24" t="s">
        <v>156</v>
      </c>
      <c r="B20" s="22"/>
      <c r="C20" s="22"/>
      <c r="D20" s="22"/>
      <c r="F20" s="22"/>
      <c r="G20" s="22"/>
      <c r="H20" s="22"/>
      <c r="J20" s="22"/>
      <c r="K20" s="22"/>
      <c r="L20" s="22"/>
      <c r="N20" s="22"/>
      <c r="O20" s="22"/>
      <c r="P20" s="22"/>
      <c r="R20" s="22"/>
      <c r="S20" s="22"/>
      <c r="T20" s="22"/>
      <c r="U20" s="3"/>
    </row>
    <row r="21" spans="1:21" s="20" customFormat="1" ht="12.75">
      <c r="A21" s="23" t="s">
        <v>157</v>
      </c>
      <c r="U21" s="3"/>
    </row>
  </sheetData>
  <sheetProtection/>
  <mergeCells count="10">
    <mergeCell ref="B3:D3"/>
    <mergeCell ref="F3:H3"/>
    <mergeCell ref="R3:T3"/>
    <mergeCell ref="N3:P3"/>
    <mergeCell ref="J3:L3"/>
    <mergeCell ref="B4:D4"/>
    <mergeCell ref="F4:H4"/>
    <mergeCell ref="N4:P4"/>
    <mergeCell ref="R4:T4"/>
    <mergeCell ref="J4:L4"/>
  </mergeCells>
  <printOptions/>
  <pageMargins left="0.75" right="0.75" top="1" bottom="1" header="0.5" footer="0.5"/>
  <pageSetup fitToHeight="1" fitToWidth="1" horizontalDpi="600" verticalDpi="600" orientation="landscape" paperSize="9" scale="53" r:id="rId1"/>
</worksheet>
</file>

<file path=xl/worksheets/sheet7.xml><?xml version="1.0" encoding="utf-8"?>
<worksheet xmlns="http://schemas.openxmlformats.org/spreadsheetml/2006/main" xmlns:r="http://schemas.openxmlformats.org/officeDocument/2006/relationships">
  <sheetPr>
    <pageSetUpPr fitToPage="1"/>
  </sheetPr>
  <dimension ref="A1:U40"/>
  <sheetViews>
    <sheetView zoomScale="80" zoomScaleNormal="80" zoomScalePageLayoutView="0" workbookViewId="0" topLeftCell="A1">
      <pane xSplit="1" ySplit="1" topLeftCell="B5" activePane="bottomRight" state="frozen"/>
      <selection pane="topLeft" activeCell="B4" sqref="B4:D4"/>
      <selection pane="topRight" activeCell="B4" sqref="B4:D4"/>
      <selection pane="bottomLeft" activeCell="B4" sqref="B4:D4"/>
      <selection pane="bottomRight" activeCell="A1" sqref="A1"/>
    </sheetView>
  </sheetViews>
  <sheetFormatPr defaultColWidth="9.140625" defaultRowHeight="12.75"/>
  <cols>
    <col min="1" max="1" width="26.140625" style="3" customWidth="1"/>
    <col min="2" max="2" width="14.57421875" style="3" customWidth="1"/>
    <col min="3" max="3" width="15.8515625" style="3" customWidth="1"/>
    <col min="4" max="4" width="8.7109375" style="3" bestFit="1" customWidth="1"/>
    <col min="5" max="5" width="2.140625" style="3" customWidth="1"/>
    <col min="6" max="6" width="14.57421875" style="3" customWidth="1"/>
    <col min="7" max="7" width="15.8515625" style="3" customWidth="1"/>
    <col min="8" max="8" width="8.7109375" style="3" bestFit="1" customWidth="1"/>
    <col min="9" max="9" width="2.140625" style="3" customWidth="1"/>
    <col min="10" max="10" width="14.57421875" style="3" customWidth="1"/>
    <col min="11" max="11" width="15.8515625" style="3" customWidth="1"/>
    <col min="12" max="12" width="8.7109375" style="3" bestFit="1" customWidth="1"/>
    <col min="13" max="13" width="2.140625" style="3" customWidth="1"/>
    <col min="14" max="14" width="14.57421875" style="3" customWidth="1"/>
    <col min="15" max="15" width="15.8515625" style="3" customWidth="1"/>
    <col min="16" max="16" width="8.7109375" style="3" bestFit="1" customWidth="1"/>
    <col min="17" max="17" width="2.140625" style="3" customWidth="1"/>
    <col min="18" max="18" width="14.57421875" style="3" customWidth="1"/>
    <col min="19" max="19" width="15.8515625" style="3" customWidth="1"/>
    <col min="20" max="20" width="8.7109375" style="3" bestFit="1" customWidth="1"/>
    <col min="21" max="21" width="2.140625" style="3" customWidth="1"/>
    <col min="22" max="24" width="8.7109375" style="0" customWidth="1"/>
    <col min="25" max="16384" width="9.140625" style="3" customWidth="1"/>
  </cols>
  <sheetData>
    <row r="1" spans="1:21" ht="14.25">
      <c r="A1" s="2" t="s">
        <v>125</v>
      </c>
      <c r="B1" s="5"/>
      <c r="C1" s="5"/>
      <c r="D1" s="5"/>
      <c r="E1" s="5"/>
      <c r="F1" s="5"/>
      <c r="G1" s="5"/>
      <c r="H1" s="5"/>
      <c r="I1" s="5"/>
      <c r="J1" s="5"/>
      <c r="K1" s="5"/>
      <c r="L1" s="5"/>
      <c r="M1" s="5"/>
      <c r="N1" s="5"/>
      <c r="O1" s="5"/>
      <c r="P1" s="5"/>
      <c r="Q1" s="5"/>
      <c r="U1" s="9"/>
    </row>
    <row r="2" spans="1:21" s="1" customFormat="1" ht="15" customHeight="1">
      <c r="A2" s="193"/>
      <c r="B2" s="194"/>
      <c r="C2" s="195"/>
      <c r="D2" s="196"/>
      <c r="E2" s="196"/>
      <c r="F2" s="194"/>
      <c r="G2" s="195"/>
      <c r="H2" s="196"/>
      <c r="I2" s="196"/>
      <c r="J2" s="194"/>
      <c r="K2" s="195"/>
      <c r="L2" s="196"/>
      <c r="M2" s="196"/>
      <c r="N2" s="194"/>
      <c r="O2" s="195"/>
      <c r="P2" s="196"/>
      <c r="Q2" s="196"/>
      <c r="R2" s="194"/>
      <c r="S2" s="195"/>
      <c r="T2" s="196"/>
      <c r="U2" s="175"/>
    </row>
    <row r="3" spans="1:21" s="1" customFormat="1" ht="15" customHeight="1">
      <c r="A3" s="64"/>
      <c r="B3" s="203" t="s">
        <v>119</v>
      </c>
      <c r="C3" s="204"/>
      <c r="D3" s="205"/>
      <c r="E3" s="31"/>
      <c r="F3" s="204" t="s">
        <v>120</v>
      </c>
      <c r="G3" s="204"/>
      <c r="H3" s="204"/>
      <c r="I3" s="31"/>
      <c r="J3" s="204" t="s">
        <v>163</v>
      </c>
      <c r="K3" s="204"/>
      <c r="L3" s="204"/>
      <c r="M3" s="31"/>
      <c r="N3" s="203" t="s">
        <v>122</v>
      </c>
      <c r="O3" s="204"/>
      <c r="P3" s="205"/>
      <c r="Q3" s="31"/>
      <c r="R3" s="203" t="s">
        <v>121</v>
      </c>
      <c r="S3" s="204"/>
      <c r="T3" s="205"/>
      <c r="U3" s="175"/>
    </row>
    <row r="4" spans="1:21" s="1" customFormat="1" ht="15" customHeight="1">
      <c r="A4" s="64"/>
      <c r="B4" s="203" t="s">
        <v>166</v>
      </c>
      <c r="C4" s="204"/>
      <c r="D4" s="205"/>
      <c r="E4" s="34"/>
      <c r="F4" s="203" t="s">
        <v>166</v>
      </c>
      <c r="G4" s="204"/>
      <c r="H4" s="205"/>
      <c r="I4" s="34"/>
      <c r="J4" s="203" t="s">
        <v>164</v>
      </c>
      <c r="K4" s="204"/>
      <c r="L4" s="205"/>
      <c r="M4" s="34"/>
      <c r="N4" s="203" t="s">
        <v>166</v>
      </c>
      <c r="O4" s="204"/>
      <c r="P4" s="205"/>
      <c r="Q4" s="34"/>
      <c r="R4" s="203" t="s">
        <v>166</v>
      </c>
      <c r="S4" s="204"/>
      <c r="T4" s="205"/>
      <c r="U4" s="175"/>
    </row>
    <row r="5" spans="1:21" s="1" customFormat="1" ht="66.75" customHeight="1">
      <c r="A5" s="31"/>
      <c r="B5" s="37" t="s">
        <v>98</v>
      </c>
      <c r="C5" s="4" t="s">
        <v>34</v>
      </c>
      <c r="D5" s="4" t="s">
        <v>45</v>
      </c>
      <c r="E5" s="67"/>
      <c r="F5" s="4" t="s">
        <v>98</v>
      </c>
      <c r="G5" s="4" t="s">
        <v>34</v>
      </c>
      <c r="H5" s="4" t="s">
        <v>45</v>
      </c>
      <c r="I5" s="67"/>
      <c r="J5" s="4" t="s">
        <v>98</v>
      </c>
      <c r="K5" s="4" t="s">
        <v>34</v>
      </c>
      <c r="L5" s="4" t="s">
        <v>45</v>
      </c>
      <c r="M5" s="67"/>
      <c r="N5" s="4" t="s">
        <v>98</v>
      </c>
      <c r="O5" s="4" t="s">
        <v>34</v>
      </c>
      <c r="P5" s="46" t="s">
        <v>45</v>
      </c>
      <c r="Q5" s="67"/>
      <c r="R5" s="37" t="s">
        <v>98</v>
      </c>
      <c r="S5" s="4" t="s">
        <v>34</v>
      </c>
      <c r="T5" s="46" t="s">
        <v>45</v>
      </c>
      <c r="U5" s="175"/>
    </row>
    <row r="6" spans="1:21" s="1" customFormat="1" ht="15" customHeight="1">
      <c r="A6" s="49" t="s">
        <v>47</v>
      </c>
      <c r="B6" s="28"/>
      <c r="C6" s="5"/>
      <c r="D6" s="5"/>
      <c r="E6" s="32"/>
      <c r="F6" s="5"/>
      <c r="G6" s="5"/>
      <c r="H6" s="5"/>
      <c r="I6" s="32"/>
      <c r="J6" s="5"/>
      <c r="K6" s="5"/>
      <c r="L6" s="5"/>
      <c r="M6" s="32"/>
      <c r="N6" s="5"/>
      <c r="O6" s="5"/>
      <c r="P6" s="30"/>
      <c r="Q6" s="32"/>
      <c r="R6" s="28"/>
      <c r="S6" s="5"/>
      <c r="T6" s="30"/>
      <c r="U6" s="175"/>
    </row>
    <row r="7" spans="1:21" s="1" customFormat="1" ht="15" customHeight="1">
      <c r="A7" s="65" t="s">
        <v>113</v>
      </c>
      <c r="B7" s="28"/>
      <c r="C7" s="5"/>
      <c r="D7" s="5"/>
      <c r="E7" s="32"/>
      <c r="F7" s="5"/>
      <c r="G7" s="5"/>
      <c r="H7" s="5"/>
      <c r="I7" s="32"/>
      <c r="J7" s="5"/>
      <c r="K7" s="5"/>
      <c r="L7" s="5"/>
      <c r="M7" s="32"/>
      <c r="N7" s="5"/>
      <c r="O7" s="5"/>
      <c r="P7" s="30"/>
      <c r="Q7" s="32"/>
      <c r="R7" s="28"/>
      <c r="S7" s="5"/>
      <c r="T7" s="30"/>
      <c r="U7" s="175"/>
    </row>
    <row r="8" spans="1:21" s="1" customFormat="1" ht="15" customHeight="1">
      <c r="A8" s="65" t="s">
        <v>99</v>
      </c>
      <c r="B8" s="74">
        <v>3</v>
      </c>
      <c r="C8" s="82">
        <v>0.5</v>
      </c>
      <c r="D8" s="109">
        <v>0.007263922518159807</v>
      </c>
      <c r="E8" s="135"/>
      <c r="F8" s="75">
        <v>13</v>
      </c>
      <c r="G8" s="82">
        <v>2.1666666666666665</v>
      </c>
      <c r="H8" s="109">
        <v>0.03350515463917526</v>
      </c>
      <c r="I8" s="135"/>
      <c r="J8" s="74">
        <v>8</v>
      </c>
      <c r="K8" s="82">
        <v>2</v>
      </c>
      <c r="L8" s="109">
        <v>0.05673758865248227</v>
      </c>
      <c r="M8" s="135"/>
      <c r="N8" s="75">
        <v>92</v>
      </c>
      <c r="O8" s="82">
        <v>15.333333333333334</v>
      </c>
      <c r="P8" s="109">
        <v>0.1619718309859155</v>
      </c>
      <c r="Q8" s="135"/>
      <c r="R8" s="74">
        <v>94</v>
      </c>
      <c r="S8" s="82">
        <v>15.666666666666666</v>
      </c>
      <c r="T8" s="136">
        <v>0.1776937618147448</v>
      </c>
      <c r="U8" s="175"/>
    </row>
    <row r="9" spans="1:21" s="1" customFormat="1" ht="15" customHeight="1">
      <c r="A9" s="65" t="s">
        <v>100</v>
      </c>
      <c r="B9" s="74">
        <v>2</v>
      </c>
      <c r="C9" s="82">
        <v>0.3333333333333333</v>
      </c>
      <c r="D9" s="109">
        <v>0.004842615012106538</v>
      </c>
      <c r="E9" s="135"/>
      <c r="F9" s="75">
        <v>23</v>
      </c>
      <c r="G9" s="82">
        <v>3.8333333333333335</v>
      </c>
      <c r="H9" s="109">
        <v>0.059278350515463915</v>
      </c>
      <c r="I9" s="135"/>
      <c r="J9" s="74">
        <v>5</v>
      </c>
      <c r="K9" s="82">
        <v>1.25</v>
      </c>
      <c r="L9" s="109">
        <v>0.03546099290780142</v>
      </c>
      <c r="M9" s="135"/>
      <c r="N9" s="75">
        <v>11</v>
      </c>
      <c r="O9" s="82">
        <v>1.8333333333333333</v>
      </c>
      <c r="P9" s="109">
        <v>0.01936619718309859</v>
      </c>
      <c r="Q9" s="135"/>
      <c r="R9" s="74">
        <v>22</v>
      </c>
      <c r="S9" s="82">
        <v>3.6666666666666665</v>
      </c>
      <c r="T9" s="136">
        <v>0.04158790170132325</v>
      </c>
      <c r="U9" s="175"/>
    </row>
    <row r="10" spans="1:21" s="1" customFormat="1" ht="15" customHeight="1">
      <c r="A10" s="64" t="s">
        <v>173</v>
      </c>
      <c r="B10" s="162">
        <v>5</v>
      </c>
      <c r="C10" s="163">
        <v>0.8333333333333333</v>
      </c>
      <c r="D10" s="164">
        <v>0.012106537530266344</v>
      </c>
      <c r="E10" s="31"/>
      <c r="F10" s="162">
        <v>36</v>
      </c>
      <c r="G10" s="163">
        <v>6</v>
      </c>
      <c r="H10" s="164">
        <v>0.09278350515463918</v>
      </c>
      <c r="I10" s="165"/>
      <c r="J10" s="162">
        <v>13</v>
      </c>
      <c r="K10" s="163">
        <v>3.25</v>
      </c>
      <c r="L10" s="164">
        <v>0.09219858156028368</v>
      </c>
      <c r="M10" s="165"/>
      <c r="N10" s="162">
        <v>103</v>
      </c>
      <c r="O10" s="163">
        <v>17.166666666666668</v>
      </c>
      <c r="P10" s="164">
        <v>0.1813380281690141</v>
      </c>
      <c r="Q10" s="165"/>
      <c r="R10" s="162">
        <v>116</v>
      </c>
      <c r="S10" s="163">
        <v>19.333333333333332</v>
      </c>
      <c r="T10" s="164">
        <v>0.21928166351606806</v>
      </c>
      <c r="U10" s="175"/>
    </row>
    <row r="11" spans="1:21" s="1" customFormat="1" ht="15" customHeight="1">
      <c r="A11" s="65"/>
      <c r="B11" s="74"/>
      <c r="C11" s="82"/>
      <c r="D11" s="109"/>
      <c r="E11" s="135"/>
      <c r="F11" s="75"/>
      <c r="G11" s="82"/>
      <c r="H11" s="109"/>
      <c r="I11" s="135"/>
      <c r="J11" s="74"/>
      <c r="K11" s="82"/>
      <c r="L11" s="109"/>
      <c r="M11" s="135"/>
      <c r="N11" s="75"/>
      <c r="O11" s="82"/>
      <c r="P11" s="136"/>
      <c r="Q11" s="135"/>
      <c r="R11" s="74"/>
      <c r="S11" s="82"/>
      <c r="T11" s="136"/>
      <c r="U11" s="175"/>
    </row>
    <row r="12" spans="1:21" s="1" customFormat="1" ht="15" customHeight="1">
      <c r="A12" s="66" t="s">
        <v>112</v>
      </c>
      <c r="B12" s="74"/>
      <c r="C12" s="82"/>
      <c r="D12" s="109"/>
      <c r="E12" s="135"/>
      <c r="F12" s="75"/>
      <c r="G12" s="82"/>
      <c r="H12" s="109"/>
      <c r="I12" s="135"/>
      <c r="J12" s="74"/>
      <c r="K12" s="82"/>
      <c r="L12" s="109"/>
      <c r="M12" s="135"/>
      <c r="N12" s="75"/>
      <c r="O12" s="82"/>
      <c r="P12" s="136"/>
      <c r="Q12" s="135"/>
      <c r="R12" s="74"/>
      <c r="S12" s="82"/>
      <c r="T12" s="136"/>
      <c r="U12" s="175"/>
    </row>
    <row r="13" spans="1:21" s="1" customFormat="1" ht="15" customHeight="1">
      <c r="A13" s="66" t="s">
        <v>101</v>
      </c>
      <c r="B13" s="74">
        <v>12</v>
      </c>
      <c r="C13" s="82">
        <v>2</v>
      </c>
      <c r="D13" s="109">
        <v>0.029055690072639227</v>
      </c>
      <c r="E13" s="135"/>
      <c r="F13" s="75">
        <v>9</v>
      </c>
      <c r="G13" s="82">
        <v>1.5</v>
      </c>
      <c r="H13" s="109">
        <v>0.023195876288659795</v>
      </c>
      <c r="I13" s="135"/>
      <c r="J13" s="74">
        <v>1</v>
      </c>
      <c r="K13" s="82">
        <v>0.25</v>
      </c>
      <c r="L13" s="109">
        <v>0.0070921985815602835</v>
      </c>
      <c r="M13" s="135"/>
      <c r="N13" s="75">
        <v>58</v>
      </c>
      <c r="O13" s="82">
        <v>9.666666666666666</v>
      </c>
      <c r="P13" s="109">
        <v>0.10211267605633803</v>
      </c>
      <c r="Q13" s="135"/>
      <c r="R13" s="74">
        <v>61</v>
      </c>
      <c r="S13" s="82">
        <v>10.166666666666666</v>
      </c>
      <c r="T13" s="136">
        <v>0.11531190926275993</v>
      </c>
      <c r="U13" s="175"/>
    </row>
    <row r="14" spans="1:21" s="1" customFormat="1" ht="15" customHeight="1">
      <c r="A14" s="66" t="s">
        <v>102</v>
      </c>
      <c r="B14" s="74">
        <v>200</v>
      </c>
      <c r="C14" s="82">
        <v>33.333333333333336</v>
      </c>
      <c r="D14" s="109">
        <v>0.48426150121065376</v>
      </c>
      <c r="E14" s="135"/>
      <c r="F14" s="75">
        <v>167</v>
      </c>
      <c r="G14" s="82">
        <v>27.833333333333332</v>
      </c>
      <c r="H14" s="109">
        <v>0.43041237113402064</v>
      </c>
      <c r="I14" s="135"/>
      <c r="J14" s="74">
        <v>91</v>
      </c>
      <c r="K14" s="82">
        <v>22.75</v>
      </c>
      <c r="L14" s="109">
        <v>0.6453900709219859</v>
      </c>
      <c r="M14" s="135"/>
      <c r="N14" s="75">
        <v>22</v>
      </c>
      <c r="O14" s="82">
        <v>3.6666666666666665</v>
      </c>
      <c r="P14" s="109">
        <v>0.03873239436619718</v>
      </c>
      <c r="Q14" s="135"/>
      <c r="R14" s="74">
        <v>26</v>
      </c>
      <c r="S14" s="82">
        <v>4.333333333333333</v>
      </c>
      <c r="T14" s="136">
        <v>0.04914933837429111</v>
      </c>
      <c r="U14" s="175"/>
    </row>
    <row r="15" spans="1:21" s="1" customFormat="1" ht="15" customHeight="1">
      <c r="A15" s="66" t="s">
        <v>103</v>
      </c>
      <c r="B15" s="74">
        <v>89</v>
      </c>
      <c r="C15" s="82">
        <v>14.833333333333334</v>
      </c>
      <c r="D15" s="109">
        <v>0.21549636803874092</v>
      </c>
      <c r="E15" s="135"/>
      <c r="F15" s="75">
        <v>75</v>
      </c>
      <c r="G15" s="82">
        <v>12.5</v>
      </c>
      <c r="H15" s="109">
        <v>0.19329896907216496</v>
      </c>
      <c r="I15" s="135"/>
      <c r="J15" s="74">
        <v>28</v>
      </c>
      <c r="K15" s="82">
        <v>7</v>
      </c>
      <c r="L15" s="109">
        <v>0.19858156028368795</v>
      </c>
      <c r="M15" s="135"/>
      <c r="N15" s="75">
        <v>125</v>
      </c>
      <c r="O15" s="82">
        <v>20.833333333333332</v>
      </c>
      <c r="P15" s="109">
        <v>0.22007042253521128</v>
      </c>
      <c r="Q15" s="135"/>
      <c r="R15" s="74">
        <v>120</v>
      </c>
      <c r="S15" s="82">
        <v>20</v>
      </c>
      <c r="T15" s="136">
        <v>0.22684310018903592</v>
      </c>
      <c r="U15" s="175"/>
    </row>
    <row r="16" spans="1:21" s="1" customFormat="1" ht="15" customHeight="1">
      <c r="A16" s="66" t="s">
        <v>104</v>
      </c>
      <c r="B16" s="74">
        <v>0</v>
      </c>
      <c r="C16" s="82">
        <v>0</v>
      </c>
      <c r="D16" s="109">
        <v>0</v>
      </c>
      <c r="E16" s="135"/>
      <c r="F16" s="75">
        <v>0</v>
      </c>
      <c r="G16" s="82">
        <v>0</v>
      </c>
      <c r="H16" s="109">
        <v>0</v>
      </c>
      <c r="I16" s="135"/>
      <c r="J16" s="74">
        <v>2</v>
      </c>
      <c r="K16" s="82">
        <v>0.5</v>
      </c>
      <c r="L16" s="109">
        <v>0.014184397163120567</v>
      </c>
      <c r="M16" s="135"/>
      <c r="N16" s="75">
        <v>25</v>
      </c>
      <c r="O16" s="82">
        <v>4.166666666666667</v>
      </c>
      <c r="P16" s="109">
        <v>0.04401408450704225</v>
      </c>
      <c r="Q16" s="135"/>
      <c r="R16" s="74">
        <v>27</v>
      </c>
      <c r="S16" s="82">
        <v>4.5</v>
      </c>
      <c r="T16" s="136">
        <v>0.05103969754253308</v>
      </c>
      <c r="U16" s="175"/>
    </row>
    <row r="17" spans="1:21" s="1" customFormat="1" ht="15" customHeight="1">
      <c r="A17" s="66" t="s">
        <v>105</v>
      </c>
      <c r="B17" s="74">
        <v>13</v>
      </c>
      <c r="C17" s="82">
        <v>2.1666666666666665</v>
      </c>
      <c r="D17" s="109">
        <v>0.031476997578692496</v>
      </c>
      <c r="E17" s="135"/>
      <c r="F17" s="75">
        <v>2</v>
      </c>
      <c r="G17" s="82">
        <v>0.3333333333333333</v>
      </c>
      <c r="H17" s="109">
        <v>0.005154639175257732</v>
      </c>
      <c r="I17" s="135"/>
      <c r="J17" s="74">
        <v>1</v>
      </c>
      <c r="K17" s="82">
        <v>0.25</v>
      </c>
      <c r="L17" s="109">
        <v>0.0070921985815602835</v>
      </c>
      <c r="M17" s="135"/>
      <c r="N17" s="75">
        <v>34</v>
      </c>
      <c r="O17" s="82">
        <v>5.666666666666667</v>
      </c>
      <c r="P17" s="109">
        <v>0.05985915492957746</v>
      </c>
      <c r="Q17" s="135"/>
      <c r="R17" s="74">
        <v>28</v>
      </c>
      <c r="S17" s="82">
        <v>4.666666666666667</v>
      </c>
      <c r="T17" s="136">
        <v>0.052930056710775046</v>
      </c>
      <c r="U17" s="175"/>
    </row>
    <row r="18" spans="1:21" s="1" customFormat="1" ht="15" customHeight="1">
      <c r="A18" s="176" t="s">
        <v>174</v>
      </c>
      <c r="B18" s="162">
        <v>314</v>
      </c>
      <c r="C18" s="163">
        <v>52.333333333333336</v>
      </c>
      <c r="D18" s="177">
        <v>0.7602905569007264</v>
      </c>
      <c r="E18" s="178"/>
      <c r="F18" s="162">
        <v>253</v>
      </c>
      <c r="G18" s="163">
        <v>42.166666666666664</v>
      </c>
      <c r="H18" s="177">
        <v>0.6520618556701031</v>
      </c>
      <c r="I18" s="178"/>
      <c r="J18" s="162">
        <v>123</v>
      </c>
      <c r="K18" s="163">
        <v>30.75</v>
      </c>
      <c r="L18" s="177">
        <v>0.8723404255319149</v>
      </c>
      <c r="M18" s="178"/>
      <c r="N18" s="162">
        <v>264</v>
      </c>
      <c r="O18" s="163">
        <v>43.99999999999999</v>
      </c>
      <c r="P18" s="177">
        <v>0.4647887323943662</v>
      </c>
      <c r="Q18" s="178"/>
      <c r="R18" s="162">
        <v>262</v>
      </c>
      <c r="S18" s="163">
        <v>43.666666666666664</v>
      </c>
      <c r="T18" s="179">
        <v>0.4952741020793951</v>
      </c>
      <c r="U18" s="175"/>
    </row>
    <row r="19" spans="1:21" s="1" customFormat="1" ht="15" customHeight="1">
      <c r="A19" s="66"/>
      <c r="B19" s="74"/>
      <c r="C19" s="82"/>
      <c r="D19" s="109"/>
      <c r="E19" s="135"/>
      <c r="F19" s="75"/>
      <c r="G19" s="82"/>
      <c r="H19" s="109"/>
      <c r="I19" s="135"/>
      <c r="J19" s="74"/>
      <c r="K19" s="82"/>
      <c r="L19" s="109"/>
      <c r="M19" s="135"/>
      <c r="N19" s="75"/>
      <c r="O19" s="82"/>
      <c r="P19" s="136"/>
      <c r="Q19" s="135"/>
      <c r="R19" s="74"/>
      <c r="S19" s="82"/>
      <c r="T19" s="136"/>
      <c r="U19" s="175"/>
    </row>
    <row r="20" spans="1:21" s="1" customFormat="1" ht="15" customHeight="1">
      <c r="A20" s="66" t="s">
        <v>111</v>
      </c>
      <c r="B20" s="74"/>
      <c r="C20" s="82"/>
      <c r="D20" s="109"/>
      <c r="E20" s="135"/>
      <c r="F20" s="75"/>
      <c r="G20" s="82"/>
      <c r="H20" s="109"/>
      <c r="I20" s="135"/>
      <c r="J20" s="74"/>
      <c r="K20" s="82"/>
      <c r="L20" s="109"/>
      <c r="M20" s="135"/>
      <c r="N20" s="75"/>
      <c r="O20" s="82"/>
      <c r="P20" s="136"/>
      <c r="Q20" s="135"/>
      <c r="R20" s="74"/>
      <c r="S20" s="82"/>
      <c r="T20" s="136"/>
      <c r="U20" s="175"/>
    </row>
    <row r="21" spans="1:21" s="1" customFormat="1" ht="15" customHeight="1">
      <c r="A21" s="66" t="s">
        <v>106</v>
      </c>
      <c r="B21" s="74">
        <v>91</v>
      </c>
      <c r="C21" s="82">
        <v>15.166666666666666</v>
      </c>
      <c r="D21" s="109">
        <v>0.22033898305084745</v>
      </c>
      <c r="E21" s="135"/>
      <c r="F21" s="75">
        <v>89</v>
      </c>
      <c r="G21" s="82">
        <v>14.833333333333334</v>
      </c>
      <c r="H21" s="109">
        <v>0.22938144329896906</v>
      </c>
      <c r="I21" s="135"/>
      <c r="J21" s="74">
        <v>5</v>
      </c>
      <c r="K21" s="82">
        <v>1.25</v>
      </c>
      <c r="L21" s="109">
        <v>0.03546099290780142</v>
      </c>
      <c r="M21" s="135"/>
      <c r="N21" s="75">
        <v>143</v>
      </c>
      <c r="O21" s="82">
        <v>23.833333333333332</v>
      </c>
      <c r="P21" s="109">
        <v>0.2517605633802817</v>
      </c>
      <c r="Q21" s="135"/>
      <c r="R21" s="74">
        <v>121</v>
      </c>
      <c r="S21" s="82">
        <v>20.166666666666668</v>
      </c>
      <c r="T21" s="136">
        <v>0.22873345935727787</v>
      </c>
      <c r="U21" s="175"/>
    </row>
    <row r="22" spans="1:21" s="1" customFormat="1" ht="15" customHeight="1">
      <c r="A22" s="66" t="s">
        <v>107</v>
      </c>
      <c r="B22" s="74">
        <v>3</v>
      </c>
      <c r="C22" s="82">
        <v>0.5</v>
      </c>
      <c r="D22" s="109">
        <v>0.007263922518159807</v>
      </c>
      <c r="E22" s="135"/>
      <c r="F22" s="75">
        <v>10</v>
      </c>
      <c r="G22" s="82">
        <v>1.6666666666666667</v>
      </c>
      <c r="H22" s="109">
        <v>0.02577319587628866</v>
      </c>
      <c r="I22" s="135"/>
      <c r="J22" s="74">
        <v>0</v>
      </c>
      <c r="K22" s="82">
        <v>0</v>
      </c>
      <c r="L22" s="109">
        <v>0</v>
      </c>
      <c r="M22" s="135"/>
      <c r="N22" s="75">
        <v>35</v>
      </c>
      <c r="O22" s="82">
        <v>5.833333333333333</v>
      </c>
      <c r="P22" s="109">
        <v>0.061619718309859156</v>
      </c>
      <c r="Q22" s="135"/>
      <c r="R22" s="74">
        <v>14</v>
      </c>
      <c r="S22" s="82">
        <v>2.3333333333333335</v>
      </c>
      <c r="T22" s="136">
        <v>0.026465028355387523</v>
      </c>
      <c r="U22" s="175"/>
    </row>
    <row r="23" spans="1:21" s="1" customFormat="1" ht="15" customHeight="1">
      <c r="A23" s="64" t="s">
        <v>175</v>
      </c>
      <c r="B23" s="162">
        <v>94</v>
      </c>
      <c r="C23" s="163">
        <v>15.666666666666666</v>
      </c>
      <c r="D23" s="164">
        <v>0.22760290556900725</v>
      </c>
      <c r="E23" s="31"/>
      <c r="F23" s="162">
        <v>99</v>
      </c>
      <c r="G23" s="163">
        <v>16.5</v>
      </c>
      <c r="H23" s="164">
        <v>0.2551546391752577</v>
      </c>
      <c r="I23" s="165"/>
      <c r="J23" s="162">
        <v>5</v>
      </c>
      <c r="K23" s="163">
        <v>1.25</v>
      </c>
      <c r="L23" s="164">
        <v>0.03546099290780142</v>
      </c>
      <c r="M23" s="165"/>
      <c r="N23" s="162">
        <v>178</v>
      </c>
      <c r="O23" s="163">
        <v>29.666666666666664</v>
      </c>
      <c r="P23" s="164">
        <v>0.31338028169014087</v>
      </c>
      <c r="Q23" s="165"/>
      <c r="R23" s="162">
        <v>135</v>
      </c>
      <c r="S23" s="163">
        <v>22.5</v>
      </c>
      <c r="T23" s="164">
        <v>0.2551984877126654</v>
      </c>
      <c r="U23" s="175"/>
    </row>
    <row r="24" spans="1:21" s="1" customFormat="1" ht="15" customHeight="1">
      <c r="A24" s="51"/>
      <c r="B24" s="74"/>
      <c r="C24" s="82"/>
      <c r="D24" s="109"/>
      <c r="E24" s="135"/>
      <c r="F24" s="75"/>
      <c r="G24" s="82"/>
      <c r="H24" s="109"/>
      <c r="I24" s="135"/>
      <c r="J24" s="74"/>
      <c r="K24" s="82"/>
      <c r="L24" s="109"/>
      <c r="M24" s="135"/>
      <c r="N24" s="75"/>
      <c r="O24" s="82"/>
      <c r="P24" s="136"/>
      <c r="Q24" s="135"/>
      <c r="R24" s="74"/>
      <c r="S24" s="82"/>
      <c r="T24" s="136"/>
      <c r="U24" s="175"/>
    </row>
    <row r="25" spans="1:21" s="1" customFormat="1" ht="15" customHeight="1">
      <c r="A25" s="66" t="s">
        <v>114</v>
      </c>
      <c r="B25" s="74"/>
      <c r="C25" s="82"/>
      <c r="D25" s="109"/>
      <c r="E25" s="135"/>
      <c r="F25" s="75"/>
      <c r="G25" s="82"/>
      <c r="H25" s="109"/>
      <c r="I25" s="135"/>
      <c r="J25" s="74"/>
      <c r="K25" s="82"/>
      <c r="L25" s="109"/>
      <c r="M25" s="135"/>
      <c r="N25" s="75"/>
      <c r="O25" s="82"/>
      <c r="P25" s="136"/>
      <c r="Q25" s="135"/>
      <c r="R25" s="74"/>
      <c r="S25" s="82"/>
      <c r="T25" s="136"/>
      <c r="U25" s="175"/>
    </row>
    <row r="26" spans="1:21" s="1" customFormat="1" ht="15" customHeight="1">
      <c r="A26" s="32" t="s">
        <v>108</v>
      </c>
      <c r="B26" s="74">
        <v>0</v>
      </c>
      <c r="C26" s="82">
        <v>0</v>
      </c>
      <c r="D26" s="109">
        <v>0</v>
      </c>
      <c r="E26" s="135"/>
      <c r="F26" s="75">
        <v>0</v>
      </c>
      <c r="G26" s="82">
        <v>0</v>
      </c>
      <c r="H26" s="109">
        <v>0</v>
      </c>
      <c r="I26" s="135"/>
      <c r="J26" s="74">
        <v>0</v>
      </c>
      <c r="K26" s="82">
        <v>0</v>
      </c>
      <c r="L26" s="109">
        <v>0</v>
      </c>
      <c r="M26" s="135"/>
      <c r="N26" s="75">
        <v>4</v>
      </c>
      <c r="O26" s="82">
        <v>0.6666666666666666</v>
      </c>
      <c r="P26" s="109">
        <v>0.007042253521126761</v>
      </c>
      <c r="Q26" s="135"/>
      <c r="R26" s="74">
        <v>3</v>
      </c>
      <c r="S26" s="82">
        <v>0.5</v>
      </c>
      <c r="T26" s="136">
        <v>0.005671077504725898</v>
      </c>
      <c r="U26" s="175"/>
    </row>
    <row r="27" spans="1:21" s="1" customFormat="1" ht="15" customHeight="1">
      <c r="A27" s="66" t="s">
        <v>109</v>
      </c>
      <c r="B27" s="74">
        <v>0</v>
      </c>
      <c r="C27" s="82">
        <v>0</v>
      </c>
      <c r="D27" s="109">
        <v>0</v>
      </c>
      <c r="E27" s="135"/>
      <c r="F27" s="75">
        <v>0</v>
      </c>
      <c r="G27" s="82">
        <v>0</v>
      </c>
      <c r="H27" s="109">
        <v>0</v>
      </c>
      <c r="I27" s="135"/>
      <c r="J27" s="74">
        <v>0</v>
      </c>
      <c r="K27" s="82">
        <v>0</v>
      </c>
      <c r="L27" s="109">
        <v>0</v>
      </c>
      <c r="M27" s="135"/>
      <c r="N27" s="75">
        <v>7</v>
      </c>
      <c r="O27" s="82">
        <v>1.1666666666666667</v>
      </c>
      <c r="P27" s="109">
        <v>0.01232394366197183</v>
      </c>
      <c r="Q27" s="135"/>
      <c r="R27" s="74">
        <v>8</v>
      </c>
      <c r="S27" s="82">
        <v>1.3333333333333333</v>
      </c>
      <c r="T27" s="136">
        <v>0.015122873345935728</v>
      </c>
      <c r="U27" s="175"/>
    </row>
    <row r="28" spans="1:21" s="1" customFormat="1" ht="15" customHeight="1">
      <c r="A28" s="32" t="s">
        <v>110</v>
      </c>
      <c r="B28" s="74">
        <v>0</v>
      </c>
      <c r="C28" s="82">
        <v>0</v>
      </c>
      <c r="D28" s="109">
        <v>0</v>
      </c>
      <c r="E28" s="135"/>
      <c r="F28" s="75">
        <v>0</v>
      </c>
      <c r="G28" s="82">
        <v>0</v>
      </c>
      <c r="H28" s="109">
        <v>0</v>
      </c>
      <c r="I28" s="135"/>
      <c r="J28" s="74">
        <v>0</v>
      </c>
      <c r="K28" s="82">
        <v>0</v>
      </c>
      <c r="L28" s="109">
        <v>0</v>
      </c>
      <c r="M28" s="135"/>
      <c r="N28" s="75">
        <v>12</v>
      </c>
      <c r="O28" s="82">
        <v>2</v>
      </c>
      <c r="P28" s="109">
        <v>0.02112676056338028</v>
      </c>
      <c r="Q28" s="135"/>
      <c r="R28" s="74">
        <v>5</v>
      </c>
      <c r="S28" s="82">
        <v>0.8333333333333333</v>
      </c>
      <c r="T28" s="136">
        <v>0.00945179584120983</v>
      </c>
      <c r="U28" s="175"/>
    </row>
    <row r="29" spans="1:21" s="1" customFormat="1" ht="15" customHeight="1">
      <c r="A29" s="176" t="s">
        <v>176</v>
      </c>
      <c r="B29" s="162">
        <v>0</v>
      </c>
      <c r="C29" s="163">
        <v>0</v>
      </c>
      <c r="D29" s="177">
        <v>0</v>
      </c>
      <c r="E29" s="178"/>
      <c r="F29" s="162">
        <v>0</v>
      </c>
      <c r="G29" s="163">
        <v>0</v>
      </c>
      <c r="H29" s="177">
        <v>0</v>
      </c>
      <c r="I29" s="178"/>
      <c r="J29" s="162">
        <v>0</v>
      </c>
      <c r="K29" s="163">
        <v>0</v>
      </c>
      <c r="L29" s="177">
        <v>0</v>
      </c>
      <c r="M29" s="178"/>
      <c r="N29" s="162">
        <v>23</v>
      </c>
      <c r="O29" s="163">
        <v>3.833333333333333</v>
      </c>
      <c r="P29" s="177">
        <v>0.040492957746478875</v>
      </c>
      <c r="Q29" s="178"/>
      <c r="R29" s="162">
        <v>16</v>
      </c>
      <c r="S29" s="163">
        <v>2.6666666666666665</v>
      </c>
      <c r="T29" s="179">
        <v>0.030245746691871456</v>
      </c>
      <c r="U29" s="175"/>
    </row>
    <row r="30" spans="1:21" s="1" customFormat="1" ht="15" customHeight="1">
      <c r="A30" s="32"/>
      <c r="B30" s="74"/>
      <c r="C30" s="82"/>
      <c r="D30" s="109"/>
      <c r="E30" s="135"/>
      <c r="F30" s="75"/>
      <c r="G30" s="82"/>
      <c r="H30" s="109"/>
      <c r="I30" s="135"/>
      <c r="J30" s="75"/>
      <c r="K30" s="82"/>
      <c r="L30" s="109"/>
      <c r="M30" s="135"/>
      <c r="N30" s="75"/>
      <c r="O30" s="82"/>
      <c r="P30" s="136"/>
      <c r="Q30" s="135"/>
      <c r="R30" s="74"/>
      <c r="S30" s="82"/>
      <c r="T30" s="136"/>
      <c r="U30" s="175"/>
    </row>
    <row r="31" spans="1:21" s="1" customFormat="1" ht="15" customHeight="1" thickBot="1">
      <c r="A31" s="180" t="s">
        <v>2</v>
      </c>
      <c r="B31" s="171">
        <v>413</v>
      </c>
      <c r="C31" s="170">
        <v>68.83333333333334</v>
      </c>
      <c r="D31" s="181">
        <v>1</v>
      </c>
      <c r="E31" s="182"/>
      <c r="F31" s="171">
        <v>388</v>
      </c>
      <c r="G31" s="170">
        <v>64.66666666666666</v>
      </c>
      <c r="H31" s="181">
        <v>1</v>
      </c>
      <c r="I31" s="182"/>
      <c r="J31" s="171">
        <v>141</v>
      </c>
      <c r="K31" s="170">
        <v>35.25</v>
      </c>
      <c r="L31" s="181">
        <v>1</v>
      </c>
      <c r="M31" s="182"/>
      <c r="N31" s="171">
        <v>568</v>
      </c>
      <c r="O31" s="170">
        <v>94.66666666666664</v>
      </c>
      <c r="P31" s="181">
        <v>1</v>
      </c>
      <c r="Q31" s="182"/>
      <c r="R31" s="171">
        <v>529</v>
      </c>
      <c r="S31" s="170">
        <v>88.16666666666667</v>
      </c>
      <c r="T31" s="183">
        <v>1</v>
      </c>
      <c r="U31" s="175"/>
    </row>
    <row r="32" spans="1:21" s="1" customFormat="1" ht="15" customHeight="1" thickTop="1">
      <c r="A32" s="193"/>
      <c r="B32" s="194"/>
      <c r="C32" s="195"/>
      <c r="D32" s="196"/>
      <c r="E32" s="196"/>
      <c r="F32" s="194"/>
      <c r="G32" s="195"/>
      <c r="H32" s="196"/>
      <c r="I32" s="196"/>
      <c r="J32" s="194"/>
      <c r="K32" s="195"/>
      <c r="L32" s="196"/>
      <c r="M32" s="196"/>
      <c r="N32" s="194"/>
      <c r="O32" s="195"/>
      <c r="P32" s="196"/>
      <c r="Q32" s="196"/>
      <c r="R32" s="194"/>
      <c r="S32" s="195"/>
      <c r="T32" s="196"/>
      <c r="U32" s="175"/>
    </row>
    <row r="33" spans="1:21" s="1" customFormat="1" ht="15" customHeight="1">
      <c r="A33" s="193"/>
      <c r="B33" s="194"/>
      <c r="C33" s="195"/>
      <c r="D33" s="196"/>
      <c r="E33" s="196"/>
      <c r="F33" s="194"/>
      <c r="G33" s="195"/>
      <c r="H33" s="196"/>
      <c r="I33" s="196"/>
      <c r="J33" s="194"/>
      <c r="K33" s="195"/>
      <c r="L33" s="196"/>
      <c r="M33" s="196"/>
      <c r="N33" s="194"/>
      <c r="O33" s="195"/>
      <c r="P33" s="196"/>
      <c r="Q33" s="196"/>
      <c r="R33" s="194"/>
      <c r="S33" s="195"/>
      <c r="T33" s="196"/>
      <c r="U33" s="175"/>
    </row>
    <row r="34" spans="4:21" ht="12.75">
      <c r="D34" s="13"/>
      <c r="E34" s="13"/>
      <c r="H34" s="13"/>
      <c r="I34" s="13"/>
      <c r="L34" s="13"/>
      <c r="M34" s="13"/>
      <c r="P34" s="13"/>
      <c r="Q34" s="13"/>
      <c r="T34" s="13"/>
      <c r="U34" s="13"/>
    </row>
    <row r="35" spans="5:21" ht="12.75">
      <c r="E35" s="13"/>
      <c r="I35" s="13"/>
      <c r="M35" s="13"/>
      <c r="Q35" s="13"/>
      <c r="U35" s="13"/>
    </row>
    <row r="36" spans="1:20" ht="12.75">
      <c r="A36" s="201" t="s">
        <v>186</v>
      </c>
      <c r="B36" s="206"/>
      <c r="C36" s="206"/>
      <c r="D36" s="206"/>
      <c r="E36" s="206"/>
      <c r="F36" s="20"/>
      <c r="G36" s="20"/>
      <c r="H36" s="20"/>
      <c r="I36" s="20"/>
      <c r="J36" s="20"/>
      <c r="K36" s="20"/>
      <c r="L36" s="20"/>
      <c r="N36" s="20"/>
      <c r="O36" s="20"/>
      <c r="P36" s="20"/>
      <c r="R36" s="20"/>
      <c r="S36" s="20"/>
      <c r="T36" s="20"/>
    </row>
    <row r="37" spans="1:20" ht="12.75">
      <c r="A37" s="21" t="s">
        <v>71</v>
      </c>
      <c r="B37" s="20"/>
      <c r="C37" s="20"/>
      <c r="D37" s="20"/>
      <c r="F37" s="20"/>
      <c r="G37" s="20"/>
      <c r="H37" s="20"/>
      <c r="J37" s="20"/>
      <c r="K37" s="20"/>
      <c r="L37" s="20"/>
      <c r="N37" s="20"/>
      <c r="O37" s="20"/>
      <c r="P37" s="20"/>
      <c r="R37" s="20"/>
      <c r="S37" s="20"/>
      <c r="T37" s="20"/>
    </row>
    <row r="38" spans="1:20" ht="24.75" customHeight="1">
      <c r="A38" s="201" t="s">
        <v>63</v>
      </c>
      <c r="B38" s="206"/>
      <c r="C38" s="206"/>
      <c r="D38" s="206"/>
      <c r="E38" s="206"/>
      <c r="F38" s="20"/>
      <c r="G38" s="20"/>
      <c r="H38" s="20"/>
      <c r="I38" s="20"/>
      <c r="J38" s="20"/>
      <c r="K38" s="20"/>
      <c r="L38" s="20"/>
      <c r="N38" s="20"/>
      <c r="O38" s="20"/>
      <c r="P38" s="20"/>
      <c r="R38" s="20"/>
      <c r="S38" s="20"/>
      <c r="T38" s="20"/>
    </row>
    <row r="39" spans="1:4" ht="12.75">
      <c r="A39" s="201" t="s">
        <v>115</v>
      </c>
      <c r="B39" s="216"/>
      <c r="C39" s="216"/>
      <c r="D39" s="216"/>
    </row>
    <row r="40" spans="1:4" ht="12.75">
      <c r="A40" s="201" t="s">
        <v>116</v>
      </c>
      <c r="B40" s="216"/>
      <c r="C40" s="216"/>
      <c r="D40" s="216"/>
    </row>
  </sheetData>
  <sheetProtection/>
  <mergeCells count="14">
    <mergeCell ref="A39:D39"/>
    <mergeCell ref="A40:D40"/>
    <mergeCell ref="A36:E36"/>
    <mergeCell ref="A38:E38"/>
    <mergeCell ref="B3:D3"/>
    <mergeCell ref="F3:H3"/>
    <mergeCell ref="J3:L3"/>
    <mergeCell ref="N3:P3"/>
    <mergeCell ref="R3:T3"/>
    <mergeCell ref="B4:D4"/>
    <mergeCell ref="F4:H4"/>
    <mergeCell ref="J4:L4"/>
    <mergeCell ref="N4:P4"/>
    <mergeCell ref="R4:T4"/>
  </mergeCells>
  <printOptions/>
  <pageMargins left="0.75" right="0.75" top="1" bottom="1" header="0.5" footer="0.5"/>
  <pageSetup fitToHeight="1" fitToWidth="1" horizontalDpi="600" verticalDpi="600" orientation="landscape" paperSize="9" scale="5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Youth Justice Board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MMPR data collection: April to September 2014</dc:title>
  <dc:subject/>
  <dc:creator>Youth Justice Board</dc:creator>
  <cp:keywords>MMPR</cp:keywords>
  <dc:description/>
  <cp:lastModifiedBy>Ann Poulter</cp:lastModifiedBy>
  <cp:lastPrinted>2015-01-14T13:57:24Z</cp:lastPrinted>
  <dcterms:created xsi:type="dcterms:W3CDTF">2013-10-03T15:09:25Z</dcterms:created>
  <dcterms:modified xsi:type="dcterms:W3CDTF">2015-07-28T15:53:16Z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