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20" windowHeight="4365" firstSheet="1" activeTab="1"/>
  </bookViews>
  <sheets>
    <sheet name="ra201112_reserves" sheetId="1" state="hidden" r:id="rId1"/>
    <sheet name="spending power 2013-14" sheetId="2" r:id="rId2"/>
  </sheets>
  <definedNames>
    <definedName name="_xlnm.Print_Area" localSheetId="1">'spending power 2013-14'!$B$1:$I$498</definedName>
    <definedName name="_xlnm.Print_Titles" localSheetId="1">'spending power 2013-14'!$2:$5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<sst xmlns="http://schemas.openxmlformats.org/spreadsheetml/2006/main" count="2189" uniqueCount="1003">
  <si>
    <t>R354</t>
  </si>
  <si>
    <t>R355</t>
  </si>
  <si>
    <t>R61</t>
  </si>
  <si>
    <t>R67</t>
  </si>
  <si>
    <t>R376</t>
  </si>
  <si>
    <t>R382</t>
  </si>
  <si>
    <t>R358</t>
  </si>
  <si>
    <t>R69</t>
  </si>
  <si>
    <t>R70</t>
  </si>
  <si>
    <t>R343</t>
  </si>
  <si>
    <t>R98</t>
  </si>
  <si>
    <t>R400</t>
  </si>
  <si>
    <t>R241</t>
  </si>
  <si>
    <t>R22</t>
  </si>
  <si>
    <t>R663</t>
  </si>
  <si>
    <t>R625</t>
  </si>
  <si>
    <t>R397</t>
  </si>
  <si>
    <t>R258</t>
  </si>
  <si>
    <t>R613</t>
  </si>
  <si>
    <t>R384</t>
  </si>
  <si>
    <t>R348</t>
  </si>
  <si>
    <t>R335</t>
  </si>
  <si>
    <t>R116</t>
  </si>
  <si>
    <t>R72</t>
  </si>
  <si>
    <t>R349</t>
  </si>
  <si>
    <t>R139</t>
  </si>
  <si>
    <t>R422</t>
  </si>
  <si>
    <t>R658</t>
  </si>
  <si>
    <t>R649</t>
  </si>
  <si>
    <t>R212</t>
  </si>
  <si>
    <t>R205</t>
  </si>
  <si>
    <t>R236</t>
  </si>
  <si>
    <t>R669</t>
  </si>
  <si>
    <t>R353</t>
  </si>
  <si>
    <t>R109</t>
  </si>
  <si>
    <t>R112</t>
  </si>
  <si>
    <t>R419</t>
  </si>
  <si>
    <t>R232</t>
  </si>
  <si>
    <t>R399</t>
  </si>
  <si>
    <t>R402</t>
  </si>
  <si>
    <t>R374</t>
  </si>
  <si>
    <t>R51</t>
  </si>
  <si>
    <t>R412</t>
  </si>
  <si>
    <t>R381</t>
  </si>
  <si>
    <t>R609</t>
  </si>
  <si>
    <t>R369</t>
  </si>
  <si>
    <t>R375</t>
  </si>
  <si>
    <t>R257</t>
  </si>
  <si>
    <t>R605</t>
  </si>
  <si>
    <t>R610</t>
  </si>
  <si>
    <t>R360</t>
  </si>
  <si>
    <t>R334</t>
  </si>
  <si>
    <t>R383</t>
  </si>
  <si>
    <t>R393</t>
  </si>
  <si>
    <t>R365</t>
  </si>
  <si>
    <t>R49</t>
  </si>
  <si>
    <t>R46</t>
  </si>
  <si>
    <t>R221</t>
  </si>
  <si>
    <t>R614</t>
  </si>
  <si>
    <t>R618</t>
  </si>
  <si>
    <t>R396</t>
  </si>
  <si>
    <t>R388</t>
  </si>
  <si>
    <t>R199</t>
  </si>
  <si>
    <t>R428</t>
  </si>
  <si>
    <t>R177</t>
  </si>
  <si>
    <t>R184</t>
  </si>
  <si>
    <t>R254</t>
  </si>
  <si>
    <t>R627</t>
  </si>
  <si>
    <t>R111</t>
  </si>
  <si>
    <t>R648</t>
  </si>
  <si>
    <t>R338</t>
  </si>
  <si>
    <t>R371</t>
  </si>
  <si>
    <t>R185</t>
  </si>
  <si>
    <t>R186</t>
  </si>
  <si>
    <t>R188</t>
  </si>
  <si>
    <t>R639</t>
  </si>
  <si>
    <t>R378</t>
  </si>
  <si>
    <t>R631</t>
  </si>
  <si>
    <t>R629</t>
  </si>
  <si>
    <t>R187</t>
  </si>
  <si>
    <t>R190</t>
  </si>
  <si>
    <t>R345</t>
  </si>
  <si>
    <t>R350</t>
  </si>
  <si>
    <t>R357</t>
  </si>
  <si>
    <t>R179</t>
  </si>
  <si>
    <t>R180</t>
  </si>
  <si>
    <t>R255</t>
  </si>
  <si>
    <t>R165</t>
  </si>
  <si>
    <t>R370</t>
  </si>
  <si>
    <t>R630</t>
  </si>
  <si>
    <t>R380</t>
  </si>
  <si>
    <t>R287</t>
  </si>
  <si>
    <t>R289</t>
  </si>
  <si>
    <t>R290</t>
  </si>
  <si>
    <t>R250</t>
  </si>
  <si>
    <t>R251</t>
  </si>
  <si>
    <t>R436</t>
  </si>
  <si>
    <t>R138</t>
  </si>
  <si>
    <t>R142</t>
  </si>
  <si>
    <t>R387</t>
  </si>
  <si>
    <t>R602</t>
  </si>
  <si>
    <t>R89</t>
  </si>
  <si>
    <t>R133</t>
  </si>
  <si>
    <t>R671</t>
  </si>
  <si>
    <t>R103</t>
  </si>
  <si>
    <t>R168</t>
  </si>
  <si>
    <t>R192</t>
  </si>
  <si>
    <t>R403</t>
  </si>
  <si>
    <t>R363</t>
  </si>
  <si>
    <t>R202</t>
  </si>
  <si>
    <t>R125</t>
  </si>
  <si>
    <t>R19</t>
  </si>
  <si>
    <t>R21</t>
  </si>
  <si>
    <t>R652</t>
  </si>
  <si>
    <t>R270</t>
  </si>
  <si>
    <t>R157</t>
  </si>
  <si>
    <t>R615</t>
  </si>
  <si>
    <t>R226</t>
  </si>
  <si>
    <t>R18</t>
  </si>
  <si>
    <t>R644</t>
  </si>
  <si>
    <t>R647</t>
  </si>
  <si>
    <t>R616</t>
  </si>
  <si>
    <t>R267</t>
  </si>
  <si>
    <t>R222</t>
  </si>
  <si>
    <t>R224</t>
  </si>
  <si>
    <t>R650</t>
  </si>
  <si>
    <t>R269</t>
  </si>
  <si>
    <t>R274</t>
  </si>
  <si>
    <t>R626</t>
  </si>
  <si>
    <t>R379</t>
  </si>
  <si>
    <t>R238</t>
  </si>
  <si>
    <t>R240</t>
  </si>
  <si>
    <t>R63</t>
  </si>
  <si>
    <t>R95</t>
  </si>
  <si>
    <t>R107</t>
  </si>
  <si>
    <t>R276</t>
  </si>
  <si>
    <t>R198</t>
  </si>
  <si>
    <t>R140</t>
  </si>
  <si>
    <t>R248</t>
  </si>
  <si>
    <t>R252</t>
  </si>
  <si>
    <t>R249</t>
  </si>
  <si>
    <t>R105</t>
  </si>
  <si>
    <t>R356</t>
  </si>
  <si>
    <t>R628</t>
  </si>
  <si>
    <t>R337</t>
  </si>
  <si>
    <t>R377</t>
  </si>
  <si>
    <t>R367</t>
  </si>
  <si>
    <t>R117</t>
  </si>
  <si>
    <t>R197</t>
  </si>
  <si>
    <t>R229</t>
  </si>
  <si>
    <t>R231</t>
  </si>
  <si>
    <t>R208</t>
  </si>
  <si>
    <t>R210</t>
  </si>
  <si>
    <t>R619</t>
  </si>
  <si>
    <t>R166</t>
  </si>
  <si>
    <t>R123</t>
  </si>
  <si>
    <t>R344</t>
  </si>
  <si>
    <t>R174</t>
  </si>
  <si>
    <t>R660</t>
  </si>
  <si>
    <t>R114</t>
  </si>
  <si>
    <t>R47</t>
  </si>
  <si>
    <t>R175</t>
  </si>
  <si>
    <t>R239</t>
  </si>
  <si>
    <t>R99</t>
  </si>
  <si>
    <t>R261</t>
  </si>
  <si>
    <t>R611</t>
  </si>
  <si>
    <t>R145</t>
  </si>
  <si>
    <t>R108</t>
  </si>
  <si>
    <t>R651</t>
  </si>
  <si>
    <t>R395</t>
  </si>
  <si>
    <t>R656</t>
  </si>
  <si>
    <t>R570</t>
  </si>
  <si>
    <t>GLA - all functions</t>
  </si>
  <si>
    <t>GREATER LONDON</t>
  </si>
  <si>
    <t>GREATER MANCHESTER</t>
  </si>
  <si>
    <t>R301</t>
  </si>
  <si>
    <t>Greater Manchester Fire</t>
  </si>
  <si>
    <t>R311</t>
  </si>
  <si>
    <t>MERSEYSIDE</t>
  </si>
  <si>
    <t>R302</t>
  </si>
  <si>
    <t>Merseyside Fire</t>
  </si>
  <si>
    <t>R312</t>
  </si>
  <si>
    <t>SOUTH YORKSHIRE</t>
  </si>
  <si>
    <t>R303</t>
  </si>
  <si>
    <t>South Yorkshire Fire</t>
  </si>
  <si>
    <t>R313</t>
  </si>
  <si>
    <t>TYNE AND WEAR</t>
  </si>
  <si>
    <t>R304</t>
  </si>
  <si>
    <t>Tyne and Wear Fire</t>
  </si>
  <si>
    <t>R314</t>
  </si>
  <si>
    <t>WEST MIDLANDS</t>
  </si>
  <si>
    <t>R305</t>
  </si>
  <si>
    <t>West Midlands Fire</t>
  </si>
  <si>
    <t>R315</t>
  </si>
  <si>
    <t>WEST YORKSHIRE</t>
  </si>
  <si>
    <t>R306</t>
  </si>
  <si>
    <t>West Yorkshire Fire</t>
  </si>
  <si>
    <t>R316</t>
  </si>
  <si>
    <t>ALL PURPOSE AUTHORITIES</t>
  </si>
  <si>
    <t>Bath &amp; North East Somerset</t>
  </si>
  <si>
    <t>Brighton &amp; Hove</t>
  </si>
  <si>
    <t>Cheshire West &amp; Chester</t>
  </si>
  <si>
    <t>Isle of Wight Council</t>
  </si>
  <si>
    <t>Telford and the Wrekin</t>
  </si>
  <si>
    <t>SHIRE COUNTIES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</si>
  <si>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</si>
  <si>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</si>
  <si>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</si>
  <si>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</si>
  <si>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</si>
  <si>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</si>
  <si>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</si>
  <si>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</si>
  <si>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</si>
  <si>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</si>
  <si>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</si>
  <si>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</si>
  <si>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</si>
  <si>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</si>
  <si>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</si>
  <si>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</si>
  <si>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</si>
  <si>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</si>
  <si>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</si>
  <si>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</si>
  <si>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</si>
  <si>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</si>
  <si>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</si>
  <si>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</si>
  <si>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</si>
  <si>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</si>
  <si>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</si>
  <si>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R471</t>
  </si>
  <si>
    <t>R905</t>
  </si>
  <si>
    <t>R908</t>
  </si>
  <si>
    <t>R909</t>
  </si>
  <si>
    <t>R910</t>
  </si>
  <si>
    <t>R912</t>
  </si>
  <si>
    <t>R913</t>
  </si>
  <si>
    <t>R472</t>
  </si>
  <si>
    <t>R915</t>
  </si>
  <si>
    <t>R916</t>
  </si>
  <si>
    <t>R551</t>
  </si>
  <si>
    <t>R919</t>
  </si>
  <si>
    <t>R473</t>
  </si>
  <si>
    <t>R552</t>
  </si>
  <si>
    <t>R923</t>
  </si>
  <si>
    <t>R925</t>
  </si>
  <si>
    <t>R926</t>
  </si>
  <si>
    <t>R927</t>
  </si>
  <si>
    <t>R928</t>
  </si>
  <si>
    <t>R929</t>
  </si>
  <si>
    <t>R932</t>
  </si>
  <si>
    <t>R930</t>
  </si>
  <si>
    <t>R933</t>
  </si>
  <si>
    <t>R937</t>
  </si>
  <si>
    <t>R938</t>
  </si>
  <si>
    <t>R553</t>
  </si>
  <si>
    <t>R475</t>
  </si>
  <si>
    <t>R476</t>
  </si>
  <si>
    <t>R940</t>
  </si>
  <si>
    <t>R477</t>
  </si>
  <si>
    <t>R942</t>
  </si>
  <si>
    <t>SHIRE FIRE AUTHORITIES</t>
  </si>
  <si>
    <t>R950</t>
  </si>
  <si>
    <t>Avon Fire</t>
  </si>
  <si>
    <t>R954</t>
  </si>
  <si>
    <t>Bedfordshire Fire</t>
  </si>
  <si>
    <t>R964</t>
  </si>
  <si>
    <t>Berkshire Fire Auhtority</t>
  </si>
  <si>
    <t>R955</t>
  </si>
  <si>
    <t>Buckinghamshire Fire</t>
  </si>
  <si>
    <t>R965</t>
  </si>
  <si>
    <t>Cambridgeshire Fire</t>
  </si>
  <si>
    <t>R966</t>
  </si>
  <si>
    <t>Cheshire Fire</t>
  </si>
  <si>
    <t>R951</t>
  </si>
  <si>
    <t>Cleveland Fire</t>
  </si>
  <si>
    <t>R956</t>
  </si>
  <si>
    <t>Derbyshire Fire</t>
  </si>
  <si>
    <t>R751</t>
  </si>
  <si>
    <t>Devon and Somerset Fire</t>
  </si>
  <si>
    <t>R957</t>
  </si>
  <si>
    <t>Dorset Fire</t>
  </si>
  <si>
    <t>R958</t>
  </si>
  <si>
    <t>Durham Fire</t>
  </si>
  <si>
    <t>R959</t>
  </si>
  <si>
    <t>East Sussex Fire</t>
  </si>
  <si>
    <t>R968</t>
  </si>
  <si>
    <t>Essex Fire Auhtority</t>
  </si>
  <si>
    <t>R960</t>
  </si>
  <si>
    <t>Hampshire Fire</t>
  </si>
  <si>
    <t>R969</t>
  </si>
  <si>
    <t>Hereford &amp; Worcester Fire</t>
  </si>
  <si>
    <t>R952</t>
  </si>
  <si>
    <t>Humberside Fire</t>
  </si>
  <si>
    <t>R970</t>
  </si>
  <si>
    <t>Kent Fire</t>
  </si>
  <si>
    <t>R971</t>
  </si>
  <si>
    <t>Lancashire Fire</t>
  </si>
  <si>
    <t>R961</t>
  </si>
  <si>
    <t>Leicestershire Fire</t>
  </si>
  <si>
    <t>R953</t>
  </si>
  <si>
    <t>North Yorkshire Fire</t>
  </si>
  <si>
    <t>R972</t>
  </si>
  <si>
    <t>Nottinghamshire Fire</t>
  </si>
  <si>
    <t>R973</t>
  </si>
  <si>
    <t>Shropshire Fire</t>
  </si>
  <si>
    <t>R962</t>
  </si>
  <si>
    <t>Staffordshire Fire</t>
  </si>
  <si>
    <t>R963</t>
  </si>
  <si>
    <t>Wiltshire Fire</t>
  </si>
  <si>
    <t>Local Authority</t>
  </si>
  <si>
    <t>R389</t>
  </si>
  <si>
    <t>R282</t>
  </si>
  <si>
    <t>R284</t>
  </si>
  <si>
    <t>R440</t>
  </si>
  <si>
    <t>R127</t>
  </si>
  <si>
    <t>R76</t>
  </si>
  <si>
    <t>R77</t>
  </si>
  <si>
    <t>R160</t>
  </si>
  <si>
    <t>R100</t>
  </si>
  <si>
    <t>R204</t>
  </si>
  <si>
    <t>R391</t>
  </si>
  <si>
    <t>R27</t>
  </si>
  <si>
    <t>R195</t>
  </si>
  <si>
    <t>R200</t>
  </si>
  <si>
    <t>R60</t>
  </si>
  <si>
    <t>R57</t>
  </si>
  <si>
    <t>R121</t>
  </si>
  <si>
    <t>R141</t>
  </si>
  <si>
    <t>R264</t>
  </si>
  <si>
    <t>R265</t>
  </si>
  <si>
    <t>R285</t>
  </si>
  <si>
    <t>R390</t>
  </si>
  <si>
    <t>R134</t>
  </si>
  <si>
    <t>R642</t>
  </si>
  <si>
    <t>R655</t>
  </si>
  <si>
    <t>R48</t>
  </si>
  <si>
    <t>R50</t>
  </si>
  <si>
    <t>R645</t>
  </si>
  <si>
    <t>R366</t>
  </si>
  <si>
    <t>R279</t>
  </si>
  <si>
    <t>R52</t>
  </si>
  <si>
    <t>R606</t>
  </si>
  <si>
    <t>R230</t>
  </si>
  <si>
    <t>R233</t>
  </si>
  <si>
    <t>R283</t>
  </si>
  <si>
    <t>R364</t>
  </si>
  <si>
    <t>R120</t>
  </si>
  <si>
    <t>R646</t>
  </si>
  <si>
    <t>R394</t>
  </si>
  <si>
    <t>R612</t>
  </si>
  <si>
    <t>R392</t>
  </si>
  <si>
    <t>R137</t>
  </si>
  <si>
    <t>R143</t>
  </si>
  <si>
    <t>R234</t>
  </si>
  <si>
    <t>R196</t>
  </si>
  <si>
    <t>R288</t>
  </si>
  <si>
    <t>R23</t>
  </si>
  <si>
    <t>R24</t>
  </si>
  <si>
    <t>R170</t>
  </si>
  <si>
    <t>R280</t>
  </si>
  <si>
    <t>R281</t>
  </si>
  <si>
    <t>R126</t>
  </si>
  <si>
    <t>R110</t>
  </si>
  <si>
    <t>R113</t>
  </si>
  <si>
    <t>R96</t>
  </si>
  <si>
    <t>R173</t>
  </si>
  <si>
    <t>R162</t>
  </si>
  <si>
    <t>R176</t>
  </si>
  <si>
    <t>R178</t>
  </si>
  <si>
    <t>R101</t>
  </si>
  <si>
    <t>R643</t>
  </si>
  <si>
    <t>R163</t>
  </si>
  <si>
    <t>R167</t>
  </si>
  <si>
    <t>R136</t>
  </si>
  <si>
    <t>R266</t>
  </si>
  <si>
    <t>R653</t>
  </si>
  <si>
    <t>R211</t>
  </si>
  <si>
    <t>R169</t>
  </si>
  <si>
    <t>R201</t>
  </si>
  <si>
    <t>R194</t>
  </si>
  <si>
    <t>R53</t>
  </si>
  <si>
    <t>R131</t>
  </si>
  <si>
    <t>R362</t>
  </si>
  <si>
    <t>R657</t>
  </si>
  <si>
    <t>R97</t>
  </si>
  <si>
    <t>R263</t>
  </si>
  <si>
    <t>R620</t>
  </si>
  <si>
    <t>R65</t>
  </si>
  <si>
    <t>R66</t>
  </si>
  <si>
    <t>R214</t>
  </si>
  <si>
    <t>R159</t>
  </si>
  <si>
    <t>R191</t>
  </si>
  <si>
    <t>R135</t>
  </si>
  <si>
    <t>R59</t>
  </si>
  <si>
    <t>R601</t>
  </si>
  <si>
    <t>R118</t>
  </si>
  <si>
    <t>R73</t>
  </si>
  <si>
    <t>R144</t>
  </si>
  <si>
    <t>R88</t>
  </si>
  <si>
    <t>R346</t>
  </si>
  <si>
    <t>R102</t>
  </si>
  <si>
    <t>R275</t>
  </si>
  <si>
    <t>R253</t>
  </si>
  <si>
    <t>R203</t>
  </si>
  <si>
    <t>R262</t>
  </si>
  <si>
    <t>Hackney</t>
  </si>
  <si>
    <t>Coventry</t>
  </si>
  <si>
    <t>Reigate and Banstead</t>
  </si>
  <si>
    <t>Tandridge</t>
  </si>
  <si>
    <t>Sheffield</t>
  </si>
  <si>
    <t>Nottingham</t>
  </si>
  <si>
    <t>Southend-on-Sea</t>
  </si>
  <si>
    <t>Blackburn with Darwen</t>
  </si>
  <si>
    <t>Rossendale</t>
  </si>
  <si>
    <t>East Hampshire</t>
  </si>
  <si>
    <t>Hart</t>
  </si>
  <si>
    <t>Newcastle-under-Lyme</t>
  </si>
  <si>
    <t>Staffordshire Moorlands</t>
  </si>
  <si>
    <t>Bournemouth</t>
  </si>
  <si>
    <t>Bexley</t>
  </si>
  <si>
    <t>Greenwich</t>
  </si>
  <si>
    <t>South Norfolk</t>
  </si>
  <si>
    <t>Sandwell</t>
  </si>
  <si>
    <t>Redcar and Cleveland</t>
  </si>
  <si>
    <t>Lewes</t>
  </si>
  <si>
    <t>Wealden</t>
  </si>
  <si>
    <t>Cherwell</t>
  </si>
  <si>
    <t>Newham</t>
  </si>
  <si>
    <t>Rother</t>
  </si>
  <si>
    <t>Chesterfield</t>
  </si>
  <si>
    <t>North East Derbyshire</t>
  </si>
  <si>
    <t>Basildon</t>
  </si>
  <si>
    <t>Rotherham</t>
  </si>
  <si>
    <t>Leeds</t>
  </si>
  <si>
    <t>York</t>
  </si>
  <si>
    <t>Derby</t>
  </si>
  <si>
    <t>Middlesbrough</t>
  </si>
  <si>
    <t>King's Lynn and West Norfolk</t>
  </si>
  <si>
    <t>Stockport</t>
  </si>
  <si>
    <t>Tameside</t>
  </si>
  <si>
    <t>Sefton</t>
  </si>
  <si>
    <t>Aylesbury Vale</t>
  </si>
  <si>
    <t>Guildford</t>
  </si>
  <si>
    <t>Mole Valley</t>
  </si>
  <si>
    <t>Bristol</t>
  </si>
  <si>
    <t>South Gloucestershire</t>
  </si>
  <si>
    <t>Erewash</t>
  </si>
  <si>
    <t>Darlington</t>
  </si>
  <si>
    <t>Salford</t>
  </si>
  <si>
    <t>Waveney</t>
  </si>
  <si>
    <t>Brent</t>
  </si>
  <si>
    <t>South Ribble</t>
  </si>
  <si>
    <t>West Lancashire</t>
  </si>
  <si>
    <t>Daventry</t>
  </si>
  <si>
    <t>South Northamptonshire</t>
  </si>
  <si>
    <t>Waverley</t>
  </si>
  <si>
    <t>Arun</t>
  </si>
  <si>
    <t>Worthing</t>
  </si>
  <si>
    <t>Manchester</t>
  </si>
  <si>
    <t>Exeter</t>
  </si>
  <si>
    <t>Trafford</t>
  </si>
  <si>
    <t>Sutton</t>
  </si>
  <si>
    <t>Canterbury</t>
  </si>
  <si>
    <t>Poole</t>
  </si>
  <si>
    <t>East Dorset</t>
  </si>
  <si>
    <t>Purbeck</t>
  </si>
  <si>
    <t>Newcastle upon Tyne</t>
  </si>
  <si>
    <t>North Tyneside</t>
  </si>
  <si>
    <t>East Devon</t>
  </si>
  <si>
    <t>Mid Devon</t>
  </si>
  <si>
    <t>Kensington and Chelsea</t>
  </si>
  <si>
    <t>Westminster</t>
  </si>
  <si>
    <t>Birmingham</t>
  </si>
  <si>
    <t>Torridge</t>
  </si>
  <si>
    <t>West Devon</t>
  </si>
  <si>
    <t>Wigan</t>
  </si>
  <si>
    <t>Chelmsford</t>
  </si>
  <si>
    <t>Bedford</t>
  </si>
  <si>
    <t>Richmond upon Thames</t>
  </si>
  <si>
    <t>West Oxfordshire</t>
  </si>
  <si>
    <t>Cambridge</t>
  </si>
  <si>
    <t>Merton</t>
  </si>
  <si>
    <t>Stafford</t>
  </si>
  <si>
    <t>North Lincolnshire</t>
  </si>
  <si>
    <t>Barnet</t>
  </si>
  <si>
    <t>Wirral</t>
  </si>
  <si>
    <t>Bury</t>
  </si>
  <si>
    <t>Eastleigh</t>
  </si>
  <si>
    <t>Christchurch</t>
  </si>
  <si>
    <t>Barnsley</t>
  </si>
  <si>
    <t>Hertsmere</t>
  </si>
  <si>
    <t>Peterborough</t>
  </si>
  <si>
    <t>Northampton</t>
  </si>
  <si>
    <t>Norwich</t>
  </si>
  <si>
    <t>Rushcliffe</t>
  </si>
  <si>
    <t>Gateshead</t>
  </si>
  <si>
    <t>Cotswold</t>
  </si>
  <si>
    <t>Stroud</t>
  </si>
  <si>
    <t>Gedling</t>
  </si>
  <si>
    <t>Redbridge</t>
  </si>
  <si>
    <t>Waltham Forest</t>
  </si>
  <si>
    <t>Hammersmith and Fulham</t>
  </si>
  <si>
    <t>South Lakeland</t>
  </si>
  <si>
    <t>Wandsworth</t>
  </si>
  <si>
    <t>Stockton-on-Tees</t>
  </si>
  <si>
    <t>Wakefield</t>
  </si>
  <si>
    <t>Islington</t>
  </si>
  <si>
    <t>South Staffordshire</t>
  </si>
  <si>
    <t>North Somerset</t>
  </si>
  <si>
    <t>East Riding of Yorkshire</t>
  </si>
  <si>
    <t>Dudley</t>
  </si>
  <si>
    <t>Bolton</t>
  </si>
  <si>
    <t>Barking and Dagenham</t>
  </si>
  <si>
    <t>Havering</t>
  </si>
  <si>
    <t>Bradford</t>
  </si>
  <si>
    <t>Copeland</t>
  </si>
  <si>
    <t>Allerdale</t>
  </si>
  <si>
    <t>Craven</t>
  </si>
  <si>
    <t>Harrogate</t>
  </si>
  <si>
    <t>Kingston upon Thames</t>
  </si>
  <si>
    <t>Croydon</t>
  </si>
  <si>
    <t>South Kesteven</t>
  </si>
  <si>
    <t>Lancaster</t>
  </si>
  <si>
    <t>Wyre</t>
  </si>
  <si>
    <t>East Staffordshire</t>
  </si>
  <si>
    <t>Southampton</t>
  </si>
  <si>
    <t>Gloucester</t>
  </si>
  <si>
    <t>Huntingdonshire</t>
  </si>
  <si>
    <t>Rochdale</t>
  </si>
  <si>
    <t>Camden</t>
  </si>
  <si>
    <t>Blaby</t>
  </si>
  <si>
    <t>Charnwood</t>
  </si>
  <si>
    <t>Hinckley and Bosworth</t>
  </si>
  <si>
    <t>Lewisham</t>
  </si>
  <si>
    <t>Swindon</t>
  </si>
  <si>
    <t>Rutland</t>
  </si>
  <si>
    <t>Harborough</t>
  </si>
  <si>
    <t>Melton</t>
  </si>
  <si>
    <t>Liverpool</t>
  </si>
  <si>
    <t>Doncaster</t>
  </si>
  <si>
    <t>Sunderland</t>
  </si>
  <si>
    <t>Preston</t>
  </si>
  <si>
    <t>Ribble Valley</t>
  </si>
  <si>
    <t>Lichfield</t>
  </si>
  <si>
    <t>Sevenoaks</t>
  </si>
  <si>
    <t>City of London</t>
  </si>
  <si>
    <t>Stoke-on-Trent</t>
  </si>
  <si>
    <t>Tower Hamlets</t>
  </si>
  <si>
    <t>Chichester</t>
  </si>
  <si>
    <t>Horsham</t>
  </si>
  <si>
    <t>Mid Sussex</t>
  </si>
  <si>
    <t>Taunton Deane</t>
  </si>
  <si>
    <t>West Somerset</t>
  </si>
  <si>
    <t>East Hertfordshire</t>
  </si>
  <si>
    <t>Stevenage</t>
  </si>
  <si>
    <t>Bromley</t>
  </si>
  <si>
    <t>Hastings</t>
  </si>
  <si>
    <t>Worcester</t>
  </si>
  <si>
    <t>Rochford</t>
  </si>
  <si>
    <t>Thanet</t>
  </si>
  <si>
    <t>Oadby and Wigston</t>
  </si>
  <si>
    <t>Isles of Scilly</t>
  </si>
  <si>
    <t>Walsall</t>
  </si>
  <si>
    <t>Broadland</t>
  </si>
  <si>
    <t>Test Valley</t>
  </si>
  <si>
    <t>Chiltern</t>
  </si>
  <si>
    <t>Wycombe</t>
  </si>
  <si>
    <t>Plymouth</t>
  </si>
  <si>
    <t>Epsom and Ewell</t>
  </si>
  <si>
    <t>Ashford</t>
  </si>
  <si>
    <t>Ryedale</t>
  </si>
  <si>
    <t>Scarborough</t>
  </si>
  <si>
    <t>South Bucks</t>
  </si>
  <si>
    <t>Reading</t>
  </si>
  <si>
    <t>Wokingham</t>
  </si>
  <si>
    <t>Selby</t>
  </si>
  <si>
    <t>Suffolk Coastal</t>
  </si>
  <si>
    <t>Hambleton</t>
  </si>
  <si>
    <t>Richmondshire</t>
  </si>
  <si>
    <t>Halton</t>
  </si>
  <si>
    <t>Elmbridge</t>
  </si>
  <si>
    <t>Runnymede</t>
  </si>
  <si>
    <t>Portsmouth</t>
  </si>
  <si>
    <t>Southwark</t>
  </si>
  <si>
    <t>Oxford</t>
  </si>
  <si>
    <t>Vale of White Horse</t>
  </si>
  <si>
    <t>North Devon</t>
  </si>
  <si>
    <t>Braintree</t>
  </si>
  <si>
    <t>Uttlesford</t>
  </si>
  <si>
    <t>Surrey Heath</t>
  </si>
  <si>
    <t>South Holland</t>
  </si>
  <si>
    <t>North Hertfordshire</t>
  </si>
  <si>
    <t>Mendip</t>
  </si>
  <si>
    <t>South Somerset</t>
  </si>
  <si>
    <t>Sedgemoor</t>
  </si>
  <si>
    <t>Tendring</t>
  </si>
  <si>
    <t>South Tyneside</t>
  </si>
  <si>
    <t>Leicester</t>
  </si>
  <si>
    <t>Oldham</t>
  </si>
  <si>
    <t>Lambeth</t>
  </si>
  <si>
    <t>Kirklees</t>
  </si>
  <si>
    <t>Fareham</t>
  </si>
  <si>
    <t>North Kesteven</t>
  </si>
  <si>
    <t>Ashfield</t>
  </si>
  <si>
    <t>Broxtowe</t>
  </si>
  <si>
    <t>Corby</t>
  </si>
  <si>
    <t>East Northamptonshire</t>
  </si>
  <si>
    <t>Luton</t>
  </si>
  <si>
    <t>Shepway</t>
  </si>
  <si>
    <t>Rushmoor</t>
  </si>
  <si>
    <t>Knowsley</t>
  </si>
  <si>
    <t>Chorley</t>
  </si>
  <si>
    <t>Blackpool</t>
  </si>
  <si>
    <t>Basingstoke and Deane</t>
  </si>
  <si>
    <t>Barrow-in-Furness</t>
  </si>
  <si>
    <t>Fylde</t>
  </si>
  <si>
    <t>South Oxfordshire</t>
  </si>
  <si>
    <t>Colchester</t>
  </si>
  <si>
    <t>Tamworth</t>
  </si>
  <si>
    <t>%</t>
  </si>
  <si>
    <t>Kingston upon Hull</t>
  </si>
  <si>
    <t>Welwyn Hatfield</t>
  </si>
  <si>
    <t>Cheltenham</t>
  </si>
  <si>
    <t>Warrington</t>
  </si>
  <si>
    <t>Hounslow</t>
  </si>
  <si>
    <t>Ealing</t>
  </si>
  <si>
    <t>Rugby</t>
  </si>
  <si>
    <t>Warwick</t>
  </si>
  <si>
    <t>Bromsgrove</t>
  </si>
  <si>
    <t>West Dorset</t>
  </si>
  <si>
    <t>Weymouth and Portland</t>
  </si>
  <si>
    <t>Dover</t>
  </si>
  <si>
    <t>Epping Forest</t>
  </si>
  <si>
    <t>North Norfolk</t>
  </si>
  <si>
    <t>Haringey</t>
  </si>
  <si>
    <t>South Cambridgeshire</t>
  </si>
  <si>
    <t>East Lindsey</t>
  </si>
  <si>
    <t>West Lindsey</t>
  </si>
  <si>
    <t>Derbyshire Dales</t>
  </si>
  <si>
    <t>High Peak</t>
  </si>
  <si>
    <t>New Forest</t>
  </si>
  <si>
    <t>St Albans</t>
  </si>
  <si>
    <t>Ipswich</t>
  </si>
  <si>
    <t>Mid Suffolk</t>
  </si>
  <si>
    <t>Adur</t>
  </si>
  <si>
    <t>Enfield</t>
  </si>
  <si>
    <t>Wychavon</t>
  </si>
  <si>
    <t>Bracknell Forest</t>
  </si>
  <si>
    <t>Thurrock</t>
  </si>
  <si>
    <t>Carlisle</t>
  </si>
  <si>
    <t>Eden</t>
  </si>
  <si>
    <t>Slough</t>
  </si>
  <si>
    <t>Calderdale</t>
  </si>
  <si>
    <t>Woking</t>
  </si>
  <si>
    <t>Amber Valley</t>
  </si>
  <si>
    <t>Hartlepool</t>
  </si>
  <si>
    <t>Bassetlaw</t>
  </si>
  <si>
    <t>Mansfield</t>
  </si>
  <si>
    <t>Stratford-on-Avon</t>
  </si>
  <si>
    <t>Wolverhampton</t>
  </si>
  <si>
    <t>Havant</t>
  </si>
  <si>
    <t>Windsor and Maidenhead</t>
  </si>
  <si>
    <t>Hillingdon</t>
  </si>
  <si>
    <t>North East Lincolnshire</t>
  </si>
  <si>
    <t>Harrow</t>
  </si>
  <si>
    <t>Dacorum</t>
  </si>
  <si>
    <t>Three Rivers</t>
  </si>
  <si>
    <t>Newark and Sherwood</t>
  </si>
  <si>
    <t>Lincoln</t>
  </si>
  <si>
    <t>Crawley</t>
  </si>
  <si>
    <t>East Cambridgeshire</t>
  </si>
  <si>
    <t>Fenland</t>
  </si>
  <si>
    <t>Tunbridge Wells</t>
  </si>
  <si>
    <t>North Warwickshire</t>
  </si>
  <si>
    <t>Nuneaton and Bedworth</t>
  </si>
  <si>
    <t>Winchester</t>
  </si>
  <si>
    <t>Forest of Dean</t>
  </si>
  <si>
    <t>Tewkesbury</t>
  </si>
  <si>
    <t>Brentwood</t>
  </si>
  <si>
    <t>Burnley</t>
  </si>
  <si>
    <t>Gravesham</t>
  </si>
  <si>
    <t>Hyndburn</t>
  </si>
  <si>
    <t>Pendle</t>
  </si>
  <si>
    <t>Harlow</t>
  </si>
  <si>
    <t>West Berkshire</t>
  </si>
  <si>
    <t>Maidstone</t>
  </si>
  <si>
    <t>Swale</t>
  </si>
  <si>
    <t>Broxbourne</t>
  </si>
  <si>
    <t>St Edmundsbury</t>
  </si>
  <si>
    <t>Torbay</t>
  </si>
  <si>
    <t>Kettering</t>
  </si>
  <si>
    <t>Tonbridge and Malling</t>
  </si>
  <si>
    <t>Breckland</t>
  </si>
  <si>
    <t>Boston</t>
  </si>
  <si>
    <t>Bolsover</t>
  </si>
  <si>
    <t>Redditch</t>
  </si>
  <si>
    <t>Solihull</t>
  </si>
  <si>
    <t>Malvern Hills</t>
  </si>
  <si>
    <t>Castle Point</t>
  </si>
  <si>
    <t>Forest Heath</t>
  </si>
  <si>
    <t>Milton Keynes</t>
  </si>
  <si>
    <t>South Hams</t>
  </si>
  <si>
    <t>Teignbridge</t>
  </si>
  <si>
    <t>Durham</t>
  </si>
  <si>
    <t>Wellingborough</t>
  </si>
  <si>
    <t>Dartford</t>
  </si>
  <si>
    <t>North West Leicestershire</t>
  </si>
  <si>
    <t>Wyre Forest</t>
  </si>
  <si>
    <t>South Derbyshire</t>
  </si>
  <si>
    <t>Gosport</t>
  </si>
  <si>
    <t>North Dorset</t>
  </si>
  <si>
    <t>Watford</t>
  </si>
  <si>
    <t>Eastbourne</t>
  </si>
  <si>
    <t>St Helens</t>
  </si>
  <si>
    <t>Maldon</t>
  </si>
  <si>
    <t>Spelthorne</t>
  </si>
  <si>
    <t>Cannock Chase</t>
  </si>
  <si>
    <t>Great Yarmouth</t>
  </si>
  <si>
    <t>Babergh</t>
  </si>
  <si>
    <t>Herefordshire</t>
  </si>
  <si>
    <t>£m</t>
  </si>
  <si>
    <t>Medway</t>
  </si>
  <si>
    <t>Surrey</t>
  </si>
  <si>
    <t>Wiltshire</t>
  </si>
  <si>
    <t>Lancashire</t>
  </si>
  <si>
    <t>Hampshire</t>
  </si>
  <si>
    <t>Cornwall</t>
  </si>
  <si>
    <t>R679</t>
  </si>
  <si>
    <t>R680</t>
  </si>
  <si>
    <t>R677</t>
  </si>
  <si>
    <t>R678</t>
  </si>
  <si>
    <t>Central Bedfordshire</t>
  </si>
  <si>
    <t>Cheshire East</t>
  </si>
  <si>
    <t>R672</t>
  </si>
  <si>
    <t>R673</t>
  </si>
  <si>
    <t>R674</t>
  </si>
  <si>
    <t>R675</t>
  </si>
  <si>
    <t>R676</t>
  </si>
  <si>
    <t>Staffordshire</t>
  </si>
  <si>
    <t>Northumberland</t>
  </si>
  <si>
    <t>Norfolk</t>
  </si>
  <si>
    <t>East Sussex</t>
  </si>
  <si>
    <t>Oxfordshire</t>
  </si>
  <si>
    <t>Derbyshire</t>
  </si>
  <si>
    <t>Essex</t>
  </si>
  <si>
    <t>Buckinghamshire</t>
  </si>
  <si>
    <t>Suffolk</t>
  </si>
  <si>
    <t>Northamptonshire</t>
  </si>
  <si>
    <t>West Sussex</t>
  </si>
  <si>
    <t>Shropshire</t>
  </si>
  <si>
    <t>Devon</t>
  </si>
  <si>
    <t>Kent</t>
  </si>
  <si>
    <t>Dorset</t>
  </si>
  <si>
    <t>Cambridgeshire</t>
  </si>
  <si>
    <t>Hertfordshire</t>
  </si>
  <si>
    <t>Nottinghamshire</t>
  </si>
  <si>
    <t>Gloucestershire</t>
  </si>
  <si>
    <t>Cumbria</t>
  </si>
  <si>
    <t>North Yorkshire</t>
  </si>
  <si>
    <t>Lincolnshire</t>
  </si>
  <si>
    <t>Leicestershire</t>
  </si>
  <si>
    <t>Somerset</t>
  </si>
  <si>
    <t>Worcestershire</t>
  </si>
  <si>
    <t>Warwickshire</t>
  </si>
  <si>
    <t>R373</t>
  </si>
  <si>
    <t>R359</t>
  </si>
  <si>
    <t>R273</t>
  </si>
  <si>
    <t>R277</t>
  </si>
  <si>
    <t>R439</t>
  </si>
  <si>
    <t>R352</t>
  </si>
  <si>
    <t>R661</t>
  </si>
  <si>
    <t>R654</t>
  </si>
  <si>
    <t>R659</t>
  </si>
  <si>
    <t>R181</t>
  </si>
  <si>
    <t>R668</t>
  </si>
  <si>
    <t>R115</t>
  </si>
  <si>
    <t>R119</t>
  </si>
  <si>
    <t>R638</t>
  </si>
  <si>
    <t>R256</t>
  </si>
  <si>
    <t>R259</t>
  </si>
  <si>
    <t>R640</t>
  </si>
  <si>
    <t>R622</t>
  </si>
  <si>
    <t>R385</t>
  </si>
  <si>
    <t>R372</t>
  </si>
  <si>
    <t>R206</t>
  </si>
  <si>
    <t>R429</t>
  </si>
  <si>
    <t>R361</t>
  </si>
  <si>
    <t>R608</t>
  </si>
  <si>
    <t>R91</t>
  </si>
  <si>
    <t>R93</t>
  </si>
  <si>
    <t>R637</t>
  </si>
  <si>
    <t>R237</t>
  </si>
  <si>
    <t>R434</t>
  </si>
  <si>
    <t>R398</t>
  </si>
  <si>
    <t>R92</t>
  </si>
  <si>
    <t>R54</t>
  </si>
  <si>
    <t>R58</t>
  </si>
  <si>
    <t>R634</t>
  </si>
  <si>
    <t>R94</t>
  </si>
  <si>
    <t>R666</t>
  </si>
  <si>
    <t>R351</t>
  </si>
  <si>
    <t>R368</t>
  </si>
  <si>
    <t>R617</t>
  </si>
  <si>
    <t>R621</t>
  </si>
  <si>
    <t>R607</t>
  </si>
  <si>
    <t>R207</t>
  </si>
  <si>
    <t>R340</t>
  </si>
  <si>
    <t>R341</t>
  </si>
  <si>
    <t>R347</t>
  </si>
  <si>
    <t>R17</t>
  </si>
  <si>
    <t>R633</t>
  </si>
  <si>
    <t>R271</t>
  </si>
  <si>
    <t>R272</t>
  </si>
  <si>
    <t>R603</t>
  </si>
  <si>
    <t>R604</t>
  </si>
  <si>
    <t>R56</t>
  </si>
  <si>
    <t>R624</t>
  </si>
  <si>
    <t>R339</t>
  </si>
  <si>
    <t>R268</t>
  </si>
  <si>
    <t>R438</t>
  </si>
  <si>
    <t>R386</t>
  </si>
  <si>
    <t>R182</t>
  </si>
  <si>
    <t>R183</t>
  </si>
  <si>
    <t>R209</t>
  </si>
  <si>
    <t>R213</t>
  </si>
  <si>
    <t>R430</t>
  </si>
  <si>
    <t>R278</t>
  </si>
  <si>
    <t>R286</t>
  </si>
  <si>
    <t>R291</t>
  </si>
  <si>
    <t>R441</t>
  </si>
  <si>
    <t>R336</t>
  </si>
  <si>
    <t>R662</t>
  </si>
  <si>
    <t>R62</t>
  </si>
  <si>
    <t>R665</t>
  </si>
  <si>
    <t>R342</t>
  </si>
  <si>
    <t>R401</t>
  </si>
  <si>
    <t>R158</t>
  </si>
  <si>
    <t>R667</t>
  </si>
  <si>
    <t>R623</t>
  </si>
  <si>
    <t>R78</t>
  </si>
  <si>
    <t>R75</t>
  </si>
  <si>
    <t>R635</t>
  </si>
  <si>
    <t>LOCAL AUTHORITY BRIEFING TABLE</t>
  </si>
  <si>
    <t>acct</t>
  </si>
  <si>
    <t>Local authority</t>
  </si>
  <si>
    <t>schresstart</t>
  </si>
  <si>
    <t>earresstart</t>
  </si>
  <si>
    <t>unaresstart</t>
  </si>
  <si>
    <t>schresend</t>
  </si>
  <si>
    <t>earresend</t>
  </si>
  <si>
    <t>unaresend</t>
  </si>
  <si>
    <t>reschng</t>
  </si>
  <si>
    <t>unareschng</t>
  </si>
  <si>
    <t>Bath &amp; North East Somerset UA</t>
  </si>
  <si>
    <t>Bristol UA</t>
  </si>
  <si>
    <t>South Gloucestershire UA</t>
  </si>
  <si>
    <t>North Somerset UA</t>
  </si>
  <si>
    <t>Luton UA</t>
  </si>
  <si>
    <t>Bedford UA</t>
  </si>
  <si>
    <t>Central Bedfordshire UA</t>
  </si>
  <si>
    <t>Bracknell Forest UA</t>
  </si>
  <si>
    <t>West Berkshire UA</t>
  </si>
  <si>
    <t>Reading UA</t>
  </si>
  <si>
    <t>Slough UA</t>
  </si>
  <si>
    <t>Windsor &amp; Maidenhead UA</t>
  </si>
  <si>
    <t>Wokingham UA</t>
  </si>
  <si>
    <t>Milton Keynes UA</t>
  </si>
  <si>
    <t>Peterborough UA</t>
  </si>
  <si>
    <t>Halton UA</t>
  </si>
  <si>
    <t>Warrington UA</t>
  </si>
  <si>
    <t>Cheshire East UA</t>
  </si>
  <si>
    <t>Cheshire West and Chester UA</t>
  </si>
  <si>
    <t>Hartlepool UA</t>
  </si>
  <si>
    <t>Middlesbrough UA</t>
  </si>
  <si>
    <t>Redcar &amp; Cleveland UA</t>
  </si>
  <si>
    <t>Stockton-on-Tees UA</t>
  </si>
  <si>
    <t>Cornwall UA</t>
  </si>
  <si>
    <t>Derby City UA</t>
  </si>
  <si>
    <t>Plymouth UA</t>
  </si>
  <si>
    <t>Torbay UA</t>
  </si>
  <si>
    <t>Poole UA</t>
  </si>
  <si>
    <t>Bournemouth UA</t>
  </si>
  <si>
    <t>Weymouth &amp; Portland</t>
  </si>
  <si>
    <t>Darlington UA</t>
  </si>
  <si>
    <t>County Durham UA</t>
  </si>
  <si>
    <t>Brighton &amp; Hove UA</t>
  </si>
  <si>
    <t>Southend-on-Sea UA</t>
  </si>
  <si>
    <t>Thurrock UA</t>
  </si>
  <si>
    <t>Portsmouth UA</t>
  </si>
  <si>
    <t>Southampton UA</t>
  </si>
  <si>
    <t>Basingstoke &amp; Deane</t>
  </si>
  <si>
    <t>Herefordshire UA</t>
  </si>
  <si>
    <t>East Riding of Yorkshire UA</t>
  </si>
  <si>
    <t>Kingston upon Hull UA</t>
  </si>
  <si>
    <t>North East Lincolnshire UA</t>
  </si>
  <si>
    <t>North Lincolnshire UA</t>
  </si>
  <si>
    <t>Isle of Wight UA</t>
  </si>
  <si>
    <t>The Medway Towns UA</t>
  </si>
  <si>
    <t>Tonbridge &amp; Malling</t>
  </si>
  <si>
    <t>Blackburn with Darwen UA</t>
  </si>
  <si>
    <t>Blackpool UA</t>
  </si>
  <si>
    <t>Leicester City UA</t>
  </si>
  <si>
    <t>Rutland UA</t>
  </si>
  <si>
    <t>Hinckley &amp; Bosworth</t>
  </si>
  <si>
    <t>Oadby &amp; Wigston</t>
  </si>
  <si>
    <t>King's Lynn &amp; West Norfolk</t>
  </si>
  <si>
    <t>York UA</t>
  </si>
  <si>
    <t>Northumberland UA</t>
  </si>
  <si>
    <t>City of Nottingham UA</t>
  </si>
  <si>
    <t>Newark &amp; Sherwood</t>
  </si>
  <si>
    <t>Telford and the Wrekin UA</t>
  </si>
  <si>
    <t>Shropshire UA</t>
  </si>
  <si>
    <t>Stoke-on-Trent UA</t>
  </si>
  <si>
    <t>Epsom &amp; Ewell</t>
  </si>
  <si>
    <t>Reigate &amp; Banstead</t>
  </si>
  <si>
    <t>Nuneaton &amp; Bedworth</t>
  </si>
  <si>
    <t>Swindon UA</t>
  </si>
  <si>
    <t>Wiltshire UA</t>
  </si>
  <si>
    <t>Hammersmith &amp; Fulham</t>
  </si>
  <si>
    <t>Kensington &amp; Chelsea</t>
  </si>
  <si>
    <t>Barking &amp; Dagenham</t>
  </si>
  <si>
    <t>Greater London Authority</t>
  </si>
  <si>
    <t>Bedfordshire Police Authority</t>
  </si>
  <si>
    <t>Cambridgeshire Police Authority</t>
  </si>
  <si>
    <t>Cheshire Police Authority</t>
  </si>
  <si>
    <t>Cleveland Police Authority</t>
  </si>
  <si>
    <t>Cumbria Police Authority</t>
  </si>
  <si>
    <t>Derbyshire Police Authority</t>
  </si>
  <si>
    <t>Dorset Police Authority</t>
  </si>
  <si>
    <t>Durham Police Authority</t>
  </si>
  <si>
    <t>Gloucestershire Police Authority</t>
  </si>
  <si>
    <t>Humberside Police Authority</t>
  </si>
  <si>
    <t>Kent Police Authority</t>
  </si>
  <si>
    <t>Lancashire Police Authority</t>
  </si>
  <si>
    <t>Leicestershire Police Authority</t>
  </si>
  <si>
    <t>Lincolnshire Police Authority</t>
  </si>
  <si>
    <t>Norfolk Police Authority</t>
  </si>
  <si>
    <t>North Yorkshire Police Authority</t>
  </si>
  <si>
    <t>Northamptonshire Police Authority</t>
  </si>
  <si>
    <t>Nottinghamshire Police Authority</t>
  </si>
  <si>
    <t>Staffordshire Police Authority</t>
  </si>
  <si>
    <t>Suffolk Police Authority</t>
  </si>
  <si>
    <t>Warwickshire Police Authority</t>
  </si>
  <si>
    <t>Wiltshire Police Authority</t>
  </si>
  <si>
    <t>Greater Manchester Police Authority</t>
  </si>
  <si>
    <t>Merseyside Police Authority</t>
  </si>
  <si>
    <t>South Yorkshire Police Authority</t>
  </si>
  <si>
    <t>Northumbria Police Authority</t>
  </si>
  <si>
    <t>West Midlands Police Authority</t>
  </si>
  <si>
    <t>West Yorkshire Police Authority</t>
  </si>
  <si>
    <t>Avon &amp; Somerset Police Authority</t>
  </si>
  <si>
    <t>Devon &amp; Cornwall Police Authority</t>
  </si>
  <si>
    <t>Hampshire Police Authority</t>
  </si>
  <si>
    <t>Sussex Police Authority</t>
  </si>
  <si>
    <t>Thames Valley Police Authority</t>
  </si>
  <si>
    <t>West Mercia Police Authority</t>
  </si>
  <si>
    <t>Essex Police Authority (new)</t>
  </si>
  <si>
    <t>Hertfordshire Police Authority (new)</t>
  </si>
  <si>
    <t>Surrey Police Authority (new)</t>
  </si>
  <si>
    <t>Avon Combined Fire Authority</t>
  </si>
  <si>
    <t>Bedfordshire Combined Fire Authority</t>
  </si>
  <si>
    <t>Berkshire Combined Fire Authority</t>
  </si>
  <si>
    <t>Buckinghamshire Combined Fire Authority</t>
  </si>
  <si>
    <t>Cambridgeshire Combined Fire Authority</t>
  </si>
  <si>
    <t>Cheshire Combined Fire Authority</t>
  </si>
  <si>
    <t>Cleveland Combined Fire Authority</t>
  </si>
  <si>
    <t>Derbyshire Combined Fire Authority</t>
  </si>
  <si>
    <t>Dorset Combined Fire Authority</t>
  </si>
  <si>
    <t>Durham Combined Fire Authority</t>
  </si>
  <si>
    <t>East Sussex Combined Fire Authority</t>
  </si>
  <si>
    <t>Essex Combined Fire Authority</t>
  </si>
  <si>
    <t>Hampshire Combined Fire Authority</t>
  </si>
  <si>
    <t>Hereford &amp; Worcester Combined Fire Authority</t>
  </si>
  <si>
    <t>Humberside Combined Fire Authority</t>
  </si>
  <si>
    <t>Kent Combined Fire Authority</t>
  </si>
  <si>
    <t>Lancashire Combined Fire Authority</t>
  </si>
  <si>
    <t>Leicestershire Combined Fire Authority</t>
  </si>
  <si>
    <t>North Yorkshire Combined Fire Authority</t>
  </si>
  <si>
    <t>Nottinghamshire Combined Fire Authority</t>
  </si>
  <si>
    <t>Shropshire Combined Fire Authority</t>
  </si>
  <si>
    <t>Staffordshire Combined Fire Authority</t>
  </si>
  <si>
    <t>Wiltshire Combined Fire Authority</t>
  </si>
  <si>
    <t>Greater Manchester Fire &amp; CD Authority</t>
  </si>
  <si>
    <t>Merseyside Fire &amp; CD Authority</t>
  </si>
  <si>
    <t>South Yorkshire Fire &amp; CD Authority</t>
  </si>
  <si>
    <t>Tyne and Wear Fire &amp; CD Authority</t>
  </si>
  <si>
    <t>West Midlands Fire &amp; CD Authority</t>
  </si>
  <si>
    <t>West Yorkshire Fire &amp; CD Authority</t>
  </si>
  <si>
    <t>Devon and Somerset Combined Fire Authority</t>
  </si>
  <si>
    <t>ENGLAND</t>
  </si>
  <si>
    <t/>
  </si>
  <si>
    <t>2013-14</t>
  </si>
  <si>
    <t>£ per dwelling</t>
  </si>
  <si>
    <t xml:space="preserve">Spending power </t>
  </si>
  <si>
    <t>£ per Dwelling (individual authority)</t>
  </si>
  <si>
    <t>TE</t>
  </si>
  <si>
    <t>£ per Dwelling (billing authority area)</t>
  </si>
  <si>
    <t>Amount inc Efficiency Support Grant</t>
  </si>
  <si>
    <t>Change (after ESG)</t>
  </si>
  <si>
    <t xml:space="preserve">Efficiency Support Grant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</si>
</sst>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&quot;£&quot;#,##0"/>
    <numFmt numFmtId="174" formatCode="#,##0.000"/>
    <numFmt numFmtId="175" formatCode="0.000%"/>
    <numFmt numFmtId="176" formatCode="0.0_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i/>
      <sz val="8"/>
      <color indexed="23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5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15" fontId="4" fillId="0" borderId="0" xfId="0" applyNumberFormat="1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71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5" fontId="4" fillId="0" borderId="7" xfId="0" applyNumberFormat="1" applyFont="1" applyBorder="1" applyAlignment="1">
      <alignment vertical="top" wrapText="1"/>
    </xf>
    <xf numFmtId="15" fontId="4" fillId="0" borderId="8" xfId="0" applyNumberFormat="1" applyFont="1" applyBorder="1" applyAlignment="1">
      <alignment vertical="top" wrapText="1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5" fontId="1" fillId="0" borderId="11" xfId="0" applyNumberFormat="1" applyFont="1" applyBorder="1" applyAlignment="1">
      <alignment horizontal="center" vertical="top" wrapText="1"/>
    </xf>
    <xf numFmtId="15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74" fontId="4" fillId="0" borderId="4" xfId="0" applyNumberFormat="1" applyFont="1" applyBorder="1" applyAlignment="1">
      <alignment/>
    </xf>
    <xf numFmtId="174" fontId="4" fillId="0" borderId="4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174" fontId="1" fillId="0" borderId="11" xfId="0" applyNumberFormat="1" applyFont="1" applyBorder="1" applyAlignment="1">
      <alignment horizontal="center" vertical="top" wrapText="1"/>
    </xf>
    <xf numFmtId="174" fontId="4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174" fontId="4" fillId="0" borderId="5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17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15" fontId="4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2"/>
  <sheetViews>
    <sheetView workbookViewId="0" topLeftCell="A1">
      <selection activeCell="B4" sqref="B4"/>
    </sheetView>
  </sheetViews>
  <sheetFormatPr defaultColWidth="9.8515625" defaultRowHeight="12.75"/>
  <cols>
    <col min="1" max="1" width="8.7109375" style="0" customWidth="1"/>
    <col min="2" max="2" width="47.57421875" style="0" customWidth="1"/>
    <col min="3" max="5" width="19.00390625" style="0" customWidth="1"/>
    <col min="6" max="16384" width="14.421875" style="0" customWidth="1"/>
  </cols>
  <sheetData>
    <row r="1" spans="1:10" ht="12.75">
      <c r="A1" t="s">
        <v>846</v>
      </c>
      <c r="B1" s="24" t="s">
        <v>847</v>
      </c>
      <c r="C1" s="25" t="s">
        <v>848</v>
      </c>
      <c r="D1" s="25" t="s">
        <v>849</v>
      </c>
      <c r="E1" s="25" t="s">
        <v>850</v>
      </c>
      <c r="F1" s="24" t="s">
        <v>851</v>
      </c>
      <c r="G1" s="24" t="s">
        <v>852</v>
      </c>
      <c r="H1" s="24" t="s">
        <v>853</v>
      </c>
      <c r="I1" s="24" t="s">
        <v>854</v>
      </c>
      <c r="J1" s="24" t="s">
        <v>855</v>
      </c>
    </row>
    <row r="2" spans="1:11" ht="12.75">
      <c r="A2" s="24" t="s">
        <v>100</v>
      </c>
      <c r="B2" s="24" t="s">
        <v>856</v>
      </c>
      <c r="C2" s="26">
        <v>1781</v>
      </c>
      <c r="D2" s="26">
        <v>19482</v>
      </c>
      <c r="E2" s="26">
        <v>10480</v>
      </c>
      <c r="F2" s="26">
        <v>1781</v>
      </c>
      <c r="G2" s="26">
        <v>21218</v>
      </c>
      <c r="H2" s="26">
        <v>10480</v>
      </c>
      <c r="I2" s="27">
        <f aca="true" t="shared" si="0" ref="I2:I65">100*SUM(G2:H2)/SUM(D2:E2)-100</f>
        <v>5.79400574060476</v>
      </c>
      <c r="J2" s="26">
        <f aca="true" t="shared" si="1" ref="J2:J65">100*H2/E2-100</f>
        <v>0</v>
      </c>
      <c r="K2" s="26">
        <f aca="true" t="shared" si="2" ref="K2:K65">H2-E2</f>
        <v>0</v>
      </c>
    </row>
    <row r="3" spans="1:11" ht="12.75">
      <c r="A3" s="24" t="s">
        <v>816</v>
      </c>
      <c r="B3" s="24" t="s">
        <v>857</v>
      </c>
      <c r="C3" s="26">
        <v>4700</v>
      </c>
      <c r="D3" s="26">
        <v>52700</v>
      </c>
      <c r="E3" s="26">
        <v>6000</v>
      </c>
      <c r="F3" s="26">
        <v>4631</v>
      </c>
      <c r="G3" s="26">
        <v>48795</v>
      </c>
      <c r="H3" s="26">
        <v>6000</v>
      </c>
      <c r="I3" s="27">
        <f t="shared" si="0"/>
        <v>-6.652470187393533</v>
      </c>
      <c r="J3" s="26">
        <f t="shared" si="1"/>
        <v>0</v>
      </c>
      <c r="K3" s="26">
        <f t="shared" si="2"/>
        <v>0</v>
      </c>
    </row>
    <row r="4" spans="1:11" ht="12.75">
      <c r="A4" s="24" t="s">
        <v>817</v>
      </c>
      <c r="B4" s="24" t="s">
        <v>858</v>
      </c>
      <c r="C4" s="26">
        <v>8244</v>
      </c>
      <c r="D4" s="26">
        <v>34000</v>
      </c>
      <c r="E4" s="26">
        <v>9300</v>
      </c>
      <c r="F4" s="26">
        <v>8244</v>
      </c>
      <c r="G4" s="26">
        <v>35057</v>
      </c>
      <c r="H4" s="26">
        <v>9300</v>
      </c>
      <c r="I4" s="27">
        <f t="shared" si="0"/>
        <v>2.4411085450346377</v>
      </c>
      <c r="J4" s="26">
        <f t="shared" si="1"/>
        <v>0</v>
      </c>
      <c r="K4" s="26">
        <f t="shared" si="2"/>
        <v>0</v>
      </c>
    </row>
    <row r="5" spans="1:11" ht="12.75">
      <c r="A5" s="24" t="s">
        <v>48</v>
      </c>
      <c r="B5" s="24" t="s">
        <v>859</v>
      </c>
      <c r="C5" s="26">
        <v>5250</v>
      </c>
      <c r="D5" s="26">
        <v>27000</v>
      </c>
      <c r="E5" s="26">
        <v>7673</v>
      </c>
      <c r="F5" s="26">
        <v>5250</v>
      </c>
      <c r="G5" s="26">
        <v>27000</v>
      </c>
      <c r="H5" s="26">
        <v>7054</v>
      </c>
      <c r="I5" s="27">
        <f t="shared" si="0"/>
        <v>-1.785250771493665</v>
      </c>
      <c r="J5" s="26">
        <f t="shared" si="1"/>
        <v>-8.067248794474125</v>
      </c>
      <c r="K5" s="26">
        <f t="shared" si="2"/>
        <v>-619</v>
      </c>
    </row>
    <row r="6" spans="1:11" ht="12.75">
      <c r="A6" s="24" t="s">
        <v>153</v>
      </c>
      <c r="B6" s="24" t="s">
        <v>860</v>
      </c>
      <c r="C6" s="26">
        <v>10400</v>
      </c>
      <c r="D6" s="26">
        <v>26812</v>
      </c>
      <c r="E6" s="26">
        <v>4530</v>
      </c>
      <c r="F6" s="26">
        <v>12000</v>
      </c>
      <c r="G6" s="26">
        <v>22211</v>
      </c>
      <c r="H6" s="26">
        <v>4530</v>
      </c>
      <c r="I6" s="27">
        <f t="shared" si="0"/>
        <v>-14.679982132601623</v>
      </c>
      <c r="J6" s="26">
        <f t="shared" si="1"/>
        <v>0</v>
      </c>
      <c r="K6" s="26">
        <f t="shared" si="2"/>
        <v>0</v>
      </c>
    </row>
    <row r="7" spans="1:11" ht="12.75">
      <c r="A7" s="24" t="s">
        <v>730</v>
      </c>
      <c r="B7" s="24" t="s">
        <v>861</v>
      </c>
      <c r="C7" s="26">
        <v>3000</v>
      </c>
      <c r="D7" s="26">
        <v>17300</v>
      </c>
      <c r="E7" s="26">
        <v>7600</v>
      </c>
      <c r="F7" s="26">
        <v>3100</v>
      </c>
      <c r="G7" s="26">
        <v>601</v>
      </c>
      <c r="H7" s="26">
        <v>7600</v>
      </c>
      <c r="I7" s="27">
        <f t="shared" si="0"/>
        <v>-67.06425702811245</v>
      </c>
      <c r="J7" s="26">
        <f t="shared" si="1"/>
        <v>0</v>
      </c>
      <c r="K7" s="26">
        <f t="shared" si="2"/>
        <v>0</v>
      </c>
    </row>
    <row r="8" spans="1:11" ht="12.75">
      <c r="A8" s="24" t="s">
        <v>731</v>
      </c>
      <c r="B8" s="24" t="s">
        <v>862</v>
      </c>
      <c r="C8" s="26">
        <v>7000</v>
      </c>
      <c r="D8" s="26">
        <v>9600</v>
      </c>
      <c r="E8" s="26">
        <v>6600</v>
      </c>
      <c r="F8" s="26">
        <v>7000</v>
      </c>
      <c r="G8" s="26">
        <v>9600</v>
      </c>
      <c r="H8" s="26">
        <v>7600</v>
      </c>
      <c r="I8" s="27">
        <f t="shared" si="0"/>
        <v>6.172839506172835</v>
      </c>
      <c r="J8" s="26">
        <f t="shared" si="1"/>
        <v>15.151515151515156</v>
      </c>
      <c r="K8" s="26">
        <f t="shared" si="2"/>
        <v>1000</v>
      </c>
    </row>
    <row r="9" spans="1:11" ht="12.75">
      <c r="A9" s="24" t="s">
        <v>336</v>
      </c>
      <c r="B9" s="24" t="s">
        <v>863</v>
      </c>
      <c r="C9" s="26">
        <v>1616</v>
      </c>
      <c r="D9" s="26">
        <v>6165</v>
      </c>
      <c r="E9" s="26">
        <v>7420</v>
      </c>
      <c r="F9" s="26">
        <v>1616</v>
      </c>
      <c r="G9" s="26">
        <v>6115</v>
      </c>
      <c r="H9" s="26">
        <v>5831</v>
      </c>
      <c r="I9" s="27">
        <f t="shared" si="0"/>
        <v>-12.064777327935218</v>
      </c>
      <c r="J9" s="26">
        <f t="shared" si="1"/>
        <v>-21.41509433962264</v>
      </c>
      <c r="K9" s="26">
        <f t="shared" si="2"/>
        <v>-1589</v>
      </c>
    </row>
    <row r="10" spans="1:11" ht="12.75">
      <c r="A10" s="24" t="s">
        <v>373</v>
      </c>
      <c r="B10" s="24" t="s">
        <v>864</v>
      </c>
      <c r="C10" s="26">
        <v>7688</v>
      </c>
      <c r="D10" s="26">
        <v>3692</v>
      </c>
      <c r="E10" s="26">
        <v>7116</v>
      </c>
      <c r="F10" s="26">
        <v>7688</v>
      </c>
      <c r="G10" s="26">
        <v>3475</v>
      </c>
      <c r="H10" s="26">
        <v>6597</v>
      </c>
      <c r="I10" s="27">
        <f t="shared" si="0"/>
        <v>-6.8097705403404944</v>
      </c>
      <c r="J10" s="26">
        <f t="shared" si="1"/>
        <v>-7.293423271500842</v>
      </c>
      <c r="K10" s="26">
        <f t="shared" si="2"/>
        <v>-519</v>
      </c>
    </row>
    <row r="11" spans="1:11" ht="12.75">
      <c r="A11" s="24" t="s">
        <v>119</v>
      </c>
      <c r="B11" s="24" t="s">
        <v>865</v>
      </c>
      <c r="C11" s="26">
        <v>2000</v>
      </c>
      <c r="D11" s="26">
        <v>13417</v>
      </c>
      <c r="E11" s="26">
        <v>5000</v>
      </c>
      <c r="F11" s="26">
        <v>2000</v>
      </c>
      <c r="G11" s="26">
        <v>12417</v>
      </c>
      <c r="H11" s="26">
        <v>4399</v>
      </c>
      <c r="I11" s="27">
        <f t="shared" si="0"/>
        <v>-8.6930553293153</v>
      </c>
      <c r="J11" s="26">
        <f t="shared" si="1"/>
        <v>-12.019999999999996</v>
      </c>
      <c r="K11" s="26">
        <f t="shared" si="2"/>
        <v>-601</v>
      </c>
    </row>
    <row r="12" spans="1:11" ht="12.75">
      <c r="A12" s="24" t="s">
        <v>340</v>
      </c>
      <c r="B12" s="24" t="s">
        <v>866</v>
      </c>
      <c r="C12" s="26">
        <v>8075</v>
      </c>
      <c r="D12" s="26">
        <v>7651</v>
      </c>
      <c r="E12" s="26">
        <v>5388</v>
      </c>
      <c r="F12" s="26">
        <v>8075</v>
      </c>
      <c r="G12" s="26">
        <v>6812</v>
      </c>
      <c r="H12" s="26">
        <v>5388</v>
      </c>
      <c r="I12" s="27">
        <f t="shared" si="0"/>
        <v>-6.43454252626735</v>
      </c>
      <c r="J12" s="26">
        <f t="shared" si="1"/>
        <v>0</v>
      </c>
      <c r="K12" s="26">
        <f t="shared" si="2"/>
        <v>0</v>
      </c>
    </row>
    <row r="13" spans="1:11" ht="12.75">
      <c r="A13" s="24" t="s">
        <v>350</v>
      </c>
      <c r="B13" s="24" t="s">
        <v>867</v>
      </c>
      <c r="C13" s="26">
        <v>1601</v>
      </c>
      <c r="D13" s="26">
        <v>7417</v>
      </c>
      <c r="E13" s="26">
        <v>4258</v>
      </c>
      <c r="F13" s="26">
        <v>1601</v>
      </c>
      <c r="G13" s="26">
        <v>7417</v>
      </c>
      <c r="H13" s="26">
        <v>4258</v>
      </c>
      <c r="I13" s="27">
        <f t="shared" si="0"/>
        <v>0</v>
      </c>
      <c r="J13" s="26">
        <f t="shared" si="1"/>
        <v>0</v>
      </c>
      <c r="K13" s="26">
        <f t="shared" si="2"/>
        <v>0</v>
      </c>
    </row>
    <row r="14" spans="1:11" ht="12.75">
      <c r="A14" s="24" t="s">
        <v>120</v>
      </c>
      <c r="B14" s="24" t="s">
        <v>868</v>
      </c>
      <c r="C14" s="26">
        <v>4500</v>
      </c>
      <c r="D14" s="26">
        <v>5770</v>
      </c>
      <c r="E14" s="26">
        <v>8610</v>
      </c>
      <c r="F14" s="26">
        <v>4001</v>
      </c>
      <c r="G14" s="26">
        <v>5770</v>
      </c>
      <c r="H14" s="26">
        <v>7231</v>
      </c>
      <c r="I14" s="27">
        <f t="shared" si="0"/>
        <v>-9.589707927677324</v>
      </c>
      <c r="J14" s="26">
        <f t="shared" si="1"/>
        <v>-16.016260162601625</v>
      </c>
      <c r="K14" s="26">
        <f t="shared" si="2"/>
        <v>-1379</v>
      </c>
    </row>
    <row r="15" spans="1:11" ht="12.75">
      <c r="A15" s="24" t="s">
        <v>389</v>
      </c>
      <c r="B15" s="24" t="s">
        <v>869</v>
      </c>
      <c r="C15" s="26">
        <v>7000</v>
      </c>
      <c r="D15" s="26">
        <v>18797</v>
      </c>
      <c r="E15" s="26">
        <v>7014</v>
      </c>
      <c r="F15" s="26">
        <v>7000</v>
      </c>
      <c r="G15" s="26">
        <v>18797</v>
      </c>
      <c r="H15" s="26">
        <v>7772</v>
      </c>
      <c r="I15" s="27">
        <f t="shared" si="0"/>
        <v>2.9367324009143374</v>
      </c>
      <c r="J15" s="26">
        <f t="shared" si="1"/>
        <v>10.806957513544333</v>
      </c>
      <c r="K15" s="26">
        <f t="shared" si="2"/>
        <v>758</v>
      </c>
    </row>
    <row r="16" spans="1:11" ht="12.75">
      <c r="A16" s="24" t="s">
        <v>813</v>
      </c>
      <c r="B16" s="24" t="s">
        <v>748</v>
      </c>
      <c r="C16" s="26">
        <v>22458</v>
      </c>
      <c r="D16" s="26">
        <v>37477</v>
      </c>
      <c r="E16" s="26">
        <v>18234</v>
      </c>
      <c r="F16" s="26">
        <v>22458</v>
      </c>
      <c r="G16" s="26">
        <v>49781</v>
      </c>
      <c r="H16" s="26">
        <v>18139</v>
      </c>
      <c r="I16" s="27">
        <f t="shared" si="0"/>
        <v>21.91488215971711</v>
      </c>
      <c r="J16" s="26">
        <f t="shared" si="1"/>
        <v>-0.5210047164637501</v>
      </c>
      <c r="K16" s="26">
        <f t="shared" si="2"/>
        <v>-95</v>
      </c>
    </row>
    <row r="17" spans="1:11" ht="12.75">
      <c r="A17" s="24" t="s">
        <v>812</v>
      </c>
      <c r="B17" s="24" t="s">
        <v>444</v>
      </c>
      <c r="C17" s="26">
        <v>0</v>
      </c>
      <c r="D17" s="26">
        <v>15171</v>
      </c>
      <c r="E17" s="26">
        <v>12551</v>
      </c>
      <c r="F17" s="26">
        <v>0</v>
      </c>
      <c r="G17" s="26">
        <v>14881</v>
      </c>
      <c r="H17" s="26">
        <v>12073</v>
      </c>
      <c r="I17" s="27">
        <f t="shared" si="0"/>
        <v>-2.7703628886804665</v>
      </c>
      <c r="J17" s="26">
        <f t="shared" si="1"/>
        <v>-3.8084614771731395</v>
      </c>
      <c r="K17" s="26">
        <f t="shared" si="2"/>
        <v>-478</v>
      </c>
    </row>
    <row r="18" spans="1:11" ht="12.75">
      <c r="A18" s="24" t="s">
        <v>111</v>
      </c>
      <c r="B18" s="24" t="s">
        <v>568</v>
      </c>
      <c r="C18" s="26">
        <v>0</v>
      </c>
      <c r="D18" s="26">
        <v>6591</v>
      </c>
      <c r="E18" s="26">
        <v>3224</v>
      </c>
      <c r="F18" s="26">
        <v>0</v>
      </c>
      <c r="G18" s="26">
        <v>6719</v>
      </c>
      <c r="H18" s="26">
        <v>3188</v>
      </c>
      <c r="I18" s="27">
        <f t="shared" si="0"/>
        <v>0.9373408048904679</v>
      </c>
      <c r="J18" s="26">
        <f t="shared" si="1"/>
        <v>-1.1166253101737027</v>
      </c>
      <c r="K18" s="26">
        <f t="shared" si="2"/>
        <v>-36</v>
      </c>
    </row>
    <row r="19" spans="1:11" ht="12.75">
      <c r="A19" s="24" t="s">
        <v>118</v>
      </c>
      <c r="B19" s="24" t="s">
        <v>575</v>
      </c>
      <c r="C19" s="26">
        <v>0</v>
      </c>
      <c r="D19" s="26">
        <v>410</v>
      </c>
      <c r="E19" s="26">
        <v>2263</v>
      </c>
      <c r="F19" s="26">
        <v>0</v>
      </c>
      <c r="G19" s="26">
        <v>360</v>
      </c>
      <c r="H19" s="26">
        <v>1852</v>
      </c>
      <c r="I19" s="27">
        <f t="shared" si="0"/>
        <v>-17.246539468761696</v>
      </c>
      <c r="J19" s="26">
        <f t="shared" si="1"/>
        <v>-18.161732213875382</v>
      </c>
      <c r="K19" s="26">
        <f t="shared" si="2"/>
        <v>-411</v>
      </c>
    </row>
    <row r="20" spans="1:11" ht="12.75">
      <c r="A20" s="24" t="s">
        <v>112</v>
      </c>
      <c r="B20" s="24" t="s">
        <v>569</v>
      </c>
      <c r="C20" s="26">
        <v>0</v>
      </c>
      <c r="D20" s="26">
        <v>26389</v>
      </c>
      <c r="E20" s="26">
        <v>3064</v>
      </c>
      <c r="F20" s="26">
        <v>0</v>
      </c>
      <c r="G20" s="26">
        <v>25746</v>
      </c>
      <c r="H20" s="26">
        <v>3064</v>
      </c>
      <c r="I20" s="27">
        <f t="shared" si="0"/>
        <v>-2.18313923878722</v>
      </c>
      <c r="J20" s="26">
        <f t="shared" si="1"/>
        <v>0</v>
      </c>
      <c r="K20" s="26">
        <f t="shared" si="2"/>
        <v>0</v>
      </c>
    </row>
    <row r="21" spans="1:11" ht="12.75">
      <c r="A21" s="24" t="s">
        <v>28</v>
      </c>
      <c r="B21" s="24" t="s">
        <v>870</v>
      </c>
      <c r="C21" s="26">
        <v>4239</v>
      </c>
      <c r="D21" s="26">
        <v>11949</v>
      </c>
      <c r="E21" s="26">
        <v>4561</v>
      </c>
      <c r="F21" s="26">
        <v>4239</v>
      </c>
      <c r="G21" s="26">
        <v>11949</v>
      </c>
      <c r="H21" s="26">
        <v>4561</v>
      </c>
      <c r="I21" s="27">
        <f t="shared" si="0"/>
        <v>0</v>
      </c>
      <c r="J21" s="26">
        <f t="shared" si="1"/>
        <v>0</v>
      </c>
      <c r="K21" s="26">
        <f t="shared" si="2"/>
        <v>0</v>
      </c>
    </row>
    <row r="22" spans="1:11" ht="12.75">
      <c r="A22" s="24" t="s">
        <v>14</v>
      </c>
      <c r="B22" s="24" t="s">
        <v>756</v>
      </c>
      <c r="C22" s="26">
        <v>17830</v>
      </c>
      <c r="D22" s="26">
        <v>30337</v>
      </c>
      <c r="E22" s="26">
        <v>6283</v>
      </c>
      <c r="F22" s="26">
        <v>17830</v>
      </c>
      <c r="G22" s="26">
        <v>31715</v>
      </c>
      <c r="H22" s="26">
        <v>7043</v>
      </c>
      <c r="I22" s="27">
        <f t="shared" si="0"/>
        <v>5.838339705079193</v>
      </c>
      <c r="J22" s="26">
        <f t="shared" si="1"/>
        <v>12.09613242081808</v>
      </c>
      <c r="K22" s="26">
        <f t="shared" si="2"/>
        <v>760</v>
      </c>
    </row>
    <row r="23" spans="1:11" ht="12.75">
      <c r="A23" s="24" t="s">
        <v>13</v>
      </c>
      <c r="B23" s="24" t="s">
        <v>483</v>
      </c>
      <c r="C23" s="26">
        <v>0</v>
      </c>
      <c r="D23" s="26">
        <v>17797</v>
      </c>
      <c r="E23" s="26">
        <v>6854</v>
      </c>
      <c r="F23" s="26">
        <v>0</v>
      </c>
      <c r="G23" s="26">
        <v>16812</v>
      </c>
      <c r="H23" s="26">
        <v>3421</v>
      </c>
      <c r="I23" s="27">
        <f t="shared" si="0"/>
        <v>-17.92219382580828</v>
      </c>
      <c r="J23" s="26">
        <f t="shared" si="1"/>
        <v>-50.08754012255617</v>
      </c>
      <c r="K23" s="26">
        <f t="shared" si="2"/>
        <v>-3433</v>
      </c>
    </row>
    <row r="24" spans="1:11" ht="12.75">
      <c r="A24" s="24" t="s">
        <v>359</v>
      </c>
      <c r="B24" s="24" t="s">
        <v>673</v>
      </c>
      <c r="C24" s="26">
        <v>0</v>
      </c>
      <c r="D24" s="26">
        <v>1179</v>
      </c>
      <c r="E24" s="26">
        <v>1586</v>
      </c>
      <c r="F24" s="26">
        <v>0</v>
      </c>
      <c r="G24" s="26">
        <v>819</v>
      </c>
      <c r="H24" s="26">
        <v>1759</v>
      </c>
      <c r="I24" s="27">
        <f t="shared" si="0"/>
        <v>-6.7631103074141095</v>
      </c>
      <c r="J24" s="26">
        <f t="shared" si="1"/>
        <v>10.907944514501892</v>
      </c>
      <c r="K24" s="26">
        <f t="shared" si="2"/>
        <v>173</v>
      </c>
    </row>
    <row r="25" spans="1:11" ht="12.75">
      <c r="A25" s="24" t="s">
        <v>360</v>
      </c>
      <c r="B25" s="24" t="s">
        <v>674</v>
      </c>
      <c r="C25" s="26">
        <v>0</v>
      </c>
      <c r="D25" s="26">
        <v>1059</v>
      </c>
      <c r="E25" s="26">
        <v>2608</v>
      </c>
      <c r="F25" s="26">
        <v>0</v>
      </c>
      <c r="G25" s="26">
        <v>1034</v>
      </c>
      <c r="H25" s="26">
        <v>2408</v>
      </c>
      <c r="I25" s="27">
        <f t="shared" si="0"/>
        <v>-6.135805835833111</v>
      </c>
      <c r="J25" s="26">
        <f t="shared" si="1"/>
        <v>-7.668711656441715</v>
      </c>
      <c r="K25" s="26">
        <f t="shared" si="2"/>
        <v>-200</v>
      </c>
    </row>
    <row r="26" spans="1:11" ht="12.75">
      <c r="A26" s="24" t="s">
        <v>324</v>
      </c>
      <c r="B26" s="24" t="s">
        <v>638</v>
      </c>
      <c r="C26" s="26">
        <v>0</v>
      </c>
      <c r="D26" s="26">
        <v>2679</v>
      </c>
      <c r="E26" s="26">
        <v>6833</v>
      </c>
      <c r="F26" s="26">
        <v>0</v>
      </c>
      <c r="G26" s="26">
        <v>2679</v>
      </c>
      <c r="H26" s="26">
        <v>5804</v>
      </c>
      <c r="I26" s="27">
        <f t="shared" si="0"/>
        <v>-10.817914213624888</v>
      </c>
      <c r="J26" s="26">
        <f t="shared" si="1"/>
        <v>-15.059271183960192</v>
      </c>
      <c r="K26" s="26">
        <f t="shared" si="2"/>
        <v>-1029</v>
      </c>
    </row>
    <row r="27" spans="1:11" ht="12.75">
      <c r="A27" s="24" t="s">
        <v>69</v>
      </c>
      <c r="B27" s="24" t="s">
        <v>530</v>
      </c>
      <c r="C27" s="26">
        <v>0</v>
      </c>
      <c r="D27" s="26">
        <v>3886</v>
      </c>
      <c r="E27" s="26">
        <v>12725</v>
      </c>
      <c r="F27" s="26">
        <v>0</v>
      </c>
      <c r="G27" s="26">
        <v>3886</v>
      </c>
      <c r="H27" s="26">
        <v>9137</v>
      </c>
      <c r="I27" s="27">
        <f t="shared" si="0"/>
        <v>-21.600144482571793</v>
      </c>
      <c r="J27" s="26">
        <f t="shared" si="1"/>
        <v>-28.19646365422396</v>
      </c>
      <c r="K27" s="26">
        <f t="shared" si="2"/>
        <v>-3588</v>
      </c>
    </row>
    <row r="28" spans="1:11" ht="12.75">
      <c r="A28" s="24" t="s">
        <v>125</v>
      </c>
      <c r="B28" s="24" t="s">
        <v>871</v>
      </c>
      <c r="C28" s="26">
        <v>450</v>
      </c>
      <c r="D28" s="26">
        <v>24364</v>
      </c>
      <c r="E28" s="26">
        <v>7175</v>
      </c>
      <c r="F28" s="26">
        <v>450</v>
      </c>
      <c r="G28" s="26">
        <v>24664</v>
      </c>
      <c r="H28" s="26">
        <v>6175</v>
      </c>
      <c r="I28" s="27">
        <f t="shared" si="0"/>
        <v>-2.2194743016582663</v>
      </c>
      <c r="J28" s="26">
        <f t="shared" si="1"/>
        <v>-13.937282229965163</v>
      </c>
      <c r="K28" s="26">
        <f t="shared" si="2"/>
        <v>-1000</v>
      </c>
    </row>
    <row r="29" spans="1:11" ht="12.75">
      <c r="A29" s="24" t="s">
        <v>168</v>
      </c>
      <c r="B29" s="24" t="s">
        <v>872</v>
      </c>
      <c r="C29" s="26">
        <v>924</v>
      </c>
      <c r="D29" s="26">
        <v>9372</v>
      </c>
      <c r="E29" s="26">
        <v>5736</v>
      </c>
      <c r="F29" s="26">
        <v>924</v>
      </c>
      <c r="G29" s="26">
        <v>10927</v>
      </c>
      <c r="H29" s="26">
        <v>5736</v>
      </c>
      <c r="I29" s="27">
        <f t="shared" si="0"/>
        <v>10.292560232989146</v>
      </c>
      <c r="J29" s="26">
        <f t="shared" si="1"/>
        <v>0</v>
      </c>
      <c r="K29" s="26">
        <f t="shared" si="2"/>
        <v>0</v>
      </c>
    </row>
    <row r="30" spans="1:11" ht="12.75">
      <c r="A30" s="24" t="s">
        <v>732</v>
      </c>
      <c r="B30" s="24" t="s">
        <v>873</v>
      </c>
      <c r="C30" s="26">
        <v>10273</v>
      </c>
      <c r="D30" s="26">
        <v>9100</v>
      </c>
      <c r="E30" s="26">
        <v>6700</v>
      </c>
      <c r="F30" s="26">
        <v>10273</v>
      </c>
      <c r="G30" s="26">
        <v>9100</v>
      </c>
      <c r="H30" s="26">
        <v>11814</v>
      </c>
      <c r="I30" s="27">
        <f t="shared" si="0"/>
        <v>32.36708860759492</v>
      </c>
      <c r="J30" s="26">
        <f t="shared" si="1"/>
        <v>76.32835820895522</v>
      </c>
      <c r="K30" s="26">
        <f t="shared" si="2"/>
        <v>5114</v>
      </c>
    </row>
    <row r="31" spans="1:11" ht="12.75">
      <c r="A31" s="24" t="s">
        <v>733</v>
      </c>
      <c r="B31" s="24" t="s">
        <v>874</v>
      </c>
      <c r="C31" s="26">
        <v>4769</v>
      </c>
      <c r="D31" s="26">
        <v>14784</v>
      </c>
      <c r="E31" s="26">
        <v>23874</v>
      </c>
      <c r="F31" s="26">
        <v>4869</v>
      </c>
      <c r="G31" s="26">
        <v>11654</v>
      </c>
      <c r="H31" s="26">
        <v>19975</v>
      </c>
      <c r="I31" s="27">
        <f t="shared" si="0"/>
        <v>-18.182523669098245</v>
      </c>
      <c r="J31" s="26">
        <f t="shared" si="1"/>
        <v>-16.331574097344387</v>
      </c>
      <c r="K31" s="26">
        <f t="shared" si="2"/>
        <v>-3899</v>
      </c>
    </row>
    <row r="32" spans="1:11" ht="12.75">
      <c r="A32" s="24" t="s">
        <v>344</v>
      </c>
      <c r="B32" s="24" t="s">
        <v>875</v>
      </c>
      <c r="C32" s="26">
        <v>4559</v>
      </c>
      <c r="D32" s="26">
        <v>14481</v>
      </c>
      <c r="E32" s="26">
        <v>3066</v>
      </c>
      <c r="F32" s="26">
        <v>4559</v>
      </c>
      <c r="G32" s="26">
        <v>11134</v>
      </c>
      <c r="H32" s="26">
        <v>3030</v>
      </c>
      <c r="I32" s="27">
        <f t="shared" si="0"/>
        <v>-19.27964894283923</v>
      </c>
      <c r="J32" s="26">
        <f t="shared" si="1"/>
        <v>-1.1741682974559637</v>
      </c>
      <c r="K32" s="26">
        <f t="shared" si="2"/>
        <v>-36</v>
      </c>
    </row>
    <row r="33" spans="1:11" ht="12.75">
      <c r="A33" s="24" t="s">
        <v>807</v>
      </c>
      <c r="B33" s="24" t="s">
        <v>876</v>
      </c>
      <c r="C33" s="26">
        <v>4686</v>
      </c>
      <c r="D33" s="26">
        <v>9844</v>
      </c>
      <c r="E33" s="26">
        <v>5132</v>
      </c>
      <c r="F33" s="26">
        <v>4686</v>
      </c>
      <c r="G33" s="26">
        <v>9844</v>
      </c>
      <c r="H33" s="26">
        <v>5132</v>
      </c>
      <c r="I33" s="27">
        <f t="shared" si="0"/>
        <v>0</v>
      </c>
      <c r="J33" s="26">
        <f t="shared" si="1"/>
        <v>0</v>
      </c>
      <c r="K33" s="26">
        <f t="shared" si="2"/>
        <v>0</v>
      </c>
    </row>
    <row r="34" spans="1:11" ht="12.75">
      <c r="A34" s="24" t="s">
        <v>790</v>
      </c>
      <c r="B34" s="24" t="s">
        <v>877</v>
      </c>
      <c r="C34" s="26">
        <v>6753</v>
      </c>
      <c r="D34" s="26">
        <v>3036</v>
      </c>
      <c r="E34" s="26">
        <v>6316</v>
      </c>
      <c r="F34" s="26">
        <v>6753</v>
      </c>
      <c r="G34" s="26">
        <v>6774</v>
      </c>
      <c r="H34" s="26">
        <v>6957</v>
      </c>
      <c r="I34" s="27">
        <f t="shared" si="0"/>
        <v>46.82420872540632</v>
      </c>
      <c r="J34" s="26">
        <f t="shared" si="1"/>
        <v>10.148828372387584</v>
      </c>
      <c r="K34" s="26">
        <f t="shared" si="2"/>
        <v>641</v>
      </c>
    </row>
    <row r="35" spans="1:11" ht="12.75">
      <c r="A35" s="24" t="s">
        <v>44</v>
      </c>
      <c r="B35" s="24" t="s">
        <v>878</v>
      </c>
      <c r="C35" s="26">
        <v>5735</v>
      </c>
      <c r="D35" s="26">
        <v>51958</v>
      </c>
      <c r="E35" s="26">
        <v>11281</v>
      </c>
      <c r="F35" s="26">
        <v>5735</v>
      </c>
      <c r="G35" s="26">
        <v>50400</v>
      </c>
      <c r="H35" s="26">
        <v>8996</v>
      </c>
      <c r="I35" s="27">
        <f t="shared" si="0"/>
        <v>-6.0769461882699005</v>
      </c>
      <c r="J35" s="26">
        <f t="shared" si="1"/>
        <v>-20.255296516266284</v>
      </c>
      <c r="K35" s="26">
        <f t="shared" si="2"/>
        <v>-2285</v>
      </c>
    </row>
    <row r="36" spans="1:11" ht="12.75">
      <c r="A36" s="24" t="s">
        <v>736</v>
      </c>
      <c r="B36" s="24" t="s">
        <v>879</v>
      </c>
      <c r="C36" s="26">
        <v>21888</v>
      </c>
      <c r="D36" s="26">
        <v>78990</v>
      </c>
      <c r="E36" s="26">
        <v>29557</v>
      </c>
      <c r="F36" s="26">
        <v>21988</v>
      </c>
      <c r="G36" s="26">
        <v>89092</v>
      </c>
      <c r="H36" s="26">
        <v>29557</v>
      </c>
      <c r="I36" s="27">
        <f t="shared" si="0"/>
        <v>9.306567661934466</v>
      </c>
      <c r="J36" s="26">
        <f t="shared" si="1"/>
        <v>0</v>
      </c>
      <c r="K36" s="26">
        <f t="shared" si="2"/>
        <v>0</v>
      </c>
    </row>
    <row r="37" spans="1:11" ht="12.75">
      <c r="A37" s="24" t="s">
        <v>42</v>
      </c>
      <c r="B37" s="24" t="s">
        <v>760</v>
      </c>
      <c r="C37" s="26">
        <v>7484</v>
      </c>
      <c r="D37" s="26">
        <v>60912</v>
      </c>
      <c r="E37" s="26">
        <v>13220</v>
      </c>
      <c r="F37" s="26">
        <v>7484</v>
      </c>
      <c r="G37" s="26">
        <v>71697</v>
      </c>
      <c r="H37" s="26">
        <v>13332</v>
      </c>
      <c r="I37" s="27">
        <f t="shared" si="0"/>
        <v>14.699455026169531</v>
      </c>
      <c r="J37" s="26">
        <f t="shared" si="1"/>
        <v>0.8472012102874373</v>
      </c>
      <c r="K37" s="26">
        <f t="shared" si="2"/>
        <v>112</v>
      </c>
    </row>
    <row r="38" spans="1:11" ht="12.75">
      <c r="A38" s="24" t="s">
        <v>56</v>
      </c>
      <c r="B38" s="24" t="s">
        <v>519</v>
      </c>
      <c r="C38" s="26">
        <v>0</v>
      </c>
      <c r="D38" s="26">
        <v>2797</v>
      </c>
      <c r="E38" s="26">
        <v>3847</v>
      </c>
      <c r="F38" s="26">
        <v>0</v>
      </c>
      <c r="G38" s="26">
        <v>244</v>
      </c>
      <c r="H38" s="26">
        <v>3317</v>
      </c>
      <c r="I38" s="27">
        <f t="shared" si="0"/>
        <v>-46.40276941601445</v>
      </c>
      <c r="J38" s="26">
        <f t="shared" si="1"/>
        <v>-13.776969066805307</v>
      </c>
      <c r="K38" s="26">
        <f t="shared" si="2"/>
        <v>-530</v>
      </c>
    </row>
    <row r="39" spans="1:11" ht="12.75">
      <c r="A39" s="24" t="s">
        <v>160</v>
      </c>
      <c r="B39" s="24" t="s">
        <v>617</v>
      </c>
      <c r="C39" s="26">
        <v>0</v>
      </c>
      <c r="D39" s="26">
        <v>3932</v>
      </c>
      <c r="E39" s="26">
        <v>2277</v>
      </c>
      <c r="F39" s="26">
        <v>0</v>
      </c>
      <c r="G39" s="26">
        <v>5756</v>
      </c>
      <c r="H39" s="26">
        <v>2277</v>
      </c>
      <c r="I39" s="27">
        <f t="shared" si="0"/>
        <v>29.376711225640207</v>
      </c>
      <c r="J39" s="26">
        <f t="shared" si="1"/>
        <v>0</v>
      </c>
      <c r="K39" s="26">
        <f t="shared" si="2"/>
        <v>0</v>
      </c>
    </row>
    <row r="40" spans="1:11" ht="12.75">
      <c r="A40" s="24" t="s">
        <v>338</v>
      </c>
      <c r="B40" s="24" t="s">
        <v>652</v>
      </c>
      <c r="C40" s="26">
        <v>0</v>
      </c>
      <c r="D40" s="26">
        <v>2510</v>
      </c>
      <c r="E40" s="26">
        <v>1710</v>
      </c>
      <c r="F40" s="26">
        <v>0</v>
      </c>
      <c r="G40" s="26">
        <v>2420</v>
      </c>
      <c r="H40" s="26">
        <v>1509</v>
      </c>
      <c r="I40" s="27">
        <f t="shared" si="0"/>
        <v>-6.895734597156391</v>
      </c>
      <c r="J40" s="26">
        <f t="shared" si="1"/>
        <v>-11.754385964912274</v>
      </c>
      <c r="K40" s="26">
        <f t="shared" si="2"/>
        <v>-201</v>
      </c>
    </row>
    <row r="41" spans="1:11" ht="12.75">
      <c r="A41" s="24" t="s">
        <v>55</v>
      </c>
      <c r="B41" s="24" t="s">
        <v>518</v>
      </c>
      <c r="C41" s="26">
        <v>0</v>
      </c>
      <c r="D41" s="26">
        <v>5072</v>
      </c>
      <c r="E41" s="26">
        <v>2846</v>
      </c>
      <c r="F41" s="26">
        <v>0</v>
      </c>
      <c r="G41" s="26">
        <v>2454</v>
      </c>
      <c r="H41" s="26">
        <v>2610</v>
      </c>
      <c r="I41" s="27">
        <f t="shared" si="0"/>
        <v>-36.0444556706239</v>
      </c>
      <c r="J41" s="26">
        <f t="shared" si="1"/>
        <v>-8.292340126493329</v>
      </c>
      <c r="K41" s="26">
        <f t="shared" si="2"/>
        <v>-236</v>
      </c>
    </row>
    <row r="42" spans="1:11" ht="12.75">
      <c r="A42" s="24" t="s">
        <v>339</v>
      </c>
      <c r="B42" s="24" t="s">
        <v>653</v>
      </c>
      <c r="C42" s="26">
        <v>0</v>
      </c>
      <c r="D42" s="26">
        <v>248</v>
      </c>
      <c r="E42" s="26">
        <v>6162</v>
      </c>
      <c r="F42" s="26">
        <v>0</v>
      </c>
      <c r="G42" s="26">
        <v>199</v>
      </c>
      <c r="H42" s="26">
        <v>5306</v>
      </c>
      <c r="I42" s="27">
        <f t="shared" si="0"/>
        <v>-14.118564742589697</v>
      </c>
      <c r="J42" s="26">
        <f t="shared" si="1"/>
        <v>-13.891593638429086</v>
      </c>
      <c r="K42" s="26">
        <f t="shared" si="2"/>
        <v>-856</v>
      </c>
    </row>
    <row r="43" spans="1:11" ht="12.75">
      <c r="A43" s="24" t="s">
        <v>41</v>
      </c>
      <c r="B43" s="24" t="s">
        <v>505</v>
      </c>
      <c r="C43" s="26">
        <v>0</v>
      </c>
      <c r="D43" s="26">
        <v>748</v>
      </c>
      <c r="E43" s="26">
        <v>1571</v>
      </c>
      <c r="F43" s="26">
        <v>0</v>
      </c>
      <c r="G43" s="26">
        <v>626</v>
      </c>
      <c r="H43" s="26">
        <v>1499</v>
      </c>
      <c r="I43" s="27">
        <f t="shared" si="0"/>
        <v>-8.365674859853385</v>
      </c>
      <c r="J43" s="26">
        <f t="shared" si="1"/>
        <v>-4.583068109484401</v>
      </c>
      <c r="K43" s="26">
        <f t="shared" si="2"/>
        <v>-72</v>
      </c>
    </row>
    <row r="44" spans="1:11" ht="12.75">
      <c r="A44" s="24" t="s">
        <v>806</v>
      </c>
      <c r="B44" s="24" t="s">
        <v>880</v>
      </c>
      <c r="C44" s="26">
        <v>5154</v>
      </c>
      <c r="D44" s="26">
        <v>42354</v>
      </c>
      <c r="E44" s="26">
        <v>7868</v>
      </c>
      <c r="F44" s="26">
        <v>5154</v>
      </c>
      <c r="G44" s="26">
        <v>30767</v>
      </c>
      <c r="H44" s="26">
        <v>7868</v>
      </c>
      <c r="I44" s="27">
        <f t="shared" si="0"/>
        <v>-23.071562263549836</v>
      </c>
      <c r="J44" s="26">
        <f t="shared" si="1"/>
        <v>0</v>
      </c>
      <c r="K44" s="26">
        <f t="shared" si="2"/>
        <v>0</v>
      </c>
    </row>
    <row r="45" spans="1:11" ht="12.75">
      <c r="A45" s="24" t="s">
        <v>800</v>
      </c>
      <c r="B45" s="24" t="s">
        <v>746</v>
      </c>
      <c r="C45" s="26">
        <v>23369</v>
      </c>
      <c r="D45" s="26">
        <v>61124</v>
      </c>
      <c r="E45" s="26">
        <v>66783</v>
      </c>
      <c r="F45" s="26">
        <v>23369</v>
      </c>
      <c r="G45" s="26">
        <v>61124</v>
      </c>
      <c r="H45" s="26">
        <v>76270</v>
      </c>
      <c r="I45" s="27">
        <f t="shared" si="0"/>
        <v>7.417107742344044</v>
      </c>
      <c r="J45" s="26">
        <f t="shared" si="1"/>
        <v>14.20571103424524</v>
      </c>
      <c r="K45" s="26">
        <f t="shared" si="2"/>
        <v>9487</v>
      </c>
    </row>
    <row r="46" spans="1:11" ht="12.75">
      <c r="A46" s="24" t="s">
        <v>343</v>
      </c>
      <c r="B46" s="24" t="s">
        <v>657</v>
      </c>
      <c r="C46" s="26">
        <v>0</v>
      </c>
      <c r="D46" s="26">
        <v>3363</v>
      </c>
      <c r="E46" s="26">
        <v>2201</v>
      </c>
      <c r="F46" s="26">
        <v>0</v>
      </c>
      <c r="G46" s="26">
        <v>2497</v>
      </c>
      <c r="H46" s="26">
        <v>1301</v>
      </c>
      <c r="I46" s="27">
        <f t="shared" si="0"/>
        <v>-31.739755571531276</v>
      </c>
      <c r="J46" s="26">
        <f t="shared" si="1"/>
        <v>-40.890504316219904</v>
      </c>
      <c r="K46" s="26">
        <f t="shared" si="2"/>
        <v>-900</v>
      </c>
    </row>
    <row r="47" spans="1:11" ht="12.75">
      <c r="A47" s="24" t="s">
        <v>383</v>
      </c>
      <c r="B47" s="24" t="s">
        <v>697</v>
      </c>
      <c r="C47" s="26">
        <v>0</v>
      </c>
      <c r="D47" s="26">
        <v>6047</v>
      </c>
      <c r="E47" s="26">
        <v>1974</v>
      </c>
      <c r="F47" s="26">
        <v>0</v>
      </c>
      <c r="G47" s="26">
        <v>6047</v>
      </c>
      <c r="H47" s="26">
        <v>2057</v>
      </c>
      <c r="I47" s="27">
        <f t="shared" si="0"/>
        <v>1.0347836928063856</v>
      </c>
      <c r="J47" s="26">
        <f t="shared" si="1"/>
        <v>4.20466058763931</v>
      </c>
      <c r="K47" s="26">
        <f t="shared" si="2"/>
        <v>83</v>
      </c>
    </row>
    <row r="48" spans="1:11" ht="12.75">
      <c r="A48" s="24" t="s">
        <v>798</v>
      </c>
      <c r="B48" s="24" t="s">
        <v>432</v>
      </c>
      <c r="C48" s="26">
        <v>0</v>
      </c>
      <c r="D48" s="26">
        <v>4974</v>
      </c>
      <c r="E48" s="26">
        <v>1000</v>
      </c>
      <c r="F48" s="26">
        <v>0</v>
      </c>
      <c r="G48" s="26">
        <v>4965</v>
      </c>
      <c r="H48" s="26">
        <v>1000</v>
      </c>
      <c r="I48" s="27">
        <f t="shared" si="0"/>
        <v>-0.15065282892534526</v>
      </c>
      <c r="J48" s="26">
        <f t="shared" si="1"/>
        <v>0</v>
      </c>
      <c r="K48" s="26">
        <f t="shared" si="2"/>
        <v>0</v>
      </c>
    </row>
    <row r="49" spans="1:11" ht="12.75">
      <c r="A49" s="24" t="s">
        <v>327</v>
      </c>
      <c r="B49" s="24" t="s">
        <v>641</v>
      </c>
      <c r="C49" s="26">
        <v>0</v>
      </c>
      <c r="D49" s="26">
        <v>3299</v>
      </c>
      <c r="E49" s="26">
        <v>2431</v>
      </c>
      <c r="F49" s="26">
        <v>0</v>
      </c>
      <c r="G49" s="26">
        <v>3140</v>
      </c>
      <c r="H49" s="26">
        <v>1852</v>
      </c>
      <c r="I49" s="27">
        <f t="shared" si="0"/>
        <v>-12.879581151832454</v>
      </c>
      <c r="J49" s="26">
        <f t="shared" si="1"/>
        <v>-23.81735911147676</v>
      </c>
      <c r="K49" s="26">
        <f t="shared" si="2"/>
        <v>-579</v>
      </c>
    </row>
    <row r="50" spans="1:11" ht="12.75">
      <c r="A50" s="24" t="s">
        <v>818</v>
      </c>
      <c r="B50" s="24" t="s">
        <v>449</v>
      </c>
      <c r="C50" s="26">
        <v>0</v>
      </c>
      <c r="D50" s="26">
        <v>2669</v>
      </c>
      <c r="E50" s="26">
        <v>4709</v>
      </c>
      <c r="F50" s="26">
        <v>0</v>
      </c>
      <c r="G50" s="26">
        <v>2428</v>
      </c>
      <c r="H50" s="26">
        <v>4519</v>
      </c>
      <c r="I50" s="27">
        <f t="shared" si="0"/>
        <v>-5.8416915153158016</v>
      </c>
      <c r="J50" s="26">
        <f t="shared" si="1"/>
        <v>-4.034826927160751</v>
      </c>
      <c r="K50" s="26">
        <f t="shared" si="2"/>
        <v>-190</v>
      </c>
    </row>
    <row r="51" spans="1:11" ht="12.75">
      <c r="A51" s="24" t="s">
        <v>328</v>
      </c>
      <c r="B51" s="24" t="s">
        <v>642</v>
      </c>
      <c r="C51" s="26">
        <v>0</v>
      </c>
      <c r="D51" s="26">
        <v>2838</v>
      </c>
      <c r="E51" s="26">
        <v>2149</v>
      </c>
      <c r="F51" s="26">
        <v>0</v>
      </c>
      <c r="G51" s="26">
        <v>2670</v>
      </c>
      <c r="H51" s="26">
        <v>1176</v>
      </c>
      <c r="I51" s="27">
        <f t="shared" si="0"/>
        <v>-22.879486665329864</v>
      </c>
      <c r="J51" s="26">
        <f t="shared" si="1"/>
        <v>-45.27687296416938</v>
      </c>
      <c r="K51" s="26">
        <f t="shared" si="2"/>
        <v>-973</v>
      </c>
    </row>
    <row r="52" spans="1:11" ht="12.75">
      <c r="A52" s="24" t="s">
        <v>799</v>
      </c>
      <c r="B52" s="24" t="s">
        <v>433</v>
      </c>
      <c r="C52" s="26">
        <v>0</v>
      </c>
      <c r="D52" s="26">
        <v>0</v>
      </c>
      <c r="E52" s="26">
        <v>882</v>
      </c>
      <c r="F52" s="26">
        <v>0</v>
      </c>
      <c r="G52" s="26">
        <v>0</v>
      </c>
      <c r="H52" s="26">
        <v>882</v>
      </c>
      <c r="I52" s="27">
        <f t="shared" si="0"/>
        <v>0</v>
      </c>
      <c r="J52" s="26">
        <f t="shared" si="1"/>
        <v>0</v>
      </c>
      <c r="K52" s="26">
        <f t="shared" si="2"/>
        <v>0</v>
      </c>
    </row>
    <row r="53" spans="1:11" ht="12.75">
      <c r="A53" s="24" t="s">
        <v>396</v>
      </c>
      <c r="B53" s="24" t="s">
        <v>711</v>
      </c>
      <c r="C53" s="26">
        <v>0</v>
      </c>
      <c r="D53" s="26">
        <v>130</v>
      </c>
      <c r="E53" s="26">
        <v>3425</v>
      </c>
      <c r="F53" s="26">
        <v>0</v>
      </c>
      <c r="G53" s="26">
        <v>37</v>
      </c>
      <c r="H53" s="26">
        <v>2143</v>
      </c>
      <c r="I53" s="27">
        <f t="shared" si="0"/>
        <v>-38.67791842475387</v>
      </c>
      <c r="J53" s="26">
        <f t="shared" si="1"/>
        <v>-37.43065693430657</v>
      </c>
      <c r="K53" s="26">
        <f t="shared" si="2"/>
        <v>-1282</v>
      </c>
    </row>
    <row r="54" spans="1:11" ht="12.75">
      <c r="A54" s="24" t="s">
        <v>113</v>
      </c>
      <c r="B54" s="24" t="s">
        <v>881</v>
      </c>
      <c r="C54" s="26">
        <v>8307</v>
      </c>
      <c r="D54" s="26">
        <v>13434</v>
      </c>
      <c r="E54" s="26">
        <v>11517</v>
      </c>
      <c r="F54" s="26">
        <v>8307</v>
      </c>
      <c r="G54" s="26">
        <v>13980</v>
      </c>
      <c r="H54" s="26">
        <v>11517</v>
      </c>
      <c r="I54" s="27">
        <f t="shared" si="0"/>
        <v>2.188289046531196</v>
      </c>
      <c r="J54" s="26">
        <f t="shared" si="1"/>
        <v>0</v>
      </c>
      <c r="K54" s="26">
        <f t="shared" si="2"/>
        <v>0</v>
      </c>
    </row>
    <row r="55" spans="1:11" ht="12.75">
      <c r="A55" s="24" t="s">
        <v>378</v>
      </c>
      <c r="B55" s="24" t="s">
        <v>882</v>
      </c>
      <c r="C55" s="26">
        <v>678</v>
      </c>
      <c r="D55" s="26">
        <v>25649</v>
      </c>
      <c r="E55" s="26">
        <v>3707</v>
      </c>
      <c r="F55" s="26">
        <v>678</v>
      </c>
      <c r="G55" s="26">
        <v>26605</v>
      </c>
      <c r="H55" s="26">
        <v>3692</v>
      </c>
      <c r="I55" s="27">
        <f t="shared" si="0"/>
        <v>3.205477585502109</v>
      </c>
      <c r="J55" s="26">
        <f t="shared" si="1"/>
        <v>-0.40463987051523986</v>
      </c>
      <c r="K55" s="26">
        <f t="shared" si="2"/>
        <v>-15</v>
      </c>
    </row>
    <row r="56" spans="1:11" ht="12.75">
      <c r="A56" s="24" t="s">
        <v>836</v>
      </c>
      <c r="B56" s="24" t="s">
        <v>753</v>
      </c>
      <c r="C56" s="26">
        <v>12088</v>
      </c>
      <c r="D56" s="26">
        <v>29165</v>
      </c>
      <c r="E56" s="26">
        <v>14292</v>
      </c>
      <c r="F56" s="26">
        <v>12088</v>
      </c>
      <c r="G56" s="26">
        <v>18294</v>
      </c>
      <c r="H56" s="26">
        <v>14292</v>
      </c>
      <c r="I56" s="27">
        <f t="shared" si="0"/>
        <v>-25.01553259543917</v>
      </c>
      <c r="J56" s="26">
        <f t="shared" si="1"/>
        <v>0</v>
      </c>
      <c r="K56" s="26">
        <f t="shared" si="2"/>
        <v>0</v>
      </c>
    </row>
    <row r="57" spans="1:11" ht="12.75">
      <c r="A57" s="24" t="s">
        <v>2</v>
      </c>
      <c r="B57" s="24" t="s">
        <v>471</v>
      </c>
      <c r="C57" s="26">
        <v>0</v>
      </c>
      <c r="D57" s="26">
        <v>2925</v>
      </c>
      <c r="E57" s="26">
        <v>3635</v>
      </c>
      <c r="F57" s="26">
        <v>0</v>
      </c>
      <c r="G57" s="26">
        <v>2925</v>
      </c>
      <c r="H57" s="26">
        <v>3570</v>
      </c>
      <c r="I57" s="27">
        <f t="shared" si="0"/>
        <v>-0.9908536585365795</v>
      </c>
      <c r="J57" s="26">
        <f t="shared" si="1"/>
        <v>-1.7881705639614864</v>
      </c>
      <c r="K57" s="26">
        <f t="shared" si="2"/>
        <v>-65</v>
      </c>
    </row>
    <row r="58" spans="1:11" ht="12.75">
      <c r="A58" s="24" t="s">
        <v>835</v>
      </c>
      <c r="B58" s="24" t="s">
        <v>462</v>
      </c>
      <c r="C58" s="26">
        <v>0</v>
      </c>
      <c r="D58" s="26">
        <v>1008</v>
      </c>
      <c r="E58" s="26">
        <v>3917</v>
      </c>
      <c r="F58" s="26">
        <v>0</v>
      </c>
      <c r="G58" s="26">
        <v>889</v>
      </c>
      <c r="H58" s="26">
        <v>4145</v>
      </c>
      <c r="I58" s="27">
        <f t="shared" si="0"/>
        <v>2.2131979695431454</v>
      </c>
      <c r="J58" s="26">
        <f t="shared" si="1"/>
        <v>5.820781210109772</v>
      </c>
      <c r="K58" s="26">
        <f t="shared" si="2"/>
        <v>228</v>
      </c>
    </row>
    <row r="59" spans="1:11" ht="12.75">
      <c r="A59" s="24" t="s">
        <v>3</v>
      </c>
      <c r="B59" s="24" t="s">
        <v>472</v>
      </c>
      <c r="C59" s="26">
        <v>0</v>
      </c>
      <c r="D59" s="26">
        <v>3679</v>
      </c>
      <c r="E59" s="26">
        <v>2388</v>
      </c>
      <c r="F59" s="26">
        <v>0</v>
      </c>
      <c r="G59" s="26">
        <v>3487</v>
      </c>
      <c r="H59" s="26">
        <v>2388</v>
      </c>
      <c r="I59" s="27">
        <f t="shared" si="0"/>
        <v>-3.164661282347126</v>
      </c>
      <c r="J59" s="26">
        <f t="shared" si="1"/>
        <v>0</v>
      </c>
      <c r="K59" s="26">
        <f t="shared" si="2"/>
        <v>0</v>
      </c>
    </row>
    <row r="60" spans="1:11" ht="12.75">
      <c r="A60" s="24" t="s">
        <v>132</v>
      </c>
      <c r="B60" s="24" t="s">
        <v>589</v>
      </c>
      <c r="C60" s="26">
        <v>0</v>
      </c>
      <c r="D60" s="26">
        <v>2561</v>
      </c>
      <c r="E60" s="26">
        <v>1361</v>
      </c>
      <c r="F60" s="26">
        <v>0</v>
      </c>
      <c r="G60" s="26">
        <v>2561</v>
      </c>
      <c r="H60" s="26">
        <v>1361</v>
      </c>
      <c r="I60" s="27">
        <f t="shared" si="0"/>
        <v>0</v>
      </c>
      <c r="J60" s="26">
        <f t="shared" si="1"/>
        <v>0</v>
      </c>
      <c r="K60" s="26">
        <f t="shared" si="2"/>
        <v>0</v>
      </c>
    </row>
    <row r="61" spans="1:11" ht="12.75">
      <c r="A61" s="24" t="s">
        <v>390</v>
      </c>
      <c r="B61" s="24" t="s">
        <v>704</v>
      </c>
      <c r="C61" s="26">
        <v>0</v>
      </c>
      <c r="D61" s="26">
        <v>6036</v>
      </c>
      <c r="E61" s="26">
        <v>1836</v>
      </c>
      <c r="F61" s="26">
        <v>0</v>
      </c>
      <c r="G61" s="26">
        <v>6880</v>
      </c>
      <c r="H61" s="26">
        <v>1836</v>
      </c>
      <c r="I61" s="27">
        <f t="shared" si="0"/>
        <v>10.721544715447152</v>
      </c>
      <c r="J61" s="26">
        <f t="shared" si="1"/>
        <v>0</v>
      </c>
      <c r="K61" s="26">
        <f t="shared" si="2"/>
        <v>0</v>
      </c>
    </row>
    <row r="62" spans="1:11" ht="12.75">
      <c r="A62" s="24" t="s">
        <v>391</v>
      </c>
      <c r="B62" s="24" t="s">
        <v>705</v>
      </c>
      <c r="C62" s="26">
        <v>0</v>
      </c>
      <c r="D62" s="26">
        <v>0</v>
      </c>
      <c r="E62" s="26">
        <v>1322</v>
      </c>
      <c r="F62" s="26">
        <v>0</v>
      </c>
      <c r="G62" s="26">
        <v>0</v>
      </c>
      <c r="H62" s="26">
        <v>1320</v>
      </c>
      <c r="I62" s="27">
        <f t="shared" si="0"/>
        <v>-0.15128593040847704</v>
      </c>
      <c r="J62" s="26">
        <f t="shared" si="1"/>
        <v>-0.15128593040847704</v>
      </c>
      <c r="K62" s="26">
        <f t="shared" si="2"/>
        <v>-2</v>
      </c>
    </row>
    <row r="63" spans="1:11" ht="12.75">
      <c r="A63" s="24" t="s">
        <v>7</v>
      </c>
      <c r="B63" s="24" t="s">
        <v>476</v>
      </c>
      <c r="C63" s="26">
        <v>0</v>
      </c>
      <c r="D63" s="26">
        <v>1081</v>
      </c>
      <c r="E63" s="26">
        <v>1456</v>
      </c>
      <c r="F63" s="26">
        <v>0</v>
      </c>
      <c r="G63" s="26">
        <v>1031</v>
      </c>
      <c r="H63" s="26">
        <v>1401</v>
      </c>
      <c r="I63" s="27">
        <f t="shared" si="0"/>
        <v>-4.138746551044534</v>
      </c>
      <c r="J63" s="26">
        <f t="shared" si="1"/>
        <v>-3.7774725274725256</v>
      </c>
      <c r="K63" s="26">
        <f t="shared" si="2"/>
        <v>-55</v>
      </c>
    </row>
    <row r="64" spans="1:11" ht="12.75">
      <c r="A64" s="24" t="s">
        <v>8</v>
      </c>
      <c r="B64" s="24" t="s">
        <v>477</v>
      </c>
      <c r="C64" s="26">
        <v>0</v>
      </c>
      <c r="D64" s="26">
        <v>750</v>
      </c>
      <c r="E64" s="26">
        <v>818</v>
      </c>
      <c r="F64" s="26">
        <v>0</v>
      </c>
      <c r="G64" s="26">
        <v>700</v>
      </c>
      <c r="H64" s="26">
        <v>818</v>
      </c>
      <c r="I64" s="27">
        <f t="shared" si="0"/>
        <v>-3.1887755102040813</v>
      </c>
      <c r="J64" s="26">
        <f t="shared" si="1"/>
        <v>0</v>
      </c>
      <c r="K64" s="26">
        <f t="shared" si="2"/>
        <v>0</v>
      </c>
    </row>
    <row r="65" spans="1:11" ht="12.75">
      <c r="A65" s="24" t="s">
        <v>841</v>
      </c>
      <c r="B65" s="24" t="s">
        <v>883</v>
      </c>
      <c r="C65" s="26">
        <v>4000</v>
      </c>
      <c r="D65" s="26">
        <v>11730</v>
      </c>
      <c r="E65" s="26">
        <v>5960</v>
      </c>
      <c r="F65" s="26">
        <v>4000</v>
      </c>
      <c r="G65" s="26">
        <v>11199</v>
      </c>
      <c r="H65" s="26">
        <v>8174</v>
      </c>
      <c r="I65" s="27">
        <f t="shared" si="0"/>
        <v>9.513849632560763</v>
      </c>
      <c r="J65" s="26">
        <f t="shared" si="1"/>
        <v>37.14765100671141</v>
      </c>
      <c r="K65" s="26">
        <f t="shared" si="2"/>
        <v>2214</v>
      </c>
    </row>
    <row r="66" spans="1:11" ht="12.75">
      <c r="A66" s="24" t="s">
        <v>784</v>
      </c>
      <c r="B66" s="24" t="s">
        <v>884</v>
      </c>
      <c r="C66" s="26">
        <v>3786</v>
      </c>
      <c r="D66" s="26">
        <v>45936</v>
      </c>
      <c r="E66" s="26">
        <v>10632</v>
      </c>
      <c r="F66" s="26">
        <v>3786</v>
      </c>
      <c r="G66" s="26">
        <v>51789</v>
      </c>
      <c r="H66" s="26">
        <v>10632</v>
      </c>
      <c r="I66" s="27">
        <f aca="true" t="shared" si="3" ref="I66:I129">100*SUM(G66:H66)/SUM(D66:E66)-100</f>
        <v>10.346839202375904</v>
      </c>
      <c r="J66" s="26">
        <f aca="true" t="shared" si="4" ref="J66:J129">100*H66/E66-100</f>
        <v>0</v>
      </c>
      <c r="K66" s="26">
        <f aca="true" t="shared" si="5" ref="K66:K129">H66-E66</f>
        <v>0</v>
      </c>
    </row>
    <row r="67" spans="1:11" ht="12.75">
      <c r="A67" s="24" t="s">
        <v>844</v>
      </c>
      <c r="B67" s="24" t="s">
        <v>755</v>
      </c>
      <c r="C67" s="26">
        <v>3294</v>
      </c>
      <c r="D67" s="26">
        <v>23400</v>
      </c>
      <c r="E67" s="26">
        <v>10300</v>
      </c>
      <c r="F67" s="26">
        <v>3294</v>
      </c>
      <c r="G67" s="26">
        <v>23400</v>
      </c>
      <c r="H67" s="26">
        <v>11051</v>
      </c>
      <c r="I67" s="27">
        <f t="shared" si="3"/>
        <v>2.228486646884278</v>
      </c>
      <c r="J67" s="26">
        <f t="shared" si="4"/>
        <v>7.291262135922324</v>
      </c>
      <c r="K67" s="26">
        <f t="shared" si="5"/>
        <v>751</v>
      </c>
    </row>
    <row r="68" spans="1:11" ht="12.75">
      <c r="A68" s="24" t="s">
        <v>23</v>
      </c>
      <c r="B68" s="24" t="s">
        <v>491</v>
      </c>
      <c r="C68" s="26">
        <v>0</v>
      </c>
      <c r="D68" s="26">
        <v>1835</v>
      </c>
      <c r="E68" s="26">
        <v>1521</v>
      </c>
      <c r="F68" s="26">
        <v>0</v>
      </c>
      <c r="G68" s="26">
        <v>1630</v>
      </c>
      <c r="H68" s="26">
        <v>1167</v>
      </c>
      <c r="I68" s="27">
        <f t="shared" si="3"/>
        <v>-16.656734207389746</v>
      </c>
      <c r="J68" s="26">
        <f t="shared" si="4"/>
        <v>-23.274161735700204</v>
      </c>
      <c r="K68" s="26">
        <f t="shared" si="5"/>
        <v>-354</v>
      </c>
    </row>
    <row r="69" spans="1:11" ht="12.75">
      <c r="A69" s="24" t="s">
        <v>842</v>
      </c>
      <c r="B69" s="24" t="s">
        <v>467</v>
      </c>
      <c r="C69" s="26">
        <v>0</v>
      </c>
      <c r="D69" s="26">
        <v>3684</v>
      </c>
      <c r="E69" s="26">
        <v>596</v>
      </c>
      <c r="F69" s="26">
        <v>0</v>
      </c>
      <c r="G69" s="26">
        <v>3698</v>
      </c>
      <c r="H69" s="26">
        <v>596</v>
      </c>
      <c r="I69" s="27">
        <f t="shared" si="3"/>
        <v>0.32710280373831324</v>
      </c>
      <c r="J69" s="26">
        <f t="shared" si="4"/>
        <v>0</v>
      </c>
      <c r="K69" s="26">
        <f t="shared" si="5"/>
        <v>0</v>
      </c>
    </row>
    <row r="70" spans="1:11" ht="12.75">
      <c r="A70" s="24" t="s">
        <v>399</v>
      </c>
      <c r="B70" s="24" t="s">
        <v>713</v>
      </c>
      <c r="C70" s="26">
        <v>0</v>
      </c>
      <c r="D70" s="26">
        <v>2399</v>
      </c>
      <c r="E70" s="26">
        <v>510</v>
      </c>
      <c r="F70" s="26">
        <v>0</v>
      </c>
      <c r="G70" s="26">
        <v>2399</v>
      </c>
      <c r="H70" s="26">
        <v>510</v>
      </c>
      <c r="I70" s="27">
        <f t="shared" si="3"/>
        <v>0</v>
      </c>
      <c r="J70" s="26">
        <f t="shared" si="4"/>
        <v>0</v>
      </c>
      <c r="K70" s="26">
        <f t="shared" si="5"/>
        <v>0</v>
      </c>
    </row>
    <row r="71" spans="1:11" ht="12.75">
      <c r="A71" s="24" t="s">
        <v>843</v>
      </c>
      <c r="B71" s="24" t="s">
        <v>468</v>
      </c>
      <c r="C71" s="26">
        <v>0</v>
      </c>
      <c r="D71" s="26">
        <v>379</v>
      </c>
      <c r="E71" s="26">
        <v>1395</v>
      </c>
      <c r="F71" s="26">
        <v>0</v>
      </c>
      <c r="G71" s="26">
        <v>385</v>
      </c>
      <c r="H71" s="26">
        <v>1533</v>
      </c>
      <c r="I71" s="27">
        <f t="shared" si="3"/>
        <v>8.11724915445322</v>
      </c>
      <c r="J71" s="26">
        <f t="shared" si="4"/>
        <v>9.892473118279568</v>
      </c>
      <c r="K71" s="26">
        <f t="shared" si="5"/>
        <v>138</v>
      </c>
    </row>
    <row r="72" spans="1:11" ht="12.75">
      <c r="A72" s="24" t="s">
        <v>318</v>
      </c>
      <c r="B72" s="24" t="s">
        <v>632</v>
      </c>
      <c r="C72" s="26">
        <v>0</v>
      </c>
      <c r="D72" s="26">
        <v>8208</v>
      </c>
      <c r="E72" s="26">
        <v>2124</v>
      </c>
      <c r="F72" s="26">
        <v>0</v>
      </c>
      <c r="G72" s="26">
        <v>8271</v>
      </c>
      <c r="H72" s="26">
        <v>2132</v>
      </c>
      <c r="I72" s="27">
        <f t="shared" si="3"/>
        <v>0.6871854432829991</v>
      </c>
      <c r="J72" s="26">
        <f t="shared" si="4"/>
        <v>0.37664783427494797</v>
      </c>
      <c r="K72" s="26">
        <f t="shared" si="5"/>
        <v>8</v>
      </c>
    </row>
    <row r="73" spans="1:11" ht="12.75">
      <c r="A73" s="24" t="s">
        <v>319</v>
      </c>
      <c r="B73" s="24" t="s">
        <v>885</v>
      </c>
      <c r="C73" s="26">
        <v>0</v>
      </c>
      <c r="D73" s="26">
        <v>1794</v>
      </c>
      <c r="E73" s="26">
        <v>1244</v>
      </c>
      <c r="F73" s="26">
        <v>0</v>
      </c>
      <c r="G73" s="26">
        <v>1456</v>
      </c>
      <c r="H73" s="26">
        <v>1492</v>
      </c>
      <c r="I73" s="27">
        <f t="shared" si="3"/>
        <v>-2.9624753127057204</v>
      </c>
      <c r="J73" s="26">
        <f t="shared" si="4"/>
        <v>19.93569131832797</v>
      </c>
      <c r="K73" s="26">
        <f t="shared" si="5"/>
        <v>248</v>
      </c>
    </row>
    <row r="74" spans="1:11" ht="12.75">
      <c r="A74" s="24" t="s">
        <v>819</v>
      </c>
      <c r="B74" s="24" t="s">
        <v>886</v>
      </c>
      <c r="C74" s="26">
        <v>1351</v>
      </c>
      <c r="D74" s="26">
        <v>1296</v>
      </c>
      <c r="E74" s="26">
        <v>14356</v>
      </c>
      <c r="F74" s="26">
        <v>1351</v>
      </c>
      <c r="G74" s="26">
        <v>864</v>
      </c>
      <c r="H74" s="26">
        <v>8475</v>
      </c>
      <c r="I74" s="27">
        <f t="shared" si="3"/>
        <v>-40.333503705596726</v>
      </c>
      <c r="J74" s="26">
        <f t="shared" si="4"/>
        <v>-40.96544998606854</v>
      </c>
      <c r="K74" s="26">
        <f t="shared" si="5"/>
        <v>-5881</v>
      </c>
    </row>
    <row r="75" spans="1:11" ht="12.75">
      <c r="A75" s="24" t="s">
        <v>737</v>
      </c>
      <c r="B75" s="24" t="s">
        <v>887</v>
      </c>
      <c r="C75" s="26">
        <v>13838</v>
      </c>
      <c r="D75" s="26">
        <v>59729</v>
      </c>
      <c r="E75" s="26">
        <v>20830</v>
      </c>
      <c r="F75" s="26">
        <v>13838</v>
      </c>
      <c r="G75" s="26">
        <v>58536</v>
      </c>
      <c r="H75" s="26">
        <v>20830</v>
      </c>
      <c r="I75" s="27">
        <f t="shared" si="3"/>
        <v>-1.4809021959061113</v>
      </c>
      <c r="J75" s="26">
        <f t="shared" si="4"/>
        <v>0</v>
      </c>
      <c r="K75" s="26">
        <f t="shared" si="5"/>
        <v>0</v>
      </c>
    </row>
    <row r="76" spans="1:11" ht="12.75">
      <c r="A76" s="24" t="s">
        <v>15</v>
      </c>
      <c r="B76" s="24" t="s">
        <v>888</v>
      </c>
      <c r="C76" s="26">
        <v>2567</v>
      </c>
      <c r="D76" s="26">
        <v>46486</v>
      </c>
      <c r="E76" s="26">
        <v>14674</v>
      </c>
      <c r="F76" s="26">
        <v>2567</v>
      </c>
      <c r="G76" s="26">
        <v>41423</v>
      </c>
      <c r="H76" s="26">
        <v>9941</v>
      </c>
      <c r="I76" s="27">
        <f t="shared" si="3"/>
        <v>-16.017004578155664</v>
      </c>
      <c r="J76" s="26">
        <f t="shared" si="4"/>
        <v>-32.25432738176366</v>
      </c>
      <c r="K76" s="26">
        <f t="shared" si="5"/>
        <v>-4733</v>
      </c>
    </row>
    <row r="77" spans="1:11" ht="12.75">
      <c r="A77" s="24" t="s">
        <v>793</v>
      </c>
      <c r="B77" s="24" t="s">
        <v>744</v>
      </c>
      <c r="C77" s="26">
        <v>11753</v>
      </c>
      <c r="D77" s="26">
        <v>137186</v>
      </c>
      <c r="E77" s="26">
        <v>7540</v>
      </c>
      <c r="F77" s="26">
        <v>11753</v>
      </c>
      <c r="G77" s="26">
        <v>111540</v>
      </c>
      <c r="H77" s="26">
        <v>8191</v>
      </c>
      <c r="I77" s="27">
        <f t="shared" si="3"/>
        <v>-17.27056644970496</v>
      </c>
      <c r="J77" s="26">
        <f t="shared" si="4"/>
        <v>8.633952254641912</v>
      </c>
      <c r="K77" s="26">
        <f t="shared" si="5"/>
        <v>651</v>
      </c>
    </row>
    <row r="78" spans="1:11" ht="12.75">
      <c r="A78" s="24" t="s">
        <v>401</v>
      </c>
      <c r="B78" s="24" t="s">
        <v>715</v>
      </c>
      <c r="C78" s="26">
        <v>0</v>
      </c>
      <c r="D78" s="26">
        <v>1783</v>
      </c>
      <c r="E78" s="26">
        <v>4221</v>
      </c>
      <c r="F78" s="26">
        <v>0</v>
      </c>
      <c r="G78" s="26">
        <v>1783</v>
      </c>
      <c r="H78" s="26">
        <v>3724</v>
      </c>
      <c r="I78" s="27">
        <f t="shared" si="3"/>
        <v>-8.277814790139914</v>
      </c>
      <c r="J78" s="26">
        <f t="shared" si="4"/>
        <v>-11.774461028192377</v>
      </c>
      <c r="K78" s="26">
        <f t="shared" si="5"/>
        <v>-497</v>
      </c>
    </row>
    <row r="79" spans="1:11" ht="12.75">
      <c r="A79" s="24" t="s">
        <v>101</v>
      </c>
      <c r="B79" s="24" t="s">
        <v>559</v>
      </c>
      <c r="C79" s="26">
        <v>0</v>
      </c>
      <c r="D79" s="26">
        <v>7513</v>
      </c>
      <c r="E79" s="26">
        <v>1802</v>
      </c>
      <c r="F79" s="26">
        <v>0</v>
      </c>
      <c r="G79" s="26">
        <v>4319</v>
      </c>
      <c r="H79" s="26">
        <v>2385</v>
      </c>
      <c r="I79" s="27">
        <f t="shared" si="3"/>
        <v>-28.03005904455179</v>
      </c>
      <c r="J79" s="26">
        <f t="shared" si="4"/>
        <v>32.35294117647058</v>
      </c>
      <c r="K79" s="26">
        <f t="shared" si="5"/>
        <v>583</v>
      </c>
    </row>
    <row r="80" spans="1:11" ht="12.75">
      <c r="A80" s="24" t="s">
        <v>791</v>
      </c>
      <c r="B80" s="24" t="s">
        <v>427</v>
      </c>
      <c r="C80" s="26">
        <v>0</v>
      </c>
      <c r="D80" s="26">
        <v>5684</v>
      </c>
      <c r="E80" s="26">
        <v>1856</v>
      </c>
      <c r="F80" s="26">
        <v>0</v>
      </c>
      <c r="G80" s="26">
        <v>5605</v>
      </c>
      <c r="H80" s="26">
        <v>1459</v>
      </c>
      <c r="I80" s="27">
        <f t="shared" si="3"/>
        <v>-6.312997347480106</v>
      </c>
      <c r="J80" s="26">
        <f t="shared" si="4"/>
        <v>-21.390086206896555</v>
      </c>
      <c r="K80" s="26">
        <f t="shared" si="5"/>
        <v>-397</v>
      </c>
    </row>
    <row r="81" spans="1:11" ht="12.75">
      <c r="A81" s="24" t="s">
        <v>797</v>
      </c>
      <c r="B81" s="24" t="s">
        <v>431</v>
      </c>
      <c r="C81" s="26">
        <v>0</v>
      </c>
      <c r="D81" s="26">
        <v>8495</v>
      </c>
      <c r="E81" s="26">
        <v>1742</v>
      </c>
      <c r="F81" s="26">
        <v>0</v>
      </c>
      <c r="G81" s="26">
        <v>7545</v>
      </c>
      <c r="H81" s="26">
        <v>1002</v>
      </c>
      <c r="I81" s="27">
        <f t="shared" si="3"/>
        <v>-16.508742795740943</v>
      </c>
      <c r="J81" s="26">
        <f t="shared" si="4"/>
        <v>-42.47990815154994</v>
      </c>
      <c r="K81" s="26">
        <f t="shared" si="5"/>
        <v>-740</v>
      </c>
    </row>
    <row r="82" spans="1:11" ht="12.75">
      <c r="A82" s="24" t="s">
        <v>792</v>
      </c>
      <c r="B82" s="24" t="s">
        <v>428</v>
      </c>
      <c r="C82" s="26">
        <v>0</v>
      </c>
      <c r="D82" s="26">
        <v>4135</v>
      </c>
      <c r="E82" s="26">
        <v>3090</v>
      </c>
      <c r="F82" s="26">
        <v>0</v>
      </c>
      <c r="G82" s="26">
        <v>3269</v>
      </c>
      <c r="H82" s="26">
        <v>3058</v>
      </c>
      <c r="I82" s="27">
        <f t="shared" si="3"/>
        <v>-12.429065743944633</v>
      </c>
      <c r="J82" s="26">
        <f t="shared" si="4"/>
        <v>-1.035598705501613</v>
      </c>
      <c r="K82" s="26">
        <f t="shared" si="5"/>
        <v>-32</v>
      </c>
    </row>
    <row r="83" spans="1:11" ht="12.75">
      <c r="A83" s="24" t="s">
        <v>774</v>
      </c>
      <c r="B83" s="24" t="s">
        <v>889</v>
      </c>
      <c r="C83" s="26">
        <v>5745</v>
      </c>
      <c r="D83" s="26">
        <v>10973</v>
      </c>
      <c r="E83" s="26">
        <v>11964</v>
      </c>
      <c r="F83" s="26">
        <v>5759</v>
      </c>
      <c r="G83" s="26">
        <v>12829</v>
      </c>
      <c r="H83" s="26">
        <v>11964</v>
      </c>
      <c r="I83" s="27">
        <f t="shared" si="3"/>
        <v>8.091729519989542</v>
      </c>
      <c r="J83" s="26">
        <f t="shared" si="4"/>
        <v>0</v>
      </c>
      <c r="K83" s="26">
        <f t="shared" si="5"/>
        <v>0</v>
      </c>
    </row>
    <row r="84" spans="1:11" ht="12.75">
      <c r="A84" s="24" t="s">
        <v>337</v>
      </c>
      <c r="B84" s="24" t="s">
        <v>890</v>
      </c>
      <c r="C84" s="26">
        <v>7064</v>
      </c>
      <c r="D84" s="26">
        <v>252</v>
      </c>
      <c r="E84" s="26">
        <v>4148</v>
      </c>
      <c r="F84" s="26">
        <v>7064</v>
      </c>
      <c r="G84" s="26">
        <v>1827</v>
      </c>
      <c r="H84" s="26">
        <v>4148</v>
      </c>
      <c r="I84" s="27">
        <f t="shared" si="3"/>
        <v>35.79545454545453</v>
      </c>
      <c r="J84" s="26">
        <f t="shared" si="4"/>
        <v>0</v>
      </c>
      <c r="K84" s="26">
        <f t="shared" si="5"/>
        <v>0</v>
      </c>
    </row>
    <row r="85" spans="1:11" ht="12.75">
      <c r="A85" s="24" t="s">
        <v>802</v>
      </c>
      <c r="B85" s="24" t="s">
        <v>747</v>
      </c>
      <c r="C85" s="26">
        <v>48161</v>
      </c>
      <c r="D85" s="26">
        <v>118965</v>
      </c>
      <c r="E85" s="26">
        <v>33388</v>
      </c>
      <c r="F85" s="26">
        <v>48161</v>
      </c>
      <c r="G85" s="26">
        <v>131855</v>
      </c>
      <c r="H85" s="26">
        <v>41813</v>
      </c>
      <c r="I85" s="27">
        <f t="shared" si="3"/>
        <v>13.990535138789525</v>
      </c>
      <c r="J85" s="26">
        <f t="shared" si="4"/>
        <v>25.23361686833593</v>
      </c>
      <c r="K85" s="26">
        <f t="shared" si="5"/>
        <v>8425</v>
      </c>
    </row>
    <row r="86" spans="1:11" ht="12.75">
      <c r="A86" s="24" t="s">
        <v>801</v>
      </c>
      <c r="B86" s="24" t="s">
        <v>434</v>
      </c>
      <c r="C86" s="26">
        <v>0</v>
      </c>
      <c r="D86" s="26">
        <v>9928</v>
      </c>
      <c r="E86" s="26">
        <v>2000</v>
      </c>
      <c r="F86" s="26">
        <v>0</v>
      </c>
      <c r="G86" s="26">
        <v>10708</v>
      </c>
      <c r="H86" s="26">
        <v>2000</v>
      </c>
      <c r="I86" s="27">
        <f t="shared" si="3"/>
        <v>6.539235412474852</v>
      </c>
      <c r="J86" s="26">
        <f t="shared" si="4"/>
        <v>0</v>
      </c>
      <c r="K86" s="26">
        <f t="shared" si="5"/>
        <v>0</v>
      </c>
    </row>
    <row r="87" spans="1:11" ht="12.75">
      <c r="A87" s="24" t="s">
        <v>133</v>
      </c>
      <c r="B87" s="24" t="s">
        <v>590</v>
      </c>
      <c r="C87" s="26">
        <v>0</v>
      </c>
      <c r="D87" s="26">
        <v>3086</v>
      </c>
      <c r="E87" s="26">
        <v>2168</v>
      </c>
      <c r="F87" s="26">
        <v>0</v>
      </c>
      <c r="G87" s="26">
        <v>3208</v>
      </c>
      <c r="H87" s="26">
        <v>1587</v>
      </c>
      <c r="I87" s="27">
        <f t="shared" si="3"/>
        <v>-8.736200989722121</v>
      </c>
      <c r="J87" s="26">
        <f t="shared" si="4"/>
        <v>-26.798892988929893</v>
      </c>
      <c r="K87" s="26">
        <f t="shared" si="5"/>
        <v>-581</v>
      </c>
    </row>
    <row r="88" spans="1:11" ht="12.75">
      <c r="A88" s="24" t="s">
        <v>367</v>
      </c>
      <c r="B88" s="24" t="s">
        <v>681</v>
      </c>
      <c r="C88" s="26">
        <v>0</v>
      </c>
      <c r="D88" s="26">
        <v>552</v>
      </c>
      <c r="E88" s="26">
        <v>3295</v>
      </c>
      <c r="F88" s="26">
        <v>0</v>
      </c>
      <c r="G88" s="26">
        <v>552</v>
      </c>
      <c r="H88" s="26">
        <v>3095</v>
      </c>
      <c r="I88" s="27">
        <f t="shared" si="3"/>
        <v>-5.1988562516246475</v>
      </c>
      <c r="J88" s="26">
        <f t="shared" si="4"/>
        <v>-6.0698027314112295</v>
      </c>
      <c r="K88" s="26">
        <f t="shared" si="5"/>
        <v>-200</v>
      </c>
    </row>
    <row r="89" spans="1:11" ht="12.75">
      <c r="A89" s="24" t="s">
        <v>387</v>
      </c>
      <c r="B89" s="24" t="s">
        <v>701</v>
      </c>
      <c r="C89" s="26">
        <v>0</v>
      </c>
      <c r="D89" s="26">
        <v>3141</v>
      </c>
      <c r="E89" s="26">
        <v>1853</v>
      </c>
      <c r="F89" s="26">
        <v>0</v>
      </c>
      <c r="G89" s="26">
        <v>1825</v>
      </c>
      <c r="H89" s="26">
        <v>1864</v>
      </c>
      <c r="I89" s="27">
        <f t="shared" si="3"/>
        <v>-26.13135762915499</v>
      </c>
      <c r="J89" s="26">
        <f t="shared" si="4"/>
        <v>0.593631948192126</v>
      </c>
      <c r="K89" s="26">
        <f t="shared" si="5"/>
        <v>11</v>
      </c>
    </row>
    <row r="90" spans="1:11" ht="12.75">
      <c r="A90" s="24" t="s">
        <v>10</v>
      </c>
      <c r="B90" s="24" t="s">
        <v>479</v>
      </c>
      <c r="C90" s="26">
        <v>0</v>
      </c>
      <c r="D90" s="26">
        <v>14629</v>
      </c>
      <c r="E90" s="26">
        <v>3198</v>
      </c>
      <c r="F90" s="26">
        <v>0</v>
      </c>
      <c r="G90" s="26">
        <v>14689</v>
      </c>
      <c r="H90" s="26">
        <v>2485</v>
      </c>
      <c r="I90" s="27">
        <f t="shared" si="3"/>
        <v>-3.6629831154989603</v>
      </c>
      <c r="J90" s="26">
        <f t="shared" si="4"/>
        <v>-22.29518449030644</v>
      </c>
      <c r="K90" s="26">
        <f t="shared" si="5"/>
        <v>-713</v>
      </c>
    </row>
    <row r="91" spans="1:11" ht="12.75">
      <c r="A91" s="24" t="s">
        <v>163</v>
      </c>
      <c r="B91" s="24" t="s">
        <v>620</v>
      </c>
      <c r="C91" s="26">
        <v>0</v>
      </c>
      <c r="D91" s="26">
        <v>4339</v>
      </c>
      <c r="E91" s="26">
        <v>2032</v>
      </c>
      <c r="F91" s="26">
        <v>0</v>
      </c>
      <c r="G91" s="26">
        <v>3969</v>
      </c>
      <c r="H91" s="26">
        <v>2270</v>
      </c>
      <c r="I91" s="27">
        <f t="shared" si="3"/>
        <v>-2.071888243603823</v>
      </c>
      <c r="J91" s="26">
        <f t="shared" si="4"/>
        <v>11.712598425196845</v>
      </c>
      <c r="K91" s="26">
        <f t="shared" si="5"/>
        <v>238</v>
      </c>
    </row>
    <row r="92" spans="1:11" ht="12.75">
      <c r="A92" s="24" t="s">
        <v>321</v>
      </c>
      <c r="B92" s="24" t="s">
        <v>635</v>
      </c>
      <c r="C92" s="26">
        <v>0</v>
      </c>
      <c r="D92" s="26">
        <v>2638</v>
      </c>
      <c r="E92" s="26">
        <v>7991</v>
      </c>
      <c r="F92" s="26">
        <v>0</v>
      </c>
      <c r="G92" s="26">
        <v>1534</v>
      </c>
      <c r="H92" s="26">
        <v>7820</v>
      </c>
      <c r="I92" s="27">
        <f t="shared" si="3"/>
        <v>-11.99548405306237</v>
      </c>
      <c r="J92" s="26">
        <f t="shared" si="4"/>
        <v>-2.139907395820302</v>
      </c>
      <c r="K92" s="26">
        <f t="shared" si="5"/>
        <v>-171</v>
      </c>
    </row>
    <row r="93" spans="1:11" ht="12.75">
      <c r="A93" s="24" t="s">
        <v>372</v>
      </c>
      <c r="B93" s="24" t="s">
        <v>686</v>
      </c>
      <c r="C93" s="26">
        <v>0</v>
      </c>
      <c r="D93" s="26">
        <v>3105</v>
      </c>
      <c r="E93" s="26">
        <v>1326</v>
      </c>
      <c r="F93" s="26">
        <v>0</v>
      </c>
      <c r="G93" s="26">
        <v>3313</v>
      </c>
      <c r="H93" s="26">
        <v>1326</v>
      </c>
      <c r="I93" s="27">
        <f t="shared" si="3"/>
        <v>4.694199954863464</v>
      </c>
      <c r="J93" s="26">
        <f t="shared" si="4"/>
        <v>0</v>
      </c>
      <c r="K93" s="26">
        <f t="shared" si="5"/>
        <v>0</v>
      </c>
    </row>
    <row r="94" spans="1:11" ht="12.75">
      <c r="A94" s="24" t="s">
        <v>403</v>
      </c>
      <c r="B94" s="24" t="s">
        <v>717</v>
      </c>
      <c r="C94" s="26">
        <v>0</v>
      </c>
      <c r="D94" s="26">
        <v>359</v>
      </c>
      <c r="E94" s="26">
        <v>1640</v>
      </c>
      <c r="F94" s="26">
        <v>0</v>
      </c>
      <c r="G94" s="26">
        <v>359</v>
      </c>
      <c r="H94" s="26">
        <v>1604</v>
      </c>
      <c r="I94" s="27">
        <f t="shared" si="3"/>
        <v>-1.8009004502251145</v>
      </c>
      <c r="J94" s="26">
        <f t="shared" si="4"/>
        <v>-2.1951219512195053</v>
      </c>
      <c r="K94" s="26">
        <f t="shared" si="5"/>
        <v>-36</v>
      </c>
    </row>
    <row r="95" spans="1:11" ht="12.75">
      <c r="A95" s="24" t="s">
        <v>104</v>
      </c>
      <c r="B95" s="24" t="s">
        <v>561</v>
      </c>
      <c r="C95" s="26">
        <v>0</v>
      </c>
      <c r="D95" s="26">
        <v>1547</v>
      </c>
      <c r="E95" s="26">
        <v>941</v>
      </c>
      <c r="F95" s="26">
        <v>0</v>
      </c>
      <c r="G95" s="26">
        <v>1547</v>
      </c>
      <c r="H95" s="26">
        <v>638</v>
      </c>
      <c r="I95" s="27">
        <f t="shared" si="3"/>
        <v>-12.178456591639872</v>
      </c>
      <c r="J95" s="26">
        <f t="shared" si="4"/>
        <v>-32.199787460148784</v>
      </c>
      <c r="K95" s="26">
        <f t="shared" si="5"/>
        <v>-303</v>
      </c>
    </row>
    <row r="96" spans="1:11" ht="12.75">
      <c r="A96" s="24" t="s">
        <v>141</v>
      </c>
      <c r="B96" s="24" t="s">
        <v>598</v>
      </c>
      <c r="C96" s="26">
        <v>0</v>
      </c>
      <c r="D96" s="26">
        <v>6562</v>
      </c>
      <c r="E96" s="26">
        <v>3899</v>
      </c>
      <c r="F96" s="26">
        <v>0</v>
      </c>
      <c r="G96" s="26">
        <v>3621</v>
      </c>
      <c r="H96" s="26">
        <v>3899</v>
      </c>
      <c r="I96" s="27">
        <f t="shared" si="3"/>
        <v>-28.11394704139184</v>
      </c>
      <c r="J96" s="26">
        <f t="shared" si="4"/>
        <v>0</v>
      </c>
      <c r="K96" s="26">
        <f t="shared" si="5"/>
        <v>0</v>
      </c>
    </row>
    <row r="97" spans="1:11" ht="12.75">
      <c r="A97" s="24" t="s">
        <v>134</v>
      </c>
      <c r="B97" s="24" t="s">
        <v>591</v>
      </c>
      <c r="C97" s="26">
        <v>0</v>
      </c>
      <c r="D97" s="26">
        <v>4016</v>
      </c>
      <c r="E97" s="26">
        <v>1181</v>
      </c>
      <c r="F97" s="26">
        <v>0</v>
      </c>
      <c r="G97" s="26">
        <v>3864</v>
      </c>
      <c r="H97" s="26">
        <v>1181</v>
      </c>
      <c r="I97" s="27">
        <f t="shared" si="3"/>
        <v>-2.9247642870887063</v>
      </c>
      <c r="J97" s="26">
        <f t="shared" si="4"/>
        <v>0</v>
      </c>
      <c r="K97" s="26">
        <f t="shared" si="5"/>
        <v>0</v>
      </c>
    </row>
    <row r="98" spans="1:11" ht="12.75">
      <c r="A98" s="24" t="s">
        <v>36</v>
      </c>
      <c r="B98" s="24" t="s">
        <v>759</v>
      </c>
      <c r="C98" s="26">
        <v>28153</v>
      </c>
      <c r="D98" s="26">
        <v>56120</v>
      </c>
      <c r="E98" s="26">
        <v>15220</v>
      </c>
      <c r="F98" s="26">
        <v>28153</v>
      </c>
      <c r="G98" s="26">
        <v>56120</v>
      </c>
      <c r="H98" s="26">
        <v>15220</v>
      </c>
      <c r="I98" s="27">
        <f t="shared" si="3"/>
        <v>0</v>
      </c>
      <c r="J98" s="26">
        <f t="shared" si="4"/>
        <v>0</v>
      </c>
      <c r="K98" s="26">
        <f t="shared" si="5"/>
        <v>0</v>
      </c>
    </row>
    <row r="99" spans="1:11" ht="12.75">
      <c r="A99" s="24" t="s">
        <v>167</v>
      </c>
      <c r="B99" s="24" t="s">
        <v>625</v>
      </c>
      <c r="C99" s="26">
        <v>0</v>
      </c>
      <c r="D99" s="26">
        <v>7411</v>
      </c>
      <c r="E99" s="26">
        <v>2359</v>
      </c>
      <c r="F99" s="26">
        <v>0</v>
      </c>
      <c r="G99" s="26">
        <v>4923</v>
      </c>
      <c r="H99" s="26">
        <v>2125</v>
      </c>
      <c r="I99" s="27">
        <f t="shared" si="3"/>
        <v>-27.860798362333668</v>
      </c>
      <c r="J99" s="26">
        <f t="shared" si="4"/>
        <v>-9.919457397202208</v>
      </c>
      <c r="K99" s="26">
        <f t="shared" si="5"/>
        <v>-234</v>
      </c>
    </row>
    <row r="100" spans="1:11" ht="12.75">
      <c r="A100" s="24" t="s">
        <v>34</v>
      </c>
      <c r="B100" s="24" t="s">
        <v>499</v>
      </c>
      <c r="C100" s="26">
        <v>0</v>
      </c>
      <c r="D100" s="26">
        <v>1975</v>
      </c>
      <c r="E100" s="26">
        <v>1108</v>
      </c>
      <c r="F100" s="26">
        <v>0</v>
      </c>
      <c r="G100" s="26">
        <v>1721</v>
      </c>
      <c r="H100" s="26">
        <v>876</v>
      </c>
      <c r="I100" s="27">
        <f t="shared" si="3"/>
        <v>-15.763866363931243</v>
      </c>
      <c r="J100" s="26">
        <f t="shared" si="4"/>
        <v>-20.938628158844764</v>
      </c>
      <c r="K100" s="26">
        <f t="shared" si="5"/>
        <v>-232</v>
      </c>
    </row>
    <row r="101" spans="1:11" ht="12.75">
      <c r="A101" s="24" t="s">
        <v>365</v>
      </c>
      <c r="B101" s="24" t="s">
        <v>679</v>
      </c>
      <c r="C101" s="26">
        <v>0</v>
      </c>
      <c r="D101" s="26">
        <v>4860</v>
      </c>
      <c r="E101" s="26">
        <v>891</v>
      </c>
      <c r="F101" s="26">
        <v>0</v>
      </c>
      <c r="G101" s="26">
        <v>5086</v>
      </c>
      <c r="H101" s="26">
        <v>870</v>
      </c>
      <c r="I101" s="27">
        <f t="shared" si="3"/>
        <v>3.564597461311081</v>
      </c>
      <c r="J101" s="26">
        <f t="shared" si="4"/>
        <v>-2.356902356902353</v>
      </c>
      <c r="K101" s="26">
        <f t="shared" si="5"/>
        <v>-21</v>
      </c>
    </row>
    <row r="102" spans="1:11" ht="12.75">
      <c r="A102" s="24" t="s">
        <v>68</v>
      </c>
      <c r="B102" s="24" t="s">
        <v>529</v>
      </c>
      <c r="C102" s="26">
        <v>0</v>
      </c>
      <c r="D102" s="26">
        <v>1066</v>
      </c>
      <c r="E102" s="26">
        <v>1670</v>
      </c>
      <c r="F102" s="26">
        <v>0</v>
      </c>
      <c r="G102" s="26">
        <v>980</v>
      </c>
      <c r="H102" s="26">
        <v>1670</v>
      </c>
      <c r="I102" s="27">
        <f t="shared" si="3"/>
        <v>-3.1432748538011737</v>
      </c>
      <c r="J102" s="26">
        <f t="shared" si="4"/>
        <v>0</v>
      </c>
      <c r="K102" s="26">
        <f t="shared" si="5"/>
        <v>0</v>
      </c>
    </row>
    <row r="103" spans="1:11" ht="12.75">
      <c r="A103" s="24" t="s">
        <v>35</v>
      </c>
      <c r="B103" s="24" t="s">
        <v>500</v>
      </c>
      <c r="C103" s="26">
        <v>0</v>
      </c>
      <c r="D103" s="26">
        <v>4181</v>
      </c>
      <c r="E103" s="26">
        <v>3608</v>
      </c>
      <c r="F103" s="26">
        <v>0</v>
      </c>
      <c r="G103" s="26">
        <v>4116</v>
      </c>
      <c r="H103" s="26">
        <v>4195</v>
      </c>
      <c r="I103" s="27">
        <f t="shared" si="3"/>
        <v>6.701758890743349</v>
      </c>
      <c r="J103" s="26">
        <f t="shared" si="4"/>
        <v>16.269401330376937</v>
      </c>
      <c r="K103" s="26">
        <f t="shared" si="5"/>
        <v>587</v>
      </c>
    </row>
    <row r="104" spans="1:11" ht="12.75">
      <c r="A104" s="24" t="s">
        <v>366</v>
      </c>
      <c r="B104" s="24" t="s">
        <v>680</v>
      </c>
      <c r="C104" s="26">
        <v>0</v>
      </c>
      <c r="D104" s="26">
        <v>1700</v>
      </c>
      <c r="E104" s="26">
        <v>600</v>
      </c>
      <c r="F104" s="26">
        <v>0</v>
      </c>
      <c r="G104" s="26">
        <v>1473</v>
      </c>
      <c r="H104" s="26">
        <v>600</v>
      </c>
      <c r="I104" s="27">
        <f t="shared" si="3"/>
        <v>-9.869565217391298</v>
      </c>
      <c r="J104" s="26">
        <f t="shared" si="4"/>
        <v>0</v>
      </c>
      <c r="K104" s="26">
        <f t="shared" si="5"/>
        <v>0</v>
      </c>
    </row>
    <row r="105" spans="1:11" ht="12.75">
      <c r="A105" s="24" t="s">
        <v>128</v>
      </c>
      <c r="B105" s="24" t="s">
        <v>891</v>
      </c>
      <c r="C105" s="26">
        <v>7</v>
      </c>
      <c r="D105" s="26">
        <v>40073</v>
      </c>
      <c r="E105" s="26">
        <v>15831</v>
      </c>
      <c r="F105" s="26">
        <v>7</v>
      </c>
      <c r="G105" s="26">
        <v>31339</v>
      </c>
      <c r="H105" s="26">
        <v>11093</v>
      </c>
      <c r="I105" s="27">
        <f t="shared" si="3"/>
        <v>-24.098454493417293</v>
      </c>
      <c r="J105" s="26">
        <f t="shared" si="4"/>
        <v>-29.92862105994567</v>
      </c>
      <c r="K105" s="26">
        <f t="shared" si="5"/>
        <v>-4738</v>
      </c>
    </row>
    <row r="106" spans="1:11" ht="12.75">
      <c r="A106" s="24" t="s">
        <v>67</v>
      </c>
      <c r="B106" s="24" t="s">
        <v>892</v>
      </c>
      <c r="C106" s="26">
        <v>7306</v>
      </c>
      <c r="D106" s="26">
        <v>8636</v>
      </c>
      <c r="E106" s="26">
        <v>13316</v>
      </c>
      <c r="F106" s="26">
        <v>7306</v>
      </c>
      <c r="G106" s="26">
        <v>9429</v>
      </c>
      <c r="H106" s="26">
        <v>13241</v>
      </c>
      <c r="I106" s="27">
        <f t="shared" si="3"/>
        <v>3.270772594752188</v>
      </c>
      <c r="J106" s="26">
        <f t="shared" si="4"/>
        <v>-0.5632322018624194</v>
      </c>
      <c r="K106" s="26">
        <f t="shared" si="5"/>
        <v>-75</v>
      </c>
    </row>
    <row r="107" spans="1:11" ht="12.75">
      <c r="A107" s="24" t="s">
        <v>780</v>
      </c>
      <c r="B107" s="24" t="s">
        <v>728</v>
      </c>
      <c r="C107" s="26">
        <v>37338</v>
      </c>
      <c r="D107" s="26">
        <v>109175</v>
      </c>
      <c r="E107" s="26">
        <v>21499</v>
      </c>
      <c r="F107" s="26">
        <v>34336</v>
      </c>
      <c r="G107" s="26">
        <v>71997</v>
      </c>
      <c r="H107" s="26">
        <v>18426</v>
      </c>
      <c r="I107" s="27">
        <f t="shared" si="3"/>
        <v>-30.80260801689701</v>
      </c>
      <c r="J107" s="26">
        <f t="shared" si="4"/>
        <v>-14.293688078515274</v>
      </c>
      <c r="K107" s="26">
        <f t="shared" si="5"/>
        <v>-3073</v>
      </c>
    </row>
    <row r="108" spans="1:11" ht="12.75">
      <c r="A108" s="24" t="s">
        <v>159</v>
      </c>
      <c r="B108" s="24" t="s">
        <v>893</v>
      </c>
      <c r="C108" s="26">
        <v>0</v>
      </c>
      <c r="D108" s="26">
        <v>20105</v>
      </c>
      <c r="E108" s="26">
        <v>1500</v>
      </c>
      <c r="F108" s="26">
        <v>0</v>
      </c>
      <c r="G108" s="26">
        <v>15973</v>
      </c>
      <c r="H108" s="26">
        <v>1500</v>
      </c>
      <c r="I108" s="27">
        <f t="shared" si="3"/>
        <v>-19.125202499421434</v>
      </c>
      <c r="J108" s="26">
        <f t="shared" si="4"/>
        <v>0</v>
      </c>
      <c r="K108" s="26">
        <f t="shared" si="5"/>
        <v>0</v>
      </c>
    </row>
    <row r="109" spans="1:11" ht="12.75">
      <c r="A109" s="24" t="s">
        <v>778</v>
      </c>
      <c r="B109" s="24" t="s">
        <v>417</v>
      </c>
      <c r="C109" s="26">
        <v>0</v>
      </c>
      <c r="D109" s="26">
        <v>6500</v>
      </c>
      <c r="E109" s="26">
        <v>2300</v>
      </c>
      <c r="F109" s="26">
        <v>0</v>
      </c>
      <c r="G109" s="26">
        <v>6057</v>
      </c>
      <c r="H109" s="26">
        <v>2300</v>
      </c>
      <c r="I109" s="27">
        <f t="shared" si="3"/>
        <v>-5.0340909090909065</v>
      </c>
      <c r="J109" s="26">
        <f t="shared" si="4"/>
        <v>0</v>
      </c>
      <c r="K109" s="26">
        <f t="shared" si="5"/>
        <v>0</v>
      </c>
    </row>
    <row r="110" spans="1:11" ht="12.75">
      <c r="A110" s="24" t="s">
        <v>22</v>
      </c>
      <c r="B110" s="24" t="s">
        <v>490</v>
      </c>
      <c r="C110" s="26">
        <v>0</v>
      </c>
      <c r="D110" s="26">
        <v>2152</v>
      </c>
      <c r="E110" s="26">
        <v>2297</v>
      </c>
      <c r="F110" s="26">
        <v>0</v>
      </c>
      <c r="G110" s="26">
        <v>2197</v>
      </c>
      <c r="H110" s="26">
        <v>1488</v>
      </c>
      <c r="I110" s="27">
        <f t="shared" si="3"/>
        <v>-17.17239829175095</v>
      </c>
      <c r="J110" s="26">
        <f t="shared" si="4"/>
        <v>-35.21985198084458</v>
      </c>
      <c r="K110" s="26">
        <f t="shared" si="5"/>
        <v>-809</v>
      </c>
    </row>
    <row r="111" spans="1:11" ht="12.75">
      <c r="A111" s="24" t="s">
        <v>147</v>
      </c>
      <c r="B111" s="24" t="s">
        <v>604</v>
      </c>
      <c r="C111" s="26">
        <v>0</v>
      </c>
      <c r="D111" s="26">
        <v>8461</v>
      </c>
      <c r="E111" s="26">
        <v>6078</v>
      </c>
      <c r="F111" s="26">
        <v>0</v>
      </c>
      <c r="G111" s="26">
        <v>8489</v>
      </c>
      <c r="H111" s="26">
        <v>6237</v>
      </c>
      <c r="I111" s="27">
        <f t="shared" si="3"/>
        <v>1.2861957493637846</v>
      </c>
      <c r="J111" s="26">
        <f t="shared" si="4"/>
        <v>2.615992102665345</v>
      </c>
      <c r="K111" s="26">
        <f t="shared" si="5"/>
        <v>159</v>
      </c>
    </row>
    <row r="112" spans="1:11" ht="12.75">
      <c r="A112" s="24" t="s">
        <v>398</v>
      </c>
      <c r="B112" s="24" t="s">
        <v>712</v>
      </c>
      <c r="C112" s="26">
        <v>0</v>
      </c>
      <c r="D112" s="26">
        <v>495</v>
      </c>
      <c r="E112" s="26">
        <v>890</v>
      </c>
      <c r="F112" s="26">
        <v>0</v>
      </c>
      <c r="G112" s="26">
        <v>471</v>
      </c>
      <c r="H112" s="26">
        <v>890</v>
      </c>
      <c r="I112" s="27">
        <f t="shared" si="3"/>
        <v>-1.732851985559563</v>
      </c>
      <c r="J112" s="26">
        <f t="shared" si="4"/>
        <v>0</v>
      </c>
      <c r="K112" s="26">
        <f t="shared" si="5"/>
        <v>0</v>
      </c>
    </row>
    <row r="113" spans="1:11" ht="12.75">
      <c r="A113" s="24" t="s">
        <v>779</v>
      </c>
      <c r="B113" s="24" t="s">
        <v>418</v>
      </c>
      <c r="C113" s="26">
        <v>0</v>
      </c>
      <c r="D113" s="26">
        <v>2854</v>
      </c>
      <c r="E113" s="26">
        <v>189</v>
      </c>
      <c r="F113" s="26">
        <v>0</v>
      </c>
      <c r="G113" s="26">
        <v>2854</v>
      </c>
      <c r="H113" s="26">
        <v>0</v>
      </c>
      <c r="I113" s="27">
        <f t="shared" si="3"/>
        <v>-6.210976010515935</v>
      </c>
      <c r="J113" s="26">
        <f t="shared" si="4"/>
        <v>-100</v>
      </c>
      <c r="K113" s="26">
        <f t="shared" si="5"/>
        <v>-189</v>
      </c>
    </row>
    <row r="114" spans="1:11" ht="12.75">
      <c r="A114" s="24" t="s">
        <v>349</v>
      </c>
      <c r="B114" s="24" t="s">
        <v>663</v>
      </c>
      <c r="C114" s="26">
        <v>0</v>
      </c>
      <c r="D114" s="26">
        <v>5279</v>
      </c>
      <c r="E114" s="26">
        <v>1264</v>
      </c>
      <c r="F114" s="26">
        <v>0</v>
      </c>
      <c r="G114" s="26">
        <v>5409</v>
      </c>
      <c r="H114" s="26">
        <v>1264</v>
      </c>
      <c r="I114" s="27">
        <f t="shared" si="3"/>
        <v>1.986856182179423</v>
      </c>
      <c r="J114" s="26">
        <f t="shared" si="4"/>
        <v>0</v>
      </c>
      <c r="K114" s="26">
        <f t="shared" si="5"/>
        <v>0</v>
      </c>
    </row>
    <row r="115" spans="1:11" ht="12.75">
      <c r="A115" s="24" t="s">
        <v>329</v>
      </c>
      <c r="B115" s="24" t="s">
        <v>643</v>
      </c>
      <c r="C115" s="26">
        <v>0</v>
      </c>
      <c r="D115" s="26">
        <v>6954</v>
      </c>
      <c r="E115" s="26">
        <v>2036</v>
      </c>
      <c r="F115" s="26">
        <v>0</v>
      </c>
      <c r="G115" s="26">
        <v>3771</v>
      </c>
      <c r="H115" s="26">
        <v>2036</v>
      </c>
      <c r="I115" s="27">
        <f t="shared" si="3"/>
        <v>-35.40600667408232</v>
      </c>
      <c r="J115" s="26">
        <f t="shared" si="4"/>
        <v>0</v>
      </c>
      <c r="K115" s="26">
        <f t="shared" si="5"/>
        <v>0</v>
      </c>
    </row>
    <row r="116" spans="1:11" ht="12.75">
      <c r="A116" s="24" t="s">
        <v>155</v>
      </c>
      <c r="B116" s="24" t="s">
        <v>612</v>
      </c>
      <c r="C116" s="26">
        <v>0</v>
      </c>
      <c r="D116" s="26">
        <v>437</v>
      </c>
      <c r="E116" s="26">
        <v>1274</v>
      </c>
      <c r="F116" s="26">
        <v>0</v>
      </c>
      <c r="G116" s="26">
        <v>437</v>
      </c>
      <c r="H116" s="26">
        <v>1561</v>
      </c>
      <c r="I116" s="27">
        <f t="shared" si="3"/>
        <v>16.77381648158972</v>
      </c>
      <c r="J116" s="26">
        <f t="shared" si="4"/>
        <v>22.527472527472526</v>
      </c>
      <c r="K116" s="26">
        <f t="shared" si="5"/>
        <v>287</v>
      </c>
    </row>
    <row r="117" spans="1:11" ht="12.75">
      <c r="A117" s="24" t="s">
        <v>110</v>
      </c>
      <c r="B117" s="24" t="s">
        <v>567</v>
      </c>
      <c r="C117" s="26">
        <v>0</v>
      </c>
      <c r="D117" s="26">
        <v>9442</v>
      </c>
      <c r="E117" s="26">
        <v>2000</v>
      </c>
      <c r="F117" s="26">
        <v>0</v>
      </c>
      <c r="G117" s="26">
        <v>9372</v>
      </c>
      <c r="H117" s="26">
        <v>2000</v>
      </c>
      <c r="I117" s="27">
        <f t="shared" si="3"/>
        <v>-0.6117811571403564</v>
      </c>
      <c r="J117" s="26">
        <f t="shared" si="4"/>
        <v>0</v>
      </c>
      <c r="K117" s="26">
        <f t="shared" si="5"/>
        <v>0</v>
      </c>
    </row>
    <row r="118" spans="1:11" ht="12.75">
      <c r="A118" s="24" t="s">
        <v>364</v>
      </c>
      <c r="B118" s="24" t="s">
        <v>678</v>
      </c>
      <c r="C118" s="26">
        <v>0</v>
      </c>
      <c r="D118" s="26">
        <v>1309</v>
      </c>
      <c r="E118" s="26">
        <v>1479</v>
      </c>
      <c r="F118" s="26">
        <v>0</v>
      </c>
      <c r="G118" s="26">
        <v>661</v>
      </c>
      <c r="H118" s="26">
        <v>452</v>
      </c>
      <c r="I118" s="27">
        <f t="shared" si="3"/>
        <v>-60.07890961262554</v>
      </c>
      <c r="J118" s="26">
        <f t="shared" si="4"/>
        <v>-69.43881000676133</v>
      </c>
      <c r="K118" s="26">
        <f t="shared" si="5"/>
        <v>-1027</v>
      </c>
    </row>
    <row r="119" spans="1:11" ht="12.75">
      <c r="A119" s="24" t="s">
        <v>170</v>
      </c>
      <c r="B119" s="24" t="s">
        <v>894</v>
      </c>
      <c r="C119" s="26">
        <v>5200</v>
      </c>
      <c r="D119" s="26">
        <v>8291</v>
      </c>
      <c r="E119" s="26">
        <v>5824</v>
      </c>
      <c r="F119" s="26">
        <v>5200</v>
      </c>
      <c r="G119" s="26">
        <v>7791</v>
      </c>
      <c r="H119" s="26">
        <v>5824</v>
      </c>
      <c r="I119" s="27">
        <f t="shared" si="3"/>
        <v>-3.542330853701742</v>
      </c>
      <c r="J119" s="26">
        <f t="shared" si="4"/>
        <v>0</v>
      </c>
      <c r="K119" s="26">
        <f t="shared" si="5"/>
        <v>0</v>
      </c>
    </row>
    <row r="120" spans="1:11" ht="12.75">
      <c r="A120" s="24" t="s">
        <v>103</v>
      </c>
      <c r="B120" s="24" t="s">
        <v>765</v>
      </c>
      <c r="C120" s="26">
        <v>15576</v>
      </c>
      <c r="D120" s="26">
        <v>53567</v>
      </c>
      <c r="E120" s="26">
        <v>17851</v>
      </c>
      <c r="F120" s="26">
        <v>15576</v>
      </c>
      <c r="G120" s="26">
        <v>53567</v>
      </c>
      <c r="H120" s="26">
        <v>14336</v>
      </c>
      <c r="I120" s="27">
        <f t="shared" si="3"/>
        <v>-4.921728415805546</v>
      </c>
      <c r="J120" s="26">
        <f t="shared" si="4"/>
        <v>-19.69077362612738</v>
      </c>
      <c r="K120" s="26">
        <f t="shared" si="5"/>
        <v>-3515</v>
      </c>
    </row>
    <row r="121" spans="1:11" ht="12.75">
      <c r="A121" s="24" t="s">
        <v>317</v>
      </c>
      <c r="B121" s="24" t="s">
        <v>631</v>
      </c>
      <c r="C121" s="26">
        <v>0</v>
      </c>
      <c r="D121" s="26">
        <v>948</v>
      </c>
      <c r="E121" s="26">
        <v>1726</v>
      </c>
      <c r="F121" s="26">
        <v>0</v>
      </c>
      <c r="G121" s="26">
        <v>933</v>
      </c>
      <c r="H121" s="26">
        <v>1403</v>
      </c>
      <c r="I121" s="27">
        <f t="shared" si="3"/>
        <v>-12.640239341810016</v>
      </c>
      <c r="J121" s="26">
        <f t="shared" si="4"/>
        <v>-18.713789107763617</v>
      </c>
      <c r="K121" s="26">
        <f t="shared" si="5"/>
        <v>-323</v>
      </c>
    </row>
    <row r="122" spans="1:11" ht="12.75">
      <c r="A122" s="24" t="s">
        <v>384</v>
      </c>
      <c r="B122" s="24" t="s">
        <v>698</v>
      </c>
      <c r="C122" s="26">
        <v>0</v>
      </c>
      <c r="D122" s="26">
        <v>1325</v>
      </c>
      <c r="E122" s="26">
        <v>1672</v>
      </c>
      <c r="F122" s="26">
        <v>0</v>
      </c>
      <c r="G122" s="26">
        <v>1227</v>
      </c>
      <c r="H122" s="26">
        <v>1175</v>
      </c>
      <c r="I122" s="27">
        <f t="shared" si="3"/>
        <v>-19.853186519853182</v>
      </c>
      <c r="J122" s="26">
        <f t="shared" si="4"/>
        <v>-29.724880382775126</v>
      </c>
      <c r="K122" s="26">
        <f t="shared" si="5"/>
        <v>-497</v>
      </c>
    </row>
    <row r="123" spans="1:11" ht="12.75">
      <c r="A123" s="24" t="s">
        <v>102</v>
      </c>
      <c r="B123" s="24" t="s">
        <v>560</v>
      </c>
      <c r="C123" s="26">
        <v>0</v>
      </c>
      <c r="D123" s="26">
        <v>1172</v>
      </c>
      <c r="E123" s="26">
        <v>1000</v>
      </c>
      <c r="F123" s="26">
        <v>0</v>
      </c>
      <c r="G123" s="26">
        <v>1018</v>
      </c>
      <c r="H123" s="26">
        <v>1000</v>
      </c>
      <c r="I123" s="27">
        <f t="shared" si="3"/>
        <v>-7.090239410681406</v>
      </c>
      <c r="J123" s="26">
        <f t="shared" si="4"/>
        <v>0</v>
      </c>
      <c r="K123" s="26">
        <f t="shared" si="5"/>
        <v>0</v>
      </c>
    </row>
    <row r="124" spans="1:11" ht="12.75">
      <c r="A124" s="24" t="s">
        <v>335</v>
      </c>
      <c r="B124" s="24" t="s">
        <v>649</v>
      </c>
      <c r="C124" s="26">
        <v>0</v>
      </c>
      <c r="D124" s="26">
        <v>449</v>
      </c>
      <c r="E124" s="26">
        <v>8026</v>
      </c>
      <c r="F124" s="26">
        <v>0</v>
      </c>
      <c r="G124" s="26">
        <v>413</v>
      </c>
      <c r="H124" s="26">
        <v>7705</v>
      </c>
      <c r="I124" s="27">
        <f t="shared" si="3"/>
        <v>-4.212389380530979</v>
      </c>
      <c r="J124" s="26">
        <f t="shared" si="4"/>
        <v>-3.9995016197358524</v>
      </c>
      <c r="K124" s="26">
        <f t="shared" si="5"/>
        <v>-321</v>
      </c>
    </row>
    <row r="125" spans="1:11" ht="12.75">
      <c r="A125" s="24" t="s">
        <v>395</v>
      </c>
      <c r="B125" s="24" t="s">
        <v>710</v>
      </c>
      <c r="C125" s="26">
        <v>0</v>
      </c>
      <c r="D125" s="26">
        <v>700</v>
      </c>
      <c r="E125" s="26">
        <v>3696</v>
      </c>
      <c r="F125" s="26">
        <v>0</v>
      </c>
      <c r="G125" s="26">
        <v>700</v>
      </c>
      <c r="H125" s="26">
        <v>2812</v>
      </c>
      <c r="I125" s="27">
        <f t="shared" si="3"/>
        <v>-20.10919017288444</v>
      </c>
      <c r="J125" s="26">
        <f t="shared" si="4"/>
        <v>-23.917748917748924</v>
      </c>
      <c r="K125" s="26">
        <f t="shared" si="5"/>
        <v>-884</v>
      </c>
    </row>
    <row r="126" spans="1:11" ht="12.75">
      <c r="A126" s="24" t="s">
        <v>386</v>
      </c>
      <c r="B126" s="24" t="s">
        <v>700</v>
      </c>
      <c r="C126" s="26">
        <v>0</v>
      </c>
      <c r="D126" s="26">
        <v>1182</v>
      </c>
      <c r="E126" s="26">
        <v>3757</v>
      </c>
      <c r="F126" s="26">
        <v>0</v>
      </c>
      <c r="G126" s="26">
        <v>1182</v>
      </c>
      <c r="H126" s="26">
        <v>3726</v>
      </c>
      <c r="I126" s="27">
        <f t="shared" si="3"/>
        <v>-0.6276574205304684</v>
      </c>
      <c r="J126" s="26">
        <f t="shared" si="4"/>
        <v>-0.8251264306627633</v>
      </c>
      <c r="K126" s="26">
        <f t="shared" si="5"/>
        <v>-31</v>
      </c>
    </row>
    <row r="127" spans="1:11" ht="12.75">
      <c r="A127" s="24" t="s">
        <v>26</v>
      </c>
      <c r="B127" s="24" t="s">
        <v>757</v>
      </c>
      <c r="C127" s="26">
        <v>42700</v>
      </c>
      <c r="D127" s="26">
        <v>34119</v>
      </c>
      <c r="E127" s="26">
        <v>23569</v>
      </c>
      <c r="F127" s="26">
        <v>38000</v>
      </c>
      <c r="G127" s="26">
        <v>31484</v>
      </c>
      <c r="H127" s="26">
        <v>23102</v>
      </c>
      <c r="I127" s="27">
        <f t="shared" si="3"/>
        <v>-5.377201497711823</v>
      </c>
      <c r="J127" s="26">
        <f t="shared" si="4"/>
        <v>-1.9814162671305553</v>
      </c>
      <c r="K127" s="26">
        <f t="shared" si="5"/>
        <v>-467</v>
      </c>
    </row>
    <row r="128" spans="1:11" ht="12.75">
      <c r="A128" s="24" t="s">
        <v>376</v>
      </c>
      <c r="B128" s="24" t="s">
        <v>690</v>
      </c>
      <c r="C128" s="26">
        <v>0</v>
      </c>
      <c r="D128" s="26">
        <v>5946</v>
      </c>
      <c r="E128" s="26">
        <v>6189</v>
      </c>
      <c r="F128" s="26">
        <v>0</v>
      </c>
      <c r="G128" s="26">
        <v>5950</v>
      </c>
      <c r="H128" s="26">
        <v>6177</v>
      </c>
      <c r="I128" s="27">
        <f t="shared" si="3"/>
        <v>-0.06592501030078779</v>
      </c>
      <c r="J128" s="26">
        <f t="shared" si="4"/>
        <v>-0.19389238972370038</v>
      </c>
      <c r="K128" s="26">
        <f t="shared" si="5"/>
        <v>-12</v>
      </c>
    </row>
    <row r="129" spans="1:11" ht="12.75">
      <c r="A129" s="24" t="s">
        <v>354</v>
      </c>
      <c r="B129" s="24" t="s">
        <v>668</v>
      </c>
      <c r="C129" s="26">
        <v>0</v>
      </c>
      <c r="D129" s="26">
        <v>8916</v>
      </c>
      <c r="E129" s="26">
        <v>2792</v>
      </c>
      <c r="F129" s="26">
        <v>0</v>
      </c>
      <c r="G129" s="26">
        <v>6805</v>
      </c>
      <c r="H129" s="26">
        <v>2582</v>
      </c>
      <c r="I129" s="27">
        <f t="shared" si="3"/>
        <v>-19.824051930304066</v>
      </c>
      <c r="J129" s="26">
        <f t="shared" si="4"/>
        <v>-7.5214899713467105</v>
      </c>
      <c r="K129" s="26">
        <f t="shared" si="5"/>
        <v>-210</v>
      </c>
    </row>
    <row r="130" spans="1:11" ht="12.75">
      <c r="A130" s="24" t="s">
        <v>97</v>
      </c>
      <c r="B130" s="24" t="s">
        <v>556</v>
      </c>
      <c r="C130" s="26">
        <v>0</v>
      </c>
      <c r="D130" s="26">
        <v>2979</v>
      </c>
      <c r="E130" s="26">
        <v>6754</v>
      </c>
      <c r="F130" s="26">
        <v>0</v>
      </c>
      <c r="G130" s="26">
        <v>2872</v>
      </c>
      <c r="H130" s="26">
        <v>6688</v>
      </c>
      <c r="I130" s="27">
        <f aca="true" t="shared" si="6" ref="I130:I193">100*SUM(G130:H130)/SUM(D130:E130)-100</f>
        <v>-1.7774581321278191</v>
      </c>
      <c r="J130" s="26">
        <f aca="true" t="shared" si="7" ref="J130:J193">100*H130/E130-100</f>
        <v>-0.9771986970684026</v>
      </c>
      <c r="K130" s="26">
        <f aca="true" t="shared" si="8" ref="K130:K193">H130-E130</f>
        <v>-66</v>
      </c>
    </row>
    <row r="131" spans="1:11" ht="12.75">
      <c r="A131" s="24" t="s">
        <v>25</v>
      </c>
      <c r="B131" s="24" t="s">
        <v>493</v>
      </c>
      <c r="C131" s="26">
        <v>0</v>
      </c>
      <c r="D131" s="26">
        <v>12017</v>
      </c>
      <c r="E131" s="26">
        <v>6000</v>
      </c>
      <c r="F131" s="26">
        <v>0</v>
      </c>
      <c r="G131" s="26">
        <v>12769</v>
      </c>
      <c r="H131" s="26">
        <v>6000</v>
      </c>
      <c r="I131" s="27">
        <f t="shared" si="6"/>
        <v>4.173835821723927</v>
      </c>
      <c r="J131" s="26">
        <f t="shared" si="7"/>
        <v>0</v>
      </c>
      <c r="K131" s="26">
        <f t="shared" si="8"/>
        <v>0</v>
      </c>
    </row>
    <row r="132" spans="1:11" ht="12.75">
      <c r="A132" s="24" t="s">
        <v>137</v>
      </c>
      <c r="B132" s="24" t="s">
        <v>594</v>
      </c>
      <c r="C132" s="26">
        <v>0</v>
      </c>
      <c r="D132" s="26">
        <v>504</v>
      </c>
      <c r="E132" s="26">
        <v>2564</v>
      </c>
      <c r="F132" s="26">
        <v>0</v>
      </c>
      <c r="G132" s="26">
        <v>461</v>
      </c>
      <c r="H132" s="26">
        <v>2564</v>
      </c>
      <c r="I132" s="27">
        <f t="shared" si="6"/>
        <v>-1.4015645371577534</v>
      </c>
      <c r="J132" s="26">
        <f t="shared" si="7"/>
        <v>0</v>
      </c>
      <c r="K132" s="26">
        <f t="shared" si="8"/>
        <v>0</v>
      </c>
    </row>
    <row r="133" spans="1:11" ht="12.75">
      <c r="A133" s="24" t="s">
        <v>330</v>
      </c>
      <c r="B133" s="24" t="s">
        <v>644</v>
      </c>
      <c r="C133" s="26">
        <v>0</v>
      </c>
      <c r="D133" s="26">
        <v>400</v>
      </c>
      <c r="E133" s="26">
        <v>1495</v>
      </c>
      <c r="F133" s="26">
        <v>0</v>
      </c>
      <c r="G133" s="26">
        <v>400</v>
      </c>
      <c r="H133" s="26">
        <v>1140</v>
      </c>
      <c r="I133" s="27">
        <f t="shared" si="6"/>
        <v>-18.733509234828503</v>
      </c>
      <c r="J133" s="26">
        <f t="shared" si="7"/>
        <v>-23.745819397993316</v>
      </c>
      <c r="K133" s="26">
        <f t="shared" si="8"/>
        <v>-355</v>
      </c>
    </row>
    <row r="134" spans="1:11" ht="12.75">
      <c r="A134" s="24" t="s">
        <v>98</v>
      </c>
      <c r="B134" s="24" t="s">
        <v>557</v>
      </c>
      <c r="C134" s="26">
        <v>0</v>
      </c>
      <c r="D134" s="26">
        <v>483</v>
      </c>
      <c r="E134" s="26">
        <v>2032</v>
      </c>
      <c r="F134" s="26">
        <v>0</v>
      </c>
      <c r="G134" s="26">
        <v>647</v>
      </c>
      <c r="H134" s="26">
        <v>2138</v>
      </c>
      <c r="I134" s="27">
        <f t="shared" si="6"/>
        <v>10.735586481113316</v>
      </c>
      <c r="J134" s="26">
        <f t="shared" si="7"/>
        <v>5.2165354330708595</v>
      </c>
      <c r="K134" s="26">
        <f t="shared" si="8"/>
        <v>106</v>
      </c>
    </row>
    <row r="135" spans="1:11" ht="12.75">
      <c r="A135" s="24" t="s">
        <v>355</v>
      </c>
      <c r="B135" s="24" t="s">
        <v>669</v>
      </c>
      <c r="C135" s="26">
        <v>0</v>
      </c>
      <c r="D135" s="26">
        <v>5055</v>
      </c>
      <c r="E135" s="26">
        <v>6665</v>
      </c>
      <c r="F135" s="26">
        <v>0</v>
      </c>
      <c r="G135" s="26">
        <v>4867</v>
      </c>
      <c r="H135" s="26">
        <v>6408</v>
      </c>
      <c r="I135" s="27">
        <f t="shared" si="6"/>
        <v>-3.7969283276450483</v>
      </c>
      <c r="J135" s="26">
        <f t="shared" si="7"/>
        <v>-3.8559639909977506</v>
      </c>
      <c r="K135" s="26">
        <f t="shared" si="8"/>
        <v>-257</v>
      </c>
    </row>
    <row r="136" spans="1:11" ht="12.75">
      <c r="A136" s="24" t="s">
        <v>400</v>
      </c>
      <c r="B136" s="24" t="s">
        <v>714</v>
      </c>
      <c r="C136" s="26">
        <v>0</v>
      </c>
      <c r="D136" s="26">
        <v>7667</v>
      </c>
      <c r="E136" s="26">
        <v>1351</v>
      </c>
      <c r="F136" s="26">
        <v>0</v>
      </c>
      <c r="G136" s="26">
        <v>7817</v>
      </c>
      <c r="H136" s="26">
        <v>1338</v>
      </c>
      <c r="I136" s="27">
        <f t="shared" si="6"/>
        <v>1.5191838545132015</v>
      </c>
      <c r="J136" s="26">
        <f t="shared" si="7"/>
        <v>-0.9622501850481058</v>
      </c>
      <c r="K136" s="26">
        <f t="shared" si="8"/>
        <v>-13</v>
      </c>
    </row>
    <row r="137" spans="1:11" ht="12.75">
      <c r="A137" s="24" t="s">
        <v>166</v>
      </c>
      <c r="B137" s="24" t="s">
        <v>624</v>
      </c>
      <c r="C137" s="26">
        <v>0</v>
      </c>
      <c r="D137" s="26">
        <v>0</v>
      </c>
      <c r="E137" s="26">
        <v>4224</v>
      </c>
      <c r="F137" s="26">
        <v>0</v>
      </c>
      <c r="G137" s="26">
        <v>0</v>
      </c>
      <c r="H137" s="26">
        <v>3314</v>
      </c>
      <c r="I137" s="27">
        <f t="shared" si="6"/>
        <v>-21.54356060606061</v>
      </c>
      <c r="J137" s="26">
        <f t="shared" si="7"/>
        <v>-21.54356060606061</v>
      </c>
      <c r="K137" s="26">
        <f t="shared" si="8"/>
        <v>-910</v>
      </c>
    </row>
    <row r="138" spans="1:11" ht="12.75">
      <c r="A138" s="24" t="s">
        <v>49</v>
      </c>
      <c r="B138" s="24" t="s">
        <v>895</v>
      </c>
      <c r="C138" s="26">
        <v>5682</v>
      </c>
      <c r="D138" s="26">
        <v>60883</v>
      </c>
      <c r="E138" s="26">
        <v>7353</v>
      </c>
      <c r="F138" s="26">
        <v>5682</v>
      </c>
      <c r="G138" s="26">
        <v>56323</v>
      </c>
      <c r="H138" s="26">
        <v>6519</v>
      </c>
      <c r="I138" s="27">
        <f t="shared" si="6"/>
        <v>-7.904918224983874</v>
      </c>
      <c r="J138" s="26">
        <f t="shared" si="7"/>
        <v>-11.342309261525912</v>
      </c>
      <c r="K138" s="26">
        <f t="shared" si="8"/>
        <v>-834</v>
      </c>
    </row>
    <row r="139" spans="1:11" ht="12.75">
      <c r="A139" s="24" t="s">
        <v>165</v>
      </c>
      <c r="B139" s="24" t="s">
        <v>896</v>
      </c>
      <c r="C139" s="26">
        <v>5450</v>
      </c>
      <c r="D139" s="26">
        <v>15197</v>
      </c>
      <c r="E139" s="26">
        <v>7897</v>
      </c>
      <c r="F139" s="26">
        <v>5450</v>
      </c>
      <c r="G139" s="26">
        <v>5088</v>
      </c>
      <c r="H139" s="26">
        <v>7897</v>
      </c>
      <c r="I139" s="27">
        <f t="shared" si="6"/>
        <v>-43.773274443578416</v>
      </c>
      <c r="J139" s="26">
        <f t="shared" si="7"/>
        <v>0</v>
      </c>
      <c r="K139" s="26">
        <f t="shared" si="8"/>
        <v>0</v>
      </c>
    </row>
    <row r="140" spans="1:11" ht="12.75">
      <c r="A140" s="24" t="s">
        <v>352</v>
      </c>
      <c r="B140" s="24" t="s">
        <v>897</v>
      </c>
      <c r="C140" s="26">
        <v>1770</v>
      </c>
      <c r="D140" s="26">
        <v>40244</v>
      </c>
      <c r="E140" s="26">
        <v>7600</v>
      </c>
      <c r="F140" s="26">
        <v>1470</v>
      </c>
      <c r="G140" s="26">
        <v>25709</v>
      </c>
      <c r="H140" s="26">
        <v>7600</v>
      </c>
      <c r="I140" s="27">
        <f t="shared" si="6"/>
        <v>-30.379984951091046</v>
      </c>
      <c r="J140" s="26">
        <f t="shared" si="7"/>
        <v>0</v>
      </c>
      <c r="K140" s="26">
        <f t="shared" si="8"/>
        <v>0</v>
      </c>
    </row>
    <row r="141" spans="1:11" ht="12.75">
      <c r="A141" s="24" t="s">
        <v>18</v>
      </c>
      <c r="B141" s="24" t="s">
        <v>898</v>
      </c>
      <c r="C141" s="26">
        <v>1610</v>
      </c>
      <c r="D141" s="26">
        <v>16793</v>
      </c>
      <c r="E141" s="26">
        <v>6858</v>
      </c>
      <c r="F141" s="26">
        <v>1610</v>
      </c>
      <c r="G141" s="26">
        <v>16793</v>
      </c>
      <c r="H141" s="26">
        <v>5543</v>
      </c>
      <c r="I141" s="27">
        <f t="shared" si="6"/>
        <v>-5.560018603864535</v>
      </c>
      <c r="J141" s="26">
        <f t="shared" si="7"/>
        <v>-19.174686497521137</v>
      </c>
      <c r="K141" s="26">
        <f t="shared" si="8"/>
        <v>-1315</v>
      </c>
    </row>
    <row r="142" spans="1:11" ht="12.75">
      <c r="A142" s="24" t="s">
        <v>397</v>
      </c>
      <c r="B142" s="24" t="s">
        <v>899</v>
      </c>
      <c r="C142" s="26">
        <v>780</v>
      </c>
      <c r="D142" s="26">
        <v>7404</v>
      </c>
      <c r="E142" s="26">
        <v>7273</v>
      </c>
      <c r="F142" s="26">
        <v>780</v>
      </c>
      <c r="G142" s="26">
        <v>8542</v>
      </c>
      <c r="H142" s="26">
        <v>7273</v>
      </c>
      <c r="I142" s="27">
        <f t="shared" si="6"/>
        <v>7.753628125638755</v>
      </c>
      <c r="J142" s="26">
        <f t="shared" si="7"/>
        <v>0</v>
      </c>
      <c r="K142" s="26">
        <f t="shared" si="8"/>
        <v>0</v>
      </c>
    </row>
    <row r="143" spans="1:11" ht="12.75">
      <c r="A143" s="24" t="s">
        <v>27</v>
      </c>
      <c r="B143" s="24" t="s">
        <v>900</v>
      </c>
      <c r="C143" s="26">
        <v>5556</v>
      </c>
      <c r="D143" s="26">
        <v>7272</v>
      </c>
      <c r="E143" s="26">
        <v>10000</v>
      </c>
      <c r="F143" s="26">
        <v>5556</v>
      </c>
      <c r="G143" s="26">
        <v>6685</v>
      </c>
      <c r="H143" s="26">
        <v>10090</v>
      </c>
      <c r="I143" s="27">
        <f t="shared" si="6"/>
        <v>-2.8774895785085732</v>
      </c>
      <c r="J143" s="26">
        <f t="shared" si="7"/>
        <v>0.9000000000000057</v>
      </c>
      <c r="K143" s="26">
        <f t="shared" si="8"/>
        <v>90</v>
      </c>
    </row>
    <row r="144" spans="1:11" ht="12.75">
      <c r="A144" s="24" t="s">
        <v>840</v>
      </c>
      <c r="B144" s="24" t="s">
        <v>754</v>
      </c>
      <c r="C144" s="26">
        <v>48273</v>
      </c>
      <c r="D144" s="26">
        <v>82992</v>
      </c>
      <c r="E144" s="26">
        <v>26725</v>
      </c>
      <c r="F144" s="26">
        <v>48273</v>
      </c>
      <c r="G144" s="26">
        <v>68960</v>
      </c>
      <c r="H144" s="26">
        <v>31725</v>
      </c>
      <c r="I144" s="27">
        <f t="shared" si="6"/>
        <v>-8.232088008239373</v>
      </c>
      <c r="J144" s="26">
        <f t="shared" si="7"/>
        <v>18.709073900841915</v>
      </c>
      <c r="K144" s="26">
        <f t="shared" si="8"/>
        <v>5000</v>
      </c>
    </row>
    <row r="145" spans="1:11" ht="12.75">
      <c r="A145" s="24" t="s">
        <v>115</v>
      </c>
      <c r="B145" s="24" t="s">
        <v>572</v>
      </c>
      <c r="C145" s="26">
        <v>0</v>
      </c>
      <c r="D145" s="26">
        <v>2787</v>
      </c>
      <c r="E145" s="26">
        <v>3420</v>
      </c>
      <c r="F145" s="26">
        <v>0</v>
      </c>
      <c r="G145" s="26">
        <v>2489</v>
      </c>
      <c r="H145" s="26">
        <v>2535</v>
      </c>
      <c r="I145" s="27">
        <f t="shared" si="6"/>
        <v>-19.05912679233124</v>
      </c>
      <c r="J145" s="26">
        <f t="shared" si="7"/>
        <v>-25.877192982456137</v>
      </c>
      <c r="K145" s="26">
        <f t="shared" si="8"/>
        <v>-885</v>
      </c>
    </row>
    <row r="146" spans="1:11" ht="12.75">
      <c r="A146" s="24" t="s">
        <v>839</v>
      </c>
      <c r="B146" s="24" t="s">
        <v>465</v>
      </c>
      <c r="C146" s="26">
        <v>0</v>
      </c>
      <c r="D146" s="26">
        <v>8393</v>
      </c>
      <c r="E146" s="26">
        <v>2966</v>
      </c>
      <c r="F146" s="26">
        <v>0</v>
      </c>
      <c r="G146" s="26">
        <v>6786</v>
      </c>
      <c r="H146" s="26">
        <v>3016</v>
      </c>
      <c r="I146" s="27">
        <f t="shared" si="6"/>
        <v>-13.707192534554096</v>
      </c>
      <c r="J146" s="26">
        <f t="shared" si="7"/>
        <v>1.685772083614296</v>
      </c>
      <c r="K146" s="26">
        <f t="shared" si="8"/>
        <v>50</v>
      </c>
    </row>
    <row r="147" spans="1:11" ht="12.75">
      <c r="A147" s="24" t="s">
        <v>393</v>
      </c>
      <c r="B147" s="24" t="s">
        <v>708</v>
      </c>
      <c r="C147" s="26">
        <v>0</v>
      </c>
      <c r="D147" s="26">
        <v>5500</v>
      </c>
      <c r="E147" s="26">
        <v>2955</v>
      </c>
      <c r="F147" s="26">
        <v>0</v>
      </c>
      <c r="G147" s="26">
        <v>5490</v>
      </c>
      <c r="H147" s="26">
        <v>2855</v>
      </c>
      <c r="I147" s="27">
        <f t="shared" si="6"/>
        <v>-1.3010053222945004</v>
      </c>
      <c r="J147" s="26">
        <f t="shared" si="7"/>
        <v>-3.384094754653134</v>
      </c>
      <c r="K147" s="26">
        <f t="shared" si="8"/>
        <v>-100</v>
      </c>
    </row>
    <row r="148" spans="1:11" ht="12.75">
      <c r="A148" s="24" t="s">
        <v>320</v>
      </c>
      <c r="B148" s="24" t="s">
        <v>634</v>
      </c>
      <c r="C148" s="26">
        <v>0</v>
      </c>
      <c r="D148" s="26">
        <v>2343</v>
      </c>
      <c r="E148" s="26">
        <v>1725</v>
      </c>
      <c r="F148" s="26">
        <v>0</v>
      </c>
      <c r="G148" s="26">
        <v>3069</v>
      </c>
      <c r="H148" s="26">
        <v>1794</v>
      </c>
      <c r="I148" s="27">
        <f t="shared" si="6"/>
        <v>19.542772861356937</v>
      </c>
      <c r="J148" s="26">
        <f t="shared" si="7"/>
        <v>4</v>
      </c>
      <c r="K148" s="26">
        <f t="shared" si="8"/>
        <v>69</v>
      </c>
    </row>
    <row r="149" spans="1:11" ht="12.75">
      <c r="A149" s="24" t="s">
        <v>369</v>
      </c>
      <c r="B149" s="24" t="s">
        <v>683</v>
      </c>
      <c r="C149" s="26">
        <v>0</v>
      </c>
      <c r="D149" s="26">
        <v>1239</v>
      </c>
      <c r="E149" s="26">
        <v>2764</v>
      </c>
      <c r="F149" s="26">
        <v>0</v>
      </c>
      <c r="G149" s="26">
        <v>1572</v>
      </c>
      <c r="H149" s="26">
        <v>1523</v>
      </c>
      <c r="I149" s="27">
        <f t="shared" si="6"/>
        <v>-22.68298775918062</v>
      </c>
      <c r="J149" s="26">
        <f t="shared" si="7"/>
        <v>-44.898697539797396</v>
      </c>
      <c r="K149" s="26">
        <f t="shared" si="8"/>
        <v>-1241</v>
      </c>
    </row>
    <row r="150" spans="1:11" ht="12.75">
      <c r="A150" s="24" t="s">
        <v>374</v>
      </c>
      <c r="B150" s="24" t="s">
        <v>688</v>
      </c>
      <c r="C150" s="26">
        <v>0</v>
      </c>
      <c r="D150" s="26">
        <v>574</v>
      </c>
      <c r="E150" s="26">
        <v>3806</v>
      </c>
      <c r="F150" s="26">
        <v>0</v>
      </c>
      <c r="G150" s="26">
        <v>561</v>
      </c>
      <c r="H150" s="26">
        <v>2670</v>
      </c>
      <c r="I150" s="27">
        <f t="shared" si="6"/>
        <v>-26.23287671232876</v>
      </c>
      <c r="J150" s="26">
        <f t="shared" si="7"/>
        <v>-29.84760903836049</v>
      </c>
      <c r="K150" s="26">
        <f t="shared" si="8"/>
        <v>-1136</v>
      </c>
    </row>
    <row r="151" spans="1:11" ht="12.75">
      <c r="A151" s="24" t="s">
        <v>87</v>
      </c>
      <c r="B151" s="24" t="s">
        <v>547</v>
      </c>
      <c r="C151" s="26">
        <v>0</v>
      </c>
      <c r="D151" s="26">
        <v>9373</v>
      </c>
      <c r="E151" s="26">
        <v>3521</v>
      </c>
      <c r="F151" s="26">
        <v>0</v>
      </c>
      <c r="G151" s="26">
        <v>10059</v>
      </c>
      <c r="H151" s="26">
        <v>3521</v>
      </c>
      <c r="I151" s="27">
        <f t="shared" si="6"/>
        <v>5.320304017372422</v>
      </c>
      <c r="J151" s="26">
        <f t="shared" si="7"/>
        <v>0</v>
      </c>
      <c r="K151" s="26">
        <f t="shared" si="8"/>
        <v>0</v>
      </c>
    </row>
    <row r="152" spans="1:11" ht="12.75">
      <c r="A152" s="24" t="s">
        <v>154</v>
      </c>
      <c r="B152" s="24" t="s">
        <v>611</v>
      </c>
      <c r="C152" s="26">
        <v>0</v>
      </c>
      <c r="D152" s="26">
        <v>2797</v>
      </c>
      <c r="E152" s="26">
        <v>3151</v>
      </c>
      <c r="F152" s="26">
        <v>0</v>
      </c>
      <c r="G152" s="26">
        <v>2288</v>
      </c>
      <c r="H152" s="26">
        <v>3090</v>
      </c>
      <c r="I152" s="27">
        <f t="shared" si="6"/>
        <v>-9.58305312710155</v>
      </c>
      <c r="J152" s="26">
        <f t="shared" si="7"/>
        <v>-1.9358933671850167</v>
      </c>
      <c r="K152" s="26">
        <f t="shared" si="8"/>
        <v>-61</v>
      </c>
    </row>
    <row r="153" spans="1:11" ht="12.75">
      <c r="A153" s="24" t="s">
        <v>375</v>
      </c>
      <c r="B153" s="24" t="s">
        <v>689</v>
      </c>
      <c r="C153" s="26">
        <v>0</v>
      </c>
      <c r="D153" s="26">
        <v>3789</v>
      </c>
      <c r="E153" s="26">
        <v>4218</v>
      </c>
      <c r="F153" s="26">
        <v>0</v>
      </c>
      <c r="G153" s="26">
        <v>3924</v>
      </c>
      <c r="H153" s="26">
        <v>3938</v>
      </c>
      <c r="I153" s="27">
        <f t="shared" si="6"/>
        <v>-1.8109154489821435</v>
      </c>
      <c r="J153" s="26">
        <f t="shared" si="7"/>
        <v>-6.638217164532961</v>
      </c>
      <c r="K153" s="26">
        <f t="shared" si="8"/>
        <v>-280</v>
      </c>
    </row>
    <row r="154" spans="1:11" ht="12.75">
      <c r="A154" s="24" t="s">
        <v>105</v>
      </c>
      <c r="B154" s="24" t="s">
        <v>562</v>
      </c>
      <c r="C154" s="26">
        <v>0</v>
      </c>
      <c r="D154" s="26">
        <v>5680</v>
      </c>
      <c r="E154" s="26">
        <v>2076</v>
      </c>
      <c r="F154" s="26">
        <v>0</v>
      </c>
      <c r="G154" s="26">
        <v>4946</v>
      </c>
      <c r="H154" s="26">
        <v>2076</v>
      </c>
      <c r="I154" s="27">
        <f t="shared" si="6"/>
        <v>-9.463641052088704</v>
      </c>
      <c r="J154" s="26">
        <f t="shared" si="7"/>
        <v>0</v>
      </c>
      <c r="K154" s="26">
        <f t="shared" si="8"/>
        <v>0</v>
      </c>
    </row>
    <row r="155" spans="1:11" ht="12.75">
      <c r="A155" s="24" t="s">
        <v>380</v>
      </c>
      <c r="B155" s="24" t="s">
        <v>901</v>
      </c>
      <c r="C155" s="26">
        <v>0</v>
      </c>
      <c r="D155" s="26">
        <v>11847</v>
      </c>
      <c r="E155" s="26">
        <v>7816</v>
      </c>
      <c r="F155" s="26">
        <v>0</v>
      </c>
      <c r="G155" s="26">
        <v>9708</v>
      </c>
      <c r="H155" s="26">
        <v>6229</v>
      </c>
      <c r="I155" s="27">
        <f t="shared" si="6"/>
        <v>-18.949295631388907</v>
      </c>
      <c r="J155" s="26">
        <f t="shared" si="7"/>
        <v>-20.304503582395085</v>
      </c>
      <c r="K155" s="26">
        <f t="shared" si="8"/>
        <v>-1587</v>
      </c>
    </row>
    <row r="156" spans="1:11" ht="12.75">
      <c r="A156" s="24" t="s">
        <v>361</v>
      </c>
      <c r="B156" s="24" t="s">
        <v>675</v>
      </c>
      <c r="C156" s="26">
        <v>0</v>
      </c>
      <c r="D156" s="26">
        <v>3102</v>
      </c>
      <c r="E156" s="26">
        <v>16591</v>
      </c>
      <c r="F156" s="26">
        <v>0</v>
      </c>
      <c r="G156" s="26">
        <v>2473</v>
      </c>
      <c r="H156" s="26">
        <v>16591</v>
      </c>
      <c r="I156" s="27">
        <f t="shared" si="6"/>
        <v>-3.1940283349413505</v>
      </c>
      <c r="J156" s="26">
        <f t="shared" si="7"/>
        <v>0</v>
      </c>
      <c r="K156" s="26">
        <f t="shared" si="8"/>
        <v>0</v>
      </c>
    </row>
    <row r="157" spans="1:11" ht="12.75">
      <c r="A157" s="24" t="s">
        <v>775</v>
      </c>
      <c r="B157" s="24" t="s">
        <v>902</v>
      </c>
      <c r="C157" s="26">
        <v>8443</v>
      </c>
      <c r="D157" s="26">
        <v>8236</v>
      </c>
      <c r="E157" s="26">
        <v>4510</v>
      </c>
      <c r="F157" s="26">
        <v>8443</v>
      </c>
      <c r="G157" s="26">
        <v>3531</v>
      </c>
      <c r="H157" s="26">
        <v>4510</v>
      </c>
      <c r="I157" s="27">
        <f t="shared" si="6"/>
        <v>-36.9135415032167</v>
      </c>
      <c r="J157" s="26">
        <f t="shared" si="7"/>
        <v>0</v>
      </c>
      <c r="K157" s="26">
        <f t="shared" si="8"/>
        <v>0</v>
      </c>
    </row>
    <row r="158" spans="1:11" ht="12.75">
      <c r="A158" s="24" t="s">
        <v>158</v>
      </c>
      <c r="B158" s="24" t="s">
        <v>903</v>
      </c>
      <c r="C158" s="26">
        <v>2100</v>
      </c>
      <c r="D158" s="26">
        <v>19568</v>
      </c>
      <c r="E158" s="26">
        <v>6910</v>
      </c>
      <c r="F158" s="26">
        <v>2600</v>
      </c>
      <c r="G158" s="26">
        <v>6049</v>
      </c>
      <c r="H158" s="26">
        <v>6445</v>
      </c>
      <c r="I158" s="27">
        <f t="shared" si="6"/>
        <v>-52.81365662059068</v>
      </c>
      <c r="J158" s="26">
        <f t="shared" si="7"/>
        <v>-6.72937771345876</v>
      </c>
      <c r="K158" s="26">
        <f t="shared" si="8"/>
        <v>-465</v>
      </c>
    </row>
    <row r="159" spans="1:11" ht="12.75">
      <c r="A159" s="24" t="s">
        <v>777</v>
      </c>
      <c r="B159" s="24" t="s">
        <v>727</v>
      </c>
      <c r="C159" s="26">
        <v>38428</v>
      </c>
      <c r="D159" s="26">
        <v>55986</v>
      </c>
      <c r="E159" s="26">
        <v>49319</v>
      </c>
      <c r="F159" s="26">
        <v>37428</v>
      </c>
      <c r="G159" s="26">
        <v>53691</v>
      </c>
      <c r="H159" s="26">
        <v>49319</v>
      </c>
      <c r="I159" s="27">
        <f t="shared" si="6"/>
        <v>-2.17938369498124</v>
      </c>
      <c r="J159" s="26">
        <f t="shared" si="7"/>
        <v>0</v>
      </c>
      <c r="K159" s="26">
        <f t="shared" si="8"/>
        <v>0</v>
      </c>
    </row>
    <row r="160" spans="1:11" ht="12.75">
      <c r="A160" s="24" t="s">
        <v>368</v>
      </c>
      <c r="B160" s="24" t="s">
        <v>682</v>
      </c>
      <c r="C160" s="26">
        <v>0</v>
      </c>
      <c r="D160" s="26">
        <v>2025</v>
      </c>
      <c r="E160" s="26">
        <v>1100</v>
      </c>
      <c r="F160" s="26">
        <v>0</v>
      </c>
      <c r="G160" s="26">
        <v>3442</v>
      </c>
      <c r="H160" s="26">
        <v>1100</v>
      </c>
      <c r="I160" s="27">
        <f t="shared" si="6"/>
        <v>45.343999999999994</v>
      </c>
      <c r="J160" s="26">
        <f t="shared" si="7"/>
        <v>0</v>
      </c>
      <c r="K160" s="26">
        <f t="shared" si="8"/>
        <v>0</v>
      </c>
    </row>
    <row r="161" spans="1:11" ht="12.75">
      <c r="A161" s="24" t="s">
        <v>157</v>
      </c>
      <c r="B161" s="24" t="s">
        <v>614</v>
      </c>
      <c r="C161" s="26">
        <v>0</v>
      </c>
      <c r="D161" s="26">
        <v>185</v>
      </c>
      <c r="E161" s="26">
        <v>2140</v>
      </c>
      <c r="F161" s="26">
        <v>0</v>
      </c>
      <c r="G161" s="26">
        <v>0</v>
      </c>
      <c r="H161" s="26">
        <v>2140</v>
      </c>
      <c r="I161" s="27">
        <f t="shared" si="6"/>
        <v>-7.956989247311824</v>
      </c>
      <c r="J161" s="26">
        <f t="shared" si="7"/>
        <v>0</v>
      </c>
      <c r="K161" s="26">
        <f t="shared" si="8"/>
        <v>0</v>
      </c>
    </row>
    <row r="162" spans="1:11" ht="12.75">
      <c r="A162" s="24" t="s">
        <v>161</v>
      </c>
      <c r="B162" s="24" t="s">
        <v>618</v>
      </c>
      <c r="C162" s="26">
        <v>0</v>
      </c>
      <c r="D162" s="26">
        <v>617</v>
      </c>
      <c r="E162" s="26">
        <v>2621</v>
      </c>
      <c r="F162" s="26">
        <v>0</v>
      </c>
      <c r="G162" s="26">
        <v>245</v>
      </c>
      <c r="H162" s="26">
        <v>2337</v>
      </c>
      <c r="I162" s="27">
        <f t="shared" si="6"/>
        <v>-20.25941939468808</v>
      </c>
      <c r="J162" s="26">
        <f t="shared" si="7"/>
        <v>-10.835558946966813</v>
      </c>
      <c r="K162" s="26">
        <f t="shared" si="8"/>
        <v>-284</v>
      </c>
    </row>
    <row r="163" spans="1:11" ht="12.75">
      <c r="A163" s="24" t="s">
        <v>370</v>
      </c>
      <c r="B163" s="24" t="s">
        <v>684</v>
      </c>
      <c r="C163" s="26">
        <v>0</v>
      </c>
      <c r="D163" s="26">
        <v>3893</v>
      </c>
      <c r="E163" s="26">
        <v>3796</v>
      </c>
      <c r="F163" s="26">
        <v>0</v>
      </c>
      <c r="G163" s="26">
        <v>3300</v>
      </c>
      <c r="H163" s="26">
        <v>3500</v>
      </c>
      <c r="I163" s="27">
        <f t="shared" si="6"/>
        <v>-11.561971647808562</v>
      </c>
      <c r="J163" s="26">
        <f t="shared" si="7"/>
        <v>-7.7976817702845125</v>
      </c>
      <c r="K163" s="26">
        <f t="shared" si="8"/>
        <v>-296</v>
      </c>
    </row>
    <row r="164" spans="1:11" ht="12.75">
      <c r="A164" s="24" t="s">
        <v>64</v>
      </c>
      <c r="B164" s="24" t="s">
        <v>525</v>
      </c>
      <c r="C164" s="26">
        <v>0</v>
      </c>
      <c r="D164" s="26">
        <v>5501</v>
      </c>
      <c r="E164" s="26">
        <v>2587</v>
      </c>
      <c r="F164" s="26">
        <v>0</v>
      </c>
      <c r="G164" s="26">
        <v>5888</v>
      </c>
      <c r="H164" s="26">
        <v>1326</v>
      </c>
      <c r="I164" s="27">
        <f t="shared" si="6"/>
        <v>-10.806132542037588</v>
      </c>
      <c r="J164" s="26">
        <f t="shared" si="7"/>
        <v>-48.743718592964825</v>
      </c>
      <c r="K164" s="26">
        <f t="shared" si="8"/>
        <v>-1261</v>
      </c>
    </row>
    <row r="165" spans="1:11" ht="12.75">
      <c r="A165" s="24" t="s">
        <v>371</v>
      </c>
      <c r="B165" s="24" t="s">
        <v>685</v>
      </c>
      <c r="C165" s="26">
        <v>0</v>
      </c>
      <c r="D165" s="26">
        <v>5764</v>
      </c>
      <c r="E165" s="26">
        <v>5018</v>
      </c>
      <c r="F165" s="26">
        <v>0</v>
      </c>
      <c r="G165" s="26">
        <v>4197</v>
      </c>
      <c r="H165" s="26">
        <v>4500</v>
      </c>
      <c r="I165" s="27">
        <f t="shared" si="6"/>
        <v>-19.33778519755147</v>
      </c>
      <c r="J165" s="26">
        <f t="shared" si="7"/>
        <v>-10.322837783977675</v>
      </c>
      <c r="K165" s="26">
        <f t="shared" si="8"/>
        <v>-518</v>
      </c>
    </row>
    <row r="166" spans="1:11" ht="12.75">
      <c r="A166" s="24" t="s">
        <v>84</v>
      </c>
      <c r="B166" s="24" t="s">
        <v>544</v>
      </c>
      <c r="C166" s="26">
        <v>0</v>
      </c>
      <c r="D166" s="26">
        <v>3804</v>
      </c>
      <c r="E166" s="26">
        <v>3152</v>
      </c>
      <c r="F166" s="26">
        <v>0</v>
      </c>
      <c r="G166" s="26">
        <v>4338</v>
      </c>
      <c r="H166" s="26">
        <v>2110</v>
      </c>
      <c r="I166" s="27">
        <f t="shared" si="6"/>
        <v>-7.303047728579642</v>
      </c>
      <c r="J166" s="26">
        <f t="shared" si="7"/>
        <v>-33.05837563451777</v>
      </c>
      <c r="K166" s="26">
        <f t="shared" si="8"/>
        <v>-1042</v>
      </c>
    </row>
    <row r="167" spans="1:11" ht="12.75">
      <c r="A167" s="24" t="s">
        <v>85</v>
      </c>
      <c r="B167" s="24" t="s">
        <v>545</v>
      </c>
      <c r="C167" s="26">
        <v>0</v>
      </c>
      <c r="D167" s="26">
        <v>2650</v>
      </c>
      <c r="E167" s="26">
        <v>1424</v>
      </c>
      <c r="F167" s="26">
        <v>0</v>
      </c>
      <c r="G167" s="26">
        <v>2435</v>
      </c>
      <c r="H167" s="26">
        <v>1238</v>
      </c>
      <c r="I167" s="27">
        <f t="shared" si="6"/>
        <v>-9.842906234658813</v>
      </c>
      <c r="J167" s="26">
        <f t="shared" si="7"/>
        <v>-13.061797752808985</v>
      </c>
      <c r="K167" s="26">
        <f t="shared" si="8"/>
        <v>-186</v>
      </c>
    </row>
    <row r="168" spans="1:11" ht="12.75">
      <c r="A168" s="24" t="s">
        <v>776</v>
      </c>
      <c r="B168" s="24" t="s">
        <v>416</v>
      </c>
      <c r="C168" s="26">
        <v>0</v>
      </c>
      <c r="D168" s="26">
        <v>3766</v>
      </c>
      <c r="E168" s="26">
        <v>1017</v>
      </c>
      <c r="F168" s="26">
        <v>0</v>
      </c>
      <c r="G168" s="26">
        <v>3451</v>
      </c>
      <c r="H168" s="26">
        <v>1017</v>
      </c>
      <c r="I168" s="27">
        <f t="shared" si="6"/>
        <v>-6.585824796153048</v>
      </c>
      <c r="J168" s="26">
        <f t="shared" si="7"/>
        <v>0</v>
      </c>
      <c r="K168" s="26">
        <f t="shared" si="8"/>
        <v>0</v>
      </c>
    </row>
    <row r="169" spans="1:11" ht="12.75">
      <c r="A169" s="24" t="s">
        <v>824</v>
      </c>
      <c r="B169" s="24" t="s">
        <v>454</v>
      </c>
      <c r="C169" s="26">
        <v>0</v>
      </c>
      <c r="D169" s="26">
        <v>6324</v>
      </c>
      <c r="E169" s="26">
        <v>3319</v>
      </c>
      <c r="F169" s="26">
        <v>0</v>
      </c>
      <c r="G169" s="26">
        <v>6476</v>
      </c>
      <c r="H169" s="26">
        <v>2887</v>
      </c>
      <c r="I169" s="27">
        <f t="shared" si="6"/>
        <v>-2.9036606865083456</v>
      </c>
      <c r="J169" s="26">
        <f t="shared" si="7"/>
        <v>-13.015968665260615</v>
      </c>
      <c r="K169" s="26">
        <f t="shared" si="8"/>
        <v>-432</v>
      </c>
    </row>
    <row r="170" spans="1:11" ht="12.75">
      <c r="A170" s="24" t="s">
        <v>825</v>
      </c>
      <c r="B170" s="24" t="s">
        <v>455</v>
      </c>
      <c r="C170" s="26">
        <v>0</v>
      </c>
      <c r="D170" s="26">
        <v>4589</v>
      </c>
      <c r="E170" s="26">
        <v>1150</v>
      </c>
      <c r="F170" s="26">
        <v>0</v>
      </c>
      <c r="G170" s="26">
        <v>3761</v>
      </c>
      <c r="H170" s="26">
        <v>1150</v>
      </c>
      <c r="I170" s="27">
        <f t="shared" si="6"/>
        <v>-14.427600627286978</v>
      </c>
      <c r="J170" s="26">
        <f t="shared" si="7"/>
        <v>0</v>
      </c>
      <c r="K170" s="26">
        <f t="shared" si="8"/>
        <v>0</v>
      </c>
    </row>
    <row r="171" spans="1:11" ht="12.75">
      <c r="A171" s="24" t="s">
        <v>65</v>
      </c>
      <c r="B171" s="24" t="s">
        <v>526</v>
      </c>
      <c r="C171" s="26">
        <v>0</v>
      </c>
      <c r="D171" s="26">
        <v>5268</v>
      </c>
      <c r="E171" s="26">
        <v>3636</v>
      </c>
      <c r="F171" s="26">
        <v>0</v>
      </c>
      <c r="G171" s="26">
        <v>3338</v>
      </c>
      <c r="H171" s="26">
        <v>3636</v>
      </c>
      <c r="I171" s="27">
        <f t="shared" si="6"/>
        <v>-21.67565139263253</v>
      </c>
      <c r="J171" s="26">
        <f t="shared" si="7"/>
        <v>0</v>
      </c>
      <c r="K171" s="26">
        <f t="shared" si="8"/>
        <v>0</v>
      </c>
    </row>
    <row r="172" spans="1:11" ht="12.75">
      <c r="A172" s="24" t="s">
        <v>143</v>
      </c>
      <c r="B172" s="24" t="s">
        <v>904</v>
      </c>
      <c r="C172" s="26">
        <v>18000</v>
      </c>
      <c r="D172" s="26">
        <v>26288</v>
      </c>
      <c r="E172" s="26">
        <v>14304</v>
      </c>
      <c r="F172" s="26">
        <v>18000</v>
      </c>
      <c r="G172" s="26">
        <v>33000</v>
      </c>
      <c r="H172" s="26">
        <v>5000</v>
      </c>
      <c r="I172" s="27">
        <f t="shared" si="6"/>
        <v>-6.385494678754441</v>
      </c>
      <c r="J172" s="26">
        <f t="shared" si="7"/>
        <v>-65.04474272930648</v>
      </c>
      <c r="K172" s="26">
        <f t="shared" si="8"/>
        <v>-9304</v>
      </c>
    </row>
    <row r="173" spans="1:11" ht="12.75">
      <c r="A173" s="24" t="s">
        <v>78</v>
      </c>
      <c r="B173" s="24" t="s">
        <v>905</v>
      </c>
      <c r="C173" s="26">
        <v>1790</v>
      </c>
      <c r="D173" s="26">
        <v>1608</v>
      </c>
      <c r="E173" s="26">
        <v>3553</v>
      </c>
      <c r="F173" s="26">
        <v>1295</v>
      </c>
      <c r="G173" s="26">
        <v>1726</v>
      </c>
      <c r="H173" s="26">
        <v>4162</v>
      </c>
      <c r="I173" s="27">
        <f t="shared" si="6"/>
        <v>14.086417360976554</v>
      </c>
      <c r="J173" s="26">
        <f t="shared" si="7"/>
        <v>17.140444694624264</v>
      </c>
      <c r="K173" s="26">
        <f t="shared" si="8"/>
        <v>609</v>
      </c>
    </row>
    <row r="174" spans="1:11" ht="12.75">
      <c r="A174" s="24" t="s">
        <v>75</v>
      </c>
      <c r="B174" s="24" t="s">
        <v>763</v>
      </c>
      <c r="C174" s="26">
        <v>16200</v>
      </c>
      <c r="D174" s="26">
        <v>62020</v>
      </c>
      <c r="E174" s="26">
        <v>9114</v>
      </c>
      <c r="F174" s="26">
        <v>16200</v>
      </c>
      <c r="G174" s="26">
        <v>45070</v>
      </c>
      <c r="H174" s="26">
        <v>9114</v>
      </c>
      <c r="I174" s="27">
        <f t="shared" si="6"/>
        <v>-23.828267776309502</v>
      </c>
      <c r="J174" s="26">
        <f t="shared" si="7"/>
        <v>0</v>
      </c>
      <c r="K174" s="26">
        <f t="shared" si="8"/>
        <v>0</v>
      </c>
    </row>
    <row r="175" spans="1:11" ht="12.75">
      <c r="A175" s="24" t="s">
        <v>72</v>
      </c>
      <c r="B175" s="24" t="s">
        <v>533</v>
      </c>
      <c r="C175" s="26">
        <v>0</v>
      </c>
      <c r="D175" s="26">
        <v>2810</v>
      </c>
      <c r="E175" s="26">
        <v>2170</v>
      </c>
      <c r="F175" s="26">
        <v>0</v>
      </c>
      <c r="G175" s="26">
        <v>2212</v>
      </c>
      <c r="H175" s="26">
        <v>2120</v>
      </c>
      <c r="I175" s="27">
        <f t="shared" si="6"/>
        <v>-13.01204819277109</v>
      </c>
      <c r="J175" s="26">
        <f t="shared" si="7"/>
        <v>-2.3041474654377936</v>
      </c>
      <c r="K175" s="26">
        <f t="shared" si="8"/>
        <v>-50</v>
      </c>
    </row>
    <row r="176" spans="1:11" ht="12.75">
      <c r="A176" s="24" t="s">
        <v>73</v>
      </c>
      <c r="B176" s="24" t="s">
        <v>534</v>
      </c>
      <c r="C176" s="26">
        <v>0</v>
      </c>
      <c r="D176" s="26">
        <v>581</v>
      </c>
      <c r="E176" s="26">
        <v>3326</v>
      </c>
      <c r="F176" s="26">
        <v>0</v>
      </c>
      <c r="G176" s="26">
        <v>1081</v>
      </c>
      <c r="H176" s="26">
        <v>3010</v>
      </c>
      <c r="I176" s="27">
        <f t="shared" si="6"/>
        <v>4.709495776810854</v>
      </c>
      <c r="J176" s="26">
        <f t="shared" si="7"/>
        <v>-9.500901984365598</v>
      </c>
      <c r="K176" s="26">
        <f t="shared" si="8"/>
        <v>-316</v>
      </c>
    </row>
    <row r="177" spans="1:11" ht="12.75">
      <c r="A177" s="24" t="s">
        <v>79</v>
      </c>
      <c r="B177" s="24" t="s">
        <v>539</v>
      </c>
      <c r="C177" s="26">
        <v>0</v>
      </c>
      <c r="D177" s="26">
        <v>2305</v>
      </c>
      <c r="E177" s="26">
        <v>3030</v>
      </c>
      <c r="F177" s="26">
        <v>0</v>
      </c>
      <c r="G177" s="26">
        <v>2330</v>
      </c>
      <c r="H177" s="26">
        <v>2928</v>
      </c>
      <c r="I177" s="27">
        <f t="shared" si="6"/>
        <v>-1.4432989690721598</v>
      </c>
      <c r="J177" s="26">
        <f t="shared" si="7"/>
        <v>-3.3663366336633658</v>
      </c>
      <c r="K177" s="26">
        <f t="shared" si="8"/>
        <v>-102</v>
      </c>
    </row>
    <row r="178" spans="1:11" ht="12.75">
      <c r="A178" s="24" t="s">
        <v>74</v>
      </c>
      <c r="B178" s="24" t="s">
        <v>906</v>
      </c>
      <c r="C178" s="26">
        <v>0</v>
      </c>
      <c r="D178" s="26">
        <v>2509</v>
      </c>
      <c r="E178" s="26">
        <v>1745</v>
      </c>
      <c r="F178" s="26">
        <v>0</v>
      </c>
      <c r="G178" s="26">
        <v>2224</v>
      </c>
      <c r="H178" s="26">
        <v>1542</v>
      </c>
      <c r="I178" s="27">
        <f t="shared" si="6"/>
        <v>-11.471556182416549</v>
      </c>
      <c r="J178" s="26">
        <f t="shared" si="7"/>
        <v>-11.633237822349571</v>
      </c>
      <c r="K178" s="26">
        <f t="shared" si="8"/>
        <v>-203</v>
      </c>
    </row>
    <row r="179" spans="1:11" ht="12.75">
      <c r="A179" s="24" t="s">
        <v>80</v>
      </c>
      <c r="B179" s="24" t="s">
        <v>540</v>
      </c>
      <c r="C179" s="26">
        <v>0</v>
      </c>
      <c r="D179" s="26">
        <v>458</v>
      </c>
      <c r="E179" s="26">
        <v>1044</v>
      </c>
      <c r="F179" s="26">
        <v>0</v>
      </c>
      <c r="G179" s="26">
        <v>458</v>
      </c>
      <c r="H179" s="26">
        <v>989</v>
      </c>
      <c r="I179" s="27">
        <f t="shared" si="6"/>
        <v>-3.6617842876165128</v>
      </c>
      <c r="J179" s="26">
        <f t="shared" si="7"/>
        <v>-5.268199233716473</v>
      </c>
      <c r="K179" s="26">
        <f t="shared" si="8"/>
        <v>-55</v>
      </c>
    </row>
    <row r="180" spans="1:11" ht="12.75">
      <c r="A180" s="24" t="s">
        <v>394</v>
      </c>
      <c r="B180" s="24" t="s">
        <v>709</v>
      </c>
      <c r="C180" s="26">
        <v>0</v>
      </c>
      <c r="D180" s="26">
        <v>844</v>
      </c>
      <c r="E180" s="26">
        <v>2000</v>
      </c>
      <c r="F180" s="26">
        <v>0</v>
      </c>
      <c r="G180" s="26">
        <v>844</v>
      </c>
      <c r="H180" s="26">
        <v>2000</v>
      </c>
      <c r="I180" s="27">
        <f t="shared" si="6"/>
        <v>0</v>
      </c>
      <c r="J180" s="26">
        <f t="shared" si="7"/>
        <v>0</v>
      </c>
      <c r="K180" s="26">
        <f t="shared" si="8"/>
        <v>0</v>
      </c>
    </row>
    <row r="181" spans="1:11" ht="12.75">
      <c r="A181" s="24" t="s">
        <v>106</v>
      </c>
      <c r="B181" s="24" t="s">
        <v>907</v>
      </c>
      <c r="C181" s="26">
        <v>0</v>
      </c>
      <c r="D181" s="26">
        <v>720</v>
      </c>
      <c r="E181" s="26">
        <v>1292</v>
      </c>
      <c r="F181" s="26">
        <v>0</v>
      </c>
      <c r="G181" s="26">
        <v>702</v>
      </c>
      <c r="H181" s="26">
        <v>1238</v>
      </c>
      <c r="I181" s="27">
        <f t="shared" si="6"/>
        <v>-3.578528827037772</v>
      </c>
      <c r="J181" s="26">
        <f t="shared" si="7"/>
        <v>-4.179566563467489</v>
      </c>
      <c r="K181" s="26">
        <f t="shared" si="8"/>
        <v>-54</v>
      </c>
    </row>
    <row r="182" spans="1:11" ht="12.75">
      <c r="A182" s="24" t="s">
        <v>63</v>
      </c>
      <c r="B182" s="24" t="s">
        <v>762</v>
      </c>
      <c r="C182" s="26">
        <v>13559</v>
      </c>
      <c r="D182" s="26">
        <v>101414</v>
      </c>
      <c r="E182" s="26">
        <v>14908</v>
      </c>
      <c r="F182" s="26">
        <v>13559</v>
      </c>
      <c r="G182" s="26">
        <v>87714</v>
      </c>
      <c r="H182" s="26">
        <v>14908</v>
      </c>
      <c r="I182" s="27">
        <f t="shared" si="6"/>
        <v>-11.777651690995683</v>
      </c>
      <c r="J182" s="26">
        <f t="shared" si="7"/>
        <v>0</v>
      </c>
      <c r="K182" s="26">
        <f t="shared" si="8"/>
        <v>0</v>
      </c>
    </row>
    <row r="183" spans="1:11" ht="12.75">
      <c r="A183" s="24" t="s">
        <v>382</v>
      </c>
      <c r="B183" s="24" t="s">
        <v>696</v>
      </c>
      <c r="C183" s="26">
        <v>0</v>
      </c>
      <c r="D183" s="26">
        <v>3316</v>
      </c>
      <c r="E183" s="26">
        <v>1092</v>
      </c>
      <c r="F183" s="26">
        <v>0</v>
      </c>
      <c r="G183" s="26">
        <v>3283</v>
      </c>
      <c r="H183" s="26">
        <v>1092</v>
      </c>
      <c r="I183" s="27">
        <f t="shared" si="6"/>
        <v>-0.7486388384755003</v>
      </c>
      <c r="J183" s="26">
        <f t="shared" si="7"/>
        <v>0</v>
      </c>
      <c r="K183" s="26">
        <f t="shared" si="8"/>
        <v>0</v>
      </c>
    </row>
    <row r="184" spans="1:11" ht="12.75">
      <c r="A184" s="24" t="s">
        <v>325</v>
      </c>
      <c r="B184" s="24" t="s">
        <v>639</v>
      </c>
      <c r="C184" s="26">
        <v>0</v>
      </c>
      <c r="D184" s="26">
        <v>10156</v>
      </c>
      <c r="E184" s="26">
        <v>3729</v>
      </c>
      <c r="F184" s="26">
        <v>0</v>
      </c>
      <c r="G184" s="26">
        <v>9495</v>
      </c>
      <c r="H184" s="26">
        <v>3729</v>
      </c>
      <c r="I184" s="27">
        <f t="shared" si="6"/>
        <v>-4.760532949225777</v>
      </c>
      <c r="J184" s="26">
        <f t="shared" si="7"/>
        <v>0</v>
      </c>
      <c r="K184" s="26">
        <f t="shared" si="8"/>
        <v>0</v>
      </c>
    </row>
    <row r="185" spans="1:11" ht="12.75">
      <c r="A185" s="24" t="s">
        <v>357</v>
      </c>
      <c r="B185" s="24" t="s">
        <v>671</v>
      </c>
      <c r="C185" s="26">
        <v>0</v>
      </c>
      <c r="D185" s="26">
        <v>4145</v>
      </c>
      <c r="E185" s="26">
        <v>1640</v>
      </c>
      <c r="F185" s="26">
        <v>0</v>
      </c>
      <c r="G185" s="26">
        <v>3663</v>
      </c>
      <c r="H185" s="26">
        <v>1902</v>
      </c>
      <c r="I185" s="27">
        <f t="shared" si="6"/>
        <v>-3.802938634399311</v>
      </c>
      <c r="J185" s="26">
        <f t="shared" si="7"/>
        <v>15.975609756097555</v>
      </c>
      <c r="K185" s="26">
        <f t="shared" si="8"/>
        <v>262</v>
      </c>
    </row>
    <row r="186" spans="1:11" ht="12.75">
      <c r="A186" s="24" t="s">
        <v>148</v>
      </c>
      <c r="B186" s="24" t="s">
        <v>605</v>
      </c>
      <c r="C186" s="26">
        <v>0</v>
      </c>
      <c r="D186" s="26">
        <v>5070</v>
      </c>
      <c r="E186" s="26">
        <v>683</v>
      </c>
      <c r="F186" s="26">
        <v>0</v>
      </c>
      <c r="G186" s="26">
        <v>5465</v>
      </c>
      <c r="H186" s="26">
        <v>683</v>
      </c>
      <c r="I186" s="27">
        <f t="shared" si="6"/>
        <v>6.8659829654093585</v>
      </c>
      <c r="J186" s="26">
        <f t="shared" si="7"/>
        <v>0</v>
      </c>
      <c r="K186" s="26">
        <f t="shared" si="8"/>
        <v>0</v>
      </c>
    </row>
    <row r="187" spans="1:11" ht="12.75">
      <c r="A187" s="24" t="s">
        <v>136</v>
      </c>
      <c r="B187" s="24" t="s">
        <v>593</v>
      </c>
      <c r="C187" s="26">
        <v>0</v>
      </c>
      <c r="D187" s="26">
        <v>2174</v>
      </c>
      <c r="E187" s="26">
        <v>1524</v>
      </c>
      <c r="F187" s="26">
        <v>0</v>
      </c>
      <c r="G187" s="26">
        <v>1304</v>
      </c>
      <c r="H187" s="26">
        <v>1474</v>
      </c>
      <c r="I187" s="27">
        <f t="shared" si="6"/>
        <v>-24.878312601406165</v>
      </c>
      <c r="J187" s="26">
        <f t="shared" si="7"/>
        <v>-3.2808398950131163</v>
      </c>
      <c r="K187" s="26">
        <f t="shared" si="8"/>
        <v>-50</v>
      </c>
    </row>
    <row r="188" spans="1:11" ht="12.75">
      <c r="A188" s="24" t="s">
        <v>62</v>
      </c>
      <c r="B188" s="24" t="s">
        <v>524</v>
      </c>
      <c r="C188" s="26">
        <v>0</v>
      </c>
      <c r="D188" s="26">
        <v>7307</v>
      </c>
      <c r="E188" s="26">
        <v>2470</v>
      </c>
      <c r="F188" s="26">
        <v>0</v>
      </c>
      <c r="G188" s="26">
        <v>7236</v>
      </c>
      <c r="H188" s="26">
        <v>2470</v>
      </c>
      <c r="I188" s="27">
        <f t="shared" si="6"/>
        <v>-0.7261941290784506</v>
      </c>
      <c r="J188" s="26">
        <f t="shared" si="7"/>
        <v>0</v>
      </c>
      <c r="K188" s="26">
        <f t="shared" si="8"/>
        <v>0</v>
      </c>
    </row>
    <row r="189" spans="1:11" ht="12.75">
      <c r="A189" s="24" t="s">
        <v>326</v>
      </c>
      <c r="B189" s="24" t="s">
        <v>640</v>
      </c>
      <c r="C189" s="26">
        <v>0</v>
      </c>
      <c r="D189" s="26">
        <v>6641</v>
      </c>
      <c r="E189" s="26">
        <v>3792</v>
      </c>
      <c r="F189" s="26">
        <v>0</v>
      </c>
      <c r="G189" s="26">
        <v>5303</v>
      </c>
      <c r="H189" s="26">
        <v>5284</v>
      </c>
      <c r="I189" s="27">
        <f t="shared" si="6"/>
        <v>1.4760854979392377</v>
      </c>
      <c r="J189" s="26">
        <f t="shared" si="7"/>
        <v>39.34599156118142</v>
      </c>
      <c r="K189" s="26">
        <f t="shared" si="8"/>
        <v>1492</v>
      </c>
    </row>
    <row r="190" spans="1:11" ht="12.75">
      <c r="A190" s="24" t="s">
        <v>788</v>
      </c>
      <c r="B190" s="24" t="s">
        <v>743</v>
      </c>
      <c r="C190" s="26">
        <v>22365</v>
      </c>
      <c r="D190" s="26">
        <v>57537</v>
      </c>
      <c r="E190" s="26">
        <v>15651</v>
      </c>
      <c r="F190" s="26">
        <v>22365</v>
      </c>
      <c r="G190" s="26">
        <v>57352</v>
      </c>
      <c r="H190" s="26">
        <v>15651</v>
      </c>
      <c r="I190" s="27">
        <f t="shared" si="6"/>
        <v>-0.2527736787451431</v>
      </c>
      <c r="J190" s="26">
        <f t="shared" si="7"/>
        <v>0</v>
      </c>
      <c r="K190" s="26">
        <f t="shared" si="8"/>
        <v>0</v>
      </c>
    </row>
    <row r="191" spans="1:11" ht="12.75">
      <c r="A191" s="24" t="s">
        <v>381</v>
      </c>
      <c r="B191" s="24" t="s">
        <v>695</v>
      </c>
      <c r="C191" s="26">
        <v>0</v>
      </c>
      <c r="D191" s="26">
        <v>7010</v>
      </c>
      <c r="E191" s="26">
        <v>4067</v>
      </c>
      <c r="F191" s="26">
        <v>0</v>
      </c>
      <c r="G191" s="26">
        <v>4429</v>
      </c>
      <c r="H191" s="26">
        <v>4129</v>
      </c>
      <c r="I191" s="27">
        <f t="shared" si="6"/>
        <v>-22.74081429990069</v>
      </c>
      <c r="J191" s="26">
        <f t="shared" si="7"/>
        <v>1.5244652077698504</v>
      </c>
      <c r="K191" s="26">
        <f t="shared" si="8"/>
        <v>62</v>
      </c>
    </row>
    <row r="192" spans="1:11" ht="12.75">
      <c r="A192" s="24" t="s">
        <v>109</v>
      </c>
      <c r="B192" s="24" t="s">
        <v>566</v>
      </c>
      <c r="C192" s="26">
        <v>0</v>
      </c>
      <c r="D192" s="26">
        <v>5304</v>
      </c>
      <c r="E192" s="26">
        <v>6593</v>
      </c>
      <c r="F192" s="26">
        <v>0</v>
      </c>
      <c r="G192" s="26">
        <v>5288</v>
      </c>
      <c r="H192" s="26">
        <v>6297</v>
      </c>
      <c r="I192" s="27">
        <f t="shared" si="6"/>
        <v>-2.6225098764394374</v>
      </c>
      <c r="J192" s="26">
        <f t="shared" si="7"/>
        <v>-4.489610192628547</v>
      </c>
      <c r="K192" s="26">
        <f t="shared" si="8"/>
        <v>-296</v>
      </c>
    </row>
    <row r="193" spans="1:11" ht="12.75">
      <c r="A193" s="24" t="s">
        <v>406</v>
      </c>
      <c r="B193" s="24" t="s">
        <v>720</v>
      </c>
      <c r="C193" s="26">
        <v>0</v>
      </c>
      <c r="D193" s="26">
        <v>2756</v>
      </c>
      <c r="E193" s="26">
        <v>1185</v>
      </c>
      <c r="F193" s="26">
        <v>0</v>
      </c>
      <c r="G193" s="26">
        <v>1885</v>
      </c>
      <c r="H193" s="26">
        <v>2800</v>
      </c>
      <c r="I193" s="27">
        <f t="shared" si="6"/>
        <v>18.878457244354223</v>
      </c>
      <c r="J193" s="26">
        <f t="shared" si="7"/>
        <v>136.28691983122363</v>
      </c>
      <c r="K193" s="26">
        <f t="shared" si="8"/>
        <v>1615</v>
      </c>
    </row>
    <row r="194" spans="1:11" ht="12.75">
      <c r="A194" s="24" t="s">
        <v>808</v>
      </c>
      <c r="B194" s="24" t="s">
        <v>908</v>
      </c>
      <c r="C194" s="26">
        <v>0</v>
      </c>
      <c r="D194" s="26">
        <v>10680</v>
      </c>
      <c r="E194" s="26">
        <v>3546</v>
      </c>
      <c r="F194" s="26">
        <v>0</v>
      </c>
      <c r="G194" s="26">
        <v>9524</v>
      </c>
      <c r="H194" s="26">
        <v>3369</v>
      </c>
      <c r="I194" s="27">
        <f aca="true" t="shared" si="9" ref="I194:I257">100*SUM(G194:H194)/SUM(D194:E194)-100</f>
        <v>-9.37016729931112</v>
      </c>
      <c r="J194" s="26">
        <f aca="true" t="shared" si="10" ref="J194:J257">100*H194/E194-100</f>
        <v>-4.991539763113366</v>
      </c>
      <c r="K194" s="26">
        <f aca="true" t="shared" si="11" ref="K194:K257">H194-E194</f>
        <v>-177</v>
      </c>
    </row>
    <row r="195" spans="1:11" ht="12.75">
      <c r="A195" s="24" t="s">
        <v>322</v>
      </c>
      <c r="B195" s="24" t="s">
        <v>636</v>
      </c>
      <c r="C195" s="26">
        <v>0</v>
      </c>
      <c r="D195" s="26">
        <v>3126</v>
      </c>
      <c r="E195" s="26">
        <v>981</v>
      </c>
      <c r="F195" s="26">
        <v>0</v>
      </c>
      <c r="G195" s="26">
        <v>2679</v>
      </c>
      <c r="H195" s="26">
        <v>981</v>
      </c>
      <c r="I195" s="27">
        <f t="shared" si="9"/>
        <v>-10.883856829802781</v>
      </c>
      <c r="J195" s="26">
        <f t="shared" si="10"/>
        <v>0</v>
      </c>
      <c r="K195" s="26">
        <f t="shared" si="11"/>
        <v>0</v>
      </c>
    </row>
    <row r="196" spans="1:11" ht="12.75">
      <c r="A196" s="24" t="s">
        <v>30</v>
      </c>
      <c r="B196" s="24" t="s">
        <v>496</v>
      </c>
      <c r="C196" s="26">
        <v>0</v>
      </c>
      <c r="D196" s="26">
        <v>691</v>
      </c>
      <c r="E196" s="26">
        <v>4596</v>
      </c>
      <c r="F196" s="26">
        <v>0</v>
      </c>
      <c r="G196" s="26">
        <v>691</v>
      </c>
      <c r="H196" s="26">
        <v>3582</v>
      </c>
      <c r="I196" s="27">
        <f t="shared" si="9"/>
        <v>-19.179118592774728</v>
      </c>
      <c r="J196" s="26">
        <f t="shared" si="10"/>
        <v>-22.062663185378597</v>
      </c>
      <c r="K196" s="26">
        <f t="shared" si="11"/>
        <v>-1014</v>
      </c>
    </row>
    <row r="197" spans="1:11" ht="12.75">
      <c r="A197" s="24" t="s">
        <v>787</v>
      </c>
      <c r="B197" s="24" t="s">
        <v>424</v>
      </c>
      <c r="C197" s="26">
        <v>0</v>
      </c>
      <c r="D197" s="26">
        <v>2055</v>
      </c>
      <c r="E197" s="26">
        <v>4248</v>
      </c>
      <c r="F197" s="26">
        <v>0</v>
      </c>
      <c r="G197" s="26">
        <v>1809</v>
      </c>
      <c r="H197" s="26">
        <v>4248</v>
      </c>
      <c r="I197" s="27">
        <f t="shared" si="9"/>
        <v>-3.902903379343172</v>
      </c>
      <c r="J197" s="26">
        <f t="shared" si="10"/>
        <v>0</v>
      </c>
      <c r="K197" s="26">
        <f t="shared" si="11"/>
        <v>0</v>
      </c>
    </row>
    <row r="198" spans="1:11" ht="12.75">
      <c r="A198" s="24" t="s">
        <v>805</v>
      </c>
      <c r="B198" s="24" t="s">
        <v>909</v>
      </c>
      <c r="C198" s="26">
        <v>3500</v>
      </c>
      <c r="D198" s="26">
        <v>4855</v>
      </c>
      <c r="E198" s="26">
        <v>6752</v>
      </c>
      <c r="F198" s="26">
        <v>3200</v>
      </c>
      <c r="G198" s="26">
        <v>4738</v>
      </c>
      <c r="H198" s="26">
        <v>6095</v>
      </c>
      <c r="I198" s="27">
        <f t="shared" si="9"/>
        <v>-6.668389764797112</v>
      </c>
      <c r="J198" s="26">
        <f t="shared" si="10"/>
        <v>-9.730450236966831</v>
      </c>
      <c r="K198" s="26">
        <f t="shared" si="11"/>
        <v>-657</v>
      </c>
    </row>
    <row r="199" spans="1:11" ht="12.75">
      <c r="A199" s="24" t="s">
        <v>59</v>
      </c>
      <c r="B199" s="24" t="s">
        <v>761</v>
      </c>
      <c r="C199" s="26">
        <v>21519</v>
      </c>
      <c r="D199" s="26">
        <v>36744</v>
      </c>
      <c r="E199" s="26">
        <v>7361</v>
      </c>
      <c r="F199" s="26">
        <v>18647</v>
      </c>
      <c r="G199" s="26">
        <v>20879</v>
      </c>
      <c r="H199" s="26">
        <v>7361</v>
      </c>
      <c r="I199" s="27">
        <f t="shared" si="9"/>
        <v>-35.97097834712618</v>
      </c>
      <c r="J199" s="26">
        <f t="shared" si="10"/>
        <v>0</v>
      </c>
      <c r="K199" s="26">
        <f t="shared" si="11"/>
        <v>0</v>
      </c>
    </row>
    <row r="200" spans="1:11" ht="12.75">
      <c r="A200" s="24" t="s">
        <v>57</v>
      </c>
      <c r="B200" s="24" t="s">
        <v>520</v>
      </c>
      <c r="C200" s="26">
        <v>0</v>
      </c>
      <c r="D200" s="26">
        <v>368</v>
      </c>
      <c r="E200" s="26">
        <v>169</v>
      </c>
      <c r="F200" s="26">
        <v>0</v>
      </c>
      <c r="G200" s="26">
        <v>368</v>
      </c>
      <c r="H200" s="26">
        <v>348</v>
      </c>
      <c r="I200" s="27">
        <f t="shared" si="9"/>
        <v>33.33333333333334</v>
      </c>
      <c r="J200" s="26">
        <f t="shared" si="10"/>
        <v>105.9171597633136</v>
      </c>
      <c r="K200" s="26">
        <f t="shared" si="11"/>
        <v>179</v>
      </c>
    </row>
    <row r="201" spans="1:11" ht="12.75">
      <c r="A201" s="24" t="s">
        <v>123</v>
      </c>
      <c r="B201" s="24" t="s">
        <v>580</v>
      </c>
      <c r="C201" s="26">
        <v>0</v>
      </c>
      <c r="D201" s="26">
        <v>11213</v>
      </c>
      <c r="E201" s="26">
        <v>2000</v>
      </c>
      <c r="F201" s="26">
        <v>0</v>
      </c>
      <c r="G201" s="26">
        <v>10108</v>
      </c>
      <c r="H201" s="26">
        <v>2000</v>
      </c>
      <c r="I201" s="27">
        <f t="shared" si="9"/>
        <v>-8.362975857110428</v>
      </c>
      <c r="J201" s="26">
        <f t="shared" si="10"/>
        <v>0</v>
      </c>
      <c r="K201" s="26">
        <f t="shared" si="11"/>
        <v>0</v>
      </c>
    </row>
    <row r="202" spans="1:11" ht="12.75">
      <c r="A202" s="24" t="s">
        <v>124</v>
      </c>
      <c r="B202" s="24" t="s">
        <v>581</v>
      </c>
      <c r="C202" s="26">
        <v>0</v>
      </c>
      <c r="D202" s="26">
        <v>1568</v>
      </c>
      <c r="E202" s="26">
        <v>41</v>
      </c>
      <c r="F202" s="26">
        <v>0</v>
      </c>
      <c r="G202" s="26">
        <v>884</v>
      </c>
      <c r="H202" s="26">
        <v>41</v>
      </c>
      <c r="I202" s="27">
        <f t="shared" si="9"/>
        <v>-42.510876320696084</v>
      </c>
      <c r="J202" s="26">
        <f t="shared" si="10"/>
        <v>0</v>
      </c>
      <c r="K202" s="26">
        <f t="shared" si="11"/>
        <v>0</v>
      </c>
    </row>
    <row r="203" spans="1:11" ht="12.75">
      <c r="A203" s="24" t="s">
        <v>117</v>
      </c>
      <c r="B203" s="24" t="s">
        <v>574</v>
      </c>
      <c r="C203" s="26">
        <v>0</v>
      </c>
      <c r="D203" s="26">
        <v>8734</v>
      </c>
      <c r="E203" s="26">
        <v>1967</v>
      </c>
      <c r="F203" s="26">
        <v>0</v>
      </c>
      <c r="G203" s="26">
        <v>8338</v>
      </c>
      <c r="H203" s="26">
        <v>1717</v>
      </c>
      <c r="I203" s="27">
        <f t="shared" si="9"/>
        <v>-6.036818988879546</v>
      </c>
      <c r="J203" s="26">
        <f t="shared" si="10"/>
        <v>-12.709710218607015</v>
      </c>
      <c r="K203" s="26">
        <f t="shared" si="11"/>
        <v>-250</v>
      </c>
    </row>
    <row r="204" spans="1:11" ht="12.75">
      <c r="A204" s="24" t="s">
        <v>58</v>
      </c>
      <c r="B204" s="24" t="s">
        <v>521</v>
      </c>
      <c r="C204" s="26">
        <v>0</v>
      </c>
      <c r="D204" s="26">
        <v>13418</v>
      </c>
      <c r="E204" s="26">
        <v>3007</v>
      </c>
      <c r="F204" s="26">
        <v>0</v>
      </c>
      <c r="G204" s="26">
        <v>12147</v>
      </c>
      <c r="H204" s="26">
        <v>3007</v>
      </c>
      <c r="I204" s="27">
        <f t="shared" si="9"/>
        <v>-7.738203957382041</v>
      </c>
      <c r="J204" s="26">
        <f t="shared" si="10"/>
        <v>0</v>
      </c>
      <c r="K204" s="26">
        <f t="shared" si="11"/>
        <v>0</v>
      </c>
    </row>
    <row r="205" spans="1:11" ht="12.75">
      <c r="A205" s="24" t="s">
        <v>116</v>
      </c>
      <c r="B205" s="24" t="s">
        <v>573</v>
      </c>
      <c r="C205" s="26">
        <v>0</v>
      </c>
      <c r="D205" s="26">
        <v>4320</v>
      </c>
      <c r="E205" s="26">
        <v>0</v>
      </c>
      <c r="F205" s="26">
        <v>0</v>
      </c>
      <c r="G205" s="26">
        <v>2321</v>
      </c>
      <c r="H205" s="26">
        <v>0</v>
      </c>
      <c r="I205" s="27">
        <f t="shared" si="9"/>
        <v>-46.273148148148145</v>
      </c>
      <c r="J205" s="26" t="e">
        <f t="shared" si="10"/>
        <v>#DIV/0!</v>
      </c>
      <c r="K205" s="26">
        <f t="shared" si="11"/>
        <v>0</v>
      </c>
    </row>
    <row r="206" spans="1:11" ht="12.75">
      <c r="A206" s="24" t="s">
        <v>121</v>
      </c>
      <c r="B206" s="24" t="s">
        <v>578</v>
      </c>
      <c r="C206" s="26">
        <v>0</v>
      </c>
      <c r="D206" s="26">
        <v>4603</v>
      </c>
      <c r="E206" s="26">
        <v>2946</v>
      </c>
      <c r="F206" s="26">
        <v>0</v>
      </c>
      <c r="G206" s="26">
        <v>4744</v>
      </c>
      <c r="H206" s="26">
        <v>2401</v>
      </c>
      <c r="I206" s="27">
        <f t="shared" si="9"/>
        <v>-5.351702212213539</v>
      </c>
      <c r="J206" s="26">
        <f t="shared" si="10"/>
        <v>-18.499660556687033</v>
      </c>
      <c r="K206" s="26">
        <f t="shared" si="11"/>
        <v>-545</v>
      </c>
    </row>
    <row r="207" spans="1:11" ht="12.75">
      <c r="A207" s="24" t="s">
        <v>828</v>
      </c>
      <c r="B207" s="24" t="s">
        <v>750</v>
      </c>
      <c r="C207" s="26">
        <v>50422</v>
      </c>
      <c r="D207" s="26">
        <v>24309</v>
      </c>
      <c r="E207" s="26">
        <v>9799</v>
      </c>
      <c r="F207" s="26">
        <v>29222</v>
      </c>
      <c r="G207" s="26">
        <v>19994</v>
      </c>
      <c r="H207" s="26">
        <v>9472</v>
      </c>
      <c r="I207" s="27">
        <f t="shared" si="9"/>
        <v>-13.609710331886944</v>
      </c>
      <c r="J207" s="26">
        <f t="shared" si="10"/>
        <v>-3.3370752117563</v>
      </c>
      <c r="K207" s="26">
        <f t="shared" si="11"/>
        <v>-327</v>
      </c>
    </row>
    <row r="208" spans="1:11" ht="12.75">
      <c r="A208" s="24" t="s">
        <v>151</v>
      </c>
      <c r="B208" s="24" t="s">
        <v>608</v>
      </c>
      <c r="C208" s="26">
        <v>0</v>
      </c>
      <c r="D208" s="26">
        <v>2104</v>
      </c>
      <c r="E208" s="26">
        <v>800</v>
      </c>
      <c r="F208" s="26">
        <v>0</v>
      </c>
      <c r="G208" s="26">
        <v>530</v>
      </c>
      <c r="H208" s="26">
        <v>800</v>
      </c>
      <c r="I208" s="27">
        <f t="shared" si="9"/>
        <v>-54.201101928374655</v>
      </c>
      <c r="J208" s="26">
        <f t="shared" si="10"/>
        <v>0</v>
      </c>
      <c r="K208" s="26">
        <f t="shared" si="11"/>
        <v>0</v>
      </c>
    </row>
    <row r="209" spans="1:11" ht="12.75">
      <c r="A209" s="24" t="s">
        <v>826</v>
      </c>
      <c r="B209" s="24" t="s">
        <v>456</v>
      </c>
      <c r="C209" s="26">
        <v>0</v>
      </c>
      <c r="D209" s="26">
        <v>3910</v>
      </c>
      <c r="E209" s="26">
        <v>2393</v>
      </c>
      <c r="F209" s="26">
        <v>0</v>
      </c>
      <c r="G209" s="26">
        <v>3869</v>
      </c>
      <c r="H209" s="26">
        <v>1709</v>
      </c>
      <c r="I209" s="27">
        <f t="shared" si="9"/>
        <v>-11.502459146438198</v>
      </c>
      <c r="J209" s="26">
        <f t="shared" si="10"/>
        <v>-28.58336815712495</v>
      </c>
      <c r="K209" s="26">
        <f t="shared" si="11"/>
        <v>-684</v>
      </c>
    </row>
    <row r="210" spans="1:11" ht="12.75">
      <c r="A210" s="24" t="s">
        <v>152</v>
      </c>
      <c r="B210" s="24" t="s">
        <v>609</v>
      </c>
      <c r="C210" s="26">
        <v>0</v>
      </c>
      <c r="D210" s="26">
        <v>2184</v>
      </c>
      <c r="E210" s="26">
        <v>2848</v>
      </c>
      <c r="F210" s="26">
        <v>0</v>
      </c>
      <c r="G210" s="26">
        <v>2244</v>
      </c>
      <c r="H210" s="26">
        <v>1925</v>
      </c>
      <c r="I210" s="27">
        <f t="shared" si="9"/>
        <v>-17.150238473767885</v>
      </c>
      <c r="J210" s="26">
        <f t="shared" si="10"/>
        <v>-32.40870786516854</v>
      </c>
      <c r="K210" s="26">
        <f t="shared" si="11"/>
        <v>-923</v>
      </c>
    </row>
    <row r="211" spans="1:11" ht="12.75">
      <c r="A211" s="24" t="s">
        <v>379</v>
      </c>
      <c r="B211" s="24" t="s">
        <v>693</v>
      </c>
      <c r="C211" s="26">
        <v>0</v>
      </c>
      <c r="D211" s="26">
        <v>4276</v>
      </c>
      <c r="E211" s="26">
        <v>1334</v>
      </c>
      <c r="F211" s="26">
        <v>0</v>
      </c>
      <c r="G211" s="26">
        <v>4412</v>
      </c>
      <c r="H211" s="26">
        <v>1348</v>
      </c>
      <c r="I211" s="27">
        <f t="shared" si="9"/>
        <v>2.6737967914438485</v>
      </c>
      <c r="J211" s="26">
        <f t="shared" si="10"/>
        <v>1.0494752623688157</v>
      </c>
      <c r="K211" s="26">
        <f t="shared" si="11"/>
        <v>14</v>
      </c>
    </row>
    <row r="212" spans="1:11" ht="12.75">
      <c r="A212" s="24" t="s">
        <v>29</v>
      </c>
      <c r="B212" s="24" t="s">
        <v>495</v>
      </c>
      <c r="C212" s="26">
        <v>0</v>
      </c>
      <c r="D212" s="26">
        <v>13697</v>
      </c>
      <c r="E212" s="26">
        <v>2551</v>
      </c>
      <c r="F212" s="26">
        <v>0</v>
      </c>
      <c r="G212" s="26">
        <v>11750</v>
      </c>
      <c r="H212" s="26">
        <v>2651</v>
      </c>
      <c r="I212" s="27">
        <f t="shared" si="9"/>
        <v>-11.36755292959134</v>
      </c>
      <c r="J212" s="26">
        <f t="shared" si="10"/>
        <v>3.9200313602508885</v>
      </c>
      <c r="K212" s="26">
        <f t="shared" si="11"/>
        <v>100</v>
      </c>
    </row>
    <row r="213" spans="1:11" ht="12.75">
      <c r="A213" s="24" t="s">
        <v>827</v>
      </c>
      <c r="B213" s="24" t="s">
        <v>457</v>
      </c>
      <c r="C213" s="26">
        <v>0</v>
      </c>
      <c r="D213" s="26">
        <v>2940</v>
      </c>
      <c r="E213" s="26">
        <v>1797</v>
      </c>
      <c r="F213" s="26">
        <v>0</v>
      </c>
      <c r="G213" s="26">
        <v>2940</v>
      </c>
      <c r="H213" s="26">
        <v>1847</v>
      </c>
      <c r="I213" s="27">
        <f t="shared" si="9"/>
        <v>1.0555203715431674</v>
      </c>
      <c r="J213" s="26">
        <f t="shared" si="10"/>
        <v>2.7824151363383436</v>
      </c>
      <c r="K213" s="26">
        <f t="shared" si="11"/>
        <v>50</v>
      </c>
    </row>
    <row r="214" spans="1:11" ht="12.75">
      <c r="A214" s="24" t="s">
        <v>392</v>
      </c>
      <c r="B214" s="24" t="s">
        <v>707</v>
      </c>
      <c r="C214" s="26">
        <v>0</v>
      </c>
      <c r="D214" s="26">
        <v>4198</v>
      </c>
      <c r="E214" s="26">
        <v>3282</v>
      </c>
      <c r="F214" s="26">
        <v>0</v>
      </c>
      <c r="G214" s="26">
        <v>3326</v>
      </c>
      <c r="H214" s="26">
        <v>3282</v>
      </c>
      <c r="I214" s="27">
        <f t="shared" si="9"/>
        <v>-11.657754010695186</v>
      </c>
      <c r="J214" s="26">
        <f t="shared" si="10"/>
        <v>0</v>
      </c>
      <c r="K214" s="26">
        <f t="shared" si="11"/>
        <v>0</v>
      </c>
    </row>
    <row r="215" spans="1:11" ht="12.75">
      <c r="A215" s="24" t="s">
        <v>738</v>
      </c>
      <c r="B215" s="24" t="s">
        <v>910</v>
      </c>
      <c r="C215" s="26">
        <v>8223</v>
      </c>
      <c r="D215" s="26">
        <v>14783</v>
      </c>
      <c r="E215" s="26">
        <v>10000</v>
      </c>
      <c r="F215" s="26">
        <v>8223</v>
      </c>
      <c r="G215" s="26">
        <v>17206</v>
      </c>
      <c r="H215" s="26">
        <v>3924</v>
      </c>
      <c r="I215" s="27">
        <f t="shared" si="9"/>
        <v>-14.739942702659079</v>
      </c>
      <c r="J215" s="26">
        <f t="shared" si="10"/>
        <v>-60.76</v>
      </c>
      <c r="K215" s="26">
        <f t="shared" si="11"/>
        <v>-6076</v>
      </c>
    </row>
    <row r="216" spans="1:11" ht="12.75">
      <c r="A216" s="24" t="s">
        <v>773</v>
      </c>
      <c r="B216" s="24" t="s">
        <v>911</v>
      </c>
      <c r="C216" s="26">
        <v>18696</v>
      </c>
      <c r="D216" s="26">
        <v>45133</v>
      </c>
      <c r="E216" s="26">
        <v>5528</v>
      </c>
      <c r="F216" s="26">
        <v>12203</v>
      </c>
      <c r="G216" s="26">
        <v>51575</v>
      </c>
      <c r="H216" s="26">
        <v>9440</v>
      </c>
      <c r="I216" s="27">
        <f t="shared" si="9"/>
        <v>20.43781212372437</v>
      </c>
      <c r="J216" s="26">
        <f t="shared" si="10"/>
        <v>70.767004341534</v>
      </c>
      <c r="K216" s="26">
        <f t="shared" si="11"/>
        <v>3912</v>
      </c>
    </row>
    <row r="217" spans="1:11" ht="12.75">
      <c r="A217" s="24" t="s">
        <v>32</v>
      </c>
      <c r="B217" s="24" t="s">
        <v>758</v>
      </c>
      <c r="C217" s="26">
        <v>42223</v>
      </c>
      <c r="D217" s="26">
        <v>81671</v>
      </c>
      <c r="E217" s="26">
        <v>22837</v>
      </c>
      <c r="F217" s="26">
        <v>42223</v>
      </c>
      <c r="G217" s="26">
        <v>95979</v>
      </c>
      <c r="H217" s="26">
        <v>17737</v>
      </c>
      <c r="I217" s="27">
        <f t="shared" si="9"/>
        <v>8.8108087419145</v>
      </c>
      <c r="J217" s="26">
        <f t="shared" si="10"/>
        <v>-22.332180233831068</v>
      </c>
      <c r="K217" s="26">
        <f t="shared" si="11"/>
        <v>-5100</v>
      </c>
    </row>
    <row r="218" spans="1:11" ht="12.75">
      <c r="A218" s="24" t="s">
        <v>149</v>
      </c>
      <c r="B218" s="24" t="s">
        <v>606</v>
      </c>
      <c r="C218" s="26">
        <v>0</v>
      </c>
      <c r="D218" s="26">
        <v>2476</v>
      </c>
      <c r="E218" s="26">
        <v>5407</v>
      </c>
      <c r="F218" s="26">
        <v>0</v>
      </c>
      <c r="G218" s="26">
        <v>2419</v>
      </c>
      <c r="H218" s="26">
        <v>4423</v>
      </c>
      <c r="I218" s="27">
        <f t="shared" si="9"/>
        <v>-13.205632373461881</v>
      </c>
      <c r="J218" s="26">
        <f t="shared" si="10"/>
        <v>-18.198631403735902</v>
      </c>
      <c r="K218" s="26">
        <f t="shared" si="11"/>
        <v>-984</v>
      </c>
    </row>
    <row r="219" spans="1:11" ht="12.75">
      <c r="A219" s="24" t="s">
        <v>345</v>
      </c>
      <c r="B219" s="24" t="s">
        <v>659</v>
      </c>
      <c r="C219" s="26">
        <v>0</v>
      </c>
      <c r="D219" s="26">
        <v>1692</v>
      </c>
      <c r="E219" s="26">
        <v>1000</v>
      </c>
      <c r="F219" s="26">
        <v>0</v>
      </c>
      <c r="G219" s="26">
        <v>1692</v>
      </c>
      <c r="H219" s="26">
        <v>1000</v>
      </c>
      <c r="I219" s="27">
        <f t="shared" si="9"/>
        <v>0</v>
      </c>
      <c r="J219" s="26">
        <f t="shared" si="10"/>
        <v>0</v>
      </c>
      <c r="K219" s="26">
        <f t="shared" si="11"/>
        <v>0</v>
      </c>
    </row>
    <row r="220" spans="1:11" ht="12.75">
      <c r="A220" s="24" t="s">
        <v>150</v>
      </c>
      <c r="B220" s="24" t="s">
        <v>607</v>
      </c>
      <c r="C220" s="26">
        <v>0</v>
      </c>
      <c r="D220" s="26">
        <v>198</v>
      </c>
      <c r="E220" s="26">
        <v>2492</v>
      </c>
      <c r="F220" s="26">
        <v>0</v>
      </c>
      <c r="G220" s="26">
        <v>207</v>
      </c>
      <c r="H220" s="26">
        <v>2492</v>
      </c>
      <c r="I220" s="27">
        <f t="shared" si="9"/>
        <v>0.33457249070632145</v>
      </c>
      <c r="J220" s="26">
        <f t="shared" si="10"/>
        <v>0</v>
      </c>
      <c r="K220" s="26">
        <f t="shared" si="11"/>
        <v>0</v>
      </c>
    </row>
    <row r="221" spans="1:11" ht="12.75">
      <c r="A221" s="24" t="s">
        <v>37</v>
      </c>
      <c r="B221" s="24" t="s">
        <v>501</v>
      </c>
      <c r="C221" s="26">
        <v>0</v>
      </c>
      <c r="D221" s="26">
        <v>2140</v>
      </c>
      <c r="E221" s="26">
        <v>3569</v>
      </c>
      <c r="F221" s="26">
        <v>0</v>
      </c>
      <c r="G221" s="26">
        <v>1982</v>
      </c>
      <c r="H221" s="26">
        <v>2880</v>
      </c>
      <c r="I221" s="27">
        <f t="shared" si="9"/>
        <v>-14.836223506743735</v>
      </c>
      <c r="J221" s="26">
        <f t="shared" si="10"/>
        <v>-19.30512748669095</v>
      </c>
      <c r="K221" s="26">
        <f t="shared" si="11"/>
        <v>-689</v>
      </c>
    </row>
    <row r="222" spans="1:11" ht="12.75">
      <c r="A222" s="24" t="s">
        <v>346</v>
      </c>
      <c r="B222" s="24" t="s">
        <v>660</v>
      </c>
      <c r="C222" s="26">
        <v>0</v>
      </c>
      <c r="D222" s="26">
        <v>4449</v>
      </c>
      <c r="E222" s="26">
        <v>3750</v>
      </c>
      <c r="F222" s="26">
        <v>0</v>
      </c>
      <c r="G222" s="26">
        <v>5802</v>
      </c>
      <c r="H222" s="26">
        <v>3750</v>
      </c>
      <c r="I222" s="27">
        <f t="shared" si="9"/>
        <v>16.502012440541534</v>
      </c>
      <c r="J222" s="26">
        <f t="shared" si="10"/>
        <v>0</v>
      </c>
      <c r="K222" s="26">
        <f t="shared" si="11"/>
        <v>0</v>
      </c>
    </row>
    <row r="223" spans="1:11" ht="12.75">
      <c r="A223" s="24" t="s">
        <v>356</v>
      </c>
      <c r="B223" s="24" t="s">
        <v>912</v>
      </c>
      <c r="C223" s="26">
        <v>0</v>
      </c>
      <c r="D223" s="26">
        <v>6922</v>
      </c>
      <c r="E223" s="26">
        <v>2211</v>
      </c>
      <c r="F223" s="26">
        <v>0</v>
      </c>
      <c r="G223" s="26">
        <v>6922</v>
      </c>
      <c r="H223" s="26">
        <v>2211</v>
      </c>
      <c r="I223" s="27">
        <f t="shared" si="9"/>
        <v>0</v>
      </c>
      <c r="J223" s="26">
        <f t="shared" si="10"/>
        <v>0</v>
      </c>
      <c r="K223" s="26">
        <f t="shared" si="11"/>
        <v>0</v>
      </c>
    </row>
    <row r="224" spans="1:11" ht="12.75">
      <c r="A224" s="24" t="s">
        <v>31</v>
      </c>
      <c r="B224" s="24" t="s">
        <v>497</v>
      </c>
      <c r="C224" s="26">
        <v>0</v>
      </c>
      <c r="D224" s="26">
        <v>6543</v>
      </c>
      <c r="E224" s="26">
        <v>2321</v>
      </c>
      <c r="F224" s="26">
        <v>0</v>
      </c>
      <c r="G224" s="26">
        <v>6493</v>
      </c>
      <c r="H224" s="26">
        <v>1651</v>
      </c>
      <c r="I224" s="27">
        <f t="shared" si="9"/>
        <v>-8.122743682310471</v>
      </c>
      <c r="J224" s="26">
        <f t="shared" si="10"/>
        <v>-28.86686772942697</v>
      </c>
      <c r="K224" s="26">
        <f t="shared" si="11"/>
        <v>-670</v>
      </c>
    </row>
    <row r="225" spans="1:11" ht="12.75">
      <c r="A225" s="24" t="s">
        <v>795</v>
      </c>
      <c r="B225" s="24" t="s">
        <v>745</v>
      </c>
      <c r="C225" s="26">
        <v>13844</v>
      </c>
      <c r="D225" s="26">
        <v>53578</v>
      </c>
      <c r="E225" s="26">
        <v>13056</v>
      </c>
      <c r="F225" s="26">
        <v>11844</v>
      </c>
      <c r="G225" s="26">
        <v>36994</v>
      </c>
      <c r="H225" s="26">
        <v>12675</v>
      </c>
      <c r="I225" s="27">
        <f t="shared" si="9"/>
        <v>-25.45997538794009</v>
      </c>
      <c r="J225" s="26">
        <f t="shared" si="10"/>
        <v>-2.918198529411768</v>
      </c>
      <c r="K225" s="26">
        <f t="shared" si="11"/>
        <v>-381</v>
      </c>
    </row>
    <row r="226" spans="1:11" ht="12.75">
      <c r="A226" s="24" t="s">
        <v>794</v>
      </c>
      <c r="B226" s="24" t="s">
        <v>429</v>
      </c>
      <c r="C226" s="26">
        <v>0</v>
      </c>
      <c r="D226" s="26">
        <v>5979</v>
      </c>
      <c r="E226" s="26">
        <v>1800</v>
      </c>
      <c r="F226" s="26">
        <v>0</v>
      </c>
      <c r="G226" s="26">
        <v>6338</v>
      </c>
      <c r="H226" s="26">
        <v>1800</v>
      </c>
      <c r="I226" s="27">
        <f t="shared" si="9"/>
        <v>4.614989073145651</v>
      </c>
      <c r="J226" s="26">
        <f t="shared" si="10"/>
        <v>0</v>
      </c>
      <c r="K226" s="26">
        <f t="shared" si="11"/>
        <v>0</v>
      </c>
    </row>
    <row r="227" spans="1:11" ht="12.75">
      <c r="A227" s="24" t="s">
        <v>130</v>
      </c>
      <c r="B227" s="24" t="s">
        <v>587</v>
      </c>
      <c r="C227" s="26">
        <v>0</v>
      </c>
      <c r="D227" s="26">
        <v>527</v>
      </c>
      <c r="E227" s="26">
        <v>2981</v>
      </c>
      <c r="F227" s="26">
        <v>0</v>
      </c>
      <c r="G227" s="26">
        <v>527</v>
      </c>
      <c r="H227" s="26">
        <v>3670</v>
      </c>
      <c r="I227" s="27">
        <f t="shared" si="9"/>
        <v>19.64082098061573</v>
      </c>
      <c r="J227" s="26">
        <f t="shared" si="10"/>
        <v>23.113049312311304</v>
      </c>
      <c r="K227" s="26">
        <f t="shared" si="11"/>
        <v>689</v>
      </c>
    </row>
    <row r="228" spans="1:11" ht="12.75">
      <c r="A228" s="24" t="s">
        <v>162</v>
      </c>
      <c r="B228" s="24" t="s">
        <v>619</v>
      </c>
      <c r="C228" s="26">
        <v>0</v>
      </c>
      <c r="D228" s="26">
        <v>6674</v>
      </c>
      <c r="E228" s="26">
        <v>25148</v>
      </c>
      <c r="F228" s="26">
        <v>0</v>
      </c>
      <c r="G228" s="26">
        <v>7101</v>
      </c>
      <c r="H228" s="26">
        <v>25148</v>
      </c>
      <c r="I228" s="27">
        <f t="shared" si="9"/>
        <v>1.3418389793224748</v>
      </c>
      <c r="J228" s="26">
        <f t="shared" si="10"/>
        <v>0</v>
      </c>
      <c r="K228" s="26">
        <f t="shared" si="11"/>
        <v>0</v>
      </c>
    </row>
    <row r="229" spans="1:11" ht="12.75">
      <c r="A229" s="24" t="s">
        <v>131</v>
      </c>
      <c r="B229" s="24" t="s">
        <v>588</v>
      </c>
      <c r="C229" s="26">
        <v>0</v>
      </c>
      <c r="D229" s="26">
        <v>802</v>
      </c>
      <c r="E229" s="26">
        <v>2126</v>
      </c>
      <c r="F229" s="26">
        <v>0</v>
      </c>
      <c r="G229" s="26">
        <v>643</v>
      </c>
      <c r="H229" s="26">
        <v>2157</v>
      </c>
      <c r="I229" s="27">
        <f t="shared" si="9"/>
        <v>-4.37158469945355</v>
      </c>
      <c r="J229" s="26">
        <f t="shared" si="10"/>
        <v>1.4581373471307586</v>
      </c>
      <c r="K229" s="26">
        <f t="shared" si="11"/>
        <v>31</v>
      </c>
    </row>
    <row r="230" spans="1:11" ht="12.75">
      <c r="A230" s="24" t="s">
        <v>12</v>
      </c>
      <c r="B230" s="24" t="s">
        <v>482</v>
      </c>
      <c r="C230" s="26">
        <v>0</v>
      </c>
      <c r="D230" s="26">
        <v>2215</v>
      </c>
      <c r="E230" s="26">
        <v>7998</v>
      </c>
      <c r="F230" s="26">
        <v>0</v>
      </c>
      <c r="G230" s="26">
        <v>1726</v>
      </c>
      <c r="H230" s="26">
        <v>7739</v>
      </c>
      <c r="I230" s="27">
        <f t="shared" si="9"/>
        <v>-7.3239988250269334</v>
      </c>
      <c r="J230" s="26">
        <f t="shared" si="10"/>
        <v>-3.2383095773943467</v>
      </c>
      <c r="K230" s="26">
        <f t="shared" si="11"/>
        <v>-259</v>
      </c>
    </row>
    <row r="231" spans="1:11" ht="12.75">
      <c r="A231" s="24" t="s">
        <v>834</v>
      </c>
      <c r="B231" s="24" t="s">
        <v>913</v>
      </c>
      <c r="C231" s="26">
        <v>4949</v>
      </c>
      <c r="D231" s="26">
        <v>12877</v>
      </c>
      <c r="E231" s="26">
        <v>4046</v>
      </c>
      <c r="F231" s="26">
        <v>4449</v>
      </c>
      <c r="G231" s="26">
        <v>6865</v>
      </c>
      <c r="H231" s="26">
        <v>2626</v>
      </c>
      <c r="I231" s="27">
        <f t="shared" si="9"/>
        <v>-43.916563257105715</v>
      </c>
      <c r="J231" s="26">
        <f t="shared" si="10"/>
        <v>-35.096391497775585</v>
      </c>
      <c r="K231" s="26">
        <f t="shared" si="11"/>
        <v>-1420</v>
      </c>
    </row>
    <row r="232" spans="1:11" ht="12.75">
      <c r="A232" s="24" t="s">
        <v>739</v>
      </c>
      <c r="B232" s="24" t="s">
        <v>914</v>
      </c>
      <c r="C232" s="26">
        <v>7304</v>
      </c>
      <c r="D232" s="26">
        <v>27762</v>
      </c>
      <c r="E232" s="26">
        <v>3162</v>
      </c>
      <c r="F232" s="26">
        <v>7304</v>
      </c>
      <c r="G232" s="26">
        <v>27762</v>
      </c>
      <c r="H232" s="26">
        <v>4071</v>
      </c>
      <c r="I232" s="27">
        <f t="shared" si="9"/>
        <v>2.9394644935971996</v>
      </c>
      <c r="J232" s="26">
        <f t="shared" si="10"/>
        <v>28.747628083491463</v>
      </c>
      <c r="K232" s="26">
        <f t="shared" si="11"/>
        <v>909</v>
      </c>
    </row>
    <row r="233" spans="1:11" ht="12.75">
      <c r="A233" s="24" t="s">
        <v>96</v>
      </c>
      <c r="B233" s="24" t="s">
        <v>764</v>
      </c>
      <c r="C233" s="26">
        <v>30121</v>
      </c>
      <c r="D233" s="26">
        <v>19912</v>
      </c>
      <c r="E233" s="26">
        <v>15086</v>
      </c>
      <c r="F233" s="26">
        <v>30121</v>
      </c>
      <c r="G233" s="26">
        <v>19412</v>
      </c>
      <c r="H233" s="26">
        <v>14813</v>
      </c>
      <c r="I233" s="27">
        <f t="shared" si="9"/>
        <v>-2.208697639865136</v>
      </c>
      <c r="J233" s="26">
        <f t="shared" si="10"/>
        <v>-1.8096248177117928</v>
      </c>
      <c r="K233" s="26">
        <f t="shared" si="11"/>
        <v>-273</v>
      </c>
    </row>
    <row r="234" spans="1:11" ht="12.75">
      <c r="A234" s="24" t="s">
        <v>138</v>
      </c>
      <c r="B234" s="24" t="s">
        <v>595</v>
      </c>
      <c r="C234" s="26">
        <v>0</v>
      </c>
      <c r="D234" s="26">
        <v>900</v>
      </c>
      <c r="E234" s="26">
        <v>2000</v>
      </c>
      <c r="F234" s="26">
        <v>0</v>
      </c>
      <c r="G234" s="26">
        <v>831</v>
      </c>
      <c r="H234" s="26">
        <v>1894</v>
      </c>
      <c r="I234" s="27">
        <f t="shared" si="9"/>
        <v>-6.034482758620683</v>
      </c>
      <c r="J234" s="26">
        <f t="shared" si="10"/>
        <v>-5.299999999999997</v>
      </c>
      <c r="K234" s="26">
        <f t="shared" si="11"/>
        <v>-106</v>
      </c>
    </row>
    <row r="235" spans="1:11" ht="12.75">
      <c r="A235" s="24" t="s">
        <v>140</v>
      </c>
      <c r="B235" s="24" t="s">
        <v>597</v>
      </c>
      <c r="C235" s="26">
        <v>0</v>
      </c>
      <c r="D235" s="26">
        <v>3232</v>
      </c>
      <c r="E235" s="26">
        <v>2888</v>
      </c>
      <c r="F235" s="26">
        <v>0</v>
      </c>
      <c r="G235" s="26">
        <v>3572</v>
      </c>
      <c r="H235" s="26">
        <v>2112</v>
      </c>
      <c r="I235" s="27">
        <f t="shared" si="9"/>
        <v>-7.124183006535944</v>
      </c>
      <c r="J235" s="26">
        <f t="shared" si="10"/>
        <v>-26.86980609418282</v>
      </c>
      <c r="K235" s="26">
        <f t="shared" si="11"/>
        <v>-776</v>
      </c>
    </row>
    <row r="236" spans="1:11" ht="12.75">
      <c r="A236" s="24" t="s">
        <v>94</v>
      </c>
      <c r="B236" s="24" t="s">
        <v>554</v>
      </c>
      <c r="C236" s="26">
        <v>0</v>
      </c>
      <c r="D236" s="26">
        <v>7992</v>
      </c>
      <c r="E236" s="26">
        <v>1904</v>
      </c>
      <c r="F236" s="26">
        <v>0</v>
      </c>
      <c r="G236" s="26">
        <v>7911</v>
      </c>
      <c r="H236" s="26">
        <v>2002</v>
      </c>
      <c r="I236" s="27">
        <f t="shared" si="9"/>
        <v>0.17178658043654593</v>
      </c>
      <c r="J236" s="26">
        <f t="shared" si="10"/>
        <v>5.147058823529406</v>
      </c>
      <c r="K236" s="26">
        <f t="shared" si="11"/>
        <v>98</v>
      </c>
    </row>
    <row r="237" spans="1:11" ht="12.75">
      <c r="A237" s="24" t="s">
        <v>139</v>
      </c>
      <c r="B237" s="24" t="s">
        <v>596</v>
      </c>
      <c r="C237" s="26">
        <v>0</v>
      </c>
      <c r="D237" s="26">
        <v>3855</v>
      </c>
      <c r="E237" s="26">
        <v>2092</v>
      </c>
      <c r="F237" s="26">
        <v>0</v>
      </c>
      <c r="G237" s="26">
        <v>3855</v>
      </c>
      <c r="H237" s="26">
        <v>1878</v>
      </c>
      <c r="I237" s="27">
        <f t="shared" si="9"/>
        <v>-3.598453001513363</v>
      </c>
      <c r="J237" s="26">
        <f t="shared" si="10"/>
        <v>-10.229445506692159</v>
      </c>
      <c r="K237" s="26">
        <f t="shared" si="11"/>
        <v>-214</v>
      </c>
    </row>
    <row r="238" spans="1:11" ht="12.75">
      <c r="A238" s="24" t="s">
        <v>95</v>
      </c>
      <c r="B238" s="24" t="s">
        <v>555</v>
      </c>
      <c r="C238" s="26">
        <v>0</v>
      </c>
      <c r="D238" s="26">
        <v>449</v>
      </c>
      <c r="E238" s="26">
        <v>798</v>
      </c>
      <c r="F238" s="26">
        <v>0</v>
      </c>
      <c r="G238" s="26">
        <v>449</v>
      </c>
      <c r="H238" s="26">
        <v>548</v>
      </c>
      <c r="I238" s="27">
        <f t="shared" si="9"/>
        <v>-20.048115477145146</v>
      </c>
      <c r="J238" s="26">
        <f t="shared" si="10"/>
        <v>-31.32832080200501</v>
      </c>
      <c r="K238" s="26">
        <f t="shared" si="11"/>
        <v>-250</v>
      </c>
    </row>
    <row r="239" spans="1:11" ht="12.75">
      <c r="A239" s="24" t="s">
        <v>89</v>
      </c>
      <c r="B239" s="24" t="s">
        <v>915</v>
      </c>
      <c r="C239" s="26">
        <v>5974</v>
      </c>
      <c r="D239" s="26">
        <v>57063</v>
      </c>
      <c r="E239" s="26">
        <v>5314</v>
      </c>
      <c r="F239" s="26">
        <v>5974</v>
      </c>
      <c r="G239" s="26">
        <v>56226</v>
      </c>
      <c r="H239" s="26">
        <v>6814</v>
      </c>
      <c r="I239" s="27">
        <f t="shared" si="9"/>
        <v>1.06289177100534</v>
      </c>
      <c r="J239" s="26">
        <f t="shared" si="10"/>
        <v>28.227324049680078</v>
      </c>
      <c r="K239" s="26">
        <f t="shared" si="11"/>
        <v>1500</v>
      </c>
    </row>
    <row r="240" spans="1:11" ht="12.75">
      <c r="A240" s="24" t="s">
        <v>783</v>
      </c>
      <c r="B240" s="24" t="s">
        <v>741</v>
      </c>
      <c r="C240" s="26">
        <v>28000</v>
      </c>
      <c r="D240" s="26">
        <v>36110</v>
      </c>
      <c r="E240" s="26">
        <v>23300</v>
      </c>
      <c r="F240" s="26">
        <v>28000</v>
      </c>
      <c r="G240" s="26">
        <v>36110</v>
      </c>
      <c r="H240" s="26">
        <v>10693</v>
      </c>
      <c r="I240" s="27">
        <f t="shared" si="9"/>
        <v>-21.22033327722606</v>
      </c>
      <c r="J240" s="26">
        <f t="shared" si="10"/>
        <v>-54.107296137339056</v>
      </c>
      <c r="K240" s="26">
        <f t="shared" si="11"/>
        <v>-12607</v>
      </c>
    </row>
    <row r="241" spans="1:11" ht="12.75">
      <c r="A241" s="24" t="s">
        <v>405</v>
      </c>
      <c r="B241" s="24" t="s">
        <v>719</v>
      </c>
      <c r="C241" s="26">
        <v>0</v>
      </c>
      <c r="D241" s="26">
        <v>2186</v>
      </c>
      <c r="E241" s="26">
        <v>832</v>
      </c>
      <c r="F241" s="26">
        <v>0</v>
      </c>
      <c r="G241" s="26">
        <v>1246</v>
      </c>
      <c r="H241" s="26">
        <v>1034</v>
      </c>
      <c r="I241" s="27">
        <f t="shared" si="9"/>
        <v>-24.453280318091444</v>
      </c>
      <c r="J241" s="26">
        <f t="shared" si="10"/>
        <v>24.27884615384616</v>
      </c>
      <c r="K241" s="26">
        <f t="shared" si="11"/>
        <v>202</v>
      </c>
    </row>
    <row r="242" spans="1:11" ht="12.75">
      <c r="A242" s="24" t="s">
        <v>66</v>
      </c>
      <c r="B242" s="24" t="s">
        <v>527</v>
      </c>
      <c r="C242" s="26">
        <v>0</v>
      </c>
      <c r="D242" s="26">
        <v>3466</v>
      </c>
      <c r="E242" s="26">
        <v>1278</v>
      </c>
      <c r="F242" s="26">
        <v>0</v>
      </c>
      <c r="G242" s="26">
        <v>3517</v>
      </c>
      <c r="H242" s="26">
        <v>1278</v>
      </c>
      <c r="I242" s="27">
        <f t="shared" si="9"/>
        <v>1.0750421585160268</v>
      </c>
      <c r="J242" s="26">
        <f t="shared" si="10"/>
        <v>0</v>
      </c>
      <c r="K242" s="26">
        <f t="shared" si="11"/>
        <v>0</v>
      </c>
    </row>
    <row r="243" spans="1:11" ht="12.75">
      <c r="A243" s="24" t="s">
        <v>86</v>
      </c>
      <c r="B243" s="24" t="s">
        <v>546</v>
      </c>
      <c r="C243" s="26">
        <v>0</v>
      </c>
      <c r="D243" s="26">
        <v>797</v>
      </c>
      <c r="E243" s="26">
        <v>2991</v>
      </c>
      <c r="F243" s="26">
        <v>0</v>
      </c>
      <c r="G243" s="26">
        <v>768</v>
      </c>
      <c r="H243" s="26">
        <v>1429</v>
      </c>
      <c r="I243" s="27">
        <f t="shared" si="9"/>
        <v>-42.00105596620908</v>
      </c>
      <c r="J243" s="26">
        <f t="shared" si="10"/>
        <v>-52.22333667669675</v>
      </c>
      <c r="K243" s="26">
        <f t="shared" si="11"/>
        <v>-1562</v>
      </c>
    </row>
    <row r="244" spans="1:11" ht="12.75">
      <c r="A244" s="24" t="s">
        <v>781</v>
      </c>
      <c r="B244" s="24" t="s">
        <v>419</v>
      </c>
      <c r="C244" s="26">
        <v>0</v>
      </c>
      <c r="D244" s="26">
        <v>1580</v>
      </c>
      <c r="E244" s="26">
        <v>3337</v>
      </c>
      <c r="F244" s="26">
        <v>0</v>
      </c>
      <c r="G244" s="26">
        <v>1203</v>
      </c>
      <c r="H244" s="26">
        <v>2890</v>
      </c>
      <c r="I244" s="27">
        <f t="shared" si="9"/>
        <v>-16.75818588570266</v>
      </c>
      <c r="J244" s="26">
        <f t="shared" si="10"/>
        <v>-13.3952652082709</v>
      </c>
      <c r="K244" s="26">
        <f t="shared" si="11"/>
        <v>-447</v>
      </c>
    </row>
    <row r="245" spans="1:11" ht="12.75">
      <c r="A245" s="24" t="s">
        <v>47</v>
      </c>
      <c r="B245" s="24" t="s">
        <v>510</v>
      </c>
      <c r="C245" s="26">
        <v>0</v>
      </c>
      <c r="D245" s="26">
        <v>1083</v>
      </c>
      <c r="E245" s="26">
        <v>4433</v>
      </c>
      <c r="F245" s="26">
        <v>0</v>
      </c>
      <c r="G245" s="26">
        <v>1083</v>
      </c>
      <c r="H245" s="26">
        <v>2994</v>
      </c>
      <c r="I245" s="27">
        <f t="shared" si="9"/>
        <v>-26.087744742567082</v>
      </c>
      <c r="J245" s="26">
        <f t="shared" si="10"/>
        <v>-32.46108729979697</v>
      </c>
      <c r="K245" s="26">
        <f t="shared" si="11"/>
        <v>-1439</v>
      </c>
    </row>
    <row r="246" spans="1:11" ht="12.75">
      <c r="A246" s="24" t="s">
        <v>17</v>
      </c>
      <c r="B246" s="24" t="s">
        <v>485</v>
      </c>
      <c r="C246" s="26">
        <v>0</v>
      </c>
      <c r="D246" s="26">
        <v>6432</v>
      </c>
      <c r="E246" s="26">
        <v>1149</v>
      </c>
      <c r="F246" s="26">
        <v>0</v>
      </c>
      <c r="G246" s="26">
        <v>5951</v>
      </c>
      <c r="H246" s="26">
        <v>1149</v>
      </c>
      <c r="I246" s="27">
        <f t="shared" si="9"/>
        <v>-6.34480939190081</v>
      </c>
      <c r="J246" s="26">
        <f t="shared" si="10"/>
        <v>0</v>
      </c>
      <c r="K246" s="26">
        <f t="shared" si="11"/>
        <v>0</v>
      </c>
    </row>
    <row r="247" spans="1:11" ht="12.75">
      <c r="A247" s="24" t="s">
        <v>782</v>
      </c>
      <c r="B247" s="24" t="s">
        <v>420</v>
      </c>
      <c r="C247" s="26">
        <v>0</v>
      </c>
      <c r="D247" s="26">
        <v>4409</v>
      </c>
      <c r="E247" s="26">
        <v>1359</v>
      </c>
      <c r="F247" s="26">
        <v>0</v>
      </c>
      <c r="G247" s="26">
        <v>4409</v>
      </c>
      <c r="H247" s="26">
        <v>813</v>
      </c>
      <c r="I247" s="27">
        <f t="shared" si="9"/>
        <v>-9.466019417475735</v>
      </c>
      <c r="J247" s="26">
        <f t="shared" si="10"/>
        <v>-40.1766004415011</v>
      </c>
      <c r="K247" s="26">
        <f t="shared" si="11"/>
        <v>-546</v>
      </c>
    </row>
    <row r="248" spans="1:11" ht="12.75">
      <c r="A248" s="24" t="s">
        <v>164</v>
      </c>
      <c r="B248" s="24" t="s">
        <v>621</v>
      </c>
      <c r="C248" s="26">
        <v>0</v>
      </c>
      <c r="D248" s="26">
        <v>5385</v>
      </c>
      <c r="E248" s="26">
        <v>3890</v>
      </c>
      <c r="F248" s="26">
        <v>0</v>
      </c>
      <c r="G248" s="26">
        <v>3991</v>
      </c>
      <c r="H248" s="26">
        <v>3191</v>
      </c>
      <c r="I248" s="27">
        <f t="shared" si="9"/>
        <v>-22.56603773584905</v>
      </c>
      <c r="J248" s="26">
        <f t="shared" si="10"/>
        <v>-17.969151670951163</v>
      </c>
      <c r="K248" s="26">
        <f t="shared" si="11"/>
        <v>-699</v>
      </c>
    </row>
    <row r="249" spans="1:11" ht="12.75">
      <c r="A249" s="24" t="s">
        <v>822</v>
      </c>
      <c r="B249" s="24" t="s">
        <v>749</v>
      </c>
      <c r="C249" s="26">
        <v>22345</v>
      </c>
      <c r="D249" s="26">
        <v>75448</v>
      </c>
      <c r="E249" s="26">
        <v>10610</v>
      </c>
      <c r="F249" s="26">
        <v>22345</v>
      </c>
      <c r="G249" s="26">
        <v>73483</v>
      </c>
      <c r="H249" s="26">
        <v>10610</v>
      </c>
      <c r="I249" s="27">
        <f t="shared" si="9"/>
        <v>-2.2833437913965042</v>
      </c>
      <c r="J249" s="26">
        <f t="shared" si="10"/>
        <v>0</v>
      </c>
      <c r="K249" s="26">
        <f t="shared" si="11"/>
        <v>0</v>
      </c>
    </row>
    <row r="250" spans="1:11" ht="12.75">
      <c r="A250" s="24" t="s">
        <v>407</v>
      </c>
      <c r="B250" s="24" t="s">
        <v>721</v>
      </c>
      <c r="C250" s="26">
        <v>0</v>
      </c>
      <c r="D250" s="26">
        <v>84</v>
      </c>
      <c r="E250" s="26">
        <v>1512</v>
      </c>
      <c r="F250" s="26">
        <v>0</v>
      </c>
      <c r="G250" s="26">
        <v>357</v>
      </c>
      <c r="H250" s="26">
        <v>1302</v>
      </c>
      <c r="I250" s="27">
        <f t="shared" si="9"/>
        <v>3.94736842105263</v>
      </c>
      <c r="J250" s="26">
        <f t="shared" si="10"/>
        <v>-13.888888888888886</v>
      </c>
      <c r="K250" s="26">
        <f t="shared" si="11"/>
        <v>-210</v>
      </c>
    </row>
    <row r="251" spans="1:11" ht="12.75">
      <c r="A251" s="24" t="s">
        <v>388</v>
      </c>
      <c r="B251" s="24" t="s">
        <v>702</v>
      </c>
      <c r="C251" s="26">
        <v>0</v>
      </c>
      <c r="D251" s="26">
        <v>3488</v>
      </c>
      <c r="E251" s="26">
        <v>1921</v>
      </c>
      <c r="F251" s="26">
        <v>0</v>
      </c>
      <c r="G251" s="26">
        <v>2895</v>
      </c>
      <c r="H251" s="26">
        <v>1921</v>
      </c>
      <c r="I251" s="27">
        <f t="shared" si="9"/>
        <v>-10.963209465705305</v>
      </c>
      <c r="J251" s="26">
        <f t="shared" si="10"/>
        <v>0</v>
      </c>
      <c r="K251" s="26">
        <f t="shared" si="11"/>
        <v>0</v>
      </c>
    </row>
    <row r="252" spans="1:11" ht="12.75">
      <c r="A252" s="24" t="s">
        <v>331</v>
      </c>
      <c r="B252" s="24" t="s">
        <v>645</v>
      </c>
      <c r="C252" s="26">
        <v>0</v>
      </c>
      <c r="D252" s="26">
        <v>3472</v>
      </c>
      <c r="E252" s="26">
        <v>4349</v>
      </c>
      <c r="F252" s="26">
        <v>0</v>
      </c>
      <c r="G252" s="26">
        <v>3475</v>
      </c>
      <c r="H252" s="26">
        <v>2954</v>
      </c>
      <c r="I252" s="27">
        <f t="shared" si="9"/>
        <v>-17.798235519754513</v>
      </c>
      <c r="J252" s="26">
        <f t="shared" si="10"/>
        <v>-32.07633938836514</v>
      </c>
      <c r="K252" s="26">
        <f t="shared" si="11"/>
        <v>-1395</v>
      </c>
    </row>
    <row r="253" spans="1:11" ht="12.75">
      <c r="A253" s="24" t="s">
        <v>332</v>
      </c>
      <c r="B253" s="24" t="s">
        <v>646</v>
      </c>
      <c r="C253" s="26">
        <v>0</v>
      </c>
      <c r="D253" s="26">
        <v>1744</v>
      </c>
      <c r="E253" s="26">
        <v>1052</v>
      </c>
      <c r="F253" s="26">
        <v>0</v>
      </c>
      <c r="G253" s="26">
        <v>1252</v>
      </c>
      <c r="H253" s="26">
        <v>1052</v>
      </c>
      <c r="I253" s="27">
        <f t="shared" si="9"/>
        <v>-17.596566523605148</v>
      </c>
      <c r="J253" s="26">
        <f t="shared" si="10"/>
        <v>0</v>
      </c>
      <c r="K253" s="26">
        <f t="shared" si="11"/>
        <v>0</v>
      </c>
    </row>
    <row r="254" spans="1:11" ht="12.75">
      <c r="A254" s="24" t="s">
        <v>377</v>
      </c>
      <c r="B254" s="24" t="s">
        <v>691</v>
      </c>
      <c r="C254" s="26">
        <v>0</v>
      </c>
      <c r="D254" s="26">
        <v>11286</v>
      </c>
      <c r="E254" s="26">
        <v>2471</v>
      </c>
      <c r="F254" s="26">
        <v>0</v>
      </c>
      <c r="G254" s="26">
        <v>11345</v>
      </c>
      <c r="H254" s="26">
        <v>2383</v>
      </c>
      <c r="I254" s="27">
        <f t="shared" si="9"/>
        <v>-0.2108017736425154</v>
      </c>
      <c r="J254" s="26">
        <f t="shared" si="10"/>
        <v>-3.561311210036422</v>
      </c>
      <c r="K254" s="26">
        <f t="shared" si="11"/>
        <v>-88</v>
      </c>
    </row>
    <row r="255" spans="1:11" ht="12.75">
      <c r="A255" s="24" t="s">
        <v>122</v>
      </c>
      <c r="B255" s="24" t="s">
        <v>579</v>
      </c>
      <c r="C255" s="26">
        <v>0</v>
      </c>
      <c r="D255" s="26">
        <v>5924</v>
      </c>
      <c r="E255" s="26">
        <v>3055</v>
      </c>
      <c r="F255" s="26">
        <v>0</v>
      </c>
      <c r="G255" s="26">
        <v>4287</v>
      </c>
      <c r="H255" s="26">
        <v>3055</v>
      </c>
      <c r="I255" s="27">
        <f t="shared" si="9"/>
        <v>-18.23142888963136</v>
      </c>
      <c r="J255" s="26">
        <f t="shared" si="10"/>
        <v>0</v>
      </c>
      <c r="K255" s="26">
        <f t="shared" si="11"/>
        <v>0</v>
      </c>
    </row>
    <row r="256" spans="1:11" ht="12.75">
      <c r="A256" s="24" t="s">
        <v>821</v>
      </c>
      <c r="B256" s="24" t="s">
        <v>452</v>
      </c>
      <c r="C256" s="26">
        <v>0</v>
      </c>
      <c r="D256" s="26">
        <v>1334</v>
      </c>
      <c r="E256" s="26">
        <v>2511</v>
      </c>
      <c r="F256" s="26">
        <v>0</v>
      </c>
      <c r="G256" s="26">
        <v>1584</v>
      </c>
      <c r="H256" s="26">
        <v>2574</v>
      </c>
      <c r="I256" s="27">
        <f t="shared" si="9"/>
        <v>8.14044213263979</v>
      </c>
      <c r="J256" s="26">
        <f t="shared" si="10"/>
        <v>2.508960573476699</v>
      </c>
      <c r="K256" s="26">
        <f t="shared" si="11"/>
        <v>63</v>
      </c>
    </row>
    <row r="257" spans="1:11" ht="12.75">
      <c r="A257" s="24" t="s">
        <v>771</v>
      </c>
      <c r="B257" s="24" t="s">
        <v>725</v>
      </c>
      <c r="C257" s="26">
        <v>33802</v>
      </c>
      <c r="D257" s="26">
        <v>58300</v>
      </c>
      <c r="E257" s="26">
        <v>34900</v>
      </c>
      <c r="F257" s="26">
        <v>33802</v>
      </c>
      <c r="G257" s="26">
        <v>60836</v>
      </c>
      <c r="H257" s="26">
        <v>23230</v>
      </c>
      <c r="I257" s="27">
        <f t="shared" si="9"/>
        <v>-9.800429184549358</v>
      </c>
      <c r="J257" s="26">
        <f t="shared" si="10"/>
        <v>-33.43839541547278</v>
      </c>
      <c r="K257" s="26">
        <f t="shared" si="11"/>
        <v>-11670</v>
      </c>
    </row>
    <row r="258" spans="1:11" ht="12.75">
      <c r="A258" s="24" t="s">
        <v>126</v>
      </c>
      <c r="B258" s="24" t="s">
        <v>583</v>
      </c>
      <c r="C258" s="26">
        <v>0</v>
      </c>
      <c r="D258" s="26">
        <v>4891</v>
      </c>
      <c r="E258" s="26">
        <v>10127</v>
      </c>
      <c r="F258" s="26">
        <v>0</v>
      </c>
      <c r="G258" s="26">
        <v>4852</v>
      </c>
      <c r="H258" s="26">
        <v>9407</v>
      </c>
      <c r="I258" s="27">
        <f aca="true" t="shared" si="12" ref="I258:I321">100*SUM(G258:H258)/SUM(D258:E258)-100</f>
        <v>-5.053935277666795</v>
      </c>
      <c r="J258" s="26">
        <f aca="true" t="shared" si="13" ref="J258:J321">100*H258/E258-100</f>
        <v>-7.109706724597615</v>
      </c>
      <c r="K258" s="26">
        <f aca="true" t="shared" si="14" ref="K258:K321">H258-E258</f>
        <v>-720</v>
      </c>
    </row>
    <row r="259" spans="1:11" ht="12.75">
      <c r="A259" s="24" t="s">
        <v>114</v>
      </c>
      <c r="B259" s="24" t="s">
        <v>916</v>
      </c>
      <c r="C259" s="26">
        <v>0</v>
      </c>
      <c r="D259" s="26">
        <v>5337</v>
      </c>
      <c r="E259" s="26">
        <v>2972</v>
      </c>
      <c r="F259" s="26">
        <v>0</v>
      </c>
      <c r="G259" s="26">
        <v>5049</v>
      </c>
      <c r="H259" s="26">
        <v>2722</v>
      </c>
      <c r="I259" s="27">
        <f t="shared" si="12"/>
        <v>-6.474906727644722</v>
      </c>
      <c r="J259" s="26">
        <f t="shared" si="13"/>
        <v>-8.411843876177656</v>
      </c>
      <c r="K259" s="26">
        <f t="shared" si="14"/>
        <v>-250</v>
      </c>
    </row>
    <row r="260" spans="1:11" ht="12.75">
      <c r="A260" s="24" t="s">
        <v>814</v>
      </c>
      <c r="B260" s="24" t="s">
        <v>445</v>
      </c>
      <c r="C260" s="26">
        <v>0</v>
      </c>
      <c r="D260" s="26">
        <v>8874</v>
      </c>
      <c r="E260" s="26">
        <v>3748</v>
      </c>
      <c r="F260" s="26">
        <v>0</v>
      </c>
      <c r="G260" s="26">
        <v>8224</v>
      </c>
      <c r="H260" s="26">
        <v>3748</v>
      </c>
      <c r="I260" s="27">
        <f t="shared" si="12"/>
        <v>-5.149738551735069</v>
      </c>
      <c r="J260" s="26">
        <f t="shared" si="13"/>
        <v>0</v>
      </c>
      <c r="K260" s="26">
        <f t="shared" si="14"/>
        <v>0</v>
      </c>
    </row>
    <row r="261" spans="1:11" ht="12.75">
      <c r="A261" s="24" t="s">
        <v>815</v>
      </c>
      <c r="B261" s="24" t="s">
        <v>446</v>
      </c>
      <c r="C261" s="26">
        <v>0</v>
      </c>
      <c r="D261" s="26">
        <v>0</v>
      </c>
      <c r="E261" s="26">
        <v>1592</v>
      </c>
      <c r="F261" s="26">
        <v>0</v>
      </c>
      <c r="G261" s="26">
        <v>0</v>
      </c>
      <c r="H261" s="26">
        <v>1560</v>
      </c>
      <c r="I261" s="27">
        <f t="shared" si="12"/>
        <v>-2.0100502512562883</v>
      </c>
      <c r="J261" s="26">
        <f t="shared" si="13"/>
        <v>-2.0100502512562883</v>
      </c>
      <c r="K261" s="26">
        <f t="shared" si="14"/>
        <v>-32</v>
      </c>
    </row>
    <row r="262" spans="1:11" ht="12.75">
      <c r="A262" s="24" t="s">
        <v>769</v>
      </c>
      <c r="B262" s="24" t="s">
        <v>917</v>
      </c>
      <c r="C262" s="26">
        <v>0</v>
      </c>
      <c r="D262" s="26">
        <v>5000</v>
      </c>
      <c r="E262" s="26">
        <v>4500</v>
      </c>
      <c r="F262" s="26">
        <v>0</v>
      </c>
      <c r="G262" s="26">
        <v>4431</v>
      </c>
      <c r="H262" s="26">
        <v>4563</v>
      </c>
      <c r="I262" s="27">
        <f t="shared" si="12"/>
        <v>-5.326315789473682</v>
      </c>
      <c r="J262" s="26">
        <f t="shared" si="13"/>
        <v>1.4000000000000057</v>
      </c>
      <c r="K262" s="26">
        <f t="shared" si="14"/>
        <v>63</v>
      </c>
    </row>
    <row r="263" spans="1:11" ht="12.75">
      <c r="A263" s="24" t="s">
        <v>127</v>
      </c>
      <c r="B263" s="24" t="s">
        <v>584</v>
      </c>
      <c r="C263" s="26">
        <v>0</v>
      </c>
      <c r="D263" s="26">
        <v>1185</v>
      </c>
      <c r="E263" s="26">
        <v>4100</v>
      </c>
      <c r="F263" s="26">
        <v>0</v>
      </c>
      <c r="G263" s="26">
        <v>1509</v>
      </c>
      <c r="H263" s="26">
        <v>1927</v>
      </c>
      <c r="I263" s="27">
        <f t="shared" si="12"/>
        <v>-34.98580889309366</v>
      </c>
      <c r="J263" s="26">
        <f t="shared" si="13"/>
        <v>-53</v>
      </c>
      <c r="K263" s="26">
        <f t="shared" si="14"/>
        <v>-2173</v>
      </c>
    </row>
    <row r="264" spans="1:11" ht="12.75">
      <c r="A264" s="24" t="s">
        <v>404</v>
      </c>
      <c r="B264" s="24" t="s">
        <v>718</v>
      </c>
      <c r="C264" s="26">
        <v>0</v>
      </c>
      <c r="D264" s="26">
        <v>11141</v>
      </c>
      <c r="E264" s="26">
        <v>1418</v>
      </c>
      <c r="F264" s="26">
        <v>0</v>
      </c>
      <c r="G264" s="26">
        <v>10843</v>
      </c>
      <c r="H264" s="26">
        <v>1418</v>
      </c>
      <c r="I264" s="27">
        <f t="shared" si="12"/>
        <v>-2.372800382196033</v>
      </c>
      <c r="J264" s="26">
        <f t="shared" si="13"/>
        <v>0</v>
      </c>
      <c r="K264" s="26">
        <f t="shared" si="14"/>
        <v>0</v>
      </c>
    </row>
    <row r="265" spans="1:11" ht="12.75">
      <c r="A265" s="24" t="s">
        <v>135</v>
      </c>
      <c r="B265" s="24" t="s">
        <v>592</v>
      </c>
      <c r="C265" s="26">
        <v>0</v>
      </c>
      <c r="D265" s="26">
        <v>4617</v>
      </c>
      <c r="E265" s="26">
        <v>11591</v>
      </c>
      <c r="F265" s="26">
        <v>0</v>
      </c>
      <c r="G265" s="26">
        <v>4747</v>
      </c>
      <c r="H265" s="26">
        <v>11211</v>
      </c>
      <c r="I265" s="27">
        <f t="shared" si="12"/>
        <v>-1.542448173741363</v>
      </c>
      <c r="J265" s="26">
        <f t="shared" si="13"/>
        <v>-3.278405659563461</v>
      </c>
      <c r="K265" s="26">
        <f t="shared" si="14"/>
        <v>-380</v>
      </c>
    </row>
    <row r="266" spans="1:11" ht="12.75">
      <c r="A266" s="24" t="s">
        <v>770</v>
      </c>
      <c r="B266" s="24" t="s">
        <v>411</v>
      </c>
      <c r="C266" s="26">
        <v>0</v>
      </c>
      <c r="D266" s="26">
        <v>6712</v>
      </c>
      <c r="E266" s="26">
        <v>1086</v>
      </c>
      <c r="F266" s="26">
        <v>0</v>
      </c>
      <c r="G266" s="26">
        <v>6024</v>
      </c>
      <c r="H266" s="26">
        <v>1089</v>
      </c>
      <c r="I266" s="27">
        <f t="shared" si="12"/>
        <v>-8.784303667607077</v>
      </c>
      <c r="J266" s="26">
        <f t="shared" si="13"/>
        <v>0.276243093922659</v>
      </c>
      <c r="K266" s="26">
        <f t="shared" si="14"/>
        <v>3</v>
      </c>
    </row>
    <row r="267" spans="1:11" ht="12.75">
      <c r="A267" s="24" t="s">
        <v>829</v>
      </c>
      <c r="B267" s="24" t="s">
        <v>458</v>
      </c>
      <c r="C267" s="26">
        <v>0</v>
      </c>
      <c r="D267" s="26">
        <v>734</v>
      </c>
      <c r="E267" s="26">
        <v>5323</v>
      </c>
      <c r="F267" s="26">
        <v>0</v>
      </c>
      <c r="G267" s="26">
        <v>694</v>
      </c>
      <c r="H267" s="26">
        <v>4621</v>
      </c>
      <c r="I267" s="27">
        <f t="shared" si="12"/>
        <v>-12.250288921908535</v>
      </c>
      <c r="J267" s="26">
        <f t="shared" si="13"/>
        <v>-13.188051850460269</v>
      </c>
      <c r="K267" s="26">
        <f t="shared" si="14"/>
        <v>-702</v>
      </c>
    </row>
    <row r="268" spans="1:11" ht="12.75">
      <c r="A268" s="24" t="s">
        <v>342</v>
      </c>
      <c r="B268" s="24" t="s">
        <v>656</v>
      </c>
      <c r="C268" s="26">
        <v>0</v>
      </c>
      <c r="D268" s="26">
        <v>4687</v>
      </c>
      <c r="E268" s="26">
        <v>1000</v>
      </c>
      <c r="F268" s="26">
        <v>0</v>
      </c>
      <c r="G268" s="26">
        <v>5665</v>
      </c>
      <c r="H268" s="26">
        <v>1000</v>
      </c>
      <c r="I268" s="27">
        <f t="shared" si="12"/>
        <v>17.197116229998244</v>
      </c>
      <c r="J268" s="26">
        <f t="shared" si="13"/>
        <v>0</v>
      </c>
      <c r="K268" s="26">
        <f t="shared" si="14"/>
        <v>0</v>
      </c>
    </row>
    <row r="269" spans="1:11" ht="12.75">
      <c r="A269" s="24" t="s">
        <v>316</v>
      </c>
      <c r="B269" s="24" t="s">
        <v>766</v>
      </c>
      <c r="C269" s="26">
        <v>12243</v>
      </c>
      <c r="D269" s="26">
        <v>27930</v>
      </c>
      <c r="E269" s="26">
        <v>12043</v>
      </c>
      <c r="F269" s="26">
        <v>12243</v>
      </c>
      <c r="G269" s="26">
        <v>31784</v>
      </c>
      <c r="H269" s="26">
        <v>10995</v>
      </c>
      <c r="I269" s="27">
        <f t="shared" si="12"/>
        <v>7.019738323368273</v>
      </c>
      <c r="J269" s="26">
        <f t="shared" si="13"/>
        <v>-8.7021506269202</v>
      </c>
      <c r="K269" s="26">
        <f t="shared" si="14"/>
        <v>-1048</v>
      </c>
    </row>
    <row r="270" spans="1:11" ht="12.75">
      <c r="A270" s="24" t="s">
        <v>362</v>
      </c>
      <c r="B270" s="24" t="s">
        <v>676</v>
      </c>
      <c r="C270" s="26">
        <v>0</v>
      </c>
      <c r="D270" s="26">
        <v>2782</v>
      </c>
      <c r="E270" s="26">
        <v>2951</v>
      </c>
      <c r="F270" s="26">
        <v>0</v>
      </c>
      <c r="G270" s="26">
        <v>2902</v>
      </c>
      <c r="H270" s="26">
        <v>2532</v>
      </c>
      <c r="I270" s="27">
        <f t="shared" si="12"/>
        <v>-5.2154195011337805</v>
      </c>
      <c r="J270" s="26">
        <f t="shared" si="13"/>
        <v>-14.19857675364284</v>
      </c>
      <c r="K270" s="26">
        <f t="shared" si="14"/>
        <v>-419</v>
      </c>
    </row>
    <row r="271" spans="1:11" ht="12.75">
      <c r="A271" s="24" t="s">
        <v>363</v>
      </c>
      <c r="B271" s="24" t="s">
        <v>918</v>
      </c>
      <c r="C271" s="26">
        <v>0</v>
      </c>
      <c r="D271" s="26">
        <v>1662</v>
      </c>
      <c r="E271" s="26">
        <v>1003</v>
      </c>
      <c r="F271" s="26">
        <v>0</v>
      </c>
      <c r="G271" s="26">
        <v>1719</v>
      </c>
      <c r="H271" s="26">
        <v>1005</v>
      </c>
      <c r="I271" s="27">
        <f t="shared" si="12"/>
        <v>2.2138836772983126</v>
      </c>
      <c r="J271" s="26">
        <f t="shared" si="13"/>
        <v>0.1994017946161506</v>
      </c>
      <c r="K271" s="26">
        <f t="shared" si="14"/>
        <v>2</v>
      </c>
    </row>
    <row r="272" spans="1:11" ht="12.75">
      <c r="A272" s="24" t="s">
        <v>314</v>
      </c>
      <c r="B272" s="24" t="s">
        <v>629</v>
      </c>
      <c r="C272" s="26">
        <v>0</v>
      </c>
      <c r="D272" s="26">
        <v>583</v>
      </c>
      <c r="E272" s="26">
        <v>1238</v>
      </c>
      <c r="F272" s="26">
        <v>0</v>
      </c>
      <c r="G272" s="26">
        <v>583</v>
      </c>
      <c r="H272" s="26">
        <v>1114</v>
      </c>
      <c r="I272" s="27">
        <f t="shared" si="12"/>
        <v>-6.809445359692475</v>
      </c>
      <c r="J272" s="26">
        <f t="shared" si="13"/>
        <v>-10.016155088852983</v>
      </c>
      <c r="K272" s="26">
        <f t="shared" si="14"/>
        <v>-124</v>
      </c>
    </row>
    <row r="273" spans="1:11" ht="12.75">
      <c r="A273" s="24" t="s">
        <v>347</v>
      </c>
      <c r="B273" s="24" t="s">
        <v>661</v>
      </c>
      <c r="C273" s="26">
        <v>0</v>
      </c>
      <c r="D273" s="26">
        <v>571</v>
      </c>
      <c r="E273" s="26">
        <v>2435</v>
      </c>
      <c r="F273" s="26">
        <v>0</v>
      </c>
      <c r="G273" s="26">
        <v>571</v>
      </c>
      <c r="H273" s="26">
        <v>2543</v>
      </c>
      <c r="I273" s="27">
        <f t="shared" si="12"/>
        <v>3.5928143712574894</v>
      </c>
      <c r="J273" s="26">
        <f t="shared" si="13"/>
        <v>4.435318275154003</v>
      </c>
      <c r="K273" s="26">
        <f t="shared" si="14"/>
        <v>108</v>
      </c>
    </row>
    <row r="274" spans="1:11" ht="12.75">
      <c r="A274" s="24" t="s">
        <v>315</v>
      </c>
      <c r="B274" s="24" t="s">
        <v>630</v>
      </c>
      <c r="C274" s="26">
        <v>0</v>
      </c>
      <c r="D274" s="26">
        <v>10618</v>
      </c>
      <c r="E274" s="26">
        <v>1600</v>
      </c>
      <c r="F274" s="26">
        <v>0</v>
      </c>
      <c r="G274" s="26">
        <v>10263</v>
      </c>
      <c r="H274" s="26">
        <v>1500</v>
      </c>
      <c r="I274" s="27">
        <f t="shared" si="12"/>
        <v>-3.7240137502046196</v>
      </c>
      <c r="J274" s="26">
        <f t="shared" si="13"/>
        <v>-6.25</v>
      </c>
      <c r="K274" s="26">
        <f t="shared" si="14"/>
        <v>-100</v>
      </c>
    </row>
    <row r="275" spans="1:11" ht="12.75">
      <c r="A275" s="24" t="s">
        <v>832</v>
      </c>
      <c r="B275" s="24" t="s">
        <v>751</v>
      </c>
      <c r="C275" s="26">
        <v>23255</v>
      </c>
      <c r="D275" s="26">
        <v>41867</v>
      </c>
      <c r="E275" s="26">
        <v>16799</v>
      </c>
      <c r="F275" s="26">
        <v>23255</v>
      </c>
      <c r="G275" s="26">
        <v>41867</v>
      </c>
      <c r="H275" s="26">
        <v>16799</v>
      </c>
      <c r="I275" s="27">
        <f t="shared" si="12"/>
        <v>0</v>
      </c>
      <c r="J275" s="26">
        <f t="shared" si="13"/>
        <v>0</v>
      </c>
      <c r="K275" s="26">
        <f t="shared" si="14"/>
        <v>0</v>
      </c>
    </row>
    <row r="276" spans="1:11" ht="12.75">
      <c r="A276" s="24" t="s">
        <v>333</v>
      </c>
      <c r="B276" s="24" t="s">
        <v>647</v>
      </c>
      <c r="C276" s="26">
        <v>0</v>
      </c>
      <c r="D276" s="26">
        <v>1499</v>
      </c>
      <c r="E276" s="26">
        <v>1120</v>
      </c>
      <c r="F276" s="26">
        <v>0</v>
      </c>
      <c r="G276" s="26">
        <v>1425</v>
      </c>
      <c r="H276" s="26">
        <v>1120</v>
      </c>
      <c r="I276" s="27">
        <f t="shared" si="12"/>
        <v>-2.825505918289423</v>
      </c>
      <c r="J276" s="26">
        <f t="shared" si="13"/>
        <v>0</v>
      </c>
      <c r="K276" s="26">
        <f t="shared" si="14"/>
        <v>0</v>
      </c>
    </row>
    <row r="277" spans="1:11" ht="12.75">
      <c r="A277" s="24" t="s">
        <v>830</v>
      </c>
      <c r="B277" s="24" t="s">
        <v>459</v>
      </c>
      <c r="C277" s="26">
        <v>0</v>
      </c>
      <c r="D277" s="26">
        <v>7022</v>
      </c>
      <c r="E277" s="26">
        <v>8954</v>
      </c>
      <c r="F277" s="26">
        <v>0</v>
      </c>
      <c r="G277" s="26">
        <v>5246</v>
      </c>
      <c r="H277" s="26">
        <v>8766</v>
      </c>
      <c r="I277" s="27">
        <f t="shared" si="12"/>
        <v>-12.293440160240365</v>
      </c>
      <c r="J277" s="26">
        <f t="shared" si="13"/>
        <v>-2.0996202814384617</v>
      </c>
      <c r="K277" s="26">
        <f t="shared" si="14"/>
        <v>-188</v>
      </c>
    </row>
    <row r="278" spans="1:11" ht="12.75">
      <c r="A278" s="24" t="s">
        <v>91</v>
      </c>
      <c r="B278" s="24" t="s">
        <v>551</v>
      </c>
      <c r="C278" s="26">
        <v>0</v>
      </c>
      <c r="D278" s="26">
        <v>16650</v>
      </c>
      <c r="E278" s="26">
        <v>5000</v>
      </c>
      <c r="F278" s="26">
        <v>0</v>
      </c>
      <c r="G278" s="26">
        <v>16538</v>
      </c>
      <c r="H278" s="26">
        <v>5000</v>
      </c>
      <c r="I278" s="27">
        <f t="shared" si="12"/>
        <v>-0.517321016166278</v>
      </c>
      <c r="J278" s="26">
        <f t="shared" si="13"/>
        <v>0</v>
      </c>
      <c r="K278" s="26">
        <f t="shared" si="14"/>
        <v>0</v>
      </c>
    </row>
    <row r="279" spans="1:11" ht="12.75">
      <c r="A279" s="24" t="s">
        <v>358</v>
      </c>
      <c r="B279" s="24" t="s">
        <v>672</v>
      </c>
      <c r="C279" s="26">
        <v>0</v>
      </c>
      <c r="D279" s="26">
        <v>3007</v>
      </c>
      <c r="E279" s="26">
        <v>10997</v>
      </c>
      <c r="F279" s="26">
        <v>0</v>
      </c>
      <c r="G279" s="26">
        <v>2937</v>
      </c>
      <c r="H279" s="26">
        <v>9298</v>
      </c>
      <c r="I279" s="27">
        <f t="shared" si="12"/>
        <v>-12.632105112824902</v>
      </c>
      <c r="J279" s="26">
        <f t="shared" si="13"/>
        <v>-15.449668091297625</v>
      </c>
      <c r="K279" s="26">
        <f t="shared" si="14"/>
        <v>-1699</v>
      </c>
    </row>
    <row r="280" spans="1:11" ht="12.75">
      <c r="A280" s="24" t="s">
        <v>92</v>
      </c>
      <c r="B280" s="24" t="s">
        <v>552</v>
      </c>
      <c r="C280" s="26">
        <v>0</v>
      </c>
      <c r="D280" s="26">
        <v>7366</v>
      </c>
      <c r="E280" s="26">
        <v>1112</v>
      </c>
      <c r="F280" s="26">
        <v>0</v>
      </c>
      <c r="G280" s="26">
        <v>5709</v>
      </c>
      <c r="H280" s="26">
        <v>1112</v>
      </c>
      <c r="I280" s="27">
        <f t="shared" si="12"/>
        <v>-19.544703939608397</v>
      </c>
      <c r="J280" s="26">
        <f t="shared" si="13"/>
        <v>0</v>
      </c>
      <c r="K280" s="26">
        <f t="shared" si="14"/>
        <v>0</v>
      </c>
    </row>
    <row r="281" spans="1:11" ht="12.75">
      <c r="A281" s="24" t="s">
        <v>93</v>
      </c>
      <c r="B281" s="24" t="s">
        <v>553</v>
      </c>
      <c r="C281" s="26">
        <v>0</v>
      </c>
      <c r="D281" s="26">
        <v>1484</v>
      </c>
      <c r="E281" s="26">
        <v>5277</v>
      </c>
      <c r="F281" s="26">
        <v>0</v>
      </c>
      <c r="G281" s="26">
        <v>1484</v>
      </c>
      <c r="H281" s="26">
        <v>5277</v>
      </c>
      <c r="I281" s="27">
        <f t="shared" si="12"/>
        <v>0</v>
      </c>
      <c r="J281" s="26">
        <f t="shared" si="13"/>
        <v>0</v>
      </c>
      <c r="K281" s="26">
        <f t="shared" si="14"/>
        <v>0</v>
      </c>
    </row>
    <row r="282" spans="1:11" ht="12.75">
      <c r="A282" s="24" t="s">
        <v>831</v>
      </c>
      <c r="B282" s="24" t="s">
        <v>460</v>
      </c>
      <c r="C282" s="26">
        <v>0</v>
      </c>
      <c r="D282" s="26">
        <v>3458</v>
      </c>
      <c r="E282" s="26">
        <v>1142</v>
      </c>
      <c r="F282" s="26">
        <v>0</v>
      </c>
      <c r="G282" s="26">
        <v>2913</v>
      </c>
      <c r="H282" s="26">
        <v>1142</v>
      </c>
      <c r="I282" s="27">
        <f t="shared" si="12"/>
        <v>-11.847826086956516</v>
      </c>
      <c r="J282" s="26">
        <f t="shared" si="13"/>
        <v>0</v>
      </c>
      <c r="K282" s="26">
        <f t="shared" si="14"/>
        <v>0</v>
      </c>
    </row>
    <row r="283" spans="1:11" ht="12.75">
      <c r="A283" s="24" t="s">
        <v>77</v>
      </c>
      <c r="B283" s="24" t="s">
        <v>919</v>
      </c>
      <c r="C283" s="26">
        <v>10000</v>
      </c>
      <c r="D283" s="26">
        <v>15000</v>
      </c>
      <c r="E283" s="26">
        <v>6000</v>
      </c>
      <c r="F283" s="26">
        <v>10000</v>
      </c>
      <c r="G283" s="26">
        <v>15876</v>
      </c>
      <c r="H283" s="26">
        <v>6000</v>
      </c>
      <c r="I283" s="27">
        <f t="shared" si="12"/>
        <v>4.171428571428578</v>
      </c>
      <c r="J283" s="26">
        <f t="shared" si="13"/>
        <v>0</v>
      </c>
      <c r="K283" s="26">
        <f t="shared" si="14"/>
        <v>0</v>
      </c>
    </row>
    <row r="284" spans="1:11" ht="12.75">
      <c r="A284" s="24" t="s">
        <v>740</v>
      </c>
      <c r="B284" s="24" t="s">
        <v>920</v>
      </c>
      <c r="C284" s="26">
        <v>17425</v>
      </c>
      <c r="D284" s="26">
        <v>7140</v>
      </c>
      <c r="E284" s="26">
        <v>10787</v>
      </c>
      <c r="F284" s="26">
        <v>17425</v>
      </c>
      <c r="G284" s="26">
        <v>7140</v>
      </c>
      <c r="H284" s="26">
        <v>8920</v>
      </c>
      <c r="I284" s="27">
        <f t="shared" si="12"/>
        <v>-10.414458637808892</v>
      </c>
      <c r="J284" s="26">
        <f t="shared" si="13"/>
        <v>-17.307870584963382</v>
      </c>
      <c r="K284" s="26">
        <f t="shared" si="14"/>
        <v>-1867</v>
      </c>
    </row>
    <row r="285" spans="1:11" ht="12.75">
      <c r="A285" s="24" t="s">
        <v>107</v>
      </c>
      <c r="B285" s="24" t="s">
        <v>564</v>
      </c>
      <c r="C285" s="26">
        <v>302</v>
      </c>
      <c r="D285" s="26">
        <v>2604</v>
      </c>
      <c r="E285" s="26">
        <v>1384</v>
      </c>
      <c r="F285" s="26">
        <v>302</v>
      </c>
      <c r="G285" s="26">
        <v>2581</v>
      </c>
      <c r="H285" s="26">
        <v>1599</v>
      </c>
      <c r="I285" s="27">
        <f t="shared" si="12"/>
        <v>4.81444332998997</v>
      </c>
      <c r="J285" s="26">
        <f t="shared" si="13"/>
        <v>15.534682080924853</v>
      </c>
      <c r="K285" s="26">
        <f t="shared" si="14"/>
        <v>215</v>
      </c>
    </row>
    <row r="286" spans="1:11" ht="12.75">
      <c r="A286" s="24" t="s">
        <v>51</v>
      </c>
      <c r="B286" s="24" t="s">
        <v>514</v>
      </c>
      <c r="C286" s="26">
        <v>3439</v>
      </c>
      <c r="D286" s="26">
        <v>65945</v>
      </c>
      <c r="E286" s="26">
        <v>7000</v>
      </c>
      <c r="F286" s="26">
        <v>1382</v>
      </c>
      <c r="G286" s="26">
        <v>74070</v>
      </c>
      <c r="H286" s="26">
        <v>7000</v>
      </c>
      <c r="I286" s="27">
        <f t="shared" si="12"/>
        <v>11.13852902872027</v>
      </c>
      <c r="J286" s="26">
        <f t="shared" si="13"/>
        <v>0</v>
      </c>
      <c r="K286" s="26">
        <f t="shared" si="14"/>
        <v>0</v>
      </c>
    </row>
    <row r="287" spans="1:11" ht="12.75">
      <c r="A287" s="24" t="s">
        <v>21</v>
      </c>
      <c r="B287" s="24" t="s">
        <v>489</v>
      </c>
      <c r="C287" s="26">
        <v>3500</v>
      </c>
      <c r="D287" s="26">
        <v>15875</v>
      </c>
      <c r="E287" s="26">
        <v>6866</v>
      </c>
      <c r="F287" s="26">
        <v>3500</v>
      </c>
      <c r="G287" s="26">
        <v>14375</v>
      </c>
      <c r="H287" s="26">
        <v>6866</v>
      </c>
      <c r="I287" s="27">
        <f t="shared" si="12"/>
        <v>-6.596016006332178</v>
      </c>
      <c r="J287" s="26">
        <f t="shared" si="13"/>
        <v>0</v>
      </c>
      <c r="K287" s="26">
        <f t="shared" si="14"/>
        <v>0</v>
      </c>
    </row>
    <row r="288" spans="1:11" ht="12.75">
      <c r="A288" s="24" t="s">
        <v>833</v>
      </c>
      <c r="B288" s="24" t="s">
        <v>461</v>
      </c>
      <c r="C288" s="26">
        <v>11884</v>
      </c>
      <c r="D288" s="26">
        <v>73902</v>
      </c>
      <c r="E288" s="26">
        <v>21326</v>
      </c>
      <c r="F288" s="26">
        <v>11884</v>
      </c>
      <c r="G288" s="26">
        <v>79303</v>
      </c>
      <c r="H288" s="26">
        <v>21326</v>
      </c>
      <c r="I288" s="27">
        <f t="shared" si="12"/>
        <v>5.671651195026669</v>
      </c>
      <c r="J288" s="26">
        <f t="shared" si="13"/>
        <v>0</v>
      </c>
      <c r="K288" s="26">
        <f t="shared" si="14"/>
        <v>0</v>
      </c>
    </row>
    <row r="289" spans="1:11" ht="12.75">
      <c r="A289" s="24" t="s">
        <v>144</v>
      </c>
      <c r="B289" s="24" t="s">
        <v>601</v>
      </c>
      <c r="C289" s="26">
        <v>8700</v>
      </c>
      <c r="D289" s="26">
        <v>20829</v>
      </c>
      <c r="E289" s="26">
        <v>9278</v>
      </c>
      <c r="F289" s="26">
        <v>8700</v>
      </c>
      <c r="G289" s="26">
        <v>15350</v>
      </c>
      <c r="H289" s="26">
        <v>13778</v>
      </c>
      <c r="I289" s="27">
        <f t="shared" si="12"/>
        <v>-3.2517354767994107</v>
      </c>
      <c r="J289" s="26">
        <f t="shared" si="13"/>
        <v>48.50183229144213</v>
      </c>
      <c r="K289" s="26">
        <f t="shared" si="14"/>
        <v>4500</v>
      </c>
    </row>
    <row r="290" spans="1:11" ht="12.75">
      <c r="A290" s="24" t="s">
        <v>70</v>
      </c>
      <c r="B290" s="24" t="s">
        <v>531</v>
      </c>
      <c r="C290" s="26">
        <v>6500</v>
      </c>
      <c r="D290" s="26">
        <v>22164</v>
      </c>
      <c r="E290" s="26">
        <v>5000</v>
      </c>
      <c r="F290" s="26">
        <v>6000</v>
      </c>
      <c r="G290" s="26">
        <v>11761</v>
      </c>
      <c r="H290" s="26">
        <v>5000</v>
      </c>
      <c r="I290" s="27">
        <f t="shared" si="12"/>
        <v>-38.29701074952143</v>
      </c>
      <c r="J290" s="26">
        <f t="shared" si="13"/>
        <v>0</v>
      </c>
      <c r="K290" s="26">
        <f t="shared" si="14"/>
        <v>0</v>
      </c>
    </row>
    <row r="291" spans="1:11" ht="12.75">
      <c r="A291" s="24" t="s">
        <v>820</v>
      </c>
      <c r="B291" s="24" t="s">
        <v>451</v>
      </c>
      <c r="C291" s="26">
        <v>-4258</v>
      </c>
      <c r="D291" s="26">
        <v>13766</v>
      </c>
      <c r="E291" s="26">
        <v>9003</v>
      </c>
      <c r="F291" s="26">
        <v>-4258</v>
      </c>
      <c r="G291" s="26">
        <v>6320</v>
      </c>
      <c r="H291" s="26">
        <v>9003</v>
      </c>
      <c r="I291" s="27">
        <f t="shared" si="12"/>
        <v>-32.70235846984936</v>
      </c>
      <c r="J291" s="26">
        <f t="shared" si="13"/>
        <v>0</v>
      </c>
      <c r="K291" s="26">
        <f t="shared" si="14"/>
        <v>0</v>
      </c>
    </row>
    <row r="292" spans="1:11" ht="12.75">
      <c r="A292" s="24" t="s">
        <v>809</v>
      </c>
      <c r="B292" s="24" t="s">
        <v>441</v>
      </c>
      <c r="C292" s="26">
        <v>14193</v>
      </c>
      <c r="D292" s="26">
        <v>23848</v>
      </c>
      <c r="E292" s="26">
        <v>7276</v>
      </c>
      <c r="F292" s="26">
        <v>14193</v>
      </c>
      <c r="G292" s="26">
        <v>23088</v>
      </c>
      <c r="H292" s="26">
        <v>7276</v>
      </c>
      <c r="I292" s="27">
        <f t="shared" si="12"/>
        <v>-2.4418455211412464</v>
      </c>
      <c r="J292" s="26">
        <f t="shared" si="13"/>
        <v>0</v>
      </c>
      <c r="K292" s="26">
        <f t="shared" si="14"/>
        <v>0</v>
      </c>
    </row>
    <row r="293" spans="1:11" ht="12.75">
      <c r="A293" s="24" t="s">
        <v>810</v>
      </c>
      <c r="B293" s="24" t="s">
        <v>442</v>
      </c>
      <c r="C293" s="26">
        <v>2687</v>
      </c>
      <c r="D293" s="26">
        <v>23127</v>
      </c>
      <c r="E293" s="26">
        <v>26923</v>
      </c>
      <c r="F293" s="26">
        <v>2187</v>
      </c>
      <c r="G293" s="26">
        <v>17873</v>
      </c>
      <c r="H293" s="26">
        <v>12015</v>
      </c>
      <c r="I293" s="27">
        <f t="shared" si="12"/>
        <v>-40.28371628371628</v>
      </c>
      <c r="J293" s="26">
        <f t="shared" si="13"/>
        <v>-55.37272963637039</v>
      </c>
      <c r="K293" s="26">
        <f t="shared" si="14"/>
        <v>-14908</v>
      </c>
    </row>
    <row r="294" spans="1:11" ht="12.75">
      <c r="A294" s="24" t="s">
        <v>837</v>
      </c>
      <c r="B294" s="24" t="s">
        <v>463</v>
      </c>
      <c r="C294" s="26">
        <v>7500</v>
      </c>
      <c r="D294" s="26">
        <v>18954</v>
      </c>
      <c r="E294" s="26">
        <v>7281</v>
      </c>
      <c r="F294" s="26">
        <v>7500</v>
      </c>
      <c r="G294" s="26">
        <v>11854</v>
      </c>
      <c r="H294" s="26">
        <v>6082</v>
      </c>
      <c r="I294" s="27">
        <f t="shared" si="12"/>
        <v>-31.633314274823704</v>
      </c>
      <c r="J294" s="26">
        <f t="shared" si="13"/>
        <v>-16.467518198049717</v>
      </c>
      <c r="K294" s="26">
        <f t="shared" si="14"/>
        <v>-1199</v>
      </c>
    </row>
    <row r="295" spans="1:11" ht="12.75">
      <c r="A295" s="24" t="s">
        <v>9</v>
      </c>
      <c r="B295" s="24" t="s">
        <v>478</v>
      </c>
      <c r="C295" s="26">
        <v>11507</v>
      </c>
      <c r="D295" s="26">
        <v>17294</v>
      </c>
      <c r="E295" s="26">
        <v>18361</v>
      </c>
      <c r="F295" s="26">
        <v>11507</v>
      </c>
      <c r="G295" s="26">
        <v>17373</v>
      </c>
      <c r="H295" s="26">
        <v>18361</v>
      </c>
      <c r="I295" s="27">
        <f t="shared" si="12"/>
        <v>0.22156780255224362</v>
      </c>
      <c r="J295" s="26">
        <f t="shared" si="13"/>
        <v>0</v>
      </c>
      <c r="K295" s="26">
        <f t="shared" si="14"/>
        <v>0</v>
      </c>
    </row>
    <row r="296" spans="1:11" ht="12.75">
      <c r="A296" s="24" t="s">
        <v>156</v>
      </c>
      <c r="B296" s="24" t="s">
        <v>613</v>
      </c>
      <c r="C296" s="26">
        <v>3234</v>
      </c>
      <c r="D296" s="26">
        <v>36263</v>
      </c>
      <c r="E296" s="26">
        <v>5120</v>
      </c>
      <c r="F296" s="26">
        <v>3234</v>
      </c>
      <c r="G296" s="26">
        <v>36263</v>
      </c>
      <c r="H296" s="26">
        <v>5120</v>
      </c>
      <c r="I296" s="27">
        <f t="shared" si="12"/>
        <v>0</v>
      </c>
      <c r="J296" s="26">
        <f t="shared" si="13"/>
        <v>0</v>
      </c>
      <c r="K296" s="26">
        <f t="shared" si="14"/>
        <v>0</v>
      </c>
    </row>
    <row r="297" spans="1:11" ht="12.75">
      <c r="A297" s="24" t="s">
        <v>81</v>
      </c>
      <c r="B297" s="24" t="s">
        <v>541</v>
      </c>
      <c r="C297" s="26">
        <v>17398</v>
      </c>
      <c r="D297" s="26">
        <v>88346</v>
      </c>
      <c r="E297" s="26">
        <v>16000</v>
      </c>
      <c r="F297" s="26">
        <v>17398</v>
      </c>
      <c r="G297" s="26">
        <v>74299</v>
      </c>
      <c r="H297" s="26">
        <v>16000</v>
      </c>
      <c r="I297" s="27">
        <f t="shared" si="12"/>
        <v>-13.461943917351888</v>
      </c>
      <c r="J297" s="26">
        <f t="shared" si="13"/>
        <v>0</v>
      </c>
      <c r="K297" s="26">
        <f t="shared" si="14"/>
        <v>0</v>
      </c>
    </row>
    <row r="298" spans="1:11" ht="12.75">
      <c r="A298" s="24" t="s">
        <v>402</v>
      </c>
      <c r="B298" s="24" t="s">
        <v>716</v>
      </c>
      <c r="C298" s="26">
        <v>8500</v>
      </c>
      <c r="D298" s="26">
        <v>25330</v>
      </c>
      <c r="E298" s="26">
        <v>12000</v>
      </c>
      <c r="F298" s="26">
        <v>8500</v>
      </c>
      <c r="G298" s="26">
        <v>27869</v>
      </c>
      <c r="H298" s="26">
        <v>12000</v>
      </c>
      <c r="I298" s="27">
        <f t="shared" si="12"/>
        <v>6.801500133940536</v>
      </c>
      <c r="J298" s="26">
        <f t="shared" si="13"/>
        <v>0</v>
      </c>
      <c r="K298" s="26">
        <f t="shared" si="14"/>
        <v>0</v>
      </c>
    </row>
    <row r="299" spans="1:11" ht="12.75">
      <c r="A299" s="24" t="s">
        <v>811</v>
      </c>
      <c r="B299" s="24" t="s">
        <v>443</v>
      </c>
      <c r="C299" s="26">
        <v>14415</v>
      </c>
      <c r="D299" s="26">
        <v>23568</v>
      </c>
      <c r="E299" s="26">
        <v>3661</v>
      </c>
      <c r="F299" s="26">
        <v>14415</v>
      </c>
      <c r="G299" s="26">
        <v>14870</v>
      </c>
      <c r="H299" s="26">
        <v>3661</v>
      </c>
      <c r="I299" s="27">
        <f t="shared" si="12"/>
        <v>-31.943883359653313</v>
      </c>
      <c r="J299" s="26">
        <f t="shared" si="13"/>
        <v>0</v>
      </c>
      <c r="K299" s="26">
        <f t="shared" si="14"/>
        <v>0</v>
      </c>
    </row>
    <row r="300" spans="1:11" ht="12.75">
      <c r="A300" s="24" t="s">
        <v>20</v>
      </c>
      <c r="B300" s="24" t="s">
        <v>488</v>
      </c>
      <c r="C300" s="26">
        <v>8566</v>
      </c>
      <c r="D300" s="26">
        <v>32498</v>
      </c>
      <c r="E300" s="26">
        <v>8771</v>
      </c>
      <c r="F300" s="26">
        <v>8566</v>
      </c>
      <c r="G300" s="26">
        <v>32498</v>
      </c>
      <c r="H300" s="26">
        <v>1565</v>
      </c>
      <c r="I300" s="27">
        <f t="shared" si="12"/>
        <v>-17.46104824444498</v>
      </c>
      <c r="J300" s="26">
        <f t="shared" si="13"/>
        <v>-82.15710865351727</v>
      </c>
      <c r="K300" s="26">
        <f t="shared" si="14"/>
        <v>-7206</v>
      </c>
    </row>
    <row r="301" spans="1:11" ht="12.75">
      <c r="A301" s="24" t="s">
        <v>24</v>
      </c>
      <c r="B301" s="24" t="s">
        <v>492</v>
      </c>
      <c r="C301" s="26">
        <v>8600</v>
      </c>
      <c r="D301" s="26">
        <v>14238</v>
      </c>
      <c r="E301" s="26">
        <v>13162</v>
      </c>
      <c r="F301" s="26">
        <v>8600</v>
      </c>
      <c r="G301" s="26">
        <v>2838</v>
      </c>
      <c r="H301" s="26">
        <v>10000</v>
      </c>
      <c r="I301" s="27">
        <f t="shared" si="12"/>
        <v>-53.14598540145985</v>
      </c>
      <c r="J301" s="26">
        <f t="shared" si="13"/>
        <v>-24.0237046041635</v>
      </c>
      <c r="K301" s="26">
        <f t="shared" si="14"/>
        <v>-3162</v>
      </c>
    </row>
    <row r="302" spans="1:11" ht="12.75">
      <c r="A302" s="24" t="s">
        <v>82</v>
      </c>
      <c r="B302" s="24" t="s">
        <v>542</v>
      </c>
      <c r="C302" s="26">
        <v>6797</v>
      </c>
      <c r="D302" s="26">
        <v>18167</v>
      </c>
      <c r="E302" s="26">
        <v>9064</v>
      </c>
      <c r="F302" s="26">
        <v>6797</v>
      </c>
      <c r="G302" s="26">
        <v>14330</v>
      </c>
      <c r="H302" s="26">
        <v>9064</v>
      </c>
      <c r="I302" s="27">
        <f t="shared" si="12"/>
        <v>-14.090558554588526</v>
      </c>
      <c r="J302" s="26">
        <f t="shared" si="13"/>
        <v>0</v>
      </c>
      <c r="K302" s="26">
        <f t="shared" si="14"/>
        <v>0</v>
      </c>
    </row>
    <row r="303" spans="1:11" ht="12.75">
      <c r="A303" s="24" t="s">
        <v>803</v>
      </c>
      <c r="B303" s="24" t="s">
        <v>435</v>
      </c>
      <c r="C303" s="26">
        <v>290</v>
      </c>
      <c r="D303" s="26">
        <v>20048</v>
      </c>
      <c r="E303" s="26">
        <v>7992</v>
      </c>
      <c r="F303" s="26">
        <v>290</v>
      </c>
      <c r="G303" s="26">
        <v>20048</v>
      </c>
      <c r="H303" s="26">
        <v>7992</v>
      </c>
      <c r="I303" s="27">
        <f t="shared" si="12"/>
        <v>0</v>
      </c>
      <c r="J303" s="26">
        <f t="shared" si="13"/>
        <v>0</v>
      </c>
      <c r="K303" s="26">
        <f t="shared" si="14"/>
        <v>0</v>
      </c>
    </row>
    <row r="304" spans="1:11" ht="12.75">
      <c r="A304" s="24" t="s">
        <v>772</v>
      </c>
      <c r="B304" s="24" t="s">
        <v>412</v>
      </c>
      <c r="C304" s="26">
        <v>16000</v>
      </c>
      <c r="D304" s="26">
        <v>32426</v>
      </c>
      <c r="E304" s="26">
        <v>16182</v>
      </c>
      <c r="F304" s="26">
        <v>16000</v>
      </c>
      <c r="G304" s="26">
        <v>28591</v>
      </c>
      <c r="H304" s="26">
        <v>10682</v>
      </c>
      <c r="I304" s="27">
        <f t="shared" si="12"/>
        <v>-19.20465766951942</v>
      </c>
      <c r="J304" s="26">
        <f t="shared" si="13"/>
        <v>-33.98838215300951</v>
      </c>
      <c r="K304" s="26">
        <f t="shared" si="14"/>
        <v>-5500</v>
      </c>
    </row>
    <row r="305" spans="1:11" ht="12.75">
      <c r="A305" s="24" t="s">
        <v>33</v>
      </c>
      <c r="B305" s="24" t="s">
        <v>498</v>
      </c>
      <c r="C305" s="26">
        <v>10907</v>
      </c>
      <c r="D305" s="26">
        <v>26073</v>
      </c>
      <c r="E305" s="26">
        <v>10506</v>
      </c>
      <c r="F305" s="26">
        <v>10907</v>
      </c>
      <c r="G305" s="26">
        <v>17270</v>
      </c>
      <c r="H305" s="26">
        <v>8006</v>
      </c>
      <c r="I305" s="27">
        <f t="shared" si="12"/>
        <v>-30.900243309002434</v>
      </c>
      <c r="J305" s="26">
        <f t="shared" si="13"/>
        <v>-23.795926137445264</v>
      </c>
      <c r="K305" s="26">
        <f t="shared" si="14"/>
        <v>-2500</v>
      </c>
    </row>
    <row r="306" spans="1:11" ht="12.75">
      <c r="A306" s="24" t="s">
        <v>0</v>
      </c>
      <c r="B306" s="24" t="s">
        <v>469</v>
      </c>
      <c r="C306" s="26">
        <v>10000</v>
      </c>
      <c r="D306" s="26">
        <v>25265</v>
      </c>
      <c r="E306" s="26">
        <v>10134</v>
      </c>
      <c r="F306" s="26">
        <v>10000</v>
      </c>
      <c r="G306" s="26">
        <v>17161</v>
      </c>
      <c r="H306" s="26">
        <v>10134</v>
      </c>
      <c r="I306" s="27">
        <f t="shared" si="12"/>
        <v>-22.893302070679965</v>
      </c>
      <c r="J306" s="26">
        <f t="shared" si="13"/>
        <v>0</v>
      </c>
      <c r="K306" s="26">
        <f t="shared" si="14"/>
        <v>0</v>
      </c>
    </row>
    <row r="307" spans="1:11" ht="12.75">
      <c r="A307" s="24" t="s">
        <v>1</v>
      </c>
      <c r="B307" s="24" t="s">
        <v>470</v>
      </c>
      <c r="C307" s="26">
        <v>4968</v>
      </c>
      <c r="D307" s="26">
        <v>16664</v>
      </c>
      <c r="E307" s="26">
        <v>6476</v>
      </c>
      <c r="F307" s="26">
        <v>4968</v>
      </c>
      <c r="G307" s="26">
        <v>13654</v>
      </c>
      <c r="H307" s="26">
        <v>6476</v>
      </c>
      <c r="I307" s="27">
        <f t="shared" si="12"/>
        <v>-13.007778738115817</v>
      </c>
      <c r="J307" s="26">
        <f t="shared" si="13"/>
        <v>0</v>
      </c>
      <c r="K307" s="26">
        <f t="shared" si="14"/>
        <v>0</v>
      </c>
    </row>
    <row r="308" spans="1:11" ht="12.75">
      <c r="A308" s="24" t="s">
        <v>142</v>
      </c>
      <c r="B308" s="24" t="s">
        <v>599</v>
      </c>
      <c r="C308" s="26">
        <v>7000</v>
      </c>
      <c r="D308" s="26">
        <v>15912</v>
      </c>
      <c r="E308" s="26">
        <v>1869</v>
      </c>
      <c r="F308" s="26">
        <v>7000</v>
      </c>
      <c r="G308" s="26">
        <v>15912</v>
      </c>
      <c r="H308" s="26">
        <v>712</v>
      </c>
      <c r="I308" s="27">
        <f t="shared" si="12"/>
        <v>-6.506945616107075</v>
      </c>
      <c r="J308" s="26">
        <f t="shared" si="13"/>
        <v>-61.904761904761905</v>
      </c>
      <c r="K308" s="26">
        <f t="shared" si="14"/>
        <v>-1157</v>
      </c>
    </row>
    <row r="309" spans="1:11" ht="12.75">
      <c r="A309" s="24" t="s">
        <v>83</v>
      </c>
      <c r="B309" s="24" t="s">
        <v>543</v>
      </c>
      <c r="C309" s="26">
        <v>7725</v>
      </c>
      <c r="D309" s="26">
        <v>108682</v>
      </c>
      <c r="E309" s="26">
        <v>12419</v>
      </c>
      <c r="F309" s="26">
        <v>3863</v>
      </c>
      <c r="G309" s="26">
        <v>90491</v>
      </c>
      <c r="H309" s="26">
        <v>7570</v>
      </c>
      <c r="I309" s="27">
        <f t="shared" si="12"/>
        <v>-19.02544157356256</v>
      </c>
      <c r="J309" s="26">
        <f t="shared" si="13"/>
        <v>-39.045011675658266</v>
      </c>
      <c r="K309" s="26">
        <f t="shared" si="14"/>
        <v>-4849</v>
      </c>
    </row>
    <row r="310" spans="1:11" ht="12.75">
      <c r="A310" s="24" t="s">
        <v>6</v>
      </c>
      <c r="B310" s="24" t="s">
        <v>475</v>
      </c>
      <c r="C310" s="26">
        <v>65114</v>
      </c>
      <c r="D310" s="26">
        <v>49032</v>
      </c>
      <c r="E310" s="26">
        <v>17040</v>
      </c>
      <c r="F310" s="26">
        <v>59947</v>
      </c>
      <c r="G310" s="26">
        <v>56979</v>
      </c>
      <c r="H310" s="26">
        <v>18540</v>
      </c>
      <c r="I310" s="27">
        <f t="shared" si="12"/>
        <v>14.298038503450783</v>
      </c>
      <c r="J310" s="26">
        <f t="shared" si="13"/>
        <v>8.802816901408448</v>
      </c>
      <c r="K310" s="26">
        <f t="shared" si="14"/>
        <v>1500</v>
      </c>
    </row>
    <row r="311" spans="1:11" ht="12.75">
      <c r="A311" s="24" t="s">
        <v>768</v>
      </c>
      <c r="B311" s="24" t="s">
        <v>409</v>
      </c>
      <c r="C311" s="26">
        <v>11906</v>
      </c>
      <c r="D311" s="26">
        <v>19066</v>
      </c>
      <c r="E311" s="26">
        <v>5304</v>
      </c>
      <c r="F311" s="26">
        <v>11906</v>
      </c>
      <c r="G311" s="26">
        <v>22285</v>
      </c>
      <c r="H311" s="26">
        <v>5629</v>
      </c>
      <c r="I311" s="27">
        <f t="shared" si="12"/>
        <v>14.542470250307758</v>
      </c>
      <c r="J311" s="26">
        <f t="shared" si="13"/>
        <v>6.127450980392155</v>
      </c>
      <c r="K311" s="26">
        <f t="shared" si="14"/>
        <v>325</v>
      </c>
    </row>
    <row r="312" spans="1:11" ht="12.75">
      <c r="A312" s="24" t="s">
        <v>50</v>
      </c>
      <c r="B312" s="24" t="s">
        <v>513</v>
      </c>
      <c r="C312" s="26">
        <v>10200</v>
      </c>
      <c r="D312" s="26">
        <v>29800</v>
      </c>
      <c r="E312" s="26">
        <v>8100</v>
      </c>
      <c r="F312" s="26">
        <v>9800</v>
      </c>
      <c r="G312" s="26">
        <v>17400</v>
      </c>
      <c r="H312" s="26">
        <v>8100</v>
      </c>
      <c r="I312" s="27">
        <f t="shared" si="12"/>
        <v>-32.71767810026385</v>
      </c>
      <c r="J312" s="26">
        <f t="shared" si="13"/>
        <v>0</v>
      </c>
      <c r="K312" s="26">
        <f t="shared" si="14"/>
        <v>0</v>
      </c>
    </row>
    <row r="313" spans="1:11" ht="12.75">
      <c r="A313" s="24" t="s">
        <v>789</v>
      </c>
      <c r="B313" s="24" t="s">
        <v>425</v>
      </c>
      <c r="C313" s="26">
        <v>14497</v>
      </c>
      <c r="D313" s="26">
        <v>8090</v>
      </c>
      <c r="E313" s="26">
        <v>13000</v>
      </c>
      <c r="F313" s="26">
        <v>14497</v>
      </c>
      <c r="G313" s="26">
        <v>7468</v>
      </c>
      <c r="H313" s="26">
        <v>13000</v>
      </c>
      <c r="I313" s="27">
        <f t="shared" si="12"/>
        <v>-2.9492650545282117</v>
      </c>
      <c r="J313" s="26">
        <f t="shared" si="13"/>
        <v>0</v>
      </c>
      <c r="K313" s="26">
        <f t="shared" si="14"/>
        <v>0</v>
      </c>
    </row>
    <row r="314" spans="1:11" ht="12.75">
      <c r="A314" s="24" t="s">
        <v>385</v>
      </c>
      <c r="B314" s="24" t="s">
        <v>699</v>
      </c>
      <c r="C314" s="26">
        <v>8652</v>
      </c>
      <c r="D314" s="26">
        <v>31926</v>
      </c>
      <c r="E314" s="26">
        <v>6904</v>
      </c>
      <c r="F314" s="26">
        <v>8652</v>
      </c>
      <c r="G314" s="26">
        <v>30859</v>
      </c>
      <c r="H314" s="26">
        <v>6779</v>
      </c>
      <c r="I314" s="27">
        <f t="shared" si="12"/>
        <v>-3.0697913984032965</v>
      </c>
      <c r="J314" s="26">
        <f t="shared" si="13"/>
        <v>-1.810544611819239</v>
      </c>
      <c r="K314" s="26">
        <f t="shared" si="14"/>
        <v>-125</v>
      </c>
    </row>
    <row r="315" spans="1:11" ht="12.75">
      <c r="A315" s="24" t="s">
        <v>108</v>
      </c>
      <c r="B315" s="24" t="s">
        <v>565</v>
      </c>
      <c r="C315" s="26">
        <v>6946</v>
      </c>
      <c r="D315" s="26">
        <v>25680</v>
      </c>
      <c r="E315" s="26">
        <v>8267</v>
      </c>
      <c r="F315" s="26">
        <v>6946</v>
      </c>
      <c r="G315" s="26">
        <v>25680</v>
      </c>
      <c r="H315" s="26">
        <v>8267</v>
      </c>
      <c r="I315" s="27">
        <f t="shared" si="12"/>
        <v>0</v>
      </c>
      <c r="J315" s="26">
        <f t="shared" si="13"/>
        <v>0</v>
      </c>
      <c r="K315" s="26">
        <f t="shared" si="14"/>
        <v>0</v>
      </c>
    </row>
    <row r="316" spans="1:11" ht="12.75">
      <c r="A316" s="24" t="s">
        <v>348</v>
      </c>
      <c r="B316" s="24" t="s">
        <v>662</v>
      </c>
      <c r="C316" s="26">
        <v>9060</v>
      </c>
      <c r="D316" s="26">
        <v>26976</v>
      </c>
      <c r="E316" s="26">
        <v>41635</v>
      </c>
      <c r="F316" s="26">
        <v>9060</v>
      </c>
      <c r="G316" s="26">
        <v>27085</v>
      </c>
      <c r="H316" s="26">
        <v>41635</v>
      </c>
      <c r="I316" s="27">
        <f t="shared" si="12"/>
        <v>0.15886665403506584</v>
      </c>
      <c r="J316" s="26">
        <f t="shared" si="13"/>
        <v>0</v>
      </c>
      <c r="K316" s="26">
        <f t="shared" si="14"/>
        <v>0</v>
      </c>
    </row>
    <row r="317" spans="1:11" ht="12.75">
      <c r="A317" s="24" t="s">
        <v>54</v>
      </c>
      <c r="B317" s="24" t="s">
        <v>517</v>
      </c>
      <c r="C317" s="26">
        <v>29339</v>
      </c>
      <c r="D317" s="26">
        <v>68500</v>
      </c>
      <c r="E317" s="26">
        <v>10803</v>
      </c>
      <c r="F317" s="26">
        <v>29339</v>
      </c>
      <c r="G317" s="26">
        <v>68500</v>
      </c>
      <c r="H317" s="26">
        <v>10803</v>
      </c>
      <c r="I317" s="27">
        <f t="shared" si="12"/>
        <v>0</v>
      </c>
      <c r="J317" s="26">
        <f t="shared" si="13"/>
        <v>0</v>
      </c>
      <c r="K317" s="26">
        <f t="shared" si="14"/>
        <v>0</v>
      </c>
    </row>
    <row r="318" spans="1:11" ht="12.75">
      <c r="A318" s="24" t="s">
        <v>341</v>
      </c>
      <c r="B318" s="24" t="s">
        <v>655</v>
      </c>
      <c r="C318" s="26">
        <v>7147</v>
      </c>
      <c r="D318" s="26">
        <v>45932</v>
      </c>
      <c r="E318" s="26">
        <v>7057</v>
      </c>
      <c r="F318" s="26">
        <v>7147</v>
      </c>
      <c r="G318" s="26">
        <v>48502</v>
      </c>
      <c r="H318" s="26">
        <v>6416</v>
      </c>
      <c r="I318" s="27">
        <f t="shared" si="12"/>
        <v>3.640378191700165</v>
      </c>
      <c r="J318" s="26">
        <f t="shared" si="13"/>
        <v>-9.083179821453882</v>
      </c>
      <c r="K318" s="26">
        <f t="shared" si="14"/>
        <v>-641</v>
      </c>
    </row>
    <row r="319" spans="1:11" ht="12.75">
      <c r="A319" s="24" t="s">
        <v>146</v>
      </c>
      <c r="B319" s="24" t="s">
        <v>603</v>
      </c>
      <c r="C319" s="26">
        <v>17500</v>
      </c>
      <c r="D319" s="26">
        <v>15630</v>
      </c>
      <c r="E319" s="26">
        <v>12193</v>
      </c>
      <c r="F319" s="26">
        <v>17500</v>
      </c>
      <c r="G319" s="26">
        <v>15630</v>
      </c>
      <c r="H319" s="26">
        <v>10617</v>
      </c>
      <c r="I319" s="27">
        <f t="shared" si="12"/>
        <v>-5.664378391977863</v>
      </c>
      <c r="J319" s="26">
        <f t="shared" si="13"/>
        <v>-12.925449028130899</v>
      </c>
      <c r="K319" s="26">
        <f t="shared" si="14"/>
        <v>-1576</v>
      </c>
    </row>
    <row r="320" spans="1:11" ht="12.75">
      <c r="A320" s="24" t="s">
        <v>804</v>
      </c>
      <c r="B320" s="24" t="s">
        <v>436</v>
      </c>
      <c r="C320" s="26">
        <v>15496</v>
      </c>
      <c r="D320" s="26">
        <v>14680</v>
      </c>
      <c r="E320" s="26">
        <v>21254</v>
      </c>
      <c r="F320" s="26">
        <v>15496</v>
      </c>
      <c r="G320" s="26">
        <v>16091</v>
      </c>
      <c r="H320" s="26">
        <v>19254</v>
      </c>
      <c r="I320" s="27">
        <f t="shared" si="12"/>
        <v>-1.639116157399684</v>
      </c>
      <c r="J320" s="26">
        <f t="shared" si="13"/>
        <v>-9.409993413004614</v>
      </c>
      <c r="K320" s="26">
        <f t="shared" si="14"/>
        <v>-2000</v>
      </c>
    </row>
    <row r="321" spans="1:11" ht="12.75">
      <c r="A321" s="24" t="s">
        <v>45</v>
      </c>
      <c r="B321" s="24" t="s">
        <v>508</v>
      </c>
      <c r="C321" s="26">
        <v>9900</v>
      </c>
      <c r="D321" s="26">
        <v>44200</v>
      </c>
      <c r="E321" s="26">
        <v>6100</v>
      </c>
      <c r="F321" s="26">
        <v>9900</v>
      </c>
      <c r="G321" s="26">
        <v>44200</v>
      </c>
      <c r="H321" s="26">
        <v>6600</v>
      </c>
      <c r="I321" s="27">
        <f t="shared" si="12"/>
        <v>0.9940357852882755</v>
      </c>
      <c r="J321" s="26">
        <f t="shared" si="13"/>
        <v>8.196721311475414</v>
      </c>
      <c r="K321" s="26">
        <f t="shared" si="14"/>
        <v>500</v>
      </c>
    </row>
    <row r="322" spans="1:11" ht="12.75">
      <c r="A322" s="24" t="s">
        <v>88</v>
      </c>
      <c r="B322" s="24" t="s">
        <v>548</v>
      </c>
      <c r="C322" s="26">
        <v>38</v>
      </c>
      <c r="D322" s="26">
        <v>78770</v>
      </c>
      <c r="E322" s="26">
        <v>42750</v>
      </c>
      <c r="F322" s="26">
        <v>26</v>
      </c>
      <c r="G322" s="26">
        <v>75660</v>
      </c>
      <c r="H322" s="26">
        <v>11050</v>
      </c>
      <c r="I322" s="27">
        <f aca="true" t="shared" si="15" ref="I322:I385">100*SUM(G322:H322)/SUM(D322:E322)-100</f>
        <v>-28.645490454246215</v>
      </c>
      <c r="J322" s="26">
        <f aca="true" t="shared" si="16" ref="J322:J385">100*H322/E322-100</f>
        <v>-74.15204678362574</v>
      </c>
      <c r="K322" s="26">
        <f aca="true" t="shared" si="17" ref="K322:K385">H322-E322</f>
        <v>-31700</v>
      </c>
    </row>
    <row r="323" spans="1:11" ht="12.75">
      <c r="A323" s="24" t="s">
        <v>71</v>
      </c>
      <c r="B323" s="24" t="s">
        <v>532</v>
      </c>
      <c r="C323" s="26">
        <v>7086</v>
      </c>
      <c r="D323" s="26">
        <v>71844</v>
      </c>
      <c r="E323" s="26">
        <v>12437</v>
      </c>
      <c r="F323" s="26">
        <v>6686</v>
      </c>
      <c r="G323" s="26">
        <v>54520</v>
      </c>
      <c r="H323" s="26">
        <v>12437</v>
      </c>
      <c r="I323" s="27">
        <f t="shared" si="15"/>
        <v>-20.555047994209843</v>
      </c>
      <c r="J323" s="26">
        <f t="shared" si="16"/>
        <v>0</v>
      </c>
      <c r="K323" s="26">
        <f t="shared" si="17"/>
        <v>0</v>
      </c>
    </row>
    <row r="324" spans="1:11" ht="12.75">
      <c r="A324" s="24" t="s">
        <v>786</v>
      </c>
      <c r="B324" s="24" t="s">
        <v>423</v>
      </c>
      <c r="C324" s="26">
        <v>18400</v>
      </c>
      <c r="D324" s="26">
        <v>112021</v>
      </c>
      <c r="E324" s="26">
        <v>11642</v>
      </c>
      <c r="F324" s="26">
        <v>12940</v>
      </c>
      <c r="G324" s="26">
        <v>89198</v>
      </c>
      <c r="H324" s="26">
        <v>11642</v>
      </c>
      <c r="I324" s="27">
        <f t="shared" si="15"/>
        <v>-18.45580327179512</v>
      </c>
      <c r="J324" s="26">
        <f t="shared" si="16"/>
        <v>0</v>
      </c>
      <c r="K324" s="26">
        <f t="shared" si="17"/>
        <v>0</v>
      </c>
    </row>
    <row r="325" spans="1:11" ht="12.75">
      <c r="A325" s="24" t="s">
        <v>767</v>
      </c>
      <c r="B325" s="24" t="s">
        <v>408</v>
      </c>
      <c r="C325" s="26">
        <v>7000</v>
      </c>
      <c r="D325" s="26">
        <v>48955</v>
      </c>
      <c r="E325" s="26">
        <v>15000</v>
      </c>
      <c r="F325" s="26">
        <v>7000</v>
      </c>
      <c r="G325" s="26">
        <v>48955</v>
      </c>
      <c r="H325" s="26">
        <v>15000</v>
      </c>
      <c r="I325" s="27">
        <f t="shared" si="15"/>
        <v>0</v>
      </c>
      <c r="J325" s="26">
        <f t="shared" si="16"/>
        <v>0</v>
      </c>
      <c r="K325" s="26">
        <f t="shared" si="17"/>
        <v>0</v>
      </c>
    </row>
    <row r="326" spans="1:11" ht="12.75">
      <c r="A326" s="24" t="s">
        <v>40</v>
      </c>
      <c r="B326" s="24" t="s">
        <v>921</v>
      </c>
      <c r="C326" s="26">
        <v>12552</v>
      </c>
      <c r="D326" s="26">
        <v>27500</v>
      </c>
      <c r="E326" s="26">
        <v>15100</v>
      </c>
      <c r="F326" s="26">
        <v>12552</v>
      </c>
      <c r="G326" s="26">
        <v>25239</v>
      </c>
      <c r="H326" s="26">
        <v>15100</v>
      </c>
      <c r="I326" s="27">
        <f t="shared" si="15"/>
        <v>-5.3075117370892</v>
      </c>
      <c r="J326" s="26">
        <f t="shared" si="16"/>
        <v>0</v>
      </c>
      <c r="K326" s="26">
        <f t="shared" si="17"/>
        <v>0</v>
      </c>
    </row>
    <row r="327" spans="1:11" ht="12.75">
      <c r="A327" s="24" t="s">
        <v>46</v>
      </c>
      <c r="B327" s="24" t="s">
        <v>509</v>
      </c>
      <c r="C327" s="26">
        <v>4496</v>
      </c>
      <c r="D327" s="26">
        <v>38280</v>
      </c>
      <c r="E327" s="26">
        <v>11828</v>
      </c>
      <c r="F327" s="26">
        <v>4496</v>
      </c>
      <c r="G327" s="26">
        <v>38619</v>
      </c>
      <c r="H327" s="26">
        <v>13051</v>
      </c>
      <c r="I327" s="27">
        <f t="shared" si="15"/>
        <v>3.1172667039195403</v>
      </c>
      <c r="J327" s="26">
        <f t="shared" si="16"/>
        <v>10.3398714913764</v>
      </c>
      <c r="K327" s="26">
        <f t="shared" si="17"/>
        <v>1223</v>
      </c>
    </row>
    <row r="328" spans="1:11" ht="12.75">
      <c r="A328" s="24" t="s">
        <v>4</v>
      </c>
      <c r="B328" s="24" t="s">
        <v>922</v>
      </c>
      <c r="C328" s="26">
        <v>4987</v>
      </c>
      <c r="D328" s="26">
        <v>149814</v>
      </c>
      <c r="E328" s="26">
        <v>10000</v>
      </c>
      <c r="F328" s="26">
        <v>4987</v>
      </c>
      <c r="G328" s="26">
        <v>123984</v>
      </c>
      <c r="H328" s="26">
        <v>10000</v>
      </c>
      <c r="I328" s="27">
        <f t="shared" si="15"/>
        <v>-16.16253895153116</v>
      </c>
      <c r="J328" s="26">
        <f t="shared" si="16"/>
        <v>0</v>
      </c>
      <c r="K328" s="26">
        <f t="shared" si="17"/>
        <v>0</v>
      </c>
    </row>
    <row r="329" spans="1:11" ht="12.75">
      <c r="A329" s="24" t="s">
        <v>145</v>
      </c>
      <c r="B329" s="24" t="s">
        <v>602</v>
      </c>
      <c r="C329" s="26">
        <v>12980</v>
      </c>
      <c r="D329" s="26">
        <v>67000</v>
      </c>
      <c r="E329" s="26">
        <v>27800</v>
      </c>
      <c r="F329" s="26">
        <v>11480</v>
      </c>
      <c r="G329" s="26">
        <v>47000</v>
      </c>
      <c r="H329" s="26">
        <v>27800</v>
      </c>
      <c r="I329" s="27">
        <f t="shared" si="15"/>
        <v>-21.097046413502113</v>
      </c>
      <c r="J329" s="26">
        <f t="shared" si="16"/>
        <v>0</v>
      </c>
      <c r="K329" s="26">
        <f t="shared" si="17"/>
        <v>0</v>
      </c>
    </row>
    <row r="330" spans="1:11" ht="12.75">
      <c r="A330" s="24" t="s">
        <v>76</v>
      </c>
      <c r="B330" s="24" t="s">
        <v>536</v>
      </c>
      <c r="C330" s="26">
        <v>10000</v>
      </c>
      <c r="D330" s="26">
        <v>44937</v>
      </c>
      <c r="E330" s="26">
        <v>12595</v>
      </c>
      <c r="F330" s="26">
        <v>10000</v>
      </c>
      <c r="G330" s="26">
        <v>44937</v>
      </c>
      <c r="H330" s="26">
        <v>12595</v>
      </c>
      <c r="I330" s="27">
        <f t="shared" si="15"/>
        <v>0</v>
      </c>
      <c r="J330" s="26">
        <f t="shared" si="16"/>
        <v>0</v>
      </c>
      <c r="K330" s="26">
        <f t="shared" si="17"/>
        <v>0</v>
      </c>
    </row>
    <row r="331" spans="1:11" ht="12.75">
      <c r="A331" s="24" t="s">
        <v>129</v>
      </c>
      <c r="B331" s="24" t="s">
        <v>586</v>
      </c>
      <c r="C331" s="26">
        <v>10114</v>
      </c>
      <c r="D331" s="26">
        <v>61399</v>
      </c>
      <c r="E331" s="26">
        <v>18197</v>
      </c>
      <c r="F331" s="26">
        <v>10114</v>
      </c>
      <c r="G331" s="26">
        <v>61321</v>
      </c>
      <c r="H331" s="26">
        <v>18197</v>
      </c>
      <c r="I331" s="27">
        <f t="shared" si="15"/>
        <v>-0.09799487411427776</v>
      </c>
      <c r="J331" s="26">
        <f t="shared" si="16"/>
        <v>0</v>
      </c>
      <c r="K331" s="26">
        <f t="shared" si="17"/>
        <v>0</v>
      </c>
    </row>
    <row r="332" spans="1:11" ht="12.75">
      <c r="A332" s="24" t="s">
        <v>90</v>
      </c>
      <c r="B332" s="24" t="s">
        <v>550</v>
      </c>
      <c r="C332" s="26">
        <v>19100</v>
      </c>
      <c r="D332" s="26">
        <v>48000</v>
      </c>
      <c r="E332" s="26">
        <v>20635</v>
      </c>
      <c r="F332" s="26">
        <v>19100</v>
      </c>
      <c r="G332" s="26">
        <v>51400</v>
      </c>
      <c r="H332" s="26">
        <v>23635</v>
      </c>
      <c r="I332" s="27">
        <f t="shared" si="15"/>
        <v>9.324688569971585</v>
      </c>
      <c r="J332" s="26">
        <f t="shared" si="16"/>
        <v>14.538405621516844</v>
      </c>
      <c r="K332" s="26">
        <f t="shared" si="17"/>
        <v>3000</v>
      </c>
    </row>
    <row r="333" spans="1:11" ht="12.75">
      <c r="A333" s="24" t="s">
        <v>43</v>
      </c>
      <c r="B333" s="24" t="s">
        <v>506</v>
      </c>
      <c r="C333" s="26">
        <v>15115</v>
      </c>
      <c r="D333" s="26">
        <v>87371</v>
      </c>
      <c r="E333" s="26">
        <v>26603</v>
      </c>
      <c r="F333" s="26">
        <v>15115</v>
      </c>
      <c r="G333" s="26">
        <v>84026</v>
      </c>
      <c r="H333" s="26">
        <v>10000</v>
      </c>
      <c r="I333" s="27">
        <f t="shared" si="15"/>
        <v>-17.502237352378614</v>
      </c>
      <c r="J333" s="26">
        <f t="shared" si="16"/>
        <v>-62.41025448257715</v>
      </c>
      <c r="K333" s="26">
        <f t="shared" si="17"/>
        <v>-16603</v>
      </c>
    </row>
    <row r="334" spans="1:11" ht="12.75">
      <c r="A334" s="24" t="s">
        <v>5</v>
      </c>
      <c r="B334" s="24" t="s">
        <v>474</v>
      </c>
      <c r="C334" s="26">
        <v>7497</v>
      </c>
      <c r="D334" s="26">
        <v>14158</v>
      </c>
      <c r="E334" s="26">
        <v>13296</v>
      </c>
      <c r="F334" s="26">
        <v>4711</v>
      </c>
      <c r="G334" s="26">
        <v>10888</v>
      </c>
      <c r="H334" s="26">
        <v>16757</v>
      </c>
      <c r="I334" s="27">
        <f t="shared" si="15"/>
        <v>0.6957091862752236</v>
      </c>
      <c r="J334" s="26">
        <f t="shared" si="16"/>
        <v>26.030385078219012</v>
      </c>
      <c r="K334" s="26">
        <f t="shared" si="17"/>
        <v>3461</v>
      </c>
    </row>
    <row r="335" spans="1:11" ht="12.75">
      <c r="A335" s="24" t="s">
        <v>52</v>
      </c>
      <c r="B335" s="24" t="s">
        <v>923</v>
      </c>
      <c r="C335" s="26">
        <v>9750</v>
      </c>
      <c r="D335" s="26">
        <v>14544</v>
      </c>
      <c r="E335" s="26">
        <v>7544</v>
      </c>
      <c r="F335" s="26">
        <v>9750</v>
      </c>
      <c r="G335" s="26">
        <v>15578</v>
      </c>
      <c r="H335" s="26">
        <v>9044</v>
      </c>
      <c r="I335" s="27">
        <f t="shared" si="15"/>
        <v>11.472292647591459</v>
      </c>
      <c r="J335" s="26">
        <f t="shared" si="16"/>
        <v>19.883351007423116</v>
      </c>
      <c r="K335" s="26">
        <f t="shared" si="17"/>
        <v>1500</v>
      </c>
    </row>
    <row r="336" spans="1:11" ht="12.75">
      <c r="A336" s="24" t="s">
        <v>19</v>
      </c>
      <c r="B336" s="24" t="s">
        <v>487</v>
      </c>
      <c r="C336" s="26">
        <v>8220</v>
      </c>
      <c r="D336" s="26">
        <v>32000</v>
      </c>
      <c r="E336" s="26">
        <v>15000</v>
      </c>
      <c r="F336" s="26">
        <v>8220</v>
      </c>
      <c r="G336" s="26">
        <v>30073</v>
      </c>
      <c r="H336" s="26">
        <v>15000</v>
      </c>
      <c r="I336" s="27">
        <f t="shared" si="15"/>
        <v>-4.099999999999994</v>
      </c>
      <c r="J336" s="26">
        <f t="shared" si="16"/>
        <v>0</v>
      </c>
      <c r="K336" s="26">
        <f t="shared" si="17"/>
        <v>0</v>
      </c>
    </row>
    <row r="337" spans="1:11" ht="12.75">
      <c r="A337" s="24" t="s">
        <v>785</v>
      </c>
      <c r="B337" s="24" t="s">
        <v>422</v>
      </c>
      <c r="C337" s="26">
        <v>4958</v>
      </c>
      <c r="D337" s="26">
        <v>32530</v>
      </c>
      <c r="E337" s="26">
        <v>10522</v>
      </c>
      <c r="F337" s="26">
        <v>4958</v>
      </c>
      <c r="G337" s="26">
        <v>33783</v>
      </c>
      <c r="H337" s="26">
        <v>10522</v>
      </c>
      <c r="I337" s="27">
        <f t="shared" si="15"/>
        <v>2.910433893895757</v>
      </c>
      <c r="J337" s="26">
        <f t="shared" si="16"/>
        <v>0</v>
      </c>
      <c r="K337" s="26">
        <f t="shared" si="17"/>
        <v>0</v>
      </c>
    </row>
    <row r="338" spans="1:11" ht="12.75">
      <c r="A338" s="24" t="s">
        <v>823</v>
      </c>
      <c r="B338" s="24" t="s">
        <v>453</v>
      </c>
      <c r="C338" s="26">
        <v>14586</v>
      </c>
      <c r="D338" s="26">
        <v>20490</v>
      </c>
      <c r="E338" s="26">
        <v>7261</v>
      </c>
      <c r="F338" s="26">
        <v>14586</v>
      </c>
      <c r="G338" s="26">
        <v>20490</v>
      </c>
      <c r="H338" s="26">
        <v>9761</v>
      </c>
      <c r="I338" s="27">
        <f t="shared" si="15"/>
        <v>9.008684371734347</v>
      </c>
      <c r="J338" s="26">
        <f t="shared" si="16"/>
        <v>34.43051921222971</v>
      </c>
      <c r="K338" s="26">
        <f t="shared" si="17"/>
        <v>2500</v>
      </c>
    </row>
    <row r="339" spans="1:11" ht="12.75">
      <c r="A339" s="24" t="s">
        <v>99</v>
      </c>
      <c r="B339" s="24" t="s">
        <v>558</v>
      </c>
      <c r="C339" s="26">
        <v>17902</v>
      </c>
      <c r="D339" s="26">
        <v>13027</v>
      </c>
      <c r="E339" s="26">
        <v>49700</v>
      </c>
      <c r="F339" s="26">
        <v>17902</v>
      </c>
      <c r="G339" s="26">
        <v>8413</v>
      </c>
      <c r="H339" s="26">
        <v>49700</v>
      </c>
      <c r="I339" s="27">
        <f t="shared" si="15"/>
        <v>-7.355684155148495</v>
      </c>
      <c r="J339" s="26">
        <f t="shared" si="16"/>
        <v>0</v>
      </c>
      <c r="K339" s="26">
        <f t="shared" si="17"/>
        <v>0</v>
      </c>
    </row>
    <row r="340" spans="1:11" ht="12.75">
      <c r="A340" s="24" t="s">
        <v>61</v>
      </c>
      <c r="B340" s="24" t="s">
        <v>523</v>
      </c>
      <c r="C340" s="26">
        <v>19310</v>
      </c>
      <c r="D340" s="26">
        <v>38018</v>
      </c>
      <c r="E340" s="26">
        <v>11597</v>
      </c>
      <c r="F340" s="26">
        <v>19310</v>
      </c>
      <c r="G340" s="26">
        <v>38018</v>
      </c>
      <c r="H340" s="26">
        <v>11597</v>
      </c>
      <c r="I340" s="27">
        <f t="shared" si="15"/>
        <v>0</v>
      </c>
      <c r="J340" s="26">
        <f t="shared" si="16"/>
        <v>0</v>
      </c>
      <c r="K340" s="26">
        <f t="shared" si="17"/>
        <v>0</v>
      </c>
    </row>
    <row r="341" spans="1:11" ht="12.75">
      <c r="A341" s="24" t="s">
        <v>313</v>
      </c>
      <c r="B341" s="24" t="s">
        <v>628</v>
      </c>
      <c r="C341" s="26">
        <v>16316</v>
      </c>
      <c r="D341" s="26">
        <v>55133</v>
      </c>
      <c r="E341" s="26">
        <v>15241</v>
      </c>
      <c r="F341" s="26">
        <v>16316</v>
      </c>
      <c r="G341" s="26">
        <v>50922</v>
      </c>
      <c r="H341" s="26">
        <v>15241</v>
      </c>
      <c r="I341" s="27">
        <f t="shared" si="15"/>
        <v>-5.983743996362293</v>
      </c>
      <c r="J341" s="26">
        <f t="shared" si="16"/>
        <v>0</v>
      </c>
      <c r="K341" s="26">
        <f t="shared" si="17"/>
        <v>0</v>
      </c>
    </row>
    <row r="342" spans="1:11" ht="12.75">
      <c r="A342" s="24" t="s">
        <v>334</v>
      </c>
      <c r="B342" s="24" t="s">
        <v>648</v>
      </c>
      <c r="C342" s="26">
        <v>8000</v>
      </c>
      <c r="D342" s="26">
        <v>41504</v>
      </c>
      <c r="E342" s="26">
        <v>13170</v>
      </c>
      <c r="F342" s="26">
        <v>8000</v>
      </c>
      <c r="G342" s="26">
        <v>42034</v>
      </c>
      <c r="H342" s="26">
        <v>13170</v>
      </c>
      <c r="I342" s="27">
        <f t="shared" si="15"/>
        <v>0.9693821560522338</v>
      </c>
      <c r="J342" s="26">
        <f t="shared" si="16"/>
        <v>0</v>
      </c>
      <c r="K342" s="26">
        <f t="shared" si="17"/>
        <v>0</v>
      </c>
    </row>
    <row r="343" spans="1:11" ht="12.75">
      <c r="A343" s="24" t="s">
        <v>323</v>
      </c>
      <c r="B343" s="24" t="s">
        <v>637</v>
      </c>
      <c r="C343" s="26">
        <v>3507</v>
      </c>
      <c r="D343" s="26">
        <v>40349</v>
      </c>
      <c r="E343" s="26">
        <v>10514</v>
      </c>
      <c r="F343" s="26">
        <v>2600</v>
      </c>
      <c r="G343" s="26">
        <v>21245</v>
      </c>
      <c r="H343" s="26">
        <v>10514</v>
      </c>
      <c r="I343" s="27">
        <f t="shared" si="15"/>
        <v>-37.55971924581719</v>
      </c>
      <c r="J343" s="26">
        <f t="shared" si="16"/>
        <v>0</v>
      </c>
      <c r="K343" s="26">
        <f t="shared" si="17"/>
        <v>0</v>
      </c>
    </row>
    <row r="344" spans="1:11" ht="12.75">
      <c r="A344" s="24" t="s">
        <v>353</v>
      </c>
      <c r="B344" s="24" t="s">
        <v>667</v>
      </c>
      <c r="C344" s="26">
        <v>13108</v>
      </c>
      <c r="D344" s="26">
        <v>6794</v>
      </c>
      <c r="E344" s="26">
        <v>8523</v>
      </c>
      <c r="F344" s="26">
        <v>13108</v>
      </c>
      <c r="G344" s="26">
        <v>5995</v>
      </c>
      <c r="H344" s="26">
        <v>8023</v>
      </c>
      <c r="I344" s="27">
        <f t="shared" si="15"/>
        <v>-8.480772997323243</v>
      </c>
      <c r="J344" s="26">
        <f t="shared" si="16"/>
        <v>-5.86647893934061</v>
      </c>
      <c r="K344" s="26">
        <f t="shared" si="17"/>
        <v>-500</v>
      </c>
    </row>
    <row r="345" spans="1:11" ht="12.75">
      <c r="A345" s="24" t="s">
        <v>53</v>
      </c>
      <c r="B345" s="24" t="s">
        <v>516</v>
      </c>
      <c r="C345" s="26">
        <v>8000</v>
      </c>
      <c r="D345" s="26">
        <v>24200</v>
      </c>
      <c r="E345" s="26">
        <v>11768</v>
      </c>
      <c r="F345" s="26">
        <v>8000</v>
      </c>
      <c r="G345" s="26">
        <v>25896</v>
      </c>
      <c r="H345" s="26">
        <v>11768</v>
      </c>
      <c r="I345" s="27">
        <f t="shared" si="15"/>
        <v>4.715302491103202</v>
      </c>
      <c r="J345" s="26">
        <f t="shared" si="16"/>
        <v>0</v>
      </c>
      <c r="K345" s="26">
        <f t="shared" si="17"/>
        <v>0</v>
      </c>
    </row>
    <row r="346" spans="1:11" ht="12.75">
      <c r="A346" s="24" t="s">
        <v>351</v>
      </c>
      <c r="B346" s="24" t="s">
        <v>665</v>
      </c>
      <c r="C346" s="26">
        <v>11900</v>
      </c>
      <c r="D346" s="26">
        <v>3979</v>
      </c>
      <c r="E346" s="26">
        <v>16793</v>
      </c>
      <c r="F346" s="26">
        <v>11900</v>
      </c>
      <c r="G346" s="26">
        <v>1530</v>
      </c>
      <c r="H346" s="26">
        <v>15000</v>
      </c>
      <c r="I346" s="27">
        <f t="shared" si="15"/>
        <v>-20.42172154823801</v>
      </c>
      <c r="J346" s="26">
        <f t="shared" si="16"/>
        <v>-10.677067825879831</v>
      </c>
      <c r="K346" s="26">
        <f t="shared" si="17"/>
        <v>-1793</v>
      </c>
    </row>
    <row r="347" spans="1:11" ht="12.75">
      <c r="A347" s="24" t="s">
        <v>169</v>
      </c>
      <c r="B347" s="24" t="s">
        <v>627</v>
      </c>
      <c r="C347" s="26">
        <v>16929</v>
      </c>
      <c r="D347" s="26">
        <v>20600</v>
      </c>
      <c r="E347" s="26">
        <v>10000</v>
      </c>
      <c r="F347" s="26">
        <v>16929</v>
      </c>
      <c r="G347" s="26">
        <v>20600</v>
      </c>
      <c r="H347" s="26">
        <v>10000</v>
      </c>
      <c r="I347" s="27">
        <f t="shared" si="15"/>
        <v>0</v>
      </c>
      <c r="J347" s="26">
        <f t="shared" si="16"/>
        <v>0</v>
      </c>
      <c r="K347" s="26">
        <f t="shared" si="17"/>
        <v>0</v>
      </c>
    </row>
    <row r="348" spans="1:11" ht="12.75">
      <c r="A348" s="24" t="s">
        <v>60</v>
      </c>
      <c r="B348" s="24" t="s">
        <v>522</v>
      </c>
      <c r="C348" s="26">
        <v>4403</v>
      </c>
      <c r="D348" s="26">
        <v>3718</v>
      </c>
      <c r="E348" s="26">
        <v>4054</v>
      </c>
      <c r="F348" s="26">
        <v>2820</v>
      </c>
      <c r="G348" s="26">
        <v>4220</v>
      </c>
      <c r="H348" s="26">
        <v>4054</v>
      </c>
      <c r="I348" s="27">
        <f t="shared" si="15"/>
        <v>6.459083890890369</v>
      </c>
      <c r="J348" s="26">
        <f t="shared" si="16"/>
        <v>0</v>
      </c>
      <c r="K348" s="26">
        <f t="shared" si="17"/>
        <v>0</v>
      </c>
    </row>
    <row r="349" spans="1:11" ht="12.75">
      <c r="A349" s="24" t="s">
        <v>16</v>
      </c>
      <c r="B349" s="24" t="s">
        <v>484</v>
      </c>
      <c r="C349" s="26">
        <v>15077</v>
      </c>
      <c r="D349" s="26">
        <v>9865</v>
      </c>
      <c r="E349" s="26">
        <v>10265</v>
      </c>
      <c r="F349" s="26">
        <v>13935</v>
      </c>
      <c r="G349" s="26">
        <v>7196</v>
      </c>
      <c r="H349" s="26">
        <v>10265</v>
      </c>
      <c r="I349" s="27">
        <f t="shared" si="15"/>
        <v>-13.258817685047191</v>
      </c>
      <c r="J349" s="26">
        <f t="shared" si="16"/>
        <v>0</v>
      </c>
      <c r="K349" s="26">
        <f t="shared" si="17"/>
        <v>0</v>
      </c>
    </row>
    <row r="350" spans="1:11" ht="12.75">
      <c r="A350" s="24" t="s">
        <v>796</v>
      </c>
      <c r="B350" s="24" t="s">
        <v>430</v>
      </c>
      <c r="C350" s="26">
        <v>11547</v>
      </c>
      <c r="D350" s="26">
        <v>7937</v>
      </c>
      <c r="E350" s="26">
        <v>24104</v>
      </c>
      <c r="F350" s="26">
        <v>11547</v>
      </c>
      <c r="G350" s="26">
        <v>7937</v>
      </c>
      <c r="H350" s="26">
        <v>18550</v>
      </c>
      <c r="I350" s="27">
        <f t="shared" si="15"/>
        <v>-17.334040760275897</v>
      </c>
      <c r="J350" s="26">
        <f t="shared" si="16"/>
        <v>-23.041818785263857</v>
      </c>
      <c r="K350" s="26">
        <f t="shared" si="17"/>
        <v>-5554</v>
      </c>
    </row>
    <row r="351" spans="1:11" ht="12.75">
      <c r="A351" s="24" t="s">
        <v>38</v>
      </c>
      <c r="B351" s="24" t="s">
        <v>502</v>
      </c>
      <c r="C351" s="26">
        <v>14000</v>
      </c>
      <c r="D351" s="26">
        <v>22500</v>
      </c>
      <c r="E351" s="26">
        <v>15600</v>
      </c>
      <c r="F351" s="26">
        <v>13000</v>
      </c>
      <c r="G351" s="26">
        <v>24289</v>
      </c>
      <c r="H351" s="26">
        <v>15600</v>
      </c>
      <c r="I351" s="27">
        <f t="shared" si="15"/>
        <v>4.69553805774278</v>
      </c>
      <c r="J351" s="26">
        <f t="shared" si="16"/>
        <v>0</v>
      </c>
      <c r="K351" s="26">
        <f t="shared" si="17"/>
        <v>0</v>
      </c>
    </row>
    <row r="352" spans="1:11" ht="12.75">
      <c r="A352" s="24" t="s">
        <v>11</v>
      </c>
      <c r="B352" s="24" t="s">
        <v>481</v>
      </c>
      <c r="C352" s="26">
        <v>7533</v>
      </c>
      <c r="D352" s="26">
        <v>27754</v>
      </c>
      <c r="E352" s="26">
        <v>9955</v>
      </c>
      <c r="F352" s="26">
        <v>7533</v>
      </c>
      <c r="G352" s="26">
        <v>28910</v>
      </c>
      <c r="H352" s="26">
        <v>9455</v>
      </c>
      <c r="I352" s="27">
        <f t="shared" si="15"/>
        <v>1.7396377522607338</v>
      </c>
      <c r="J352" s="26">
        <f t="shared" si="16"/>
        <v>-5.022601707684586</v>
      </c>
      <c r="K352" s="26">
        <f t="shared" si="17"/>
        <v>-500</v>
      </c>
    </row>
    <row r="353" spans="1:11" ht="12.75">
      <c r="A353" s="24" t="s">
        <v>838</v>
      </c>
      <c r="B353" s="24" t="s">
        <v>464</v>
      </c>
      <c r="C353" s="26">
        <v>5645</v>
      </c>
      <c r="D353" s="26">
        <v>15002</v>
      </c>
      <c r="E353" s="26">
        <v>7543</v>
      </c>
      <c r="F353" s="26">
        <v>5645</v>
      </c>
      <c r="G353" s="26">
        <v>15052</v>
      </c>
      <c r="H353" s="26">
        <v>7643</v>
      </c>
      <c r="I353" s="27">
        <f t="shared" si="15"/>
        <v>0.6653359946773065</v>
      </c>
      <c r="J353" s="26">
        <f t="shared" si="16"/>
        <v>1.3257324671881179</v>
      </c>
      <c r="K353" s="26">
        <f t="shared" si="17"/>
        <v>100</v>
      </c>
    </row>
    <row r="354" spans="1:11" ht="12.75">
      <c r="A354" s="24" t="s">
        <v>39</v>
      </c>
      <c r="B354" s="24" t="s">
        <v>503</v>
      </c>
      <c r="C354" s="26">
        <v>7440</v>
      </c>
      <c r="D354" s="26">
        <v>41055</v>
      </c>
      <c r="E354" s="26">
        <v>9688</v>
      </c>
      <c r="F354" s="26">
        <v>7440</v>
      </c>
      <c r="G354" s="26">
        <v>40655</v>
      </c>
      <c r="H354" s="26">
        <v>9688</v>
      </c>
      <c r="I354" s="27">
        <f t="shared" si="15"/>
        <v>-0.7882860690144469</v>
      </c>
      <c r="J354" s="26">
        <f t="shared" si="16"/>
        <v>0</v>
      </c>
      <c r="K354" s="26">
        <f t="shared" si="17"/>
        <v>0</v>
      </c>
    </row>
    <row r="355" spans="1:11" ht="12.75">
      <c r="A355" s="24" t="s">
        <v>171</v>
      </c>
      <c r="B355" s="24" t="s">
        <v>924</v>
      </c>
      <c r="C355" s="26">
        <v>0</v>
      </c>
      <c r="D355" s="26">
        <v>1395418</v>
      </c>
      <c r="E355" s="26">
        <v>273219</v>
      </c>
      <c r="F355" s="26">
        <v>0</v>
      </c>
      <c r="G355" s="26">
        <v>1289062</v>
      </c>
      <c r="H355" s="26">
        <v>246025</v>
      </c>
      <c r="I355" s="27">
        <f t="shared" si="15"/>
        <v>-8.003538217119726</v>
      </c>
      <c r="J355" s="26">
        <f t="shared" si="16"/>
        <v>-9.953187735845603</v>
      </c>
      <c r="K355" s="26">
        <f t="shared" si="17"/>
        <v>-27194</v>
      </c>
    </row>
    <row r="356" spans="1:11" ht="12.75">
      <c r="A356" s="24" t="s">
        <v>233</v>
      </c>
      <c r="B356" s="24" t="s">
        <v>925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7" t="e">
        <f t="shared" si="15"/>
        <v>#DIV/0!</v>
      </c>
      <c r="J356" s="26" t="e">
        <f t="shared" si="16"/>
        <v>#DIV/0!</v>
      </c>
      <c r="K356" s="26">
        <f t="shared" si="17"/>
        <v>0</v>
      </c>
    </row>
    <row r="357" spans="1:11" ht="12.75">
      <c r="A357" s="24" t="s">
        <v>234</v>
      </c>
      <c r="B357" s="24" t="s">
        <v>926</v>
      </c>
      <c r="C357" s="26">
        <v>0</v>
      </c>
      <c r="D357" s="26">
        <v>4005</v>
      </c>
      <c r="E357" s="26">
        <v>5677</v>
      </c>
      <c r="F357" s="26">
        <v>0</v>
      </c>
      <c r="G357" s="26">
        <v>4142</v>
      </c>
      <c r="H357" s="26">
        <v>5677</v>
      </c>
      <c r="I357" s="27">
        <f t="shared" si="15"/>
        <v>1.4149969014666368</v>
      </c>
      <c r="J357" s="26">
        <f t="shared" si="16"/>
        <v>0</v>
      </c>
      <c r="K357" s="26">
        <f t="shared" si="17"/>
        <v>0</v>
      </c>
    </row>
    <row r="358" spans="1:11" ht="12.75">
      <c r="A358" s="24" t="s">
        <v>235</v>
      </c>
      <c r="B358" s="24" t="s">
        <v>927</v>
      </c>
      <c r="C358" s="26">
        <v>0</v>
      </c>
      <c r="D358" s="26">
        <v>11017</v>
      </c>
      <c r="E358" s="26">
        <v>6987</v>
      </c>
      <c r="F358" s="26">
        <v>0</v>
      </c>
      <c r="G358" s="26">
        <v>11017</v>
      </c>
      <c r="H358" s="26">
        <v>6154</v>
      </c>
      <c r="I358" s="27">
        <f t="shared" si="15"/>
        <v>-4.626749611197511</v>
      </c>
      <c r="J358" s="26">
        <f t="shared" si="16"/>
        <v>-11.922141119221408</v>
      </c>
      <c r="K358" s="26">
        <f t="shared" si="17"/>
        <v>-833</v>
      </c>
    </row>
    <row r="359" spans="1:11" ht="12.75">
      <c r="A359" s="24" t="s">
        <v>236</v>
      </c>
      <c r="B359" s="24" t="s">
        <v>928</v>
      </c>
      <c r="C359" s="26">
        <v>0</v>
      </c>
      <c r="D359" s="26">
        <v>4026</v>
      </c>
      <c r="E359" s="26">
        <v>6468</v>
      </c>
      <c r="F359" s="26">
        <v>0</v>
      </c>
      <c r="G359" s="26">
        <v>3787</v>
      </c>
      <c r="H359" s="26">
        <v>4600</v>
      </c>
      <c r="I359" s="27">
        <f t="shared" si="15"/>
        <v>-20.078139889460644</v>
      </c>
      <c r="J359" s="26">
        <f t="shared" si="16"/>
        <v>-28.88064316635746</v>
      </c>
      <c r="K359" s="26">
        <f t="shared" si="17"/>
        <v>-1868</v>
      </c>
    </row>
    <row r="360" spans="1:11" ht="12.75">
      <c r="A360" s="24" t="s">
        <v>237</v>
      </c>
      <c r="B360" s="24" t="s">
        <v>929</v>
      </c>
      <c r="C360" s="26">
        <v>0</v>
      </c>
      <c r="D360" s="26">
        <v>15248</v>
      </c>
      <c r="E360" s="26">
        <v>5129</v>
      </c>
      <c r="F360" s="26">
        <v>0</v>
      </c>
      <c r="G360" s="26">
        <v>9107</v>
      </c>
      <c r="H360" s="26">
        <v>5129</v>
      </c>
      <c r="I360" s="27">
        <f t="shared" si="15"/>
        <v>-30.13691907542818</v>
      </c>
      <c r="J360" s="26">
        <f t="shared" si="16"/>
        <v>0</v>
      </c>
      <c r="K360" s="26">
        <f t="shared" si="17"/>
        <v>0</v>
      </c>
    </row>
    <row r="361" spans="1:11" ht="12.75">
      <c r="A361" s="24" t="s">
        <v>238</v>
      </c>
      <c r="B361" s="24" t="s">
        <v>930</v>
      </c>
      <c r="C361" s="26">
        <v>0</v>
      </c>
      <c r="D361" s="26">
        <v>15173</v>
      </c>
      <c r="E361" s="26">
        <v>14946</v>
      </c>
      <c r="F361" s="26">
        <v>0</v>
      </c>
      <c r="G361" s="26">
        <v>12047</v>
      </c>
      <c r="H361" s="26">
        <v>14946</v>
      </c>
      <c r="I361" s="27">
        <f t="shared" si="15"/>
        <v>-10.378830638467406</v>
      </c>
      <c r="J361" s="26">
        <f t="shared" si="16"/>
        <v>0</v>
      </c>
      <c r="K361" s="26">
        <f t="shared" si="17"/>
        <v>0</v>
      </c>
    </row>
    <row r="362" spans="1:11" ht="12.75">
      <c r="A362" s="24" t="s">
        <v>240</v>
      </c>
      <c r="B362" s="24" t="s">
        <v>931</v>
      </c>
      <c r="C362" s="26">
        <v>0</v>
      </c>
      <c r="D362" s="26">
        <v>13819</v>
      </c>
      <c r="E362" s="26">
        <v>3109</v>
      </c>
      <c r="F362" s="26">
        <v>0</v>
      </c>
      <c r="G362" s="26">
        <v>13769</v>
      </c>
      <c r="H362" s="26">
        <v>3109</v>
      </c>
      <c r="I362" s="27">
        <f t="shared" si="15"/>
        <v>-0.29536862003780584</v>
      </c>
      <c r="J362" s="26">
        <f t="shared" si="16"/>
        <v>0</v>
      </c>
      <c r="K362" s="26">
        <f t="shared" si="17"/>
        <v>0</v>
      </c>
    </row>
    <row r="363" spans="1:11" ht="12.75">
      <c r="A363" s="24" t="s">
        <v>241</v>
      </c>
      <c r="B363" s="24" t="s">
        <v>932</v>
      </c>
      <c r="C363" s="26">
        <v>0</v>
      </c>
      <c r="D363" s="26">
        <v>7537</v>
      </c>
      <c r="E363" s="26">
        <v>5926</v>
      </c>
      <c r="F363" s="26">
        <v>0</v>
      </c>
      <c r="G363" s="26">
        <v>7537</v>
      </c>
      <c r="H363" s="26">
        <v>5926</v>
      </c>
      <c r="I363" s="27">
        <f t="shared" si="15"/>
        <v>0</v>
      </c>
      <c r="J363" s="26">
        <f t="shared" si="16"/>
        <v>0</v>
      </c>
      <c r="K363" s="26">
        <f t="shared" si="17"/>
        <v>0</v>
      </c>
    </row>
    <row r="364" spans="1:11" ht="12.75">
      <c r="A364" s="24" t="s">
        <v>243</v>
      </c>
      <c r="B364" s="24" t="s">
        <v>933</v>
      </c>
      <c r="C364" s="26">
        <v>0</v>
      </c>
      <c r="D364" s="26">
        <v>17620</v>
      </c>
      <c r="E364" s="26">
        <v>3161</v>
      </c>
      <c r="F364" s="26">
        <v>0</v>
      </c>
      <c r="G364" s="26">
        <v>20229</v>
      </c>
      <c r="H364" s="26">
        <v>3161</v>
      </c>
      <c r="I364" s="27">
        <f t="shared" si="15"/>
        <v>12.554737500601505</v>
      </c>
      <c r="J364" s="26">
        <f t="shared" si="16"/>
        <v>0</v>
      </c>
      <c r="K364" s="26">
        <f t="shared" si="17"/>
        <v>0</v>
      </c>
    </row>
    <row r="365" spans="1:11" ht="12.75">
      <c r="A365" s="24" t="s">
        <v>246</v>
      </c>
      <c r="B365" s="24" t="s">
        <v>934</v>
      </c>
      <c r="C365" s="26">
        <v>0</v>
      </c>
      <c r="D365" s="26">
        <v>27318</v>
      </c>
      <c r="E365" s="26">
        <v>5508</v>
      </c>
      <c r="F365" s="26">
        <v>0</v>
      </c>
      <c r="G365" s="26">
        <v>26938</v>
      </c>
      <c r="H365" s="26">
        <v>5519</v>
      </c>
      <c r="I365" s="27">
        <f t="shared" si="15"/>
        <v>-1.124108938036926</v>
      </c>
      <c r="J365" s="26">
        <f t="shared" si="16"/>
        <v>0.19970951343501042</v>
      </c>
      <c r="K365" s="26">
        <f t="shared" si="17"/>
        <v>11</v>
      </c>
    </row>
    <row r="366" spans="1:11" ht="12.75">
      <c r="A366" s="24" t="s">
        <v>247</v>
      </c>
      <c r="B366" s="24" t="s">
        <v>935</v>
      </c>
      <c r="C366" s="26">
        <v>0</v>
      </c>
      <c r="D366" s="26">
        <v>9097</v>
      </c>
      <c r="E366" s="26">
        <v>5987</v>
      </c>
      <c r="F366" s="26">
        <v>0</v>
      </c>
      <c r="G366" s="26">
        <v>9097</v>
      </c>
      <c r="H366" s="26">
        <v>5757</v>
      </c>
      <c r="I366" s="27">
        <f t="shared" si="15"/>
        <v>-1.5247944842216867</v>
      </c>
      <c r="J366" s="26">
        <f t="shared" si="16"/>
        <v>-3.841656923333886</v>
      </c>
      <c r="K366" s="26">
        <f t="shared" si="17"/>
        <v>-230</v>
      </c>
    </row>
    <row r="367" spans="1:11" ht="12.75">
      <c r="A367" s="24" t="s">
        <v>248</v>
      </c>
      <c r="B367" s="24" t="s">
        <v>936</v>
      </c>
      <c r="C367" s="26">
        <v>0</v>
      </c>
      <c r="D367" s="26">
        <v>8751</v>
      </c>
      <c r="E367" s="26">
        <v>10817</v>
      </c>
      <c r="F367" s="26">
        <v>0</v>
      </c>
      <c r="G367" s="26">
        <v>5884</v>
      </c>
      <c r="H367" s="26">
        <v>10817</v>
      </c>
      <c r="I367" s="27">
        <f t="shared" si="15"/>
        <v>-14.651471790678656</v>
      </c>
      <c r="J367" s="26">
        <f t="shared" si="16"/>
        <v>0</v>
      </c>
      <c r="K367" s="26">
        <f t="shared" si="17"/>
        <v>0</v>
      </c>
    </row>
    <row r="368" spans="1:11" ht="12.75">
      <c r="A368" s="24" t="s">
        <v>249</v>
      </c>
      <c r="B368" s="24" t="s">
        <v>937</v>
      </c>
      <c r="C368" s="26">
        <v>0</v>
      </c>
      <c r="D368" s="26">
        <v>9430</v>
      </c>
      <c r="E368" s="26">
        <v>5253</v>
      </c>
      <c r="F368" s="26">
        <v>0</v>
      </c>
      <c r="G368" s="26">
        <v>7266</v>
      </c>
      <c r="H368" s="26">
        <v>5253</v>
      </c>
      <c r="I368" s="27">
        <f t="shared" si="15"/>
        <v>-14.738132534223254</v>
      </c>
      <c r="J368" s="26">
        <f t="shared" si="16"/>
        <v>0</v>
      </c>
      <c r="K368" s="26">
        <f t="shared" si="17"/>
        <v>0</v>
      </c>
    </row>
    <row r="369" spans="1:11" ht="12.75">
      <c r="A369" s="24" t="s">
        <v>250</v>
      </c>
      <c r="B369" s="24" t="s">
        <v>938</v>
      </c>
      <c r="C369" s="26">
        <v>0</v>
      </c>
      <c r="D369" s="26">
        <v>5177</v>
      </c>
      <c r="E369" s="26">
        <v>5030</v>
      </c>
      <c r="F369" s="26">
        <v>0</v>
      </c>
      <c r="G369" s="26">
        <v>4483</v>
      </c>
      <c r="H369" s="26">
        <v>5030</v>
      </c>
      <c r="I369" s="27">
        <f t="shared" si="15"/>
        <v>-6.799255412951894</v>
      </c>
      <c r="J369" s="26">
        <f t="shared" si="16"/>
        <v>0</v>
      </c>
      <c r="K369" s="26">
        <f t="shared" si="17"/>
        <v>0</v>
      </c>
    </row>
    <row r="370" spans="1:11" ht="12.75">
      <c r="A370" s="24" t="s">
        <v>251</v>
      </c>
      <c r="B370" s="24" t="s">
        <v>939</v>
      </c>
      <c r="C370" s="26">
        <v>0</v>
      </c>
      <c r="D370" s="26">
        <v>15980</v>
      </c>
      <c r="E370" s="26">
        <v>4475</v>
      </c>
      <c r="F370" s="26">
        <v>0</v>
      </c>
      <c r="G370" s="26">
        <v>18292</v>
      </c>
      <c r="H370" s="26">
        <v>4475</v>
      </c>
      <c r="I370" s="27">
        <f t="shared" si="15"/>
        <v>11.302859936445856</v>
      </c>
      <c r="J370" s="26">
        <f t="shared" si="16"/>
        <v>0</v>
      </c>
      <c r="K370" s="26">
        <f t="shared" si="17"/>
        <v>0</v>
      </c>
    </row>
    <row r="371" spans="1:11" ht="12.75">
      <c r="A371" s="24" t="s">
        <v>252</v>
      </c>
      <c r="B371" s="24" t="s">
        <v>940</v>
      </c>
      <c r="C371" s="26">
        <v>0</v>
      </c>
      <c r="D371" s="26">
        <v>17732</v>
      </c>
      <c r="E371" s="26">
        <v>8431</v>
      </c>
      <c r="F371" s="26">
        <v>0</v>
      </c>
      <c r="G371" s="26">
        <v>16840</v>
      </c>
      <c r="H371" s="26">
        <v>8431</v>
      </c>
      <c r="I371" s="27">
        <f t="shared" si="15"/>
        <v>-3.4093949470626512</v>
      </c>
      <c r="J371" s="26">
        <f t="shared" si="16"/>
        <v>0</v>
      </c>
      <c r="K371" s="26">
        <f t="shared" si="17"/>
        <v>0</v>
      </c>
    </row>
    <row r="372" spans="1:11" ht="12.75">
      <c r="A372" s="24" t="s">
        <v>253</v>
      </c>
      <c r="B372" s="24" t="s">
        <v>941</v>
      </c>
      <c r="C372" s="26">
        <v>0</v>
      </c>
      <c r="D372" s="26">
        <v>13533</v>
      </c>
      <c r="E372" s="26">
        <v>8772</v>
      </c>
      <c r="F372" s="26">
        <v>0</v>
      </c>
      <c r="G372" s="26">
        <v>13233</v>
      </c>
      <c r="H372" s="26">
        <v>7830</v>
      </c>
      <c r="I372" s="27">
        <f t="shared" si="15"/>
        <v>-5.568258238063208</v>
      </c>
      <c r="J372" s="26">
        <f t="shared" si="16"/>
        <v>-10.738714090287274</v>
      </c>
      <c r="K372" s="26">
        <f t="shared" si="17"/>
        <v>-942</v>
      </c>
    </row>
    <row r="373" spans="1:11" ht="12.75">
      <c r="A373" s="24" t="s">
        <v>254</v>
      </c>
      <c r="B373" s="24" t="s">
        <v>942</v>
      </c>
      <c r="C373" s="26">
        <v>0</v>
      </c>
      <c r="D373" s="26">
        <v>7866</v>
      </c>
      <c r="E373" s="26">
        <v>7000</v>
      </c>
      <c r="F373" s="26">
        <v>0</v>
      </c>
      <c r="G373" s="26">
        <v>7866</v>
      </c>
      <c r="H373" s="26">
        <v>7000</v>
      </c>
      <c r="I373" s="27">
        <f t="shared" si="15"/>
        <v>0</v>
      </c>
      <c r="J373" s="26">
        <f t="shared" si="16"/>
        <v>0</v>
      </c>
      <c r="K373" s="26">
        <f t="shared" si="17"/>
        <v>0</v>
      </c>
    </row>
    <row r="374" spans="1:11" ht="12.75">
      <c r="A374" s="24" t="s">
        <v>255</v>
      </c>
      <c r="B374" s="24" t="s">
        <v>943</v>
      </c>
      <c r="C374" s="26">
        <v>0</v>
      </c>
      <c r="D374" s="26">
        <v>8000</v>
      </c>
      <c r="E374" s="26">
        <v>5500</v>
      </c>
      <c r="F374" s="26">
        <v>0</v>
      </c>
      <c r="G374" s="26">
        <v>8000</v>
      </c>
      <c r="H374" s="26">
        <v>5500</v>
      </c>
      <c r="I374" s="27">
        <f t="shared" si="15"/>
        <v>0</v>
      </c>
      <c r="J374" s="26">
        <f t="shared" si="16"/>
        <v>0</v>
      </c>
      <c r="K374" s="26">
        <f t="shared" si="17"/>
        <v>0</v>
      </c>
    </row>
    <row r="375" spans="1:11" ht="12.75">
      <c r="A375" s="24" t="s">
        <v>256</v>
      </c>
      <c r="B375" s="24" t="s">
        <v>944</v>
      </c>
      <c r="C375" s="26">
        <v>0</v>
      </c>
      <c r="D375" s="26">
        <v>7556</v>
      </c>
      <c r="E375" s="26">
        <v>4317</v>
      </c>
      <c r="F375" s="26">
        <v>0</v>
      </c>
      <c r="G375" s="26">
        <v>6827</v>
      </c>
      <c r="H375" s="26">
        <v>4317</v>
      </c>
      <c r="I375" s="27">
        <f t="shared" si="15"/>
        <v>-6.13998147056347</v>
      </c>
      <c r="J375" s="26">
        <f t="shared" si="16"/>
        <v>0</v>
      </c>
      <c r="K375" s="26">
        <f t="shared" si="17"/>
        <v>0</v>
      </c>
    </row>
    <row r="376" spans="1:11" ht="12.75">
      <c r="A376" s="24" t="s">
        <v>260</v>
      </c>
      <c r="B376" s="24" t="s">
        <v>945</v>
      </c>
      <c r="C376" s="26">
        <v>0</v>
      </c>
      <c r="D376" s="26">
        <v>14070</v>
      </c>
      <c r="E376" s="26">
        <v>2000</v>
      </c>
      <c r="F376" s="26">
        <v>0</v>
      </c>
      <c r="G376" s="26">
        <v>11100</v>
      </c>
      <c r="H376" s="26">
        <v>2000</v>
      </c>
      <c r="I376" s="27">
        <f t="shared" si="15"/>
        <v>-18.48164281269446</v>
      </c>
      <c r="J376" s="26">
        <f t="shared" si="16"/>
        <v>0</v>
      </c>
      <c r="K376" s="26">
        <f t="shared" si="17"/>
        <v>0</v>
      </c>
    </row>
    <row r="377" spans="1:11" ht="12.75">
      <c r="A377" s="24" t="s">
        <v>262</v>
      </c>
      <c r="B377" s="24" t="s">
        <v>946</v>
      </c>
      <c r="C377" s="26">
        <v>0</v>
      </c>
      <c r="D377" s="26">
        <v>1430</v>
      </c>
      <c r="E377" s="26">
        <v>0</v>
      </c>
      <c r="F377" s="26">
        <v>0</v>
      </c>
      <c r="G377" s="26">
        <v>1430</v>
      </c>
      <c r="H377" s="26">
        <v>0</v>
      </c>
      <c r="I377" s="27">
        <f t="shared" si="15"/>
        <v>0</v>
      </c>
      <c r="J377" s="26" t="e">
        <f t="shared" si="16"/>
        <v>#DIV/0!</v>
      </c>
      <c r="K377" s="26">
        <f t="shared" si="17"/>
        <v>0</v>
      </c>
    </row>
    <row r="378" spans="1:11" ht="12.75">
      <c r="A378" s="24" t="s">
        <v>177</v>
      </c>
      <c r="B378" s="24" t="s">
        <v>947</v>
      </c>
      <c r="C378" s="26">
        <v>0</v>
      </c>
      <c r="D378" s="26">
        <v>4165</v>
      </c>
      <c r="E378" s="26">
        <v>33407</v>
      </c>
      <c r="F378" s="26">
        <v>0</v>
      </c>
      <c r="G378" s="26">
        <v>3123</v>
      </c>
      <c r="H378" s="26">
        <v>23286</v>
      </c>
      <c r="I378" s="27">
        <f t="shared" si="15"/>
        <v>-29.710954966464385</v>
      </c>
      <c r="J378" s="26">
        <f t="shared" si="16"/>
        <v>-30.296045738916987</v>
      </c>
      <c r="K378" s="26">
        <f t="shared" si="17"/>
        <v>-10121</v>
      </c>
    </row>
    <row r="379" spans="1:11" ht="12.75">
      <c r="A379" s="24" t="s">
        <v>181</v>
      </c>
      <c r="B379" s="24" t="s">
        <v>948</v>
      </c>
      <c r="C379" s="26">
        <v>0</v>
      </c>
      <c r="D379" s="26">
        <v>18147</v>
      </c>
      <c r="E379" s="26">
        <v>9324</v>
      </c>
      <c r="F379" s="26">
        <v>0</v>
      </c>
      <c r="G379" s="26">
        <v>17763</v>
      </c>
      <c r="H379" s="26">
        <v>9215</v>
      </c>
      <c r="I379" s="27">
        <f t="shared" si="15"/>
        <v>-1.7946197808598185</v>
      </c>
      <c r="J379" s="26">
        <f t="shared" si="16"/>
        <v>-1.1690261690261678</v>
      </c>
      <c r="K379" s="26">
        <f t="shared" si="17"/>
        <v>-109</v>
      </c>
    </row>
    <row r="380" spans="1:11" ht="12.75">
      <c r="A380" s="24" t="s">
        <v>185</v>
      </c>
      <c r="B380" s="24" t="s">
        <v>949</v>
      </c>
      <c r="C380" s="26">
        <v>0</v>
      </c>
      <c r="D380" s="26">
        <v>10484</v>
      </c>
      <c r="E380" s="26">
        <v>22945</v>
      </c>
      <c r="F380" s="26">
        <v>0</v>
      </c>
      <c r="G380" s="26">
        <v>9117</v>
      </c>
      <c r="H380" s="26">
        <v>20445</v>
      </c>
      <c r="I380" s="27">
        <f t="shared" si="15"/>
        <v>-11.567800412815217</v>
      </c>
      <c r="J380" s="26">
        <f t="shared" si="16"/>
        <v>-10.895619960775761</v>
      </c>
      <c r="K380" s="26">
        <f t="shared" si="17"/>
        <v>-2500</v>
      </c>
    </row>
    <row r="381" spans="1:11" ht="12.75">
      <c r="A381" s="24" t="s">
        <v>189</v>
      </c>
      <c r="B381" s="24" t="s">
        <v>950</v>
      </c>
      <c r="C381" s="26">
        <v>0</v>
      </c>
      <c r="D381" s="26">
        <v>35910</v>
      </c>
      <c r="E381" s="26">
        <v>28966</v>
      </c>
      <c r="F381" s="26">
        <v>0</v>
      </c>
      <c r="G381" s="26">
        <v>31876</v>
      </c>
      <c r="H381" s="26">
        <v>13383</v>
      </c>
      <c r="I381" s="27">
        <f t="shared" si="15"/>
        <v>-30.237684197546088</v>
      </c>
      <c r="J381" s="26">
        <f t="shared" si="16"/>
        <v>-53.79755575502313</v>
      </c>
      <c r="K381" s="26">
        <f t="shared" si="17"/>
        <v>-15583</v>
      </c>
    </row>
    <row r="382" spans="1:11" ht="12.75">
      <c r="A382" s="24" t="s">
        <v>193</v>
      </c>
      <c r="B382" s="24" t="s">
        <v>951</v>
      </c>
      <c r="C382" s="26">
        <v>0</v>
      </c>
      <c r="D382" s="26">
        <v>62662</v>
      </c>
      <c r="E382" s="26">
        <v>8042</v>
      </c>
      <c r="F382" s="26">
        <v>0</v>
      </c>
      <c r="G382" s="26">
        <v>62662</v>
      </c>
      <c r="H382" s="26">
        <v>8042</v>
      </c>
      <c r="I382" s="27">
        <f t="shared" si="15"/>
        <v>0</v>
      </c>
      <c r="J382" s="26">
        <f t="shared" si="16"/>
        <v>0</v>
      </c>
      <c r="K382" s="26">
        <f t="shared" si="17"/>
        <v>0</v>
      </c>
    </row>
    <row r="383" spans="1:11" ht="12.75">
      <c r="A383" s="24" t="s">
        <v>197</v>
      </c>
      <c r="B383" s="24" t="s">
        <v>952</v>
      </c>
      <c r="C383" s="26">
        <v>0</v>
      </c>
      <c r="D383" s="26">
        <v>5040</v>
      </c>
      <c r="E383" s="26">
        <v>16733</v>
      </c>
      <c r="F383" s="26">
        <v>0</v>
      </c>
      <c r="G383" s="26">
        <v>5040</v>
      </c>
      <c r="H383" s="26">
        <v>12033</v>
      </c>
      <c r="I383" s="27">
        <f t="shared" si="15"/>
        <v>-21.586368437973633</v>
      </c>
      <c r="J383" s="26">
        <f t="shared" si="16"/>
        <v>-28.08820892846471</v>
      </c>
      <c r="K383" s="26">
        <f t="shared" si="17"/>
        <v>-4700</v>
      </c>
    </row>
    <row r="384" spans="1:11" ht="12.75">
      <c r="A384" s="24" t="s">
        <v>232</v>
      </c>
      <c r="B384" s="24" t="s">
        <v>953</v>
      </c>
      <c r="C384" s="26">
        <v>0</v>
      </c>
      <c r="D384" s="26">
        <v>19424</v>
      </c>
      <c r="E384" s="26">
        <v>6671</v>
      </c>
      <c r="F384" s="26">
        <v>0</v>
      </c>
      <c r="G384" s="26">
        <v>13054</v>
      </c>
      <c r="H384" s="26">
        <v>6671</v>
      </c>
      <c r="I384" s="27">
        <f t="shared" si="15"/>
        <v>-24.410806667944044</v>
      </c>
      <c r="J384" s="26">
        <f t="shared" si="16"/>
        <v>0</v>
      </c>
      <c r="K384" s="26">
        <f t="shared" si="17"/>
        <v>0</v>
      </c>
    </row>
    <row r="385" spans="1:11" ht="12.75">
      <c r="A385" s="24" t="s">
        <v>239</v>
      </c>
      <c r="B385" s="24" t="s">
        <v>954</v>
      </c>
      <c r="C385" s="26">
        <v>0</v>
      </c>
      <c r="D385" s="26">
        <v>17353</v>
      </c>
      <c r="E385" s="26">
        <v>6198</v>
      </c>
      <c r="F385" s="26">
        <v>0</v>
      </c>
      <c r="G385" s="26">
        <v>11833</v>
      </c>
      <c r="H385" s="26">
        <v>6198</v>
      </c>
      <c r="I385" s="27">
        <f t="shared" si="15"/>
        <v>-23.438495180671737</v>
      </c>
      <c r="J385" s="26">
        <f t="shared" si="16"/>
        <v>0</v>
      </c>
      <c r="K385" s="26">
        <f t="shared" si="17"/>
        <v>0</v>
      </c>
    </row>
    <row r="386" spans="1:11" ht="12.75">
      <c r="A386" s="24" t="s">
        <v>244</v>
      </c>
      <c r="B386" s="24" t="s">
        <v>955</v>
      </c>
      <c r="C386" s="26">
        <v>0</v>
      </c>
      <c r="D386" s="26">
        <v>1919</v>
      </c>
      <c r="E386" s="26">
        <v>18419</v>
      </c>
      <c r="F386" s="26">
        <v>0</v>
      </c>
      <c r="G386" s="26">
        <v>1419</v>
      </c>
      <c r="H386" s="26">
        <v>14032</v>
      </c>
      <c r="I386" s="27">
        <f aca="true" t="shared" si="18" ref="I386:I422">100*SUM(G386:H386)/SUM(D386:E386)-100</f>
        <v>-24.028911397384206</v>
      </c>
      <c r="J386" s="26">
        <f aca="true" t="shared" si="19" ref="J386:J422">100*H386/E386-100</f>
        <v>-23.817796840219344</v>
      </c>
      <c r="K386" s="26">
        <f aca="true" t="shared" si="20" ref="K386:K422">H386-E386</f>
        <v>-4387</v>
      </c>
    </row>
    <row r="387" spans="1:11" ht="12.75">
      <c r="A387" s="24" t="s">
        <v>258</v>
      </c>
      <c r="B387" s="24" t="s">
        <v>956</v>
      </c>
      <c r="C387" s="26">
        <v>0</v>
      </c>
      <c r="D387" s="26">
        <v>34827</v>
      </c>
      <c r="E387" s="26">
        <v>10186</v>
      </c>
      <c r="F387" s="26">
        <v>0</v>
      </c>
      <c r="G387" s="26">
        <v>35577</v>
      </c>
      <c r="H387" s="26">
        <v>10861</v>
      </c>
      <c r="I387" s="27">
        <f t="shared" si="18"/>
        <v>3.1657521160553586</v>
      </c>
      <c r="J387" s="26">
        <f t="shared" si="19"/>
        <v>6.626742587865692</v>
      </c>
      <c r="K387" s="26">
        <f t="shared" si="20"/>
        <v>675</v>
      </c>
    </row>
    <row r="388" spans="1:11" ht="12.75">
      <c r="A388" s="24" t="s">
        <v>259</v>
      </c>
      <c r="B388" s="24" t="s">
        <v>957</v>
      </c>
      <c r="C388" s="26">
        <v>0</v>
      </c>
      <c r="D388" s="26">
        <v>22167</v>
      </c>
      <c r="E388" s="26">
        <v>14769</v>
      </c>
      <c r="F388" s="26">
        <v>0</v>
      </c>
      <c r="G388" s="26">
        <v>20231</v>
      </c>
      <c r="H388" s="26">
        <v>13889</v>
      </c>
      <c r="I388" s="27">
        <f t="shared" si="18"/>
        <v>-7.623998267273123</v>
      </c>
      <c r="J388" s="26">
        <f t="shared" si="19"/>
        <v>-5.958426433746354</v>
      </c>
      <c r="K388" s="26">
        <f t="shared" si="20"/>
        <v>-880</v>
      </c>
    </row>
    <row r="389" spans="1:11" ht="12.75">
      <c r="A389" s="24" t="s">
        <v>261</v>
      </c>
      <c r="B389" s="24" t="s">
        <v>958</v>
      </c>
      <c r="C389" s="26">
        <v>0</v>
      </c>
      <c r="D389" s="26">
        <v>29366</v>
      </c>
      <c r="E389" s="26">
        <v>0</v>
      </c>
      <c r="F389" s="26">
        <v>0</v>
      </c>
      <c r="G389" s="26">
        <v>24457</v>
      </c>
      <c r="H389" s="26">
        <v>0</v>
      </c>
      <c r="I389" s="27">
        <f t="shared" si="18"/>
        <v>-16.7166110467888</v>
      </c>
      <c r="J389" s="26" t="e">
        <f t="shared" si="19"/>
        <v>#DIV/0!</v>
      </c>
      <c r="K389" s="26">
        <f t="shared" si="20"/>
        <v>0</v>
      </c>
    </row>
    <row r="390" spans="1:11" ht="12.75">
      <c r="A390" s="24" t="s">
        <v>242</v>
      </c>
      <c r="B390" s="24" t="s">
        <v>959</v>
      </c>
      <c r="C390" s="26">
        <v>0</v>
      </c>
      <c r="D390" s="26">
        <v>2900</v>
      </c>
      <c r="E390" s="26">
        <v>27300</v>
      </c>
      <c r="F390" s="26">
        <v>0</v>
      </c>
      <c r="G390" s="26">
        <v>2900</v>
      </c>
      <c r="H390" s="26">
        <v>12169</v>
      </c>
      <c r="I390" s="27">
        <f t="shared" si="18"/>
        <v>-50.102649006622514</v>
      </c>
      <c r="J390" s="26">
        <f t="shared" si="19"/>
        <v>-55.42490842490842</v>
      </c>
      <c r="K390" s="26">
        <f t="shared" si="20"/>
        <v>-15131</v>
      </c>
    </row>
    <row r="391" spans="1:11" ht="12.75">
      <c r="A391" s="24" t="s">
        <v>245</v>
      </c>
      <c r="B391" s="24" t="s">
        <v>960</v>
      </c>
      <c r="C391" s="26">
        <v>0</v>
      </c>
      <c r="D391" s="26">
        <v>2886</v>
      </c>
      <c r="E391" s="26">
        <v>10809</v>
      </c>
      <c r="F391" s="26">
        <v>0</v>
      </c>
      <c r="G391" s="26">
        <v>2246</v>
      </c>
      <c r="H391" s="26">
        <v>8889</v>
      </c>
      <c r="I391" s="27">
        <f t="shared" si="18"/>
        <v>-18.692953632712673</v>
      </c>
      <c r="J391" s="26">
        <f t="shared" si="19"/>
        <v>-17.762975298362477</v>
      </c>
      <c r="K391" s="26">
        <f t="shared" si="20"/>
        <v>-1920</v>
      </c>
    </row>
    <row r="392" spans="1:11" ht="12.75">
      <c r="A392" s="24" t="s">
        <v>257</v>
      </c>
      <c r="B392" s="24" t="s">
        <v>961</v>
      </c>
      <c r="C392" s="26">
        <v>0</v>
      </c>
      <c r="D392" s="26">
        <v>5308</v>
      </c>
      <c r="E392" s="26">
        <v>7705</v>
      </c>
      <c r="F392" s="26">
        <v>0</v>
      </c>
      <c r="G392" s="26">
        <v>4080</v>
      </c>
      <c r="H392" s="26">
        <v>7705</v>
      </c>
      <c r="I392" s="27">
        <f t="shared" si="18"/>
        <v>-9.436717129024828</v>
      </c>
      <c r="J392" s="26">
        <f t="shared" si="19"/>
        <v>0</v>
      </c>
      <c r="K392" s="26">
        <f t="shared" si="20"/>
        <v>0</v>
      </c>
    </row>
    <row r="393" spans="1:11" ht="12.75">
      <c r="A393" s="24" t="s">
        <v>264</v>
      </c>
      <c r="B393" s="24" t="s">
        <v>962</v>
      </c>
      <c r="C393" s="26">
        <v>0</v>
      </c>
      <c r="D393" s="26">
        <v>5200</v>
      </c>
      <c r="E393" s="26">
        <v>1500</v>
      </c>
      <c r="F393" s="26">
        <v>0</v>
      </c>
      <c r="G393" s="26">
        <v>4400</v>
      </c>
      <c r="H393" s="26">
        <v>1500</v>
      </c>
      <c r="I393" s="27">
        <f t="shared" si="18"/>
        <v>-11.940298507462686</v>
      </c>
      <c r="J393" s="26">
        <f t="shared" si="19"/>
        <v>0</v>
      </c>
      <c r="K393" s="26">
        <f t="shared" si="20"/>
        <v>0</v>
      </c>
    </row>
    <row r="394" spans="1:11" ht="12.75">
      <c r="A394" s="24" t="s">
        <v>266</v>
      </c>
      <c r="B394" s="24" t="s">
        <v>963</v>
      </c>
      <c r="C394" s="26">
        <v>0</v>
      </c>
      <c r="D394" s="26">
        <v>3112</v>
      </c>
      <c r="E394" s="26">
        <v>1407</v>
      </c>
      <c r="F394" s="26">
        <v>0</v>
      </c>
      <c r="G394" s="26">
        <v>2622</v>
      </c>
      <c r="H394" s="26">
        <v>1453</v>
      </c>
      <c r="I394" s="27">
        <f t="shared" si="18"/>
        <v>-9.825182562513831</v>
      </c>
      <c r="J394" s="26">
        <f t="shared" si="19"/>
        <v>3.2693674484719253</v>
      </c>
      <c r="K394" s="26">
        <f t="shared" si="20"/>
        <v>46</v>
      </c>
    </row>
    <row r="395" spans="1:11" ht="12.75">
      <c r="A395" s="24" t="s">
        <v>268</v>
      </c>
      <c r="B395" s="24" t="s">
        <v>964</v>
      </c>
      <c r="C395" s="26">
        <v>0</v>
      </c>
      <c r="D395" s="26">
        <v>4788</v>
      </c>
      <c r="E395" s="26">
        <v>1407</v>
      </c>
      <c r="F395" s="26">
        <v>0</v>
      </c>
      <c r="G395" s="26">
        <v>5364</v>
      </c>
      <c r="H395" s="26">
        <v>1407</v>
      </c>
      <c r="I395" s="27">
        <f t="shared" si="18"/>
        <v>9.29782082324455</v>
      </c>
      <c r="J395" s="26">
        <f t="shared" si="19"/>
        <v>0</v>
      </c>
      <c r="K395" s="26">
        <f t="shared" si="20"/>
        <v>0</v>
      </c>
    </row>
    <row r="396" spans="1:11" ht="12.75">
      <c r="A396" s="24" t="s">
        <v>270</v>
      </c>
      <c r="B396" s="24" t="s">
        <v>965</v>
      </c>
      <c r="C396" s="26">
        <v>0</v>
      </c>
      <c r="D396" s="26">
        <v>1613</v>
      </c>
      <c r="E396" s="26">
        <v>3681</v>
      </c>
      <c r="F396" s="26">
        <v>0</v>
      </c>
      <c r="G396" s="26">
        <v>1024</v>
      </c>
      <c r="H396" s="26">
        <v>3518</v>
      </c>
      <c r="I396" s="27">
        <f t="shared" si="18"/>
        <v>-14.204760105780124</v>
      </c>
      <c r="J396" s="26">
        <f t="shared" si="19"/>
        <v>-4.428144525944035</v>
      </c>
      <c r="K396" s="26">
        <f t="shared" si="20"/>
        <v>-163</v>
      </c>
    </row>
    <row r="397" spans="1:11" ht="12.75">
      <c r="A397" s="24" t="s">
        <v>272</v>
      </c>
      <c r="B397" s="24" t="s">
        <v>966</v>
      </c>
      <c r="C397" s="26">
        <v>0</v>
      </c>
      <c r="D397" s="26">
        <v>1842</v>
      </c>
      <c r="E397" s="26">
        <v>3478</v>
      </c>
      <c r="F397" s="26">
        <v>0</v>
      </c>
      <c r="G397" s="26">
        <v>1737</v>
      </c>
      <c r="H397" s="26">
        <v>2285</v>
      </c>
      <c r="I397" s="27">
        <f t="shared" si="18"/>
        <v>-24.398496240601503</v>
      </c>
      <c r="J397" s="26">
        <f t="shared" si="19"/>
        <v>-34.30132259919493</v>
      </c>
      <c r="K397" s="26">
        <f t="shared" si="20"/>
        <v>-1193</v>
      </c>
    </row>
    <row r="398" spans="1:11" ht="12.75">
      <c r="A398" s="24" t="s">
        <v>274</v>
      </c>
      <c r="B398" s="24" t="s">
        <v>967</v>
      </c>
      <c r="C398" s="26">
        <v>0</v>
      </c>
      <c r="D398" s="26">
        <v>5197</v>
      </c>
      <c r="E398" s="26">
        <v>6126</v>
      </c>
      <c r="F398" s="26">
        <v>0</v>
      </c>
      <c r="G398" s="26">
        <v>5197</v>
      </c>
      <c r="H398" s="26">
        <v>6126</v>
      </c>
      <c r="I398" s="27">
        <f t="shared" si="18"/>
        <v>0</v>
      </c>
      <c r="J398" s="26">
        <f t="shared" si="19"/>
        <v>0</v>
      </c>
      <c r="K398" s="26">
        <f t="shared" si="20"/>
        <v>0</v>
      </c>
    </row>
    <row r="399" spans="1:11" ht="12.75">
      <c r="A399" s="24" t="s">
        <v>276</v>
      </c>
      <c r="B399" s="24" t="s">
        <v>968</v>
      </c>
      <c r="C399" s="26">
        <v>0</v>
      </c>
      <c r="D399" s="26">
        <v>2559</v>
      </c>
      <c r="E399" s="26">
        <v>4132</v>
      </c>
      <c r="F399" s="26">
        <v>0</v>
      </c>
      <c r="G399" s="26">
        <v>2278</v>
      </c>
      <c r="H399" s="26">
        <v>4024</v>
      </c>
      <c r="I399" s="27">
        <f t="shared" si="18"/>
        <v>-5.813779704080105</v>
      </c>
      <c r="J399" s="26">
        <f t="shared" si="19"/>
        <v>-2.613746369796715</v>
      </c>
      <c r="K399" s="26">
        <f t="shared" si="20"/>
        <v>-108</v>
      </c>
    </row>
    <row r="400" spans="1:11" ht="12.75">
      <c r="A400" s="24" t="s">
        <v>278</v>
      </c>
      <c r="B400" s="24" t="s">
        <v>969</v>
      </c>
      <c r="C400" s="26">
        <v>0</v>
      </c>
      <c r="D400" s="26">
        <v>6411</v>
      </c>
      <c r="E400" s="26">
        <v>2479</v>
      </c>
      <c r="F400" s="26">
        <v>0</v>
      </c>
      <c r="G400" s="26">
        <v>5137</v>
      </c>
      <c r="H400" s="26">
        <v>2479</v>
      </c>
      <c r="I400" s="27">
        <f t="shared" si="18"/>
        <v>-14.330708661417319</v>
      </c>
      <c r="J400" s="26">
        <f t="shared" si="19"/>
        <v>0</v>
      </c>
      <c r="K400" s="26">
        <f t="shared" si="20"/>
        <v>0</v>
      </c>
    </row>
    <row r="401" spans="1:11" ht="12.75">
      <c r="A401" s="24" t="s">
        <v>282</v>
      </c>
      <c r="B401" s="24" t="s">
        <v>970</v>
      </c>
      <c r="C401" s="26">
        <v>0</v>
      </c>
      <c r="D401" s="26">
        <v>1600</v>
      </c>
      <c r="E401" s="26">
        <v>2850</v>
      </c>
      <c r="F401" s="26">
        <v>0</v>
      </c>
      <c r="G401" s="26">
        <v>1775</v>
      </c>
      <c r="H401" s="26">
        <v>3498</v>
      </c>
      <c r="I401" s="27">
        <f t="shared" si="18"/>
        <v>18.49438202247191</v>
      </c>
      <c r="J401" s="26">
        <f t="shared" si="19"/>
        <v>22.736842105263165</v>
      </c>
      <c r="K401" s="26">
        <f t="shared" si="20"/>
        <v>648</v>
      </c>
    </row>
    <row r="402" spans="1:11" ht="12.75">
      <c r="A402" s="24" t="s">
        <v>284</v>
      </c>
      <c r="B402" s="24" t="s">
        <v>971</v>
      </c>
      <c r="C402" s="26">
        <v>0</v>
      </c>
      <c r="D402" s="26">
        <v>5484</v>
      </c>
      <c r="E402" s="26">
        <v>3000</v>
      </c>
      <c r="F402" s="26">
        <v>0</v>
      </c>
      <c r="G402" s="26">
        <v>4388</v>
      </c>
      <c r="H402" s="26">
        <v>3000</v>
      </c>
      <c r="I402" s="27">
        <f t="shared" si="18"/>
        <v>-12.91843470061292</v>
      </c>
      <c r="J402" s="26">
        <f t="shared" si="19"/>
        <v>0</v>
      </c>
      <c r="K402" s="26">
        <f t="shared" si="20"/>
        <v>0</v>
      </c>
    </row>
    <row r="403" spans="1:11" ht="12.75">
      <c r="A403" s="24" t="s">
        <v>286</v>
      </c>
      <c r="B403" s="24" t="s">
        <v>972</v>
      </c>
      <c r="C403" s="26">
        <v>0</v>
      </c>
      <c r="D403" s="26">
        <v>1152</v>
      </c>
      <c r="E403" s="26">
        <v>4038</v>
      </c>
      <c r="F403" s="26">
        <v>0</v>
      </c>
      <c r="G403" s="26">
        <v>2152</v>
      </c>
      <c r="H403" s="26">
        <v>4238</v>
      </c>
      <c r="I403" s="27">
        <f t="shared" si="18"/>
        <v>23.121387283237</v>
      </c>
      <c r="J403" s="26">
        <f t="shared" si="19"/>
        <v>4.9529470034670595</v>
      </c>
      <c r="K403" s="26">
        <f t="shared" si="20"/>
        <v>200</v>
      </c>
    </row>
    <row r="404" spans="1:11" ht="12.75">
      <c r="A404" s="24" t="s">
        <v>288</v>
      </c>
      <c r="B404" s="24" t="s">
        <v>973</v>
      </c>
      <c r="C404" s="26">
        <v>0</v>
      </c>
      <c r="D404" s="26">
        <v>0</v>
      </c>
      <c r="E404" s="26">
        <v>11087</v>
      </c>
      <c r="F404" s="26">
        <v>0</v>
      </c>
      <c r="G404" s="26">
        <v>0</v>
      </c>
      <c r="H404" s="26">
        <v>11750</v>
      </c>
      <c r="I404" s="27">
        <f t="shared" si="18"/>
        <v>5.979976549111569</v>
      </c>
      <c r="J404" s="26">
        <f t="shared" si="19"/>
        <v>5.979976549111569</v>
      </c>
      <c r="K404" s="26">
        <f t="shared" si="20"/>
        <v>663</v>
      </c>
    </row>
    <row r="405" spans="1:11" ht="12.75">
      <c r="A405" s="24" t="s">
        <v>290</v>
      </c>
      <c r="B405" s="24" t="s">
        <v>974</v>
      </c>
      <c r="C405" s="26">
        <v>0</v>
      </c>
      <c r="D405" s="26">
        <v>3720</v>
      </c>
      <c r="E405" s="26">
        <v>2500</v>
      </c>
      <c r="F405" s="26">
        <v>0</v>
      </c>
      <c r="G405" s="26">
        <v>4517</v>
      </c>
      <c r="H405" s="26">
        <v>2500</v>
      </c>
      <c r="I405" s="27">
        <f t="shared" si="18"/>
        <v>12.81350482315112</v>
      </c>
      <c r="J405" s="26">
        <f t="shared" si="19"/>
        <v>0</v>
      </c>
      <c r="K405" s="26">
        <f t="shared" si="20"/>
        <v>0</v>
      </c>
    </row>
    <row r="406" spans="1:11" ht="12.75">
      <c r="A406" s="24" t="s">
        <v>292</v>
      </c>
      <c r="B406" s="24" t="s">
        <v>975</v>
      </c>
      <c r="C406" s="26">
        <v>0</v>
      </c>
      <c r="D406" s="26">
        <v>1269</v>
      </c>
      <c r="E406" s="26">
        <v>1401</v>
      </c>
      <c r="F406" s="26">
        <v>0</v>
      </c>
      <c r="G406" s="26">
        <v>1512</v>
      </c>
      <c r="H406" s="26">
        <v>1401</v>
      </c>
      <c r="I406" s="27">
        <f t="shared" si="18"/>
        <v>9.101123595505612</v>
      </c>
      <c r="J406" s="26">
        <f t="shared" si="19"/>
        <v>0</v>
      </c>
      <c r="K406" s="26">
        <f t="shared" si="20"/>
        <v>0</v>
      </c>
    </row>
    <row r="407" spans="1:11" ht="12.75">
      <c r="A407" s="24" t="s">
        <v>294</v>
      </c>
      <c r="B407" s="24" t="s">
        <v>976</v>
      </c>
      <c r="C407" s="26">
        <v>0</v>
      </c>
      <c r="D407" s="26">
        <v>3900</v>
      </c>
      <c r="E407" s="26">
        <v>5217</v>
      </c>
      <c r="F407" s="26">
        <v>0</v>
      </c>
      <c r="G407" s="26">
        <v>3800</v>
      </c>
      <c r="H407" s="26">
        <v>6083</v>
      </c>
      <c r="I407" s="27">
        <f t="shared" si="18"/>
        <v>8.40188658549961</v>
      </c>
      <c r="J407" s="26">
        <f t="shared" si="19"/>
        <v>16.59957830170596</v>
      </c>
      <c r="K407" s="26">
        <f t="shared" si="20"/>
        <v>866</v>
      </c>
    </row>
    <row r="408" spans="1:11" ht="12.75">
      <c r="A408" s="24" t="s">
        <v>296</v>
      </c>
      <c r="B408" s="24" t="s">
        <v>977</v>
      </c>
      <c r="C408" s="26">
        <v>0</v>
      </c>
      <c r="D408" s="26">
        <v>10201</v>
      </c>
      <c r="E408" s="26">
        <v>4356</v>
      </c>
      <c r="F408" s="26">
        <v>0</v>
      </c>
      <c r="G408" s="26">
        <v>10880</v>
      </c>
      <c r="H408" s="26">
        <v>4356</v>
      </c>
      <c r="I408" s="27">
        <f t="shared" si="18"/>
        <v>4.664422614549707</v>
      </c>
      <c r="J408" s="26">
        <f t="shared" si="19"/>
        <v>0</v>
      </c>
      <c r="K408" s="26">
        <f t="shared" si="20"/>
        <v>0</v>
      </c>
    </row>
    <row r="409" spans="1:11" ht="12.75">
      <c r="A409" s="24" t="s">
        <v>298</v>
      </c>
      <c r="B409" s="24" t="s">
        <v>978</v>
      </c>
      <c r="C409" s="26">
        <v>0</v>
      </c>
      <c r="D409" s="26">
        <v>4237</v>
      </c>
      <c r="E409" s="26">
        <v>7115</v>
      </c>
      <c r="F409" s="26">
        <v>0</v>
      </c>
      <c r="G409" s="26">
        <v>4090</v>
      </c>
      <c r="H409" s="26">
        <v>7084</v>
      </c>
      <c r="I409" s="27">
        <f t="shared" si="18"/>
        <v>-1.5680056377730835</v>
      </c>
      <c r="J409" s="26">
        <f t="shared" si="19"/>
        <v>-0.43569922698523555</v>
      </c>
      <c r="K409" s="26">
        <f t="shared" si="20"/>
        <v>-31</v>
      </c>
    </row>
    <row r="410" spans="1:11" ht="12.75">
      <c r="A410" s="24" t="s">
        <v>300</v>
      </c>
      <c r="B410" s="24" t="s">
        <v>979</v>
      </c>
      <c r="C410" s="26">
        <v>0</v>
      </c>
      <c r="D410" s="26">
        <v>1700</v>
      </c>
      <c r="E410" s="26">
        <v>3636</v>
      </c>
      <c r="F410" s="26">
        <v>0</v>
      </c>
      <c r="G410" s="26">
        <v>1660</v>
      </c>
      <c r="H410" s="26">
        <v>3515</v>
      </c>
      <c r="I410" s="27">
        <f t="shared" si="18"/>
        <v>-3.0172413793103487</v>
      </c>
      <c r="J410" s="26">
        <f t="shared" si="19"/>
        <v>-3.3278327832783248</v>
      </c>
      <c r="K410" s="26">
        <f t="shared" si="20"/>
        <v>-121</v>
      </c>
    </row>
    <row r="411" spans="1:11" ht="12.75">
      <c r="A411" s="24" t="s">
        <v>302</v>
      </c>
      <c r="B411" s="24" t="s">
        <v>980</v>
      </c>
      <c r="C411" s="26">
        <v>0</v>
      </c>
      <c r="D411" s="26">
        <v>3651</v>
      </c>
      <c r="E411" s="26">
        <v>1549</v>
      </c>
      <c r="F411" s="26">
        <v>0</v>
      </c>
      <c r="G411" s="26">
        <v>3651</v>
      </c>
      <c r="H411" s="26">
        <v>1347</v>
      </c>
      <c r="I411" s="27">
        <f t="shared" si="18"/>
        <v>-3.884615384615387</v>
      </c>
      <c r="J411" s="26">
        <f t="shared" si="19"/>
        <v>-13.040671400903804</v>
      </c>
      <c r="K411" s="26">
        <f t="shared" si="20"/>
        <v>-202</v>
      </c>
    </row>
    <row r="412" spans="1:11" ht="12.75">
      <c r="A412" s="24" t="s">
        <v>304</v>
      </c>
      <c r="B412" s="24" t="s">
        <v>981</v>
      </c>
      <c r="C412" s="26">
        <v>0</v>
      </c>
      <c r="D412" s="26">
        <v>2978</v>
      </c>
      <c r="E412" s="26">
        <v>4364</v>
      </c>
      <c r="F412" s="26">
        <v>0</v>
      </c>
      <c r="G412" s="26">
        <v>2978</v>
      </c>
      <c r="H412" s="26">
        <v>4364</v>
      </c>
      <c r="I412" s="27">
        <f t="shared" si="18"/>
        <v>0</v>
      </c>
      <c r="J412" s="26">
        <f t="shared" si="19"/>
        <v>0</v>
      </c>
      <c r="K412" s="26">
        <f t="shared" si="20"/>
        <v>0</v>
      </c>
    </row>
    <row r="413" spans="1:11" ht="12.75">
      <c r="A413" s="24" t="s">
        <v>306</v>
      </c>
      <c r="B413" s="24" t="s">
        <v>982</v>
      </c>
      <c r="C413" s="26">
        <v>0</v>
      </c>
      <c r="D413" s="26">
        <v>2494</v>
      </c>
      <c r="E413" s="26">
        <v>549</v>
      </c>
      <c r="F413" s="26">
        <v>0</v>
      </c>
      <c r="G413" s="26">
        <v>3057</v>
      </c>
      <c r="H413" s="26">
        <v>549</v>
      </c>
      <c r="I413" s="27">
        <f t="shared" si="18"/>
        <v>18.501478803812034</v>
      </c>
      <c r="J413" s="26">
        <f t="shared" si="19"/>
        <v>0</v>
      </c>
      <c r="K413" s="26">
        <f t="shared" si="20"/>
        <v>0</v>
      </c>
    </row>
    <row r="414" spans="1:11" ht="12.75">
      <c r="A414" s="24" t="s">
        <v>308</v>
      </c>
      <c r="B414" s="24" t="s">
        <v>983</v>
      </c>
      <c r="C414" s="26">
        <v>0</v>
      </c>
      <c r="D414" s="26">
        <v>4028</v>
      </c>
      <c r="E414" s="26">
        <v>1906</v>
      </c>
      <c r="F414" s="26">
        <v>0</v>
      </c>
      <c r="G414" s="26">
        <v>3321</v>
      </c>
      <c r="H414" s="26">
        <v>1906</v>
      </c>
      <c r="I414" s="27">
        <f t="shared" si="18"/>
        <v>-11.914391641388605</v>
      </c>
      <c r="J414" s="26">
        <f t="shared" si="19"/>
        <v>0</v>
      </c>
      <c r="K414" s="26">
        <f t="shared" si="20"/>
        <v>0</v>
      </c>
    </row>
    <row r="415" spans="1:11" ht="12.75">
      <c r="A415" s="24" t="s">
        <v>310</v>
      </c>
      <c r="B415" s="24" t="s">
        <v>984</v>
      </c>
      <c r="C415" s="26">
        <v>0</v>
      </c>
      <c r="D415" s="26">
        <v>1842</v>
      </c>
      <c r="E415" s="26">
        <v>1265</v>
      </c>
      <c r="F415" s="26">
        <v>0</v>
      </c>
      <c r="G415" s="26">
        <v>1842</v>
      </c>
      <c r="H415" s="26">
        <v>1361</v>
      </c>
      <c r="I415" s="27">
        <f t="shared" si="18"/>
        <v>3.0897972320566396</v>
      </c>
      <c r="J415" s="26">
        <f t="shared" si="19"/>
        <v>7.5889328063241095</v>
      </c>
      <c r="K415" s="26">
        <f t="shared" si="20"/>
        <v>96</v>
      </c>
    </row>
    <row r="416" spans="1:11" ht="12.75">
      <c r="A416" s="24" t="s">
        <v>175</v>
      </c>
      <c r="B416" s="24" t="s">
        <v>985</v>
      </c>
      <c r="C416" s="26">
        <v>0</v>
      </c>
      <c r="D416" s="26">
        <v>11771</v>
      </c>
      <c r="E416" s="26">
        <v>12543</v>
      </c>
      <c r="F416" s="26">
        <v>0</v>
      </c>
      <c r="G416" s="26">
        <v>5219</v>
      </c>
      <c r="H416" s="26">
        <v>10062</v>
      </c>
      <c r="I416" s="27">
        <f t="shared" si="18"/>
        <v>-37.15143538701982</v>
      </c>
      <c r="J416" s="26">
        <f t="shared" si="19"/>
        <v>-19.779956948098544</v>
      </c>
      <c r="K416" s="26">
        <f t="shared" si="20"/>
        <v>-2481</v>
      </c>
    </row>
    <row r="417" spans="1:11" ht="12.75">
      <c r="A417" s="24" t="s">
        <v>179</v>
      </c>
      <c r="B417" s="24" t="s">
        <v>986</v>
      </c>
      <c r="C417" s="26">
        <v>0</v>
      </c>
      <c r="D417" s="26">
        <v>8988</v>
      </c>
      <c r="E417" s="26">
        <v>2544</v>
      </c>
      <c r="F417" s="26">
        <v>0</v>
      </c>
      <c r="G417" s="26">
        <v>7590</v>
      </c>
      <c r="H417" s="26">
        <v>2544</v>
      </c>
      <c r="I417" s="27">
        <f t="shared" si="18"/>
        <v>-12.122788761706559</v>
      </c>
      <c r="J417" s="26">
        <f t="shared" si="19"/>
        <v>0</v>
      </c>
      <c r="K417" s="26">
        <f t="shared" si="20"/>
        <v>0</v>
      </c>
    </row>
    <row r="418" spans="1:11" ht="12.75">
      <c r="A418" s="24" t="s">
        <v>183</v>
      </c>
      <c r="B418" s="24" t="s">
        <v>987</v>
      </c>
      <c r="C418" s="26">
        <v>0</v>
      </c>
      <c r="D418" s="26">
        <v>2552</v>
      </c>
      <c r="E418" s="26">
        <v>10700</v>
      </c>
      <c r="F418" s="26">
        <v>0</v>
      </c>
      <c r="G418" s="26">
        <v>2452</v>
      </c>
      <c r="H418" s="26">
        <v>10977</v>
      </c>
      <c r="I418" s="27">
        <f t="shared" si="18"/>
        <v>1.3356474494415949</v>
      </c>
      <c r="J418" s="26">
        <f t="shared" si="19"/>
        <v>2.5887850467289724</v>
      </c>
      <c r="K418" s="26">
        <f t="shared" si="20"/>
        <v>277</v>
      </c>
    </row>
    <row r="419" spans="1:11" ht="12.75">
      <c r="A419" s="24" t="s">
        <v>187</v>
      </c>
      <c r="B419" s="24" t="s">
        <v>988</v>
      </c>
      <c r="C419" s="26">
        <v>0</v>
      </c>
      <c r="D419" s="26">
        <v>24719</v>
      </c>
      <c r="E419" s="26">
        <v>3070</v>
      </c>
      <c r="F419" s="26">
        <v>0</v>
      </c>
      <c r="G419" s="26">
        <v>25056</v>
      </c>
      <c r="H419" s="26">
        <v>2813</v>
      </c>
      <c r="I419" s="27">
        <f t="shared" si="18"/>
        <v>0.28788369498722943</v>
      </c>
      <c r="J419" s="26">
        <f t="shared" si="19"/>
        <v>-8.371335504885991</v>
      </c>
      <c r="K419" s="26">
        <f t="shared" si="20"/>
        <v>-257</v>
      </c>
    </row>
    <row r="420" spans="1:11" ht="12.75">
      <c r="A420" s="24" t="s">
        <v>191</v>
      </c>
      <c r="B420" s="24" t="s">
        <v>989</v>
      </c>
      <c r="C420" s="26">
        <v>0</v>
      </c>
      <c r="D420" s="26">
        <v>9400</v>
      </c>
      <c r="E420" s="26">
        <v>5900</v>
      </c>
      <c r="F420" s="26">
        <v>0</v>
      </c>
      <c r="G420" s="26">
        <v>9452</v>
      </c>
      <c r="H420" s="26">
        <v>5900</v>
      </c>
      <c r="I420" s="27">
        <f t="shared" si="18"/>
        <v>0.3398692810457504</v>
      </c>
      <c r="J420" s="26">
        <f t="shared" si="19"/>
        <v>0</v>
      </c>
      <c r="K420" s="26">
        <f t="shared" si="20"/>
        <v>0</v>
      </c>
    </row>
    <row r="421" spans="1:11" ht="12.75">
      <c r="A421" s="24" t="s">
        <v>195</v>
      </c>
      <c r="B421" s="24" t="s">
        <v>990</v>
      </c>
      <c r="C421" s="26">
        <v>0</v>
      </c>
      <c r="D421" s="26">
        <v>2500</v>
      </c>
      <c r="E421" s="26">
        <v>5400</v>
      </c>
      <c r="F421" s="26">
        <v>0</v>
      </c>
      <c r="G421" s="26">
        <v>2500</v>
      </c>
      <c r="H421" s="26">
        <v>4474</v>
      </c>
      <c r="I421" s="27">
        <f t="shared" si="18"/>
        <v>-11.721518987341767</v>
      </c>
      <c r="J421" s="26">
        <f t="shared" si="19"/>
        <v>-17.148148148148152</v>
      </c>
      <c r="K421" s="26">
        <f t="shared" si="20"/>
        <v>-926</v>
      </c>
    </row>
    <row r="422" spans="1:11" ht="12.75">
      <c r="A422" s="24" t="s">
        <v>280</v>
      </c>
      <c r="B422" s="24" t="s">
        <v>991</v>
      </c>
      <c r="C422" s="26">
        <v>0</v>
      </c>
      <c r="D422" s="26">
        <v>3396</v>
      </c>
      <c r="E422" s="26">
        <v>4453</v>
      </c>
      <c r="F422" s="26">
        <v>0</v>
      </c>
      <c r="G422" s="26">
        <v>3396</v>
      </c>
      <c r="H422" s="26">
        <v>4453</v>
      </c>
      <c r="I422" s="27">
        <f t="shared" si="18"/>
        <v>0</v>
      </c>
      <c r="J422" s="26">
        <f t="shared" si="19"/>
        <v>0</v>
      </c>
      <c r="K422" s="26">
        <f t="shared" si="2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3"/>
  <sheetViews>
    <sheetView tabSelected="1" view="pageBreakPreview" zoomScaleSheetLayoutView="100" workbookViewId="0" topLeftCell="B1">
      <pane ySplit="5" topLeftCell="BM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28125" style="8" hidden="1" customWidth="1"/>
    <col min="2" max="2" width="26.00390625" style="9" customWidth="1"/>
    <col min="3" max="3" width="0.2890625" style="8" customWidth="1"/>
    <col min="4" max="4" width="10.421875" style="39" customWidth="1"/>
    <col min="5" max="5" width="8.140625" style="8" customWidth="1"/>
    <col min="6" max="6" width="8.421875" style="23" customWidth="1"/>
    <col min="7" max="7" width="11.00390625" style="21" customWidth="1"/>
    <col min="8" max="8" width="11.421875" style="21" customWidth="1"/>
    <col min="9" max="9" width="0.42578125" style="1" customWidth="1"/>
    <col min="10" max="16384" width="9.140625" style="8" customWidth="1"/>
  </cols>
  <sheetData>
    <row r="1" spans="2:8" s="1" customFormat="1" ht="12.75" thickBot="1">
      <c r="B1" s="18" t="s">
        <v>845</v>
      </c>
      <c r="D1" s="37"/>
      <c r="E1" s="12"/>
      <c r="F1" s="20"/>
      <c r="G1" s="20"/>
      <c r="H1" s="20"/>
    </row>
    <row r="2" spans="1:9" s="4" customFormat="1" ht="57" customHeight="1">
      <c r="A2" s="2"/>
      <c r="B2" s="13" t="s">
        <v>312</v>
      </c>
      <c r="C2" s="3"/>
      <c r="D2" s="50" t="s">
        <v>996</v>
      </c>
      <c r="E2" s="51"/>
      <c r="F2" s="51"/>
      <c r="G2" s="51"/>
      <c r="H2" s="52"/>
      <c r="I2" s="32"/>
    </row>
    <row r="3" spans="1:9" s="4" customFormat="1" ht="13.5" customHeight="1">
      <c r="A3" s="5"/>
      <c r="B3" s="14"/>
      <c r="C3" s="6"/>
      <c r="D3" s="47" t="s">
        <v>994</v>
      </c>
      <c r="E3" s="48"/>
      <c r="F3" s="48"/>
      <c r="G3" s="48"/>
      <c r="H3" s="49"/>
      <c r="I3" s="30"/>
    </row>
    <row r="4" spans="1:9" ht="41.25" customHeight="1">
      <c r="A4" s="7"/>
      <c r="B4" s="15"/>
      <c r="C4" s="7"/>
      <c r="D4" s="38" t="s">
        <v>1000</v>
      </c>
      <c r="E4" s="29" t="s">
        <v>1001</v>
      </c>
      <c r="F4" s="28" t="s">
        <v>1002</v>
      </c>
      <c r="G4" s="28" t="s">
        <v>997</v>
      </c>
      <c r="H4" s="28" t="s">
        <v>999</v>
      </c>
      <c r="I4" s="31"/>
    </row>
    <row r="5" spans="2:8" ht="12">
      <c r="B5" s="19"/>
      <c r="D5" s="43" t="s">
        <v>723</v>
      </c>
      <c r="E5" s="44" t="s">
        <v>622</v>
      </c>
      <c r="F5" s="44" t="s">
        <v>723</v>
      </c>
      <c r="G5" s="40" t="s">
        <v>995</v>
      </c>
      <c r="H5" s="40" t="s">
        <v>995</v>
      </c>
    </row>
    <row r="6" spans="1:8" ht="12">
      <c r="A6" s="8" t="s">
        <v>998</v>
      </c>
      <c r="B6" s="16" t="s">
        <v>992</v>
      </c>
      <c r="D6" s="41">
        <v>51915.82360074327</v>
      </c>
      <c r="E6" s="34">
        <v>-0.017475477929219354</v>
      </c>
      <c r="F6" s="17">
        <v>8.722173507632192</v>
      </c>
      <c r="G6" s="45">
        <v>2239.8367687195987</v>
      </c>
      <c r="H6" s="45">
        <v>2239.8367687195987</v>
      </c>
    </row>
    <row r="7" spans="2:8" ht="12">
      <c r="B7" s="16"/>
      <c r="D7" s="41"/>
      <c r="E7" s="11"/>
      <c r="F7" s="21"/>
      <c r="G7" s="46"/>
      <c r="H7" s="46"/>
    </row>
    <row r="8" spans="2:8" ht="12">
      <c r="B8" s="16" t="s">
        <v>173</v>
      </c>
      <c r="D8" s="41"/>
      <c r="E8" s="11"/>
      <c r="F8" s="21"/>
      <c r="G8" s="46"/>
      <c r="H8" s="46"/>
    </row>
    <row r="9" spans="2:8" ht="12">
      <c r="B9" s="16"/>
      <c r="D9" s="41"/>
      <c r="E9" s="11"/>
      <c r="F9" s="21"/>
      <c r="G9" s="46"/>
      <c r="H9" s="46"/>
    </row>
    <row r="10" spans="1:8" ht="12">
      <c r="A10" s="8" t="s">
        <v>88</v>
      </c>
      <c r="B10" s="16" t="s">
        <v>548</v>
      </c>
      <c r="D10" s="42">
        <v>52.55239611265871</v>
      </c>
      <c r="E10" s="34">
        <v>-0.01444014829801175</v>
      </c>
      <c r="F10" s="17">
        <v>0</v>
      </c>
      <c r="G10" s="45">
        <v>8496.749573590738</v>
      </c>
      <c r="H10" s="45">
        <v>9113.693885006378</v>
      </c>
    </row>
    <row r="11" spans="2:8" ht="12">
      <c r="B11" s="16"/>
      <c r="D11" s="35" t="s">
        <v>993</v>
      </c>
      <c r="E11" s="33" t="s">
        <v>993</v>
      </c>
      <c r="F11" s="10" t="s">
        <v>993</v>
      </c>
      <c r="G11" s="45" t="s">
        <v>993</v>
      </c>
      <c r="H11" s="45" t="s">
        <v>993</v>
      </c>
    </row>
    <row r="12" spans="1:8" ht="12">
      <c r="A12" s="8" t="s">
        <v>71</v>
      </c>
      <c r="B12" s="16" t="s">
        <v>532</v>
      </c>
      <c r="D12" s="35">
        <v>309.8576959478744</v>
      </c>
      <c r="E12" s="33">
        <v>-0.015239442000707551</v>
      </c>
      <c r="F12" s="10">
        <v>0</v>
      </c>
      <c r="G12" s="45">
        <v>2985.6017878273565</v>
      </c>
      <c r="H12" s="45">
        <v>3602.546099242996</v>
      </c>
    </row>
    <row r="13" spans="1:8" ht="12">
      <c r="A13" s="8" t="s">
        <v>786</v>
      </c>
      <c r="B13" s="16" t="s">
        <v>423</v>
      </c>
      <c r="D13" s="35">
        <v>273.3886026394517</v>
      </c>
      <c r="E13" s="33">
        <v>-0.0090300409517737</v>
      </c>
      <c r="F13" s="10">
        <v>0</v>
      </c>
      <c r="G13" s="45">
        <v>2604.668425791024</v>
      </c>
      <c r="H13" s="45">
        <v>3221.612737206664</v>
      </c>
    </row>
    <row r="14" spans="1:8" ht="12">
      <c r="A14" s="8" t="s">
        <v>767</v>
      </c>
      <c r="B14" s="16" t="s">
        <v>408</v>
      </c>
      <c r="D14" s="35">
        <v>335.3831028864447</v>
      </c>
      <c r="E14" s="33">
        <v>-0.009115780826789127</v>
      </c>
      <c r="F14" s="10">
        <v>0</v>
      </c>
      <c r="G14" s="45">
        <v>3234.3228013544017</v>
      </c>
      <c r="H14" s="45">
        <v>3851.2671127700414</v>
      </c>
    </row>
    <row r="15" spans="1:8" ht="12">
      <c r="A15" s="8" t="s">
        <v>40</v>
      </c>
      <c r="B15" s="16" t="s">
        <v>504</v>
      </c>
      <c r="D15" s="35">
        <v>205.18839080729575</v>
      </c>
      <c r="E15" s="33">
        <v>-0.013884269453380312</v>
      </c>
      <c r="F15" s="10">
        <v>0</v>
      </c>
      <c r="G15" s="45">
        <v>2470.274259384994</v>
      </c>
      <c r="H15" s="45">
        <v>3087.2185708006336</v>
      </c>
    </row>
    <row r="16" spans="1:8" ht="12">
      <c r="A16" s="8" t="s">
        <v>46</v>
      </c>
      <c r="B16" s="16" t="s">
        <v>509</v>
      </c>
      <c r="D16" s="35">
        <v>288.0453583602485</v>
      </c>
      <c r="E16" s="33">
        <v>-0.006105911005604904</v>
      </c>
      <c r="F16" s="10">
        <v>0</v>
      </c>
      <c r="G16" s="45">
        <v>2836.1808012942815</v>
      </c>
      <c r="H16" s="45">
        <v>3453.1251127099213</v>
      </c>
    </row>
    <row r="17" spans="1:8" ht="12">
      <c r="A17" s="8" t="s">
        <v>4</v>
      </c>
      <c r="B17" s="16" t="s">
        <v>473</v>
      </c>
      <c r="D17" s="35">
        <v>198.63899341749217</v>
      </c>
      <c r="E17" s="33">
        <v>-0.027550846995350122</v>
      </c>
      <c r="F17" s="10">
        <v>0</v>
      </c>
      <c r="G17" s="45">
        <v>2272.5233490543555</v>
      </c>
      <c r="H17" s="45">
        <v>2889.4676604699953</v>
      </c>
    </row>
    <row r="18" spans="2:8" ht="12">
      <c r="B18" s="16"/>
      <c r="D18" s="35" t="s">
        <v>993</v>
      </c>
      <c r="E18" s="33" t="s">
        <v>993</v>
      </c>
      <c r="F18" s="10" t="s">
        <v>993</v>
      </c>
      <c r="G18" s="45" t="s">
        <v>993</v>
      </c>
      <c r="H18" s="45" t="s">
        <v>993</v>
      </c>
    </row>
    <row r="19" spans="1:8" ht="12">
      <c r="A19" s="8" t="s">
        <v>145</v>
      </c>
      <c r="B19" s="16" t="s">
        <v>602</v>
      </c>
      <c r="D19" s="35">
        <v>357.44348339417195</v>
      </c>
      <c r="E19" s="33">
        <v>-0.01627299648021209</v>
      </c>
      <c r="F19" s="10">
        <v>0</v>
      </c>
      <c r="G19" s="45">
        <v>2667.1901159882996</v>
      </c>
      <c r="H19" s="45">
        <v>3284.1344274039393</v>
      </c>
    </row>
    <row r="20" spans="1:8" ht="12">
      <c r="A20" s="8" t="s">
        <v>76</v>
      </c>
      <c r="B20" s="16" t="s">
        <v>536</v>
      </c>
      <c r="D20" s="35">
        <v>311.3243038485807</v>
      </c>
      <c r="E20" s="33">
        <v>-0.013979266471128614</v>
      </c>
      <c r="F20" s="10">
        <v>0</v>
      </c>
      <c r="G20" s="45">
        <v>2619.252093627635</v>
      </c>
      <c r="H20" s="45">
        <v>3236.196405043275</v>
      </c>
    </row>
    <row r="21" spans="1:8" ht="12">
      <c r="A21" s="8" t="s">
        <v>129</v>
      </c>
      <c r="B21" s="16" t="s">
        <v>586</v>
      </c>
      <c r="D21" s="35">
        <v>360.0628557686668</v>
      </c>
      <c r="E21" s="33">
        <v>-0.01300506485097098</v>
      </c>
      <c r="F21" s="10">
        <v>0</v>
      </c>
      <c r="G21" s="45">
        <v>2797.799881647825</v>
      </c>
      <c r="H21" s="45">
        <v>3414.7441930634645</v>
      </c>
    </row>
    <row r="22" spans="1:8" ht="12">
      <c r="A22" s="8" t="s">
        <v>90</v>
      </c>
      <c r="B22" s="16" t="s">
        <v>550</v>
      </c>
      <c r="D22" s="35">
        <v>347.15561773977424</v>
      </c>
      <c r="E22" s="33">
        <v>-0.004190158332852499</v>
      </c>
      <c r="F22" s="10">
        <v>0</v>
      </c>
      <c r="G22" s="45">
        <v>3064.038991524927</v>
      </c>
      <c r="H22" s="45">
        <v>3680.983302940567</v>
      </c>
    </row>
    <row r="23" spans="1:8" ht="12">
      <c r="A23" s="8" t="s">
        <v>43</v>
      </c>
      <c r="B23" s="16" t="s">
        <v>506</v>
      </c>
      <c r="D23" s="35">
        <v>220.94935336972222</v>
      </c>
      <c r="E23" s="33">
        <v>-0.007265007844956452</v>
      </c>
      <c r="F23" s="10">
        <v>0</v>
      </c>
      <c r="G23" s="45">
        <v>1623.6486336894095</v>
      </c>
      <c r="H23" s="45">
        <v>2240.5929451050492</v>
      </c>
    </row>
    <row r="24" spans="1:8" ht="12">
      <c r="A24" s="8" t="s">
        <v>5</v>
      </c>
      <c r="B24" s="16" t="s">
        <v>474</v>
      </c>
      <c r="D24" s="35">
        <v>259.5056177236965</v>
      </c>
      <c r="E24" s="33">
        <v>-0.015699182375835074</v>
      </c>
      <c r="F24" s="10">
        <v>0</v>
      </c>
      <c r="G24" s="45">
        <v>2126.485170022506</v>
      </c>
      <c r="H24" s="45">
        <v>2743.4294814381456</v>
      </c>
    </row>
    <row r="25" spans="2:8" ht="12">
      <c r="B25" s="16"/>
      <c r="D25" s="35" t="s">
        <v>993</v>
      </c>
      <c r="E25" s="33" t="s">
        <v>993</v>
      </c>
      <c r="F25" s="10" t="s">
        <v>993</v>
      </c>
      <c r="G25" s="45" t="s">
        <v>993</v>
      </c>
      <c r="H25" s="45" t="s">
        <v>993</v>
      </c>
    </row>
    <row r="26" spans="2:8" ht="12">
      <c r="B26" s="16"/>
      <c r="D26" s="35" t="s">
        <v>993</v>
      </c>
      <c r="E26" s="33" t="s">
        <v>993</v>
      </c>
      <c r="F26" s="10" t="s">
        <v>993</v>
      </c>
      <c r="G26" s="45" t="s">
        <v>993</v>
      </c>
      <c r="H26" s="45" t="s">
        <v>993</v>
      </c>
    </row>
    <row r="27" spans="1:8" ht="12">
      <c r="A27" s="8" t="s">
        <v>52</v>
      </c>
      <c r="B27" s="16" t="s">
        <v>515</v>
      </c>
      <c r="D27" s="35">
        <v>186.56908317665744</v>
      </c>
      <c r="E27" s="33">
        <v>-0.0004791188940108843</v>
      </c>
      <c r="F27" s="10">
        <v>0</v>
      </c>
      <c r="G27" s="45">
        <v>2590.229954693417</v>
      </c>
      <c r="H27" s="45">
        <v>3207.1742661090566</v>
      </c>
    </row>
    <row r="28" spans="1:8" ht="12">
      <c r="A28" s="8" t="s">
        <v>19</v>
      </c>
      <c r="B28" s="16" t="s">
        <v>487</v>
      </c>
      <c r="D28" s="35">
        <v>301.31405494095145</v>
      </c>
      <c r="E28" s="33">
        <v>-0.013385633511895425</v>
      </c>
      <c r="F28" s="10">
        <v>0</v>
      </c>
      <c r="G28" s="45">
        <v>2139.589108280679</v>
      </c>
      <c r="H28" s="45">
        <v>2756.5334196963186</v>
      </c>
    </row>
    <row r="29" spans="1:8" ht="12">
      <c r="A29" s="8" t="s">
        <v>785</v>
      </c>
      <c r="B29" s="16" t="s">
        <v>422</v>
      </c>
      <c r="D29" s="35">
        <v>181.83721848043436</v>
      </c>
      <c r="E29" s="33">
        <v>-0.01525494575620254</v>
      </c>
      <c r="F29" s="10">
        <v>0</v>
      </c>
      <c r="G29" s="45">
        <v>1897.715677271046</v>
      </c>
      <c r="H29" s="45">
        <v>2514.6599886866857</v>
      </c>
    </row>
    <row r="30" spans="1:8" ht="12">
      <c r="A30" s="8" t="s">
        <v>823</v>
      </c>
      <c r="B30" s="16" t="s">
        <v>453</v>
      </c>
      <c r="D30" s="35">
        <v>308.99632699383136</v>
      </c>
      <c r="E30" s="33">
        <v>-0.005040675840500429</v>
      </c>
      <c r="F30" s="10">
        <v>0</v>
      </c>
      <c r="G30" s="45">
        <v>2733.779180509704</v>
      </c>
      <c r="H30" s="45">
        <v>3350.7234919253438</v>
      </c>
    </row>
    <row r="31" spans="1:8" ht="12">
      <c r="A31" s="8" t="s">
        <v>99</v>
      </c>
      <c r="B31" s="16" t="s">
        <v>558</v>
      </c>
      <c r="D31" s="35">
        <v>226.70398296667128</v>
      </c>
      <c r="E31" s="33">
        <v>-0.022239399461819832</v>
      </c>
      <c r="F31" s="10">
        <v>0</v>
      </c>
      <c r="G31" s="45">
        <v>1667.1617049805952</v>
      </c>
      <c r="H31" s="45">
        <v>2284.106016396235</v>
      </c>
    </row>
    <row r="32" spans="2:8" ht="12">
      <c r="B32" s="16"/>
      <c r="D32" s="35" t="s">
        <v>993</v>
      </c>
      <c r="E32" s="33" t="s">
        <v>993</v>
      </c>
      <c r="F32" s="10" t="s">
        <v>993</v>
      </c>
      <c r="G32" s="45" t="s">
        <v>993</v>
      </c>
      <c r="H32" s="45" t="s">
        <v>993</v>
      </c>
    </row>
    <row r="33" spans="1:8" ht="12">
      <c r="A33" s="8" t="s">
        <v>61</v>
      </c>
      <c r="B33" s="16" t="s">
        <v>523</v>
      </c>
      <c r="D33" s="35">
        <v>323.02036860044257</v>
      </c>
      <c r="E33" s="33">
        <v>-0.012396016035117521</v>
      </c>
      <c r="F33" s="10">
        <v>0</v>
      </c>
      <c r="G33" s="45">
        <v>2187.699326125731</v>
      </c>
      <c r="H33" s="45">
        <v>2804.643637541371</v>
      </c>
    </row>
    <row r="34" spans="1:8" ht="12">
      <c r="A34" s="8" t="s">
        <v>313</v>
      </c>
      <c r="B34" s="16" t="s">
        <v>628</v>
      </c>
      <c r="D34" s="35">
        <v>307.0534420100761</v>
      </c>
      <c r="E34" s="33">
        <v>-0.014460901024728183</v>
      </c>
      <c r="F34" s="10">
        <v>0</v>
      </c>
      <c r="G34" s="45">
        <v>2370.519895082808</v>
      </c>
      <c r="H34" s="45">
        <v>2987.4642064984478</v>
      </c>
    </row>
    <row r="35" spans="1:8" ht="12">
      <c r="A35" s="8" t="s">
        <v>334</v>
      </c>
      <c r="B35" s="16" t="s">
        <v>648</v>
      </c>
      <c r="D35" s="35">
        <v>292.5431716187085</v>
      </c>
      <c r="E35" s="33">
        <v>-0.006489895306694438</v>
      </c>
      <c r="F35" s="10">
        <v>0</v>
      </c>
      <c r="G35" s="45">
        <v>2398.2683501423053</v>
      </c>
      <c r="H35" s="45">
        <v>3015.212661557945</v>
      </c>
    </row>
    <row r="36" spans="1:8" ht="12">
      <c r="A36" s="8" t="s">
        <v>323</v>
      </c>
      <c r="B36" s="16" t="s">
        <v>637</v>
      </c>
      <c r="D36" s="35">
        <v>291.0709826225579</v>
      </c>
      <c r="E36" s="33">
        <v>-0.012919830896805706</v>
      </c>
      <c r="F36" s="10">
        <v>0</v>
      </c>
      <c r="G36" s="45">
        <v>2793.1731020896464</v>
      </c>
      <c r="H36" s="45">
        <v>3410.117413505286</v>
      </c>
    </row>
    <row r="37" spans="1:8" ht="12">
      <c r="A37" s="8" t="s">
        <v>353</v>
      </c>
      <c r="B37" s="16" t="s">
        <v>667</v>
      </c>
      <c r="D37" s="35">
        <v>198.9235205230224</v>
      </c>
      <c r="E37" s="33">
        <v>-0.014680563168736437</v>
      </c>
      <c r="F37" s="10">
        <v>0</v>
      </c>
      <c r="G37" s="45">
        <v>2274.061394947384</v>
      </c>
      <c r="H37" s="45">
        <v>2891.005706363024</v>
      </c>
    </row>
    <row r="38" spans="2:8" ht="12">
      <c r="B38" s="16"/>
      <c r="D38" s="35" t="s">
        <v>993</v>
      </c>
      <c r="E38" s="33" t="s">
        <v>993</v>
      </c>
      <c r="F38" s="10" t="s">
        <v>993</v>
      </c>
      <c r="G38" s="45" t="s">
        <v>993</v>
      </c>
      <c r="H38" s="45" t="s">
        <v>993</v>
      </c>
    </row>
    <row r="39" spans="1:8" ht="12">
      <c r="A39" s="8" t="s">
        <v>53</v>
      </c>
      <c r="B39" s="16" t="s">
        <v>516</v>
      </c>
      <c r="D39" s="35">
        <v>190.17935251961381</v>
      </c>
      <c r="E39" s="33">
        <v>-0.015850826397411387</v>
      </c>
      <c r="F39" s="10">
        <v>0</v>
      </c>
      <c r="G39" s="45">
        <v>1893.2549453924182</v>
      </c>
      <c r="H39" s="45">
        <v>2510.199256808058</v>
      </c>
    </row>
    <row r="40" spans="1:8" ht="12">
      <c r="A40" s="8" t="s">
        <v>351</v>
      </c>
      <c r="B40" s="16" t="s">
        <v>665</v>
      </c>
      <c r="D40" s="35">
        <v>225.22343406599788</v>
      </c>
      <c r="E40" s="33">
        <v>-0.011470652452126806</v>
      </c>
      <c r="F40" s="10">
        <v>0</v>
      </c>
      <c r="G40" s="45">
        <v>2111.364126162422</v>
      </c>
      <c r="H40" s="45">
        <v>2728.308437578062</v>
      </c>
    </row>
    <row r="41" spans="1:8" ht="12">
      <c r="A41" s="8" t="s">
        <v>169</v>
      </c>
      <c r="B41" s="16" t="s">
        <v>627</v>
      </c>
      <c r="D41" s="35">
        <v>213.0984997349577</v>
      </c>
      <c r="E41" s="33">
        <v>-0.016762385080064758</v>
      </c>
      <c r="F41" s="10">
        <v>0</v>
      </c>
      <c r="G41" s="45">
        <v>2189.398139717233</v>
      </c>
      <c r="H41" s="45">
        <v>2806.3424511328726</v>
      </c>
    </row>
    <row r="42" spans="1:8" ht="12">
      <c r="A42" s="8" t="s">
        <v>60</v>
      </c>
      <c r="B42" s="16" t="s">
        <v>522</v>
      </c>
      <c r="D42" s="35">
        <v>138.59775323251614</v>
      </c>
      <c r="E42" s="33">
        <v>-0.026306147326037376</v>
      </c>
      <c r="F42" s="10">
        <v>0</v>
      </c>
      <c r="G42" s="45">
        <v>2137.106274690703</v>
      </c>
      <c r="H42" s="45">
        <v>2754.0505861063425</v>
      </c>
    </row>
    <row r="43" spans="1:8" ht="12">
      <c r="A43" s="8" t="s">
        <v>16</v>
      </c>
      <c r="B43" s="16" t="s">
        <v>484</v>
      </c>
      <c r="D43" s="35">
        <v>167.68054900465984</v>
      </c>
      <c r="E43" s="33">
        <v>-0.022018470753134164</v>
      </c>
      <c r="F43" s="10">
        <v>0</v>
      </c>
      <c r="G43" s="45">
        <v>2049.909522178264</v>
      </c>
      <c r="H43" s="45">
        <v>2666.853833593904</v>
      </c>
    </row>
    <row r="44" spans="2:8" ht="12">
      <c r="B44" s="16"/>
      <c r="D44" s="35" t="s">
        <v>993</v>
      </c>
      <c r="E44" s="33" t="s">
        <v>993</v>
      </c>
      <c r="F44" s="10" t="s">
        <v>993</v>
      </c>
      <c r="G44" s="45" t="s">
        <v>993</v>
      </c>
      <c r="H44" s="45" t="s">
        <v>993</v>
      </c>
    </row>
    <row r="45" spans="1:8" ht="12">
      <c r="A45" s="8" t="s">
        <v>796</v>
      </c>
      <c r="B45" s="16" t="s">
        <v>430</v>
      </c>
      <c r="D45" s="35">
        <v>328.2749343197057</v>
      </c>
      <c r="E45" s="33">
        <v>-0.001029165032844188</v>
      </c>
      <c r="F45" s="10">
        <v>0</v>
      </c>
      <c r="G45" s="45">
        <v>3128.6328871748256</v>
      </c>
      <c r="H45" s="45">
        <v>3745.5771985904653</v>
      </c>
    </row>
    <row r="46" spans="1:8" ht="12">
      <c r="A46" s="8" t="s">
        <v>38</v>
      </c>
      <c r="B46" s="16" t="s">
        <v>502</v>
      </c>
      <c r="D46" s="35">
        <v>224.6687635348344</v>
      </c>
      <c r="E46" s="33">
        <v>-0.010945741560806571</v>
      </c>
      <c r="F46" s="10">
        <v>0</v>
      </c>
      <c r="G46" s="45">
        <v>2214.1179601544713</v>
      </c>
      <c r="H46" s="45">
        <v>2831.062271570111</v>
      </c>
    </row>
    <row r="47" spans="1:8" ht="12">
      <c r="A47" s="8" t="s">
        <v>11</v>
      </c>
      <c r="B47" s="16" t="s">
        <v>481</v>
      </c>
      <c r="D47" s="35">
        <v>171.06437551303577</v>
      </c>
      <c r="E47" s="33">
        <v>-0.016508364588744506</v>
      </c>
      <c r="F47" s="10">
        <v>0</v>
      </c>
      <c r="G47" s="45">
        <v>2077.915281057222</v>
      </c>
      <c r="H47" s="45">
        <v>2694.8595924728616</v>
      </c>
    </row>
    <row r="48" spans="1:8" ht="12">
      <c r="A48" s="8" t="s">
        <v>838</v>
      </c>
      <c r="B48" s="16" t="s">
        <v>464</v>
      </c>
      <c r="D48" s="35">
        <v>169.80266418144234</v>
      </c>
      <c r="E48" s="33">
        <v>-0.022287080536729918</v>
      </c>
      <c r="F48" s="10">
        <v>0</v>
      </c>
      <c r="G48" s="45">
        <v>2111.658262217609</v>
      </c>
      <c r="H48" s="45">
        <v>2728.6025736332485</v>
      </c>
    </row>
    <row r="49" spans="1:8" ht="12">
      <c r="A49" s="8" t="s">
        <v>39</v>
      </c>
      <c r="B49" s="16" t="s">
        <v>503</v>
      </c>
      <c r="D49" s="35">
        <v>250.16489710379736</v>
      </c>
      <c r="E49" s="33">
        <v>0.001667629848575268</v>
      </c>
      <c r="F49" s="10">
        <v>0</v>
      </c>
      <c r="G49" s="45">
        <v>2516.6988300416224</v>
      </c>
      <c r="H49" s="45">
        <v>3133.643141457262</v>
      </c>
    </row>
    <row r="50" spans="2:8" ht="12">
      <c r="B50" s="16"/>
      <c r="D50" s="35" t="s">
        <v>993</v>
      </c>
      <c r="E50" s="33" t="s">
        <v>993</v>
      </c>
      <c r="F50" s="10" t="s">
        <v>993</v>
      </c>
      <c r="G50" s="45" t="s">
        <v>993</v>
      </c>
      <c r="H50" s="45" t="s">
        <v>993</v>
      </c>
    </row>
    <row r="51" spans="1:8" ht="12">
      <c r="A51" s="8" t="s">
        <v>171</v>
      </c>
      <c r="B51" s="16" t="s">
        <v>172</v>
      </c>
      <c r="D51" s="35">
        <v>2104.90355751842</v>
      </c>
      <c r="E51" s="33">
        <v>-0.01512616579019785</v>
      </c>
      <c r="F51" s="10">
        <v>0</v>
      </c>
      <c r="G51" s="45">
        <v>616.9443114156398</v>
      </c>
      <c r="H51" s="45"/>
    </row>
    <row r="52" spans="2:8" ht="12">
      <c r="B52" s="16"/>
      <c r="D52" s="35" t="s">
        <v>993</v>
      </c>
      <c r="E52" s="33" t="s">
        <v>993</v>
      </c>
      <c r="F52" s="10" t="s">
        <v>993</v>
      </c>
      <c r="G52" s="45" t="s">
        <v>993</v>
      </c>
      <c r="H52" s="45" t="s">
        <v>993</v>
      </c>
    </row>
    <row r="53" spans="2:8" ht="12">
      <c r="B53" s="16" t="s">
        <v>174</v>
      </c>
      <c r="D53" s="35" t="s">
        <v>993</v>
      </c>
      <c r="E53" s="33" t="s">
        <v>993</v>
      </c>
      <c r="F53" s="10" t="s">
        <v>993</v>
      </c>
      <c r="G53" s="45" t="s">
        <v>993</v>
      </c>
      <c r="H53" s="45" t="s">
        <v>993</v>
      </c>
    </row>
    <row r="54" spans="1:8" ht="12">
      <c r="A54" s="8" t="s">
        <v>51</v>
      </c>
      <c r="B54" s="16" t="s">
        <v>514</v>
      </c>
      <c r="D54" s="35">
        <v>259.1485016216916</v>
      </c>
      <c r="E54" s="33">
        <v>-0.017826385735801083</v>
      </c>
      <c r="F54" s="10">
        <v>0</v>
      </c>
      <c r="G54" s="45">
        <v>2122.3414407410964</v>
      </c>
      <c r="H54" s="45">
        <v>2218.167826524758</v>
      </c>
    </row>
    <row r="55" spans="1:8" ht="12">
      <c r="A55" s="8" t="s">
        <v>21</v>
      </c>
      <c r="B55" s="16" t="s">
        <v>489</v>
      </c>
      <c r="D55" s="35">
        <v>159.2184786247323</v>
      </c>
      <c r="E55" s="33">
        <v>-0.02432887799336569</v>
      </c>
      <c r="F55" s="10">
        <v>0</v>
      </c>
      <c r="G55" s="45">
        <v>1947.388437190953</v>
      </c>
      <c r="H55" s="45">
        <v>2043.2148229746144</v>
      </c>
    </row>
    <row r="56" spans="1:8" ht="12">
      <c r="A56" s="8" t="s">
        <v>833</v>
      </c>
      <c r="B56" s="16" t="s">
        <v>461</v>
      </c>
      <c r="D56" s="35">
        <v>550.7212841063783</v>
      </c>
      <c r="E56" s="33">
        <v>-0.01830223995772732</v>
      </c>
      <c r="F56" s="10">
        <v>0</v>
      </c>
      <c r="G56" s="45">
        <v>2501.5729462020363</v>
      </c>
      <c r="H56" s="45">
        <v>2597.3993319856977</v>
      </c>
    </row>
    <row r="57" spans="1:8" ht="12">
      <c r="A57" s="8" t="s">
        <v>144</v>
      </c>
      <c r="B57" s="16" t="s">
        <v>601</v>
      </c>
      <c r="D57" s="35">
        <v>232.38855423968064</v>
      </c>
      <c r="E57" s="33">
        <v>-0.019410118385603043</v>
      </c>
      <c r="F57" s="10">
        <v>0</v>
      </c>
      <c r="G57" s="45">
        <v>2470.904351299103</v>
      </c>
      <c r="H57" s="45">
        <v>2566.7307370827643</v>
      </c>
    </row>
    <row r="58" spans="1:8" ht="12">
      <c r="A58" s="8" t="s">
        <v>70</v>
      </c>
      <c r="B58" s="16" t="s">
        <v>531</v>
      </c>
      <c r="D58" s="35">
        <v>219.88930485086698</v>
      </c>
      <c r="E58" s="33">
        <v>-0.023285908514895107</v>
      </c>
      <c r="F58" s="10">
        <v>0</v>
      </c>
      <c r="G58" s="45">
        <v>2411.701597469367</v>
      </c>
      <c r="H58" s="45">
        <v>2507.527983253028</v>
      </c>
    </row>
    <row r="59" spans="1:8" ht="12">
      <c r="A59" s="8" t="s">
        <v>820</v>
      </c>
      <c r="B59" s="16" t="s">
        <v>451</v>
      </c>
      <c r="D59" s="35">
        <v>265.2987699959585</v>
      </c>
      <c r="E59" s="33">
        <v>-0.009948951047008093</v>
      </c>
      <c r="F59" s="10">
        <v>0</v>
      </c>
      <c r="G59" s="45">
        <v>2406.3380498499637</v>
      </c>
      <c r="H59" s="45">
        <v>2502.164435633625</v>
      </c>
    </row>
    <row r="60" spans="1:8" ht="12">
      <c r="A60" s="8" t="s">
        <v>809</v>
      </c>
      <c r="B60" s="16" t="s">
        <v>441</v>
      </c>
      <c r="D60" s="35">
        <v>248.33581011419236</v>
      </c>
      <c r="E60" s="33">
        <v>-0.022562798991823684</v>
      </c>
      <c r="F60" s="10">
        <v>0</v>
      </c>
      <c r="G60" s="45">
        <v>1968.7004337507917</v>
      </c>
      <c r="H60" s="45">
        <v>2064.526819534453</v>
      </c>
    </row>
    <row r="61" spans="1:8" ht="12">
      <c r="A61" s="8" t="s">
        <v>810</v>
      </c>
      <c r="B61" s="16" t="s">
        <v>442</v>
      </c>
      <c r="D61" s="35">
        <v>208.92524272718865</v>
      </c>
      <c r="E61" s="33">
        <v>-0.016506025949743087</v>
      </c>
      <c r="F61" s="10">
        <v>0</v>
      </c>
      <c r="G61" s="45">
        <v>2092.9988952944636</v>
      </c>
      <c r="H61" s="45">
        <v>2188.825281078125</v>
      </c>
    </row>
    <row r="62" spans="1:8" ht="12">
      <c r="A62" s="8" t="s">
        <v>837</v>
      </c>
      <c r="B62" s="16" t="s">
        <v>463</v>
      </c>
      <c r="D62" s="35">
        <v>173.9613686007612</v>
      </c>
      <c r="E62" s="33">
        <v>-0.02756677617424348</v>
      </c>
      <c r="F62" s="10">
        <v>0</v>
      </c>
      <c r="G62" s="45">
        <v>1794.9520579543446</v>
      </c>
      <c r="H62" s="45">
        <v>1890.778443738006</v>
      </c>
    </row>
    <row r="63" spans="1:8" ht="12">
      <c r="A63" s="8" t="s">
        <v>9</v>
      </c>
      <c r="B63" s="16" t="s">
        <v>478</v>
      </c>
      <c r="D63" s="35">
        <v>277.25736122101074</v>
      </c>
      <c r="E63" s="33">
        <v>-0.0216340082337872</v>
      </c>
      <c r="F63" s="10">
        <v>0</v>
      </c>
      <c r="G63" s="45">
        <v>1973.0670947474807</v>
      </c>
      <c r="H63" s="45">
        <v>2068.893480531142</v>
      </c>
    </row>
    <row r="64" spans="1:8" ht="12">
      <c r="A64" s="8" t="s">
        <v>175</v>
      </c>
      <c r="B64" s="16" t="s">
        <v>176</v>
      </c>
      <c r="D64" s="35">
        <v>113.3522651324068</v>
      </c>
      <c r="E64" s="33">
        <v>-0.04777007520286753</v>
      </c>
      <c r="F64" s="10">
        <v>0</v>
      </c>
      <c r="G64" s="45">
        <v>95.8263857836614</v>
      </c>
      <c r="H64" s="45"/>
    </row>
    <row r="65" spans="2:8" ht="12">
      <c r="B65" s="16"/>
      <c r="D65" s="35" t="s">
        <v>993</v>
      </c>
      <c r="E65" s="33" t="s">
        <v>993</v>
      </c>
      <c r="F65" s="10" t="s">
        <v>993</v>
      </c>
      <c r="G65" s="45" t="s">
        <v>993</v>
      </c>
      <c r="H65" s="45" t="s">
        <v>993</v>
      </c>
    </row>
    <row r="66" spans="2:8" ht="12">
      <c r="B66" s="16" t="s">
        <v>178</v>
      </c>
      <c r="D66" s="35" t="s">
        <v>993</v>
      </c>
      <c r="E66" s="33" t="s">
        <v>993</v>
      </c>
      <c r="F66" s="10" t="s">
        <v>993</v>
      </c>
      <c r="G66" s="45" t="s">
        <v>993</v>
      </c>
      <c r="H66" s="45" t="s">
        <v>993</v>
      </c>
    </row>
    <row r="67" spans="1:8" ht="12">
      <c r="A67" s="8" t="s">
        <v>156</v>
      </c>
      <c r="B67" s="16" t="s">
        <v>613</v>
      </c>
      <c r="D67" s="35">
        <v>194.3887049467801</v>
      </c>
      <c r="E67" s="33">
        <v>-0.017155144177860678</v>
      </c>
      <c r="F67" s="10">
        <v>0</v>
      </c>
      <c r="G67" s="45">
        <v>2999.2702732021867</v>
      </c>
      <c r="H67" s="45">
        <v>3116.290146339978</v>
      </c>
    </row>
    <row r="68" spans="1:8" ht="12">
      <c r="A68" s="8" t="s">
        <v>81</v>
      </c>
      <c r="B68" s="16" t="s">
        <v>541</v>
      </c>
      <c r="D68" s="35">
        <v>566.8933507343643</v>
      </c>
      <c r="E68" s="33">
        <v>-0.01685518712709748</v>
      </c>
      <c r="F68" s="10">
        <v>0</v>
      </c>
      <c r="G68" s="45">
        <v>2623.036867006743</v>
      </c>
      <c r="H68" s="45">
        <v>2740.056740144534</v>
      </c>
    </row>
    <row r="69" spans="1:8" ht="12">
      <c r="A69" s="8" t="s">
        <v>811</v>
      </c>
      <c r="B69" s="16" t="s">
        <v>443</v>
      </c>
      <c r="D69" s="35">
        <v>269.5236256708049</v>
      </c>
      <c r="E69" s="33">
        <v>-0.021817073955648986</v>
      </c>
      <c r="F69" s="10">
        <v>0</v>
      </c>
      <c r="G69" s="45">
        <v>2147.5643867890944</v>
      </c>
      <c r="H69" s="45">
        <v>2264.584259926886</v>
      </c>
    </row>
    <row r="70" spans="1:8" ht="12">
      <c r="A70" s="8" t="s">
        <v>402</v>
      </c>
      <c r="B70" s="16" t="s">
        <v>716</v>
      </c>
      <c r="D70" s="35">
        <v>172.56402054648734</v>
      </c>
      <c r="E70" s="33">
        <v>-0.014456533628659875</v>
      </c>
      <c r="F70" s="10">
        <v>0</v>
      </c>
      <c r="G70" s="45">
        <v>2157.185080898648</v>
      </c>
      <c r="H70" s="45">
        <v>2274.204954036439</v>
      </c>
    </row>
    <row r="71" spans="1:8" ht="12">
      <c r="A71" s="8" t="s">
        <v>20</v>
      </c>
      <c r="B71" s="16" t="s">
        <v>488</v>
      </c>
      <c r="D71" s="35">
        <v>321.0176263347675</v>
      </c>
      <c r="E71" s="33">
        <v>-0.02434644319863084</v>
      </c>
      <c r="F71" s="10">
        <v>0</v>
      </c>
      <c r="G71" s="45">
        <v>2195.2625029731353</v>
      </c>
      <c r="H71" s="45">
        <v>2312.2823761109266</v>
      </c>
    </row>
    <row r="72" spans="1:8" ht="12">
      <c r="A72" s="8" t="s">
        <v>179</v>
      </c>
      <c r="B72" s="16" t="s">
        <v>180</v>
      </c>
      <c r="D72" s="35">
        <v>74.03402697910124</v>
      </c>
      <c r="E72" s="33">
        <v>-0.04153253353592236</v>
      </c>
      <c r="F72" s="10">
        <v>0</v>
      </c>
      <c r="G72" s="45">
        <v>117.01987313779118</v>
      </c>
      <c r="H72" s="45"/>
    </row>
    <row r="73" spans="2:8" ht="12">
      <c r="B73" s="16"/>
      <c r="D73" s="35" t="s">
        <v>993</v>
      </c>
      <c r="E73" s="33" t="s">
        <v>993</v>
      </c>
      <c r="F73" s="10" t="s">
        <v>993</v>
      </c>
      <c r="G73" s="45" t="s">
        <v>993</v>
      </c>
      <c r="H73" s="45" t="s">
        <v>993</v>
      </c>
    </row>
    <row r="74" spans="2:8" ht="12">
      <c r="B74" s="16" t="s">
        <v>182</v>
      </c>
      <c r="D74" s="35" t="s">
        <v>993</v>
      </c>
      <c r="E74" s="33" t="s">
        <v>993</v>
      </c>
      <c r="F74" s="10" t="s">
        <v>993</v>
      </c>
      <c r="G74" s="45" t="s">
        <v>993</v>
      </c>
      <c r="H74" s="45" t="s">
        <v>993</v>
      </c>
    </row>
    <row r="75" spans="1:8" ht="12">
      <c r="A75" s="8" t="s">
        <v>24</v>
      </c>
      <c r="B75" s="16" t="s">
        <v>492</v>
      </c>
      <c r="D75" s="35">
        <v>217.8750228419389</v>
      </c>
      <c r="E75" s="33">
        <v>-0.015393364301691732</v>
      </c>
      <c r="F75" s="10">
        <v>0</v>
      </c>
      <c r="G75" s="45">
        <v>2048.4484241586565</v>
      </c>
      <c r="H75" s="45">
        <v>2148.076258516762</v>
      </c>
    </row>
    <row r="76" spans="1:8" ht="12">
      <c r="A76" s="8" t="s">
        <v>82</v>
      </c>
      <c r="B76" s="16" t="s">
        <v>542</v>
      </c>
      <c r="D76" s="35">
        <v>269.4394072827414</v>
      </c>
      <c r="E76" s="33">
        <v>-0.015859252708990263</v>
      </c>
      <c r="F76" s="10">
        <v>0</v>
      </c>
      <c r="G76" s="45">
        <v>2048.0966834104215</v>
      </c>
      <c r="H76" s="45">
        <v>2147.724517768527</v>
      </c>
    </row>
    <row r="77" spans="1:8" ht="12">
      <c r="A77" s="8" t="s">
        <v>803</v>
      </c>
      <c r="B77" s="16" t="s">
        <v>435</v>
      </c>
      <c r="D77" s="35">
        <v>242.6981662616435</v>
      </c>
      <c r="E77" s="33">
        <v>-0.017851151641567267</v>
      </c>
      <c r="F77" s="10">
        <v>0</v>
      </c>
      <c r="G77" s="45">
        <v>2138.5359356200083</v>
      </c>
      <c r="H77" s="45">
        <v>2238.163769978114</v>
      </c>
    </row>
    <row r="78" spans="1:8" ht="12">
      <c r="A78" s="8" t="s">
        <v>772</v>
      </c>
      <c r="B78" s="16" t="s">
        <v>412</v>
      </c>
      <c r="D78" s="35">
        <v>531.1199439873801</v>
      </c>
      <c r="E78" s="33">
        <v>-0.022676610553610834</v>
      </c>
      <c r="F78" s="10">
        <v>0</v>
      </c>
      <c r="G78" s="45">
        <v>2221.4877008711624</v>
      </c>
      <c r="H78" s="45">
        <v>2321.115535229268</v>
      </c>
    </row>
    <row r="79" spans="1:8" ht="12">
      <c r="A79" s="8" t="s">
        <v>183</v>
      </c>
      <c r="B79" s="16" t="s">
        <v>184</v>
      </c>
      <c r="D79" s="35">
        <v>58.82904065444906</v>
      </c>
      <c r="E79" s="33">
        <v>-0.04124135116878835</v>
      </c>
      <c r="F79" s="10">
        <v>0</v>
      </c>
      <c r="G79" s="45">
        <v>99.6278343581056</v>
      </c>
      <c r="H79" s="45"/>
    </row>
    <row r="80" spans="2:8" ht="12">
      <c r="B80" s="16"/>
      <c r="D80" s="35" t="s">
        <v>993</v>
      </c>
      <c r="E80" s="33" t="s">
        <v>993</v>
      </c>
      <c r="F80" s="10" t="s">
        <v>993</v>
      </c>
      <c r="G80" s="45" t="s">
        <v>993</v>
      </c>
      <c r="H80" s="45" t="s">
        <v>993</v>
      </c>
    </row>
    <row r="81" spans="2:8" ht="12">
      <c r="B81" s="16" t="s">
        <v>186</v>
      </c>
      <c r="D81" s="35" t="s">
        <v>993</v>
      </c>
      <c r="E81" s="33" t="s">
        <v>993</v>
      </c>
      <c r="F81" s="10" t="s">
        <v>993</v>
      </c>
      <c r="G81" s="45" t="s">
        <v>993</v>
      </c>
      <c r="H81" s="45" t="s">
        <v>993</v>
      </c>
    </row>
    <row r="82" spans="1:8" ht="12">
      <c r="A82" s="8" t="s">
        <v>33</v>
      </c>
      <c r="B82" s="16" t="s">
        <v>498</v>
      </c>
      <c r="D82" s="35">
        <v>219.5584398219139</v>
      </c>
      <c r="E82" s="33">
        <v>-0.01809041780249769</v>
      </c>
      <c r="F82" s="10">
        <v>0</v>
      </c>
      <c r="G82" s="45">
        <v>2373.784392569318</v>
      </c>
      <c r="H82" s="45">
        <v>2491.097088748443</v>
      </c>
    </row>
    <row r="83" spans="1:8" ht="12">
      <c r="A83" s="8" t="s">
        <v>0</v>
      </c>
      <c r="B83" s="16" t="s">
        <v>469</v>
      </c>
      <c r="D83" s="35">
        <v>312.35981206872424</v>
      </c>
      <c r="E83" s="33">
        <v>-0.015027438403173282</v>
      </c>
      <c r="F83" s="10">
        <v>0</v>
      </c>
      <c r="G83" s="45">
        <v>2521.8169434675747</v>
      </c>
      <c r="H83" s="45">
        <v>2639.1296396467</v>
      </c>
    </row>
    <row r="84" spans="1:8" ht="12">
      <c r="A84" s="8" t="s">
        <v>1</v>
      </c>
      <c r="B84" s="16" t="s">
        <v>470</v>
      </c>
      <c r="D84" s="35">
        <v>197.18913705665557</v>
      </c>
      <c r="E84" s="33">
        <v>-0.0220118308123611</v>
      </c>
      <c r="F84" s="10">
        <v>0</v>
      </c>
      <c r="G84" s="45">
        <v>2083.5927794741656</v>
      </c>
      <c r="H84" s="45">
        <v>2200.905475653291</v>
      </c>
    </row>
    <row r="85" spans="1:8" ht="12">
      <c r="A85" s="8" t="s">
        <v>142</v>
      </c>
      <c r="B85" s="16" t="s">
        <v>599</v>
      </c>
      <c r="D85" s="35">
        <v>171.12724632960132</v>
      </c>
      <c r="E85" s="33">
        <v>-0.015629260325071354</v>
      </c>
      <c r="F85" s="10">
        <v>0</v>
      </c>
      <c r="G85" s="45">
        <v>2446.7371974893313</v>
      </c>
      <c r="H85" s="45">
        <v>2564.0498936684567</v>
      </c>
    </row>
    <row r="86" spans="1:8" ht="12">
      <c r="A86" s="8" t="s">
        <v>83</v>
      </c>
      <c r="B86" s="16" t="s">
        <v>543</v>
      </c>
      <c r="D86" s="35">
        <v>292.9540465226201</v>
      </c>
      <c r="E86" s="33">
        <v>-0.015978060422814706</v>
      </c>
      <c r="F86" s="10">
        <v>0</v>
      </c>
      <c r="G86" s="45">
        <v>2345.6026784308424</v>
      </c>
      <c r="H86" s="45">
        <v>2462.915374609968</v>
      </c>
    </row>
    <row r="87" spans="1:8" ht="12">
      <c r="A87" s="8" t="s">
        <v>187</v>
      </c>
      <c r="B87" s="16" t="s">
        <v>188</v>
      </c>
      <c r="D87" s="35">
        <v>59.34039842098315</v>
      </c>
      <c r="E87" s="33">
        <v>-0.05014549283547013</v>
      </c>
      <c r="F87" s="10">
        <v>0</v>
      </c>
      <c r="G87" s="45">
        <v>117.31269617912534</v>
      </c>
      <c r="H87" s="45"/>
    </row>
    <row r="88" spans="2:8" ht="12">
      <c r="B88" s="16"/>
      <c r="D88" s="35" t="s">
        <v>993</v>
      </c>
      <c r="E88" s="33" t="s">
        <v>993</v>
      </c>
      <c r="F88" s="10" t="s">
        <v>993</v>
      </c>
      <c r="G88" s="45" t="s">
        <v>993</v>
      </c>
      <c r="H88" s="45" t="s">
        <v>993</v>
      </c>
    </row>
    <row r="89" spans="2:8" ht="12">
      <c r="B89" s="16" t="s">
        <v>190</v>
      </c>
      <c r="D89" s="35" t="s">
        <v>993</v>
      </c>
      <c r="E89" s="33" t="s">
        <v>993</v>
      </c>
      <c r="F89" s="10" t="s">
        <v>993</v>
      </c>
      <c r="G89" s="45" t="s">
        <v>993</v>
      </c>
      <c r="H89" s="45" t="s">
        <v>993</v>
      </c>
    </row>
    <row r="90" spans="1:8" ht="12">
      <c r="A90" s="8" t="s">
        <v>6</v>
      </c>
      <c r="B90" s="16" t="s">
        <v>475</v>
      </c>
      <c r="D90" s="35">
        <v>1152.6549020405344</v>
      </c>
      <c r="E90" s="33">
        <v>-0.011143269200011552</v>
      </c>
      <c r="F90" s="10">
        <v>0</v>
      </c>
      <c r="G90" s="45">
        <v>2696.924870706638</v>
      </c>
      <c r="H90" s="45">
        <v>2797.4700186979458</v>
      </c>
    </row>
    <row r="91" spans="1:8" ht="12">
      <c r="A91" s="8" t="s">
        <v>768</v>
      </c>
      <c r="B91" s="16" t="s">
        <v>409</v>
      </c>
      <c r="D91" s="35">
        <v>306.9119216795711</v>
      </c>
      <c r="E91" s="33">
        <v>-0.013000640364921597</v>
      </c>
      <c r="F91" s="10">
        <v>0</v>
      </c>
      <c r="G91" s="45">
        <v>2269.521427469616</v>
      </c>
      <c r="H91" s="45">
        <v>2370.0665754609236</v>
      </c>
    </row>
    <row r="92" spans="1:8" ht="12">
      <c r="A92" s="8" t="s">
        <v>50</v>
      </c>
      <c r="B92" s="16" t="s">
        <v>513</v>
      </c>
      <c r="D92" s="35">
        <v>271.5936248535004</v>
      </c>
      <c r="E92" s="33">
        <v>-0.01692158113609099</v>
      </c>
      <c r="F92" s="10">
        <v>0</v>
      </c>
      <c r="G92" s="45">
        <v>2017.483470907</v>
      </c>
      <c r="H92" s="45">
        <v>2118.0286188983077</v>
      </c>
    </row>
    <row r="93" spans="1:8" ht="12">
      <c r="A93" s="8" t="s">
        <v>789</v>
      </c>
      <c r="B93" s="16" t="s">
        <v>425</v>
      </c>
      <c r="D93" s="35">
        <v>334.3651680683631</v>
      </c>
      <c r="E93" s="33">
        <v>-0.006117661714370373</v>
      </c>
      <c r="F93" s="10">
        <v>0</v>
      </c>
      <c r="G93" s="45">
        <v>2598.6862837274757</v>
      </c>
      <c r="H93" s="45">
        <v>2699.2314317187834</v>
      </c>
    </row>
    <row r="94" spans="1:8" ht="12">
      <c r="A94" s="8" t="s">
        <v>385</v>
      </c>
      <c r="B94" s="16" t="s">
        <v>699</v>
      </c>
      <c r="D94" s="35">
        <v>166.194670692916</v>
      </c>
      <c r="E94" s="33">
        <v>-0.026763400789130084</v>
      </c>
      <c r="F94" s="10">
        <v>0</v>
      </c>
      <c r="G94" s="45">
        <v>1869.2460993467103</v>
      </c>
      <c r="H94" s="45">
        <v>1969.791247338018</v>
      </c>
    </row>
    <row r="95" spans="1:8" ht="12">
      <c r="A95" s="8" t="s">
        <v>108</v>
      </c>
      <c r="B95" s="16" t="s">
        <v>565</v>
      </c>
      <c r="D95" s="35">
        <v>282.0757506027798</v>
      </c>
      <c r="E95" s="33">
        <v>-0.013712710649238818</v>
      </c>
      <c r="F95" s="10">
        <v>0</v>
      </c>
      <c r="G95" s="45">
        <v>2534.168401501943</v>
      </c>
      <c r="H95" s="45">
        <v>2634.713549493251</v>
      </c>
    </row>
    <row r="96" spans="1:8" ht="12">
      <c r="A96" s="8" t="s">
        <v>348</v>
      </c>
      <c r="B96" s="16" t="s">
        <v>662</v>
      </c>
      <c r="D96" s="35">
        <v>276.51111307792064</v>
      </c>
      <c r="E96" s="33">
        <v>-0.011710909597515834</v>
      </c>
      <c r="F96" s="10">
        <v>0</v>
      </c>
      <c r="G96" s="45">
        <v>2609.6294105015254</v>
      </c>
      <c r="H96" s="45">
        <v>2710.174558492833</v>
      </c>
    </row>
    <row r="97" spans="1:8" ht="12">
      <c r="A97" s="8" t="s">
        <v>191</v>
      </c>
      <c r="B97" s="16" t="s">
        <v>192</v>
      </c>
      <c r="D97" s="35">
        <v>113.82635767977555</v>
      </c>
      <c r="E97" s="33">
        <v>-0.0559942773551034</v>
      </c>
      <c r="F97" s="10">
        <v>0</v>
      </c>
      <c r="G97" s="45">
        <v>100.54514799130773</v>
      </c>
      <c r="H97" s="45"/>
    </row>
    <row r="98" spans="2:8" ht="12">
      <c r="B98" s="16"/>
      <c r="D98" s="35" t="s">
        <v>993</v>
      </c>
      <c r="E98" s="33" t="s">
        <v>993</v>
      </c>
      <c r="F98" s="10" t="s">
        <v>993</v>
      </c>
      <c r="G98" s="45" t="s">
        <v>993</v>
      </c>
      <c r="H98" s="45" t="s">
        <v>993</v>
      </c>
    </row>
    <row r="99" spans="2:8" ht="12">
      <c r="B99" s="16" t="s">
        <v>194</v>
      </c>
      <c r="D99" s="35" t="s">
        <v>993</v>
      </c>
      <c r="E99" s="33" t="s">
        <v>993</v>
      </c>
      <c r="F99" s="10" t="s">
        <v>993</v>
      </c>
      <c r="G99" s="45" t="s">
        <v>993</v>
      </c>
      <c r="H99" s="45" t="s">
        <v>993</v>
      </c>
    </row>
    <row r="100" spans="1:8" ht="12">
      <c r="A100" s="8" t="s">
        <v>54</v>
      </c>
      <c r="B100" s="16" t="s">
        <v>517</v>
      </c>
      <c r="D100" s="35">
        <v>484.1510015050249</v>
      </c>
      <c r="E100" s="33">
        <v>-0.017082028562711373</v>
      </c>
      <c r="F100" s="10">
        <v>0</v>
      </c>
      <c r="G100" s="45">
        <v>2308.030784032955</v>
      </c>
      <c r="H100" s="45">
        <v>2402.7283726257824</v>
      </c>
    </row>
    <row r="101" spans="1:8" ht="12">
      <c r="A101" s="8" t="s">
        <v>341</v>
      </c>
      <c r="B101" s="16" t="s">
        <v>655</v>
      </c>
      <c r="D101" s="35">
        <v>180.82867481985568</v>
      </c>
      <c r="E101" s="33">
        <v>-0.020901508719315356</v>
      </c>
      <c r="F101" s="10">
        <v>0</v>
      </c>
      <c r="G101" s="45">
        <v>1942.1389657156817</v>
      </c>
      <c r="H101" s="45">
        <v>2036.8365543085088</v>
      </c>
    </row>
    <row r="102" spans="1:8" ht="12">
      <c r="A102" s="8" t="s">
        <v>146</v>
      </c>
      <c r="B102" s="16" t="s">
        <v>603</v>
      </c>
      <c r="D102" s="35">
        <v>350.093769091705</v>
      </c>
      <c r="E102" s="33">
        <v>-0.016800157628898433</v>
      </c>
      <c r="F102" s="10">
        <v>0</v>
      </c>
      <c r="G102" s="45">
        <v>1942.3755497764369</v>
      </c>
      <c r="H102" s="45">
        <v>2037.073138369264</v>
      </c>
    </row>
    <row r="103" spans="1:8" ht="12">
      <c r="A103" s="8" t="s">
        <v>804</v>
      </c>
      <c r="B103" s="16" t="s">
        <v>436</v>
      </c>
      <c r="D103" s="35">
        <v>640.0194619606499</v>
      </c>
      <c r="E103" s="33">
        <v>-0.023274134312416674</v>
      </c>
      <c r="F103" s="10">
        <v>0</v>
      </c>
      <c r="G103" s="45">
        <v>1885.821300177232</v>
      </c>
      <c r="H103" s="45">
        <v>1980.518888770059</v>
      </c>
    </row>
    <row r="104" spans="1:8" ht="12">
      <c r="A104" s="8" t="s">
        <v>45</v>
      </c>
      <c r="B104" s="16" t="s">
        <v>508</v>
      </c>
      <c r="D104" s="35">
        <v>282.07391479417555</v>
      </c>
      <c r="E104" s="33">
        <v>-0.02176380235596151</v>
      </c>
      <c r="F104" s="10">
        <v>0</v>
      </c>
      <c r="G104" s="45">
        <v>1907.6965176359931</v>
      </c>
      <c r="H104" s="45">
        <v>2002.3941062288202</v>
      </c>
    </row>
    <row r="105" spans="1:8" ht="12">
      <c r="A105" s="8" t="s">
        <v>195</v>
      </c>
      <c r="B105" s="16" t="s">
        <v>196</v>
      </c>
      <c r="D105" s="35">
        <v>91.8909414621129</v>
      </c>
      <c r="E105" s="33">
        <v>-0.04937991923965408</v>
      </c>
      <c r="F105" s="10">
        <v>0</v>
      </c>
      <c r="G105" s="45">
        <v>94.69758859282712</v>
      </c>
      <c r="H105" s="45"/>
    </row>
    <row r="106" spans="2:8" ht="12">
      <c r="B106" s="16"/>
      <c r="D106" s="35" t="s">
        <v>993</v>
      </c>
      <c r="E106" s="33" t="s">
        <v>993</v>
      </c>
      <c r="F106" s="10" t="s">
        <v>993</v>
      </c>
      <c r="G106" s="45" t="s">
        <v>993</v>
      </c>
      <c r="H106" s="45" t="s">
        <v>993</v>
      </c>
    </row>
    <row r="107" spans="2:8" ht="12">
      <c r="B107" s="16" t="s">
        <v>198</v>
      </c>
      <c r="D107" s="35" t="s">
        <v>993</v>
      </c>
      <c r="E107" s="33" t="s">
        <v>993</v>
      </c>
      <c r="F107" s="10" t="s">
        <v>993</v>
      </c>
      <c r="G107" s="45" t="s">
        <v>993</v>
      </c>
      <c r="H107" s="45" t="s">
        <v>993</v>
      </c>
    </row>
    <row r="108" spans="2:8" ht="12">
      <c r="B108" s="16"/>
      <c r="D108" s="35" t="s">
        <v>993</v>
      </c>
      <c r="E108" s="33" t="s">
        <v>993</v>
      </c>
      <c r="F108" s="10" t="s">
        <v>993</v>
      </c>
      <c r="G108" s="45" t="s">
        <v>993</v>
      </c>
      <c r="H108" s="45" t="s">
        <v>993</v>
      </c>
    </row>
    <row r="109" spans="1:8" ht="12">
      <c r="A109" s="8" t="s">
        <v>100</v>
      </c>
      <c r="B109" s="16" t="s">
        <v>199</v>
      </c>
      <c r="D109" s="35">
        <v>134.8676569491413</v>
      </c>
      <c r="E109" s="33">
        <v>-0.02370633218403873</v>
      </c>
      <c r="F109" s="10">
        <v>0</v>
      </c>
      <c r="G109" s="45">
        <v>1753.5092500505934</v>
      </c>
      <c r="H109" s="45">
        <v>1857.1758172227253</v>
      </c>
    </row>
    <row r="110" spans="1:8" ht="12">
      <c r="A110" s="8" t="s">
        <v>730</v>
      </c>
      <c r="B110" s="16" t="s">
        <v>480</v>
      </c>
      <c r="D110" s="35">
        <v>151.0147303423254</v>
      </c>
      <c r="E110" s="33">
        <v>-0.019849375035102732</v>
      </c>
      <c r="F110" s="10">
        <v>0</v>
      </c>
      <c r="G110" s="45">
        <v>2218.9448600779556</v>
      </c>
      <c r="H110" s="45">
        <v>2339.8219047975044</v>
      </c>
    </row>
    <row r="111" spans="1:8" ht="12">
      <c r="A111" s="8" t="s">
        <v>775</v>
      </c>
      <c r="B111" s="16" t="s">
        <v>415</v>
      </c>
      <c r="D111" s="35">
        <v>151.46469551744175</v>
      </c>
      <c r="E111" s="33">
        <v>-0.016617190454306596</v>
      </c>
      <c r="F111" s="10">
        <v>0</v>
      </c>
      <c r="G111" s="45">
        <v>2527.739782671213</v>
      </c>
      <c r="H111" s="45">
        <v>2627.9564923057246</v>
      </c>
    </row>
    <row r="112" spans="1:8" ht="12">
      <c r="A112" s="8" t="s">
        <v>158</v>
      </c>
      <c r="B112" s="16" t="s">
        <v>615</v>
      </c>
      <c r="D112" s="35">
        <v>171.50971307829593</v>
      </c>
      <c r="E112" s="33">
        <v>-0.01282734115108556</v>
      </c>
      <c r="F112" s="10">
        <v>0</v>
      </c>
      <c r="G112" s="45">
        <v>2419.3780939243325</v>
      </c>
      <c r="H112" s="45">
        <v>2519.594803558844</v>
      </c>
    </row>
    <row r="113" spans="1:8" ht="12">
      <c r="A113" s="8" t="s">
        <v>784</v>
      </c>
      <c r="B113" s="16" t="s">
        <v>421</v>
      </c>
      <c r="D113" s="35">
        <v>157.2504153756522</v>
      </c>
      <c r="E113" s="33">
        <v>-0.02245826398685625</v>
      </c>
      <c r="F113" s="10">
        <v>0</v>
      </c>
      <c r="G113" s="45">
        <v>1802.4209730829882</v>
      </c>
      <c r="H113" s="45">
        <v>1890.8572739980928</v>
      </c>
    </row>
    <row r="114" spans="2:8" ht="12">
      <c r="B114" s="16"/>
      <c r="D114" s="35" t="s">
        <v>993</v>
      </c>
      <c r="E114" s="33" t="s">
        <v>993</v>
      </c>
      <c r="F114" s="10" t="s">
        <v>993</v>
      </c>
      <c r="G114" s="45" t="s">
        <v>993</v>
      </c>
      <c r="H114" s="45" t="s">
        <v>993</v>
      </c>
    </row>
    <row r="115" spans="1:8" ht="12">
      <c r="A115" s="8" t="s">
        <v>336</v>
      </c>
      <c r="B115" s="16" t="s">
        <v>650</v>
      </c>
      <c r="D115" s="35">
        <v>89.51595183387643</v>
      </c>
      <c r="E115" s="33">
        <v>-0.022355925090718935</v>
      </c>
      <c r="F115" s="10">
        <v>0</v>
      </c>
      <c r="G115" s="45">
        <v>1895.159246175984</v>
      </c>
      <c r="H115" s="45">
        <v>1993.2045018450124</v>
      </c>
    </row>
    <row r="116" spans="1:8" ht="12">
      <c r="A116" s="8" t="s">
        <v>15</v>
      </c>
      <c r="B116" s="16" t="s">
        <v>200</v>
      </c>
      <c r="D116" s="35">
        <v>256.8102051126373</v>
      </c>
      <c r="E116" s="33">
        <v>-0.0277958385495063</v>
      </c>
      <c r="F116" s="10">
        <v>0</v>
      </c>
      <c r="G116" s="45">
        <v>2034.1402385159388</v>
      </c>
      <c r="H116" s="45">
        <v>2148.2585363139815</v>
      </c>
    </row>
    <row r="117" spans="1:8" ht="12">
      <c r="A117" s="8" t="s">
        <v>816</v>
      </c>
      <c r="B117" s="16" t="s">
        <v>447</v>
      </c>
      <c r="D117" s="35">
        <v>423.8498181395741</v>
      </c>
      <c r="E117" s="33">
        <v>-0.02529215632425633</v>
      </c>
      <c r="F117" s="10">
        <v>0</v>
      </c>
      <c r="G117" s="45">
        <v>2219.283284758353</v>
      </c>
      <c r="H117" s="45">
        <v>2322.949851930485</v>
      </c>
    </row>
    <row r="118" spans="1:8" ht="12">
      <c r="A118" s="8" t="s">
        <v>731</v>
      </c>
      <c r="B118" s="16" t="s">
        <v>734</v>
      </c>
      <c r="D118" s="35">
        <v>208.3899226718649</v>
      </c>
      <c r="E118" s="33">
        <v>-0.015772825271502745</v>
      </c>
      <c r="F118" s="10">
        <v>0</v>
      </c>
      <c r="G118" s="45">
        <v>1887.863482677425</v>
      </c>
      <c r="H118" s="45">
        <v>2008.740527396974</v>
      </c>
    </row>
    <row r="119" spans="1:8" ht="12">
      <c r="A119" s="8" t="s">
        <v>732</v>
      </c>
      <c r="B119" s="16" t="s">
        <v>735</v>
      </c>
      <c r="D119" s="35">
        <v>282.93998161666923</v>
      </c>
      <c r="E119" s="33">
        <v>-0.021956725999215432</v>
      </c>
      <c r="F119" s="10">
        <v>0</v>
      </c>
      <c r="G119" s="45">
        <v>1700.8817703543107</v>
      </c>
      <c r="H119" s="45">
        <v>1801.7009558448883</v>
      </c>
    </row>
    <row r="120" spans="2:8" ht="12">
      <c r="B120" s="16"/>
      <c r="D120" s="35" t="s">
        <v>993</v>
      </c>
      <c r="E120" s="33" t="s">
        <v>993</v>
      </c>
      <c r="F120" s="10" t="s">
        <v>993</v>
      </c>
      <c r="G120" s="45" t="s">
        <v>993</v>
      </c>
      <c r="H120" s="45" t="s">
        <v>993</v>
      </c>
    </row>
    <row r="121" spans="1:8" ht="12">
      <c r="A121" s="8" t="s">
        <v>733</v>
      </c>
      <c r="B121" s="16" t="s">
        <v>201</v>
      </c>
      <c r="D121" s="35">
        <v>278.16225196065494</v>
      </c>
      <c r="E121" s="33">
        <v>-0.023361686708527778</v>
      </c>
      <c r="F121" s="10">
        <v>0</v>
      </c>
      <c r="G121" s="45">
        <v>1875.533520511998</v>
      </c>
      <c r="H121" s="45">
        <v>1976.3527060025756</v>
      </c>
    </row>
    <row r="122" spans="1:8" ht="12">
      <c r="A122" s="8" t="s">
        <v>736</v>
      </c>
      <c r="B122" s="16" t="s">
        <v>729</v>
      </c>
      <c r="D122" s="35">
        <v>511.1767006925173</v>
      </c>
      <c r="E122" s="33">
        <v>-0.01750352740804504</v>
      </c>
      <c r="F122" s="10">
        <v>0</v>
      </c>
      <c r="G122" s="45">
        <v>1993.917730342778</v>
      </c>
      <c r="H122" s="45">
        <v>1993.917730342778</v>
      </c>
    </row>
    <row r="123" spans="1:8" ht="12">
      <c r="A123" s="8" t="s">
        <v>819</v>
      </c>
      <c r="B123" s="16" t="s">
        <v>450</v>
      </c>
      <c r="D123" s="35">
        <v>94.88613210951782</v>
      </c>
      <c r="E123" s="33">
        <v>-0.0031232027775279533</v>
      </c>
      <c r="F123" s="10">
        <v>0</v>
      </c>
      <c r="G123" s="45">
        <v>1947.5807083234363</v>
      </c>
      <c r="H123" s="45">
        <v>2064.9429134291895</v>
      </c>
    </row>
    <row r="124" spans="1:8" ht="12">
      <c r="A124" s="8" t="s">
        <v>806</v>
      </c>
      <c r="B124" s="16" t="s">
        <v>438</v>
      </c>
      <c r="D124" s="35">
        <v>216.15956763903836</v>
      </c>
      <c r="E124" s="33">
        <v>-0.0226424204196411</v>
      </c>
      <c r="F124" s="10">
        <v>0</v>
      </c>
      <c r="G124" s="45">
        <v>2020.6361019204153</v>
      </c>
      <c r="H124" s="45">
        <v>2114.1287038685837</v>
      </c>
    </row>
    <row r="125" spans="1:8" ht="12">
      <c r="A125" s="8" t="s">
        <v>737</v>
      </c>
      <c r="B125" s="16" t="s">
        <v>706</v>
      </c>
      <c r="D125" s="35">
        <v>498.02822056097443</v>
      </c>
      <c r="E125" s="33">
        <v>-0.014088885697607535</v>
      </c>
      <c r="F125" s="10">
        <v>0</v>
      </c>
      <c r="G125" s="45">
        <v>2110.4500367018436</v>
      </c>
      <c r="H125" s="45">
        <v>2227.812241807597</v>
      </c>
    </row>
    <row r="126" spans="2:8" ht="12">
      <c r="B126" s="16"/>
      <c r="D126" s="35" t="s">
        <v>993</v>
      </c>
      <c r="E126" s="33" t="s">
        <v>993</v>
      </c>
      <c r="F126" s="10" t="s">
        <v>993</v>
      </c>
      <c r="G126" s="45" t="s">
        <v>993</v>
      </c>
      <c r="H126" s="45" t="s">
        <v>993</v>
      </c>
    </row>
    <row r="127" spans="1:8" ht="12">
      <c r="A127" s="8" t="s">
        <v>49</v>
      </c>
      <c r="B127" s="16" t="s">
        <v>512</v>
      </c>
      <c r="D127" s="35">
        <v>271.3862424283382</v>
      </c>
      <c r="E127" s="33">
        <v>-0.021642209302558387</v>
      </c>
      <c r="F127" s="10">
        <v>0</v>
      </c>
      <c r="G127" s="45">
        <v>1794.70450966067</v>
      </c>
      <c r="H127" s="45">
        <v>1917.533403281103</v>
      </c>
    </row>
    <row r="128" spans="1:8" ht="12">
      <c r="A128" s="8" t="s">
        <v>125</v>
      </c>
      <c r="B128" s="16" t="s">
        <v>582</v>
      </c>
      <c r="D128" s="35">
        <v>126.5078684122738</v>
      </c>
      <c r="E128" s="33">
        <v>-0.01829796263575337</v>
      </c>
      <c r="F128" s="10">
        <v>0</v>
      </c>
      <c r="G128" s="45">
        <v>2314.7470113676063</v>
      </c>
      <c r="H128" s="45">
        <v>2415.566196858184</v>
      </c>
    </row>
    <row r="129" spans="1:8" ht="12">
      <c r="A129" s="8" t="s">
        <v>344</v>
      </c>
      <c r="B129" s="16" t="s">
        <v>658</v>
      </c>
      <c r="D129" s="35">
        <v>105.64887938003997</v>
      </c>
      <c r="E129" s="33">
        <v>-0.02153505470785191</v>
      </c>
      <c r="F129" s="10">
        <v>0</v>
      </c>
      <c r="G129" s="45">
        <v>2488.373634030666</v>
      </c>
      <c r="H129" s="45">
        <v>2617.309325595447</v>
      </c>
    </row>
    <row r="130" spans="1:8" ht="12">
      <c r="A130" s="8" t="s">
        <v>170</v>
      </c>
      <c r="B130" s="16" t="s">
        <v>722</v>
      </c>
      <c r="D130" s="35">
        <v>164.52708843969765</v>
      </c>
      <c r="E130" s="33">
        <v>-0.014925231608585688</v>
      </c>
      <c r="F130" s="10">
        <v>0</v>
      </c>
      <c r="G130" s="45">
        <v>1999.405605187848</v>
      </c>
      <c r="H130" s="45">
        <v>2104.182508546487</v>
      </c>
    </row>
    <row r="131" spans="1:8" ht="12">
      <c r="A131" s="8" t="s">
        <v>397</v>
      </c>
      <c r="B131" s="16" t="s">
        <v>202</v>
      </c>
      <c r="D131" s="35">
        <v>149.04190479429278</v>
      </c>
      <c r="E131" s="33">
        <v>-0.023792280851694225</v>
      </c>
      <c r="F131" s="10">
        <v>0</v>
      </c>
      <c r="G131" s="45">
        <v>2170.0286071211203</v>
      </c>
      <c r="H131" s="45">
        <v>2170.0286071211203</v>
      </c>
    </row>
    <row r="132" spans="2:8" ht="12">
      <c r="B132" s="16"/>
      <c r="D132" s="35" t="s">
        <v>993</v>
      </c>
      <c r="E132" s="33" t="s">
        <v>993</v>
      </c>
      <c r="F132" s="10" t="s">
        <v>993</v>
      </c>
      <c r="G132" s="45" t="s">
        <v>993</v>
      </c>
      <c r="H132" s="45" t="s">
        <v>993</v>
      </c>
    </row>
    <row r="133" spans="1:8" ht="12">
      <c r="A133" s="8" t="s">
        <v>165</v>
      </c>
      <c r="B133" s="16" t="s">
        <v>623</v>
      </c>
      <c r="D133" s="35">
        <v>264.1244806622081</v>
      </c>
      <c r="E133" s="33">
        <v>-0.014441786813440686</v>
      </c>
      <c r="F133" s="10">
        <v>0</v>
      </c>
      <c r="G133" s="45">
        <v>2248.135783516403</v>
      </c>
      <c r="H133" s="45">
        <v>2370.964677136836</v>
      </c>
    </row>
    <row r="134" spans="1:8" ht="12">
      <c r="A134" s="8" t="s">
        <v>143</v>
      </c>
      <c r="B134" s="16" t="s">
        <v>600</v>
      </c>
      <c r="D134" s="35">
        <v>330.677404155025</v>
      </c>
      <c r="E134" s="33">
        <v>0.0010386431123265655</v>
      </c>
      <c r="F134" s="10">
        <v>0</v>
      </c>
      <c r="G134" s="45">
        <v>2567.610368629259</v>
      </c>
      <c r="H134" s="45">
        <v>2657.971048179357</v>
      </c>
    </row>
    <row r="135" spans="1:8" ht="12">
      <c r="A135" s="8" t="s">
        <v>153</v>
      </c>
      <c r="B135" s="16" t="s">
        <v>610</v>
      </c>
      <c r="D135" s="35">
        <v>177.66349964068388</v>
      </c>
      <c r="E135" s="33">
        <v>0.00567421910949779</v>
      </c>
      <c r="F135" s="10">
        <v>0</v>
      </c>
      <c r="G135" s="45">
        <v>2286.8258416872686</v>
      </c>
      <c r="H135" s="45">
        <v>2407.7028864068175</v>
      </c>
    </row>
    <row r="136" spans="1:8" ht="12">
      <c r="A136" s="8" t="s">
        <v>27</v>
      </c>
      <c r="B136" s="16" t="s">
        <v>724</v>
      </c>
      <c r="D136" s="35">
        <v>213.0187956505975</v>
      </c>
      <c r="E136" s="33">
        <v>-0.01475320763404719</v>
      </c>
      <c r="F136" s="10">
        <v>0</v>
      </c>
      <c r="G136" s="45">
        <v>1910.8766440664665</v>
      </c>
      <c r="H136" s="45">
        <v>2015.0674741216067</v>
      </c>
    </row>
    <row r="137" spans="1:8" ht="12">
      <c r="A137" s="8" t="s">
        <v>807</v>
      </c>
      <c r="B137" s="16" t="s">
        <v>439</v>
      </c>
      <c r="D137" s="35">
        <v>157.3927900984396</v>
      </c>
      <c r="E137" s="33">
        <v>-0.006540704971975373</v>
      </c>
      <c r="F137" s="10">
        <v>0</v>
      </c>
      <c r="G137" s="45">
        <v>2581.3099041958803</v>
      </c>
      <c r="H137" s="45">
        <v>2710.245595760661</v>
      </c>
    </row>
    <row r="138" spans="2:8" ht="12">
      <c r="B138" s="16"/>
      <c r="D138" s="35" t="s">
        <v>993</v>
      </c>
      <c r="E138" s="33" t="s">
        <v>993</v>
      </c>
      <c r="F138" s="10" t="s">
        <v>993</v>
      </c>
      <c r="G138" s="45" t="s">
        <v>993</v>
      </c>
      <c r="H138" s="45" t="s">
        <v>993</v>
      </c>
    </row>
    <row r="139" spans="1:8" ht="12">
      <c r="A139" s="8" t="s">
        <v>389</v>
      </c>
      <c r="B139" s="16" t="s">
        <v>703</v>
      </c>
      <c r="D139" s="35">
        <v>207.0051204096714</v>
      </c>
      <c r="E139" s="33">
        <v>-0.01042866665228333</v>
      </c>
      <c r="F139" s="10">
        <v>0</v>
      </c>
      <c r="G139" s="45">
        <v>1989.6112223760501</v>
      </c>
      <c r="H139" s="45">
        <v>2086.1578364605866</v>
      </c>
    </row>
    <row r="140" spans="1:8" ht="12">
      <c r="A140" s="8" t="s">
        <v>352</v>
      </c>
      <c r="B140" s="16" t="s">
        <v>666</v>
      </c>
      <c r="D140" s="35">
        <v>151.52583030053287</v>
      </c>
      <c r="E140" s="33">
        <v>-0.01992357022498471</v>
      </c>
      <c r="F140" s="10">
        <v>0</v>
      </c>
      <c r="G140" s="45">
        <v>2105.2271632284774</v>
      </c>
      <c r="H140" s="45">
        <v>2228.0560568489104</v>
      </c>
    </row>
    <row r="141" spans="1:8" ht="12">
      <c r="A141" s="8" t="s">
        <v>18</v>
      </c>
      <c r="B141" s="16" t="s">
        <v>486</v>
      </c>
      <c r="D141" s="35">
        <v>144.96604852487135</v>
      </c>
      <c r="E141" s="33">
        <v>-0.01719970882021188</v>
      </c>
      <c r="F141" s="10">
        <v>0</v>
      </c>
      <c r="G141" s="45">
        <v>1970.7184410667667</v>
      </c>
      <c r="H141" s="45">
        <v>2093.5473346871995</v>
      </c>
    </row>
    <row r="142" spans="1:8" ht="12">
      <c r="A142" s="8" t="s">
        <v>48</v>
      </c>
      <c r="B142" s="16" t="s">
        <v>511</v>
      </c>
      <c r="D142" s="35">
        <v>167.66508726895194</v>
      </c>
      <c r="E142" s="33">
        <v>-0.023822707642436908</v>
      </c>
      <c r="F142" s="10">
        <v>0</v>
      </c>
      <c r="G142" s="45">
        <v>1821.1796931368606</v>
      </c>
      <c r="H142" s="45">
        <v>1924.8462603089924</v>
      </c>
    </row>
    <row r="143" spans="1:8" ht="12">
      <c r="A143" s="8" t="s">
        <v>738</v>
      </c>
      <c r="B143" s="16" t="s">
        <v>742</v>
      </c>
      <c r="D143" s="35">
        <v>311.8725647651784</v>
      </c>
      <c r="E143" s="33">
        <v>-0.02049484187321673</v>
      </c>
      <c r="F143" s="10">
        <v>0</v>
      </c>
      <c r="G143" s="45">
        <v>2118.3253281701495</v>
      </c>
      <c r="H143" s="45">
        <v>2118.3253281701495</v>
      </c>
    </row>
    <row r="144" spans="2:8" ht="12">
      <c r="B144" s="16"/>
      <c r="D144" s="35" t="s">
        <v>993</v>
      </c>
      <c r="E144" s="33" t="s">
        <v>993</v>
      </c>
      <c r="F144" s="10" t="s">
        <v>993</v>
      </c>
      <c r="G144" s="45" t="s">
        <v>993</v>
      </c>
      <c r="H144" s="45" t="s">
        <v>993</v>
      </c>
    </row>
    <row r="145" spans="1:8" ht="12">
      <c r="A145" s="8" t="s">
        <v>773</v>
      </c>
      <c r="B145" s="16" t="s">
        <v>413</v>
      </c>
      <c r="D145" s="35">
        <v>325.6001385962213</v>
      </c>
      <c r="E145" s="33">
        <v>-0.004885501092298638</v>
      </c>
      <c r="F145" s="10">
        <v>0</v>
      </c>
      <c r="G145" s="45">
        <v>2453.0273976239796</v>
      </c>
      <c r="H145" s="45">
        <v>2551.5054290507237</v>
      </c>
    </row>
    <row r="146" spans="1:8" ht="12">
      <c r="A146" s="8" t="s">
        <v>28</v>
      </c>
      <c r="B146" s="16" t="s">
        <v>494</v>
      </c>
      <c r="D146" s="35">
        <v>163.0218933198562</v>
      </c>
      <c r="E146" s="33">
        <v>0.0018462731484713646</v>
      </c>
      <c r="F146" s="10">
        <v>0</v>
      </c>
      <c r="G146" s="45">
        <v>2074.2282275982416</v>
      </c>
      <c r="H146" s="45">
        <v>2162.5285757759266</v>
      </c>
    </row>
    <row r="147" spans="1:8" ht="12">
      <c r="A147" s="8" t="s">
        <v>113</v>
      </c>
      <c r="B147" s="16" t="s">
        <v>570</v>
      </c>
      <c r="D147" s="35">
        <v>232.1670513533312</v>
      </c>
      <c r="E147" s="33">
        <v>-0.018771871913230403</v>
      </c>
      <c r="F147" s="10">
        <v>0</v>
      </c>
      <c r="G147" s="45">
        <v>2014.2898781305848</v>
      </c>
      <c r="H147" s="45">
        <v>2121.2872369388933</v>
      </c>
    </row>
    <row r="148" spans="1:8" ht="12">
      <c r="A148" s="8" t="s">
        <v>841</v>
      </c>
      <c r="B148" s="16" t="s">
        <v>466</v>
      </c>
      <c r="D148" s="35">
        <v>113.97752808535417</v>
      </c>
      <c r="E148" s="33">
        <v>-0.01952098249562222</v>
      </c>
      <c r="F148" s="10">
        <v>0</v>
      </c>
      <c r="G148" s="45">
        <v>1700.5479840856135</v>
      </c>
      <c r="H148" s="45">
        <v>1788.984285000718</v>
      </c>
    </row>
    <row r="149" spans="1:8" ht="12">
      <c r="A149" s="8" t="s">
        <v>128</v>
      </c>
      <c r="B149" s="16" t="s">
        <v>585</v>
      </c>
      <c r="D149" s="35">
        <v>180.96908168974684</v>
      </c>
      <c r="E149" s="33">
        <v>-0.018759523751004457</v>
      </c>
      <c r="F149" s="10">
        <v>0</v>
      </c>
      <c r="G149" s="45">
        <v>2041.9642503779617</v>
      </c>
      <c r="H149" s="45">
        <v>2138.130176126004</v>
      </c>
    </row>
    <row r="150" spans="2:8" ht="12">
      <c r="B150" s="16"/>
      <c r="D150" s="35" t="s">
        <v>993</v>
      </c>
      <c r="E150" s="33" t="s">
        <v>993</v>
      </c>
      <c r="F150" s="10" t="s">
        <v>993</v>
      </c>
      <c r="G150" s="45" t="s">
        <v>993</v>
      </c>
      <c r="H150" s="45" t="s">
        <v>993</v>
      </c>
    </row>
    <row r="151" spans="1:8" ht="12">
      <c r="A151" s="8" t="s">
        <v>119</v>
      </c>
      <c r="B151" s="16" t="s">
        <v>576</v>
      </c>
      <c r="D151" s="35">
        <v>141.4181463550691</v>
      </c>
      <c r="E151" s="33">
        <v>-0.023888192951011144</v>
      </c>
      <c r="F151" s="10">
        <v>0</v>
      </c>
      <c r="G151" s="45">
        <v>2107.6986162374674</v>
      </c>
      <c r="H151" s="45">
        <v>2205.7438719064958</v>
      </c>
    </row>
    <row r="152" spans="1:8" ht="12">
      <c r="A152" s="8" t="s">
        <v>790</v>
      </c>
      <c r="B152" s="16" t="s">
        <v>426</v>
      </c>
      <c r="D152" s="35">
        <v>141.71227002861391</v>
      </c>
      <c r="E152" s="33">
        <v>-0.013220981496797405</v>
      </c>
      <c r="F152" s="10">
        <v>0</v>
      </c>
      <c r="G152" s="45">
        <v>2269.139019224587</v>
      </c>
      <c r="H152" s="45">
        <v>2398.074710789368</v>
      </c>
    </row>
    <row r="153" spans="1:8" ht="12">
      <c r="A153" s="8" t="s">
        <v>78</v>
      </c>
      <c r="B153" s="16" t="s">
        <v>538</v>
      </c>
      <c r="D153" s="35">
        <v>31.665029534175645</v>
      </c>
      <c r="E153" s="33">
        <v>-0.020821440396241727</v>
      </c>
      <c r="F153" s="10">
        <v>0</v>
      </c>
      <c r="G153" s="45">
        <v>1968.2390312142993</v>
      </c>
      <c r="H153" s="45">
        <v>2058.599710764397</v>
      </c>
    </row>
    <row r="154" spans="1:8" ht="12">
      <c r="A154" s="8" t="s">
        <v>739</v>
      </c>
      <c r="B154" s="16" t="s">
        <v>752</v>
      </c>
      <c r="D154" s="35">
        <v>252.37850377197165</v>
      </c>
      <c r="E154" s="33">
        <v>-0.01055943162681737</v>
      </c>
      <c r="F154" s="10">
        <v>0</v>
      </c>
      <c r="G154" s="45">
        <v>1876.1550693357194</v>
      </c>
      <c r="H154" s="45">
        <v>1987.6295800525552</v>
      </c>
    </row>
    <row r="155" spans="1:8" ht="12">
      <c r="A155" s="8" t="s">
        <v>340</v>
      </c>
      <c r="B155" s="16" t="s">
        <v>654</v>
      </c>
      <c r="D155" s="35">
        <v>118.85031899062727</v>
      </c>
      <c r="E155" s="33">
        <v>-0.016955304842761594</v>
      </c>
      <c r="F155" s="10">
        <v>0</v>
      </c>
      <c r="G155" s="45">
        <v>2339.0206839059133</v>
      </c>
      <c r="H155" s="45">
        <v>2437.0659395749417</v>
      </c>
    </row>
    <row r="156" spans="2:8" ht="12">
      <c r="B156" s="16"/>
      <c r="D156" s="35" t="s">
        <v>993</v>
      </c>
      <c r="E156" s="33" t="s">
        <v>993</v>
      </c>
      <c r="F156" s="10" t="s">
        <v>993</v>
      </c>
      <c r="G156" s="45" t="s">
        <v>993</v>
      </c>
      <c r="H156" s="45" t="s">
        <v>993</v>
      </c>
    </row>
    <row r="157" spans="1:8" ht="12">
      <c r="A157" s="8" t="s">
        <v>817</v>
      </c>
      <c r="B157" s="16" t="s">
        <v>448</v>
      </c>
      <c r="D157" s="35">
        <v>204.41591753954705</v>
      </c>
      <c r="E157" s="33">
        <v>-0.022080829052303658</v>
      </c>
      <c r="F157" s="10">
        <v>0</v>
      </c>
      <c r="G157" s="45">
        <v>1848.3621706577003</v>
      </c>
      <c r="H157" s="45">
        <v>1952.0287378298322</v>
      </c>
    </row>
    <row r="158" spans="1:8" ht="12">
      <c r="A158" s="8" t="s">
        <v>67</v>
      </c>
      <c r="B158" s="16" t="s">
        <v>528</v>
      </c>
      <c r="D158" s="35">
        <v>212.0015498236216</v>
      </c>
      <c r="E158" s="33">
        <v>-0.020200581626098536</v>
      </c>
      <c r="F158" s="10">
        <v>0</v>
      </c>
      <c r="G158" s="45">
        <v>2088.438310974285</v>
      </c>
      <c r="H158" s="45">
        <v>2184.604236722327</v>
      </c>
    </row>
    <row r="159" spans="1:8" ht="12">
      <c r="A159" s="8" t="s">
        <v>774</v>
      </c>
      <c r="B159" s="16" t="s">
        <v>414</v>
      </c>
      <c r="D159" s="35">
        <v>151.09288682595545</v>
      </c>
      <c r="E159" s="33">
        <v>-0.0192516881439172</v>
      </c>
      <c r="F159" s="10">
        <v>0</v>
      </c>
      <c r="G159" s="45">
        <v>1912.3745294901207</v>
      </c>
      <c r="H159" s="45">
        <v>2020.160701977589</v>
      </c>
    </row>
    <row r="160" spans="1:8" ht="12">
      <c r="A160" s="8" t="s">
        <v>44</v>
      </c>
      <c r="B160" s="16" t="s">
        <v>507</v>
      </c>
      <c r="D160" s="35">
        <v>168.21244052139488</v>
      </c>
      <c r="E160" s="33">
        <v>-0.009885450111920593</v>
      </c>
      <c r="F160" s="10">
        <v>0</v>
      </c>
      <c r="G160" s="45">
        <v>2018.38781523152</v>
      </c>
      <c r="H160" s="45">
        <v>2147.323506796301</v>
      </c>
    </row>
    <row r="161" spans="1:8" ht="12">
      <c r="A161" s="8" t="s">
        <v>89</v>
      </c>
      <c r="B161" s="16" t="s">
        <v>549</v>
      </c>
      <c r="D161" s="35">
        <v>251.73625903192377</v>
      </c>
      <c r="E161" s="33">
        <v>-0.0022827645987453867</v>
      </c>
      <c r="F161" s="10">
        <v>0</v>
      </c>
      <c r="G161" s="45">
        <v>2223.6221096362847</v>
      </c>
      <c r="H161" s="45">
        <v>2319.810291203839</v>
      </c>
    </row>
    <row r="162" spans="2:8" ht="12">
      <c r="B162" s="16"/>
      <c r="D162" s="35" t="s">
        <v>993</v>
      </c>
      <c r="E162" s="33" t="s">
        <v>993</v>
      </c>
      <c r="F162" s="10" t="s">
        <v>993</v>
      </c>
      <c r="G162" s="45" t="s">
        <v>993</v>
      </c>
      <c r="H162" s="45" t="s">
        <v>993</v>
      </c>
    </row>
    <row r="163" spans="1:8" ht="12">
      <c r="A163" s="8" t="s">
        <v>77</v>
      </c>
      <c r="B163" s="16" t="s">
        <v>537</v>
      </c>
      <c r="D163" s="35">
        <v>162.33324791982534</v>
      </c>
      <c r="E163" s="33">
        <v>-0.011560839899889461</v>
      </c>
      <c r="F163" s="10">
        <v>0</v>
      </c>
      <c r="G163" s="45">
        <v>1776.094354640919</v>
      </c>
      <c r="H163" s="45">
        <v>1866.0205702378516</v>
      </c>
    </row>
    <row r="164" spans="1:8" ht="12">
      <c r="A164" s="8" t="s">
        <v>834</v>
      </c>
      <c r="B164" s="16" t="s">
        <v>203</v>
      </c>
      <c r="D164" s="35">
        <v>148.42327411355384</v>
      </c>
      <c r="E164" s="33">
        <v>-0.007959344675492782</v>
      </c>
      <c r="F164" s="10">
        <v>0</v>
      </c>
      <c r="G164" s="45">
        <v>2122.879943268406</v>
      </c>
      <c r="H164" s="45">
        <v>2234.354453985242</v>
      </c>
    </row>
    <row r="165" spans="1:8" ht="12">
      <c r="A165" s="8" t="s">
        <v>337</v>
      </c>
      <c r="B165" s="16" t="s">
        <v>651</v>
      </c>
      <c r="D165" s="35">
        <v>134.4668267926162</v>
      </c>
      <c r="E165" s="33">
        <v>-0.022078433745404375</v>
      </c>
      <c r="F165" s="10">
        <v>0</v>
      </c>
      <c r="G165" s="45">
        <v>2083.0453548652454</v>
      </c>
      <c r="H165" s="45">
        <v>2190.8315273527137</v>
      </c>
    </row>
    <row r="166" spans="1:8" ht="12">
      <c r="A166" s="8" t="s">
        <v>378</v>
      </c>
      <c r="B166" s="16" t="s">
        <v>692</v>
      </c>
      <c r="D166" s="35">
        <v>138.50476952464743</v>
      </c>
      <c r="E166" s="33">
        <v>-0.023279253228083045</v>
      </c>
      <c r="F166" s="10">
        <v>0</v>
      </c>
      <c r="G166" s="45">
        <v>2128.6811779523473</v>
      </c>
      <c r="H166" s="45">
        <v>2235.678536760656</v>
      </c>
    </row>
    <row r="167" spans="1:8" ht="12">
      <c r="A167" s="8" t="s">
        <v>168</v>
      </c>
      <c r="B167" s="16" t="s">
        <v>626</v>
      </c>
      <c r="D167" s="35">
        <v>155.3318554997805</v>
      </c>
      <c r="E167" s="33">
        <v>-0.023541954499299175</v>
      </c>
      <c r="F167" s="10">
        <v>0</v>
      </c>
      <c r="G167" s="45">
        <v>1738.6402155760566</v>
      </c>
      <c r="H167" s="45">
        <v>1839.4594010666342</v>
      </c>
    </row>
    <row r="168" spans="2:8" ht="12">
      <c r="B168" s="16"/>
      <c r="D168" s="35" t="s">
        <v>993</v>
      </c>
      <c r="E168" s="33" t="s">
        <v>993</v>
      </c>
      <c r="F168" s="10" t="s">
        <v>993</v>
      </c>
      <c r="G168" s="45" t="s">
        <v>993</v>
      </c>
      <c r="H168" s="45" t="s">
        <v>993</v>
      </c>
    </row>
    <row r="169" spans="1:8" ht="12">
      <c r="A169" s="8" t="s">
        <v>373</v>
      </c>
      <c r="B169" s="16" t="s">
        <v>687</v>
      </c>
      <c r="D169" s="35">
        <v>123.39105559472246</v>
      </c>
      <c r="E169" s="33">
        <v>-0.022631691165334433</v>
      </c>
      <c r="F169" s="10">
        <v>0</v>
      </c>
      <c r="G169" s="45">
        <v>1886.7422375681963</v>
      </c>
      <c r="H169" s="45">
        <v>1984.7874932372247</v>
      </c>
    </row>
    <row r="170" spans="1:8" ht="12">
      <c r="A170" s="8" t="s">
        <v>740</v>
      </c>
      <c r="B170" s="16" t="s">
        <v>726</v>
      </c>
      <c r="D170" s="35">
        <v>364.82352475228777</v>
      </c>
      <c r="E170" s="33">
        <v>-0.016109604025092154</v>
      </c>
      <c r="F170" s="10">
        <v>0</v>
      </c>
      <c r="G170" s="45">
        <v>1781.756366156078</v>
      </c>
      <c r="H170" s="45">
        <v>1871.6825817530107</v>
      </c>
    </row>
    <row r="171" spans="1:8" ht="12">
      <c r="A171" s="8" t="s">
        <v>350</v>
      </c>
      <c r="B171" s="16" t="s">
        <v>664</v>
      </c>
      <c r="D171" s="35">
        <v>95.81163511931132</v>
      </c>
      <c r="E171" s="33">
        <v>-0.020084829750276006</v>
      </c>
      <c r="F171" s="10">
        <v>0</v>
      </c>
      <c r="G171" s="45">
        <v>1555.5099459259893</v>
      </c>
      <c r="H171" s="45">
        <v>1653.5552015950177</v>
      </c>
    </row>
    <row r="172" spans="1:8" ht="12">
      <c r="A172" s="8" t="s">
        <v>120</v>
      </c>
      <c r="B172" s="16" t="s">
        <v>577</v>
      </c>
      <c r="D172" s="35">
        <v>114.02164125473254</v>
      </c>
      <c r="E172" s="33">
        <v>-0.017382904200716986</v>
      </c>
      <c r="F172" s="10">
        <v>0</v>
      </c>
      <c r="G172" s="45">
        <v>1813.8693507060427</v>
      </c>
      <c r="H172" s="45">
        <v>1911.9146063750711</v>
      </c>
    </row>
    <row r="173" spans="1:8" ht="12">
      <c r="A173" s="8" t="s">
        <v>805</v>
      </c>
      <c r="B173" s="16" t="s">
        <v>437</v>
      </c>
      <c r="D173" s="35">
        <v>139.8093081718426</v>
      </c>
      <c r="E173" s="33">
        <v>-0.010999187018958597</v>
      </c>
      <c r="F173" s="10">
        <v>0</v>
      </c>
      <c r="G173" s="45">
        <v>1627.9991170246462</v>
      </c>
      <c r="H173" s="45">
        <v>1717.954700005133</v>
      </c>
    </row>
    <row r="174" spans="2:8" ht="12">
      <c r="B174" s="16"/>
      <c r="D174" s="35" t="s">
        <v>993</v>
      </c>
      <c r="E174" s="33" t="s">
        <v>993</v>
      </c>
      <c r="F174" s="10" t="s">
        <v>993</v>
      </c>
      <c r="G174" s="45" t="s">
        <v>993</v>
      </c>
      <c r="H174" s="45" t="s">
        <v>993</v>
      </c>
    </row>
    <row r="175" spans="2:8" ht="12">
      <c r="B175" s="16"/>
      <c r="D175" s="35" t="s">
        <v>993</v>
      </c>
      <c r="E175" s="33" t="s">
        <v>993</v>
      </c>
      <c r="F175" s="10" t="s">
        <v>993</v>
      </c>
      <c r="G175" s="45" t="s">
        <v>993</v>
      </c>
      <c r="H175" s="45" t="s">
        <v>993</v>
      </c>
    </row>
    <row r="176" spans="1:8" ht="12">
      <c r="A176" s="8" t="s">
        <v>107</v>
      </c>
      <c r="B176" s="16" t="s">
        <v>564</v>
      </c>
      <c r="D176" s="35">
        <v>4.816370576310201</v>
      </c>
      <c r="E176" s="33">
        <v>-0.014619060767264493</v>
      </c>
      <c r="F176" s="10">
        <v>0</v>
      </c>
      <c r="G176" s="45">
        <v>4064.447743721689</v>
      </c>
      <c r="H176" s="45">
        <v>4064.447743721689</v>
      </c>
    </row>
    <row r="177" spans="2:8" ht="12">
      <c r="B177" s="16"/>
      <c r="D177" s="35" t="s">
        <v>993</v>
      </c>
      <c r="E177" s="33" t="s">
        <v>993</v>
      </c>
      <c r="F177" s="10" t="s">
        <v>993</v>
      </c>
      <c r="G177" s="45" t="s">
        <v>993</v>
      </c>
      <c r="H177" s="45" t="s">
        <v>993</v>
      </c>
    </row>
    <row r="178" spans="2:8" ht="12">
      <c r="B178" s="16" t="s">
        <v>204</v>
      </c>
      <c r="D178" s="35" t="s">
        <v>993</v>
      </c>
      <c r="E178" s="33" t="s">
        <v>993</v>
      </c>
      <c r="F178" s="10" t="s">
        <v>993</v>
      </c>
      <c r="G178" s="45" t="s">
        <v>993</v>
      </c>
      <c r="H178" s="45" t="s">
        <v>993</v>
      </c>
    </row>
    <row r="179" spans="2:8" ht="12">
      <c r="B179" s="16"/>
      <c r="D179" s="35" t="s">
        <v>993</v>
      </c>
      <c r="E179" s="33" t="s">
        <v>993</v>
      </c>
      <c r="F179" s="10" t="s">
        <v>993</v>
      </c>
      <c r="G179" s="45" t="s">
        <v>993</v>
      </c>
      <c r="H179" s="45" t="s">
        <v>993</v>
      </c>
    </row>
    <row r="180" spans="1:8" ht="12">
      <c r="A180" s="8" t="s">
        <v>813</v>
      </c>
      <c r="B180" s="16" t="s">
        <v>748</v>
      </c>
      <c r="D180" s="35">
        <v>340.07906491950285</v>
      </c>
      <c r="E180" s="33">
        <v>-0.020998431262549883</v>
      </c>
      <c r="F180" s="10">
        <v>0</v>
      </c>
      <c r="G180" s="45">
        <v>1619.377850725707</v>
      </c>
      <c r="H180" s="45"/>
    </row>
    <row r="181" spans="1:8" ht="12">
      <c r="A181" s="8" t="s">
        <v>14</v>
      </c>
      <c r="B181" s="16" t="s">
        <v>756</v>
      </c>
      <c r="D181" s="35">
        <v>397.41656476683437</v>
      </c>
      <c r="E181" s="33">
        <v>-0.01209892221172273</v>
      </c>
      <c r="F181" s="10">
        <v>0</v>
      </c>
      <c r="G181" s="45">
        <v>1499.4079010554062</v>
      </c>
      <c r="H181" s="45"/>
    </row>
    <row r="182" spans="1:8" ht="12">
      <c r="A182" s="8" t="s">
        <v>42</v>
      </c>
      <c r="B182" s="16" t="s">
        <v>760</v>
      </c>
      <c r="D182" s="35">
        <v>412.8708354457228</v>
      </c>
      <c r="E182" s="33">
        <v>-0.020375419231026228</v>
      </c>
      <c r="F182" s="10">
        <v>0</v>
      </c>
      <c r="G182" s="45">
        <v>1726.9655521356353</v>
      </c>
      <c r="H182" s="45"/>
    </row>
    <row r="183" spans="1:8" ht="12">
      <c r="A183" s="8" t="s">
        <v>800</v>
      </c>
      <c r="B183" s="16" t="s">
        <v>746</v>
      </c>
      <c r="D183" s="35">
        <v>544.8850074524241</v>
      </c>
      <c r="E183" s="33">
        <v>-0.023132301275040505</v>
      </c>
      <c r="F183" s="10">
        <v>0</v>
      </c>
      <c r="G183" s="45">
        <v>1570.8124903134624</v>
      </c>
      <c r="H183" s="45"/>
    </row>
    <row r="184" spans="1:8" ht="12">
      <c r="A184" s="8" t="s">
        <v>836</v>
      </c>
      <c r="B184" s="16" t="s">
        <v>753</v>
      </c>
      <c r="D184" s="35">
        <v>570.2595776088946</v>
      </c>
      <c r="E184" s="33">
        <v>-0.02073723097564634</v>
      </c>
      <c r="F184" s="10">
        <v>0</v>
      </c>
      <c r="G184" s="45">
        <v>1624.6248756699085</v>
      </c>
      <c r="H184" s="45"/>
    </row>
    <row r="185" spans="2:8" ht="12">
      <c r="B185" s="16"/>
      <c r="D185" s="35" t="s">
        <v>993</v>
      </c>
      <c r="E185" s="33" t="s">
        <v>993</v>
      </c>
      <c r="F185" s="10" t="s">
        <v>993</v>
      </c>
      <c r="G185" s="45" t="s">
        <v>993</v>
      </c>
      <c r="H185" s="45"/>
    </row>
    <row r="186" spans="1:8" ht="12">
      <c r="A186" s="8" t="s">
        <v>844</v>
      </c>
      <c r="B186" s="16" t="s">
        <v>755</v>
      </c>
      <c r="D186" s="35">
        <v>300.9932232345668</v>
      </c>
      <c r="E186" s="33">
        <v>-0.016067021749762492</v>
      </c>
      <c r="F186" s="10">
        <v>0</v>
      </c>
      <c r="G186" s="45">
        <v>1542.3764571407837</v>
      </c>
      <c r="H186" s="45"/>
    </row>
    <row r="187" spans="1:8" ht="12">
      <c r="A187" s="8" t="s">
        <v>793</v>
      </c>
      <c r="B187" s="16" t="s">
        <v>744</v>
      </c>
      <c r="D187" s="35">
        <v>418.8381109124402</v>
      </c>
      <c r="E187" s="33">
        <v>-0.017837864260867534</v>
      </c>
      <c r="F187" s="10">
        <v>0</v>
      </c>
      <c r="G187" s="45">
        <v>1720.5265897913216</v>
      </c>
      <c r="H187" s="45"/>
    </row>
    <row r="188" spans="1:8" ht="12">
      <c r="A188" s="8" t="s">
        <v>802</v>
      </c>
      <c r="B188" s="16" t="s">
        <v>747</v>
      </c>
      <c r="D188" s="35">
        <v>1000.5290295369769</v>
      </c>
      <c r="E188" s="33">
        <v>-0.02196703786630061</v>
      </c>
      <c r="F188" s="10">
        <v>0</v>
      </c>
      <c r="G188" s="45">
        <v>1641.4170235467636</v>
      </c>
      <c r="H188" s="45"/>
    </row>
    <row r="189" spans="1:8" ht="12">
      <c r="A189" s="8" t="s">
        <v>36</v>
      </c>
      <c r="B189" s="16" t="s">
        <v>759</v>
      </c>
      <c r="D189" s="35">
        <v>425.86382609496917</v>
      </c>
      <c r="E189" s="33">
        <v>-0.023827819814909227</v>
      </c>
      <c r="F189" s="10">
        <v>0</v>
      </c>
      <c r="G189" s="45">
        <v>1570.508609563138</v>
      </c>
      <c r="H189" s="45"/>
    </row>
    <row r="190" spans="1:8" ht="12">
      <c r="A190" s="8" t="s">
        <v>780</v>
      </c>
      <c r="B190" s="16" t="s">
        <v>728</v>
      </c>
      <c r="D190" s="35">
        <v>820.7520858970191</v>
      </c>
      <c r="E190" s="33">
        <v>-0.021680837994289794</v>
      </c>
      <c r="F190" s="10">
        <v>0</v>
      </c>
      <c r="G190" s="45">
        <v>1449.4825248341142</v>
      </c>
      <c r="H190" s="45"/>
    </row>
    <row r="191" spans="2:8" ht="12">
      <c r="B191" s="16"/>
      <c r="D191" s="35" t="s">
        <v>993</v>
      </c>
      <c r="E191" s="33" t="s">
        <v>993</v>
      </c>
      <c r="F191" s="10" t="s">
        <v>993</v>
      </c>
      <c r="G191" s="45" t="s">
        <v>993</v>
      </c>
      <c r="H191" s="45"/>
    </row>
    <row r="192" spans="1:8" ht="12">
      <c r="A192" s="8" t="s">
        <v>26</v>
      </c>
      <c r="B192" s="16" t="s">
        <v>757</v>
      </c>
      <c r="D192" s="35">
        <v>801.9059076298391</v>
      </c>
      <c r="E192" s="33">
        <v>-0.02377337019354701</v>
      </c>
      <c r="F192" s="10">
        <v>0</v>
      </c>
      <c r="G192" s="45">
        <v>1701.8484999476634</v>
      </c>
      <c r="H192" s="45"/>
    </row>
    <row r="193" spans="1:8" ht="12">
      <c r="A193" s="8" t="s">
        <v>840</v>
      </c>
      <c r="B193" s="16" t="s">
        <v>754</v>
      </c>
      <c r="D193" s="35">
        <v>1023.1619217831843</v>
      </c>
      <c r="E193" s="33">
        <v>-0.019373485064329128</v>
      </c>
      <c r="F193" s="10">
        <v>0</v>
      </c>
      <c r="G193" s="45">
        <v>1605.2821927903708</v>
      </c>
      <c r="H193" s="45"/>
    </row>
    <row r="194" spans="1:8" ht="12">
      <c r="A194" s="8" t="s">
        <v>777</v>
      </c>
      <c r="B194" s="16" t="s">
        <v>727</v>
      </c>
      <c r="D194" s="35">
        <v>867.5097488627489</v>
      </c>
      <c r="E194" s="33">
        <v>-0.022156008184879263</v>
      </c>
      <c r="F194" s="10">
        <v>0</v>
      </c>
      <c r="G194" s="45">
        <v>1653.5365248537544</v>
      </c>
      <c r="H194" s="45"/>
    </row>
    <row r="195" spans="1:8" ht="12">
      <c r="A195" s="8" t="s">
        <v>75</v>
      </c>
      <c r="B195" s="16" t="s">
        <v>763</v>
      </c>
      <c r="D195" s="35">
        <v>389.1758290590358</v>
      </c>
      <c r="E195" s="33">
        <v>-0.02189686817767053</v>
      </c>
      <c r="F195" s="10">
        <v>0</v>
      </c>
      <c r="G195" s="45">
        <v>1399.369414252865</v>
      </c>
      <c r="H195" s="45"/>
    </row>
    <row r="196" spans="1:8" ht="12">
      <c r="A196" s="8" t="s">
        <v>63</v>
      </c>
      <c r="B196" s="16" t="s">
        <v>762</v>
      </c>
      <c r="D196" s="35">
        <v>516.4230733462817</v>
      </c>
      <c r="E196" s="33">
        <v>-0.015684646145196313</v>
      </c>
      <c r="F196" s="10">
        <v>0</v>
      </c>
      <c r="G196" s="45">
        <v>1579.3479008097672</v>
      </c>
      <c r="H196" s="45"/>
    </row>
    <row r="197" spans="2:8" ht="12">
      <c r="B197" s="16"/>
      <c r="D197" s="35" t="s">
        <v>993</v>
      </c>
      <c r="E197" s="33" t="s">
        <v>993</v>
      </c>
      <c r="F197" s="10" t="s">
        <v>993</v>
      </c>
      <c r="G197" s="45" t="s">
        <v>993</v>
      </c>
      <c r="H197" s="45"/>
    </row>
    <row r="198" spans="1:8" ht="12">
      <c r="A198" s="8" t="s">
        <v>788</v>
      </c>
      <c r="B198" s="16" t="s">
        <v>743</v>
      </c>
      <c r="D198" s="35">
        <v>707.3225877978861</v>
      </c>
      <c r="E198" s="33">
        <v>-0.016250795228637056</v>
      </c>
      <c r="F198" s="10">
        <v>0</v>
      </c>
      <c r="G198" s="45">
        <v>1755.7528367122227</v>
      </c>
      <c r="H198" s="45"/>
    </row>
    <row r="199" spans="1:8" ht="12">
      <c r="A199" s="8" t="s">
        <v>59</v>
      </c>
      <c r="B199" s="16" t="s">
        <v>761</v>
      </c>
      <c r="D199" s="35">
        <v>407.8999209181511</v>
      </c>
      <c r="E199" s="33">
        <v>-0.024712523838522227</v>
      </c>
      <c r="F199" s="10">
        <v>0</v>
      </c>
      <c r="G199" s="45">
        <v>1477.8982641961998</v>
      </c>
      <c r="H199" s="45"/>
    </row>
    <row r="200" spans="1:8" ht="12">
      <c r="A200" s="8" t="s">
        <v>828</v>
      </c>
      <c r="B200" s="16" t="s">
        <v>750</v>
      </c>
      <c r="D200" s="35">
        <v>459.51771716690746</v>
      </c>
      <c r="E200" s="33">
        <v>-0.022605941808560008</v>
      </c>
      <c r="F200" s="10">
        <v>0</v>
      </c>
      <c r="G200" s="45">
        <v>1522.0707219434967</v>
      </c>
      <c r="H200" s="45"/>
    </row>
    <row r="201" spans="1:8" ht="12">
      <c r="A201" s="8" t="s">
        <v>32</v>
      </c>
      <c r="B201" s="16" t="s">
        <v>758</v>
      </c>
      <c r="D201" s="35">
        <v>565.5687557354568</v>
      </c>
      <c r="E201" s="33">
        <v>-0.025307701822656455</v>
      </c>
      <c r="F201" s="10">
        <v>0</v>
      </c>
      <c r="G201" s="45">
        <v>1611.7753755662804</v>
      </c>
      <c r="H201" s="45"/>
    </row>
    <row r="202" spans="1:8" ht="12">
      <c r="A202" s="8" t="s">
        <v>795</v>
      </c>
      <c r="B202" s="16" t="s">
        <v>745</v>
      </c>
      <c r="D202" s="35">
        <v>455.57752538344505</v>
      </c>
      <c r="E202" s="33">
        <v>-0.025938612342843035</v>
      </c>
      <c r="F202" s="10">
        <v>0</v>
      </c>
      <c r="G202" s="45">
        <v>1668.8982946924696</v>
      </c>
      <c r="H202" s="45"/>
    </row>
    <row r="203" spans="2:8" ht="12">
      <c r="B203" s="16"/>
      <c r="D203" s="35" t="s">
        <v>993</v>
      </c>
      <c r="E203" s="33" t="s">
        <v>993</v>
      </c>
      <c r="F203" s="10" t="s">
        <v>993</v>
      </c>
      <c r="G203" s="45" t="s">
        <v>993</v>
      </c>
      <c r="H203" s="45"/>
    </row>
    <row r="204" spans="1:8" ht="12">
      <c r="A204" s="8" t="s">
        <v>96</v>
      </c>
      <c r="B204" s="16" t="s">
        <v>764</v>
      </c>
      <c r="D204" s="35">
        <v>367.77501094283946</v>
      </c>
      <c r="E204" s="33">
        <v>-0.021777933721712894</v>
      </c>
      <c r="F204" s="10">
        <v>0</v>
      </c>
      <c r="G204" s="45">
        <v>1516.1728296512294</v>
      </c>
      <c r="H204" s="45"/>
    </row>
    <row r="205" spans="1:8" ht="12">
      <c r="A205" s="8" t="s">
        <v>783</v>
      </c>
      <c r="B205" s="16" t="s">
        <v>741</v>
      </c>
      <c r="D205" s="35">
        <v>536.6697628915847</v>
      </c>
      <c r="E205" s="33">
        <v>-0.02151024894425222</v>
      </c>
      <c r="F205" s="10">
        <v>0</v>
      </c>
      <c r="G205" s="45">
        <v>1468.376986447008</v>
      </c>
      <c r="H205" s="45"/>
    </row>
    <row r="206" spans="1:8" ht="12">
      <c r="A206" s="8" t="s">
        <v>822</v>
      </c>
      <c r="B206" s="16" t="s">
        <v>749</v>
      </c>
      <c r="D206" s="35">
        <v>532.1948577705002</v>
      </c>
      <c r="E206" s="33">
        <v>-0.021078921666638707</v>
      </c>
      <c r="F206" s="10">
        <v>0</v>
      </c>
      <c r="G206" s="45">
        <v>1615.3157750388511</v>
      </c>
      <c r="H206" s="45"/>
    </row>
    <row r="207" spans="1:8" ht="12">
      <c r="A207" s="8" t="s">
        <v>771</v>
      </c>
      <c r="B207" s="16" t="s">
        <v>725</v>
      </c>
      <c r="D207" s="35">
        <v>851.0772767339059</v>
      </c>
      <c r="E207" s="33">
        <v>-0.0018099303690345713</v>
      </c>
      <c r="F207" s="10">
        <v>0</v>
      </c>
      <c r="G207" s="45">
        <v>1787.5493615686703</v>
      </c>
      <c r="H207" s="45"/>
    </row>
    <row r="208" spans="1:8" ht="12">
      <c r="A208" s="8" t="s">
        <v>316</v>
      </c>
      <c r="B208" s="16" t="s">
        <v>766</v>
      </c>
      <c r="D208" s="35">
        <v>386.7945606357358</v>
      </c>
      <c r="E208" s="33">
        <v>-0.02396386798223436</v>
      </c>
      <c r="F208" s="10">
        <v>0</v>
      </c>
      <c r="G208" s="45">
        <v>1612.2149954597912</v>
      </c>
      <c r="H208" s="45"/>
    </row>
    <row r="209" spans="2:8" ht="12">
      <c r="B209" s="16"/>
      <c r="D209" s="35" t="s">
        <v>993</v>
      </c>
      <c r="E209" s="33" t="s">
        <v>993</v>
      </c>
      <c r="F209" s="10" t="s">
        <v>993</v>
      </c>
      <c r="G209" s="45" t="s">
        <v>993</v>
      </c>
      <c r="H209" s="45"/>
    </row>
    <row r="210" spans="1:8" ht="12">
      <c r="A210" s="8" t="s">
        <v>832</v>
      </c>
      <c r="B210" s="16" t="s">
        <v>751</v>
      </c>
      <c r="D210" s="35">
        <v>575.775590897583</v>
      </c>
      <c r="E210" s="33">
        <v>-0.020421827399500013</v>
      </c>
      <c r="F210" s="10">
        <v>0</v>
      </c>
      <c r="G210" s="45">
        <v>1596.786299163532</v>
      </c>
      <c r="H210" s="45"/>
    </row>
    <row r="211" spans="1:8" ht="12">
      <c r="A211" s="8" t="s">
        <v>103</v>
      </c>
      <c r="B211" s="16" t="s">
        <v>765</v>
      </c>
      <c r="D211" s="35">
        <v>371.25208850901265</v>
      </c>
      <c r="E211" s="33">
        <v>-0.023624876678622096</v>
      </c>
      <c r="F211" s="10">
        <v>0</v>
      </c>
      <c r="G211" s="45">
        <v>1487.1736789125473</v>
      </c>
      <c r="H211" s="45"/>
    </row>
    <row r="212" spans="2:8" ht="12">
      <c r="B212" s="16"/>
      <c r="D212" s="35" t="s">
        <v>993</v>
      </c>
      <c r="E212" s="33" t="s">
        <v>993</v>
      </c>
      <c r="F212" s="10" t="s">
        <v>993</v>
      </c>
      <c r="G212" s="45" t="s">
        <v>993</v>
      </c>
      <c r="H212" s="45" t="s">
        <v>993</v>
      </c>
    </row>
    <row r="213" spans="2:8" ht="12">
      <c r="B213" s="16" t="s">
        <v>205</v>
      </c>
      <c r="D213" s="35" t="s">
        <v>993</v>
      </c>
      <c r="E213" s="33" t="s">
        <v>993</v>
      </c>
      <c r="F213" s="10" t="s">
        <v>993</v>
      </c>
      <c r="G213" s="45" t="s">
        <v>993</v>
      </c>
      <c r="H213" s="45" t="s">
        <v>993</v>
      </c>
    </row>
    <row r="214" spans="1:8" ht="12">
      <c r="A214" s="8" t="s">
        <v>812</v>
      </c>
      <c r="B214" s="16" t="s">
        <v>444</v>
      </c>
      <c r="D214" s="35">
        <v>22.017002256051708</v>
      </c>
      <c r="E214" s="33">
        <v>0.03028183479992784</v>
      </c>
      <c r="F214" s="10">
        <v>0</v>
      </c>
      <c r="G214" s="45">
        <v>299.68560382282806</v>
      </c>
      <c r="H214" s="45">
        <v>2015.6100686330715</v>
      </c>
    </row>
    <row r="215" spans="1:8" ht="12">
      <c r="A215" s="8" t="s">
        <v>111</v>
      </c>
      <c r="B215" s="16" t="s">
        <v>568</v>
      </c>
      <c r="D215" s="35">
        <v>10.814739434163155</v>
      </c>
      <c r="E215" s="33">
        <v>-0.023389773053113766</v>
      </c>
      <c r="F215" s="10">
        <v>0</v>
      </c>
      <c r="G215" s="45">
        <v>280.57437888605926</v>
      </c>
      <c r="H215" s="45">
        <v>1996.4988436963029</v>
      </c>
    </row>
    <row r="216" spans="1:8" ht="12">
      <c r="A216" s="8" t="s">
        <v>118</v>
      </c>
      <c r="B216" s="16" t="s">
        <v>575</v>
      </c>
      <c r="D216" s="35">
        <v>7.888244398974313</v>
      </c>
      <c r="E216" s="33">
        <v>-0.018420322738498182</v>
      </c>
      <c r="F216" s="10">
        <v>0</v>
      </c>
      <c r="G216" s="45">
        <v>282.60109622664396</v>
      </c>
      <c r="H216" s="45">
        <v>1998.5255610368874</v>
      </c>
    </row>
    <row r="217" spans="1:8" ht="12">
      <c r="A217" s="8" t="s">
        <v>112</v>
      </c>
      <c r="B217" s="16" t="s">
        <v>569</v>
      </c>
      <c r="D217" s="35">
        <v>18.887878508069015</v>
      </c>
      <c r="E217" s="33">
        <v>-0.006569955802655618</v>
      </c>
      <c r="F217" s="10">
        <v>0</v>
      </c>
      <c r="G217" s="45">
        <v>269.5149685088543</v>
      </c>
      <c r="H217" s="45">
        <v>1985.4394333190978</v>
      </c>
    </row>
    <row r="218" spans="2:8" ht="12">
      <c r="B218" s="16"/>
      <c r="D218" s="35" t="s">
        <v>993</v>
      </c>
      <c r="E218" s="33" t="s">
        <v>993</v>
      </c>
      <c r="F218" s="10" t="s">
        <v>993</v>
      </c>
      <c r="G218" s="45" t="s">
        <v>993</v>
      </c>
      <c r="H218" s="45" t="s">
        <v>993</v>
      </c>
    </row>
    <row r="219" spans="2:8" ht="12">
      <c r="B219" s="16" t="s">
        <v>206</v>
      </c>
      <c r="D219" s="35" t="s">
        <v>993</v>
      </c>
      <c r="E219" s="33" t="s">
        <v>993</v>
      </c>
      <c r="F219" s="10" t="s">
        <v>993</v>
      </c>
      <c r="G219" s="45" t="s">
        <v>993</v>
      </c>
      <c r="H219" s="45" t="s">
        <v>993</v>
      </c>
    </row>
    <row r="220" spans="1:8" ht="12">
      <c r="A220" s="8" t="s">
        <v>13</v>
      </c>
      <c r="B220" s="16" t="s">
        <v>483</v>
      </c>
      <c r="D220" s="35">
        <v>18.343325840292223</v>
      </c>
      <c r="E220" s="33">
        <v>0.00048659413873832435</v>
      </c>
      <c r="F220" s="10">
        <v>0</v>
      </c>
      <c r="G220" s="45">
        <v>365.77650282741877</v>
      </c>
      <c r="H220" s="45">
        <v>1953.4847520605097</v>
      </c>
    </row>
    <row r="221" spans="1:8" ht="12">
      <c r="A221" s="8" t="s">
        <v>359</v>
      </c>
      <c r="B221" s="16" t="s">
        <v>673</v>
      </c>
      <c r="D221" s="35">
        <v>10.745269760566934</v>
      </c>
      <c r="E221" s="33">
        <v>0.017316374069784066</v>
      </c>
      <c r="F221" s="10">
        <v>0</v>
      </c>
      <c r="G221" s="45">
        <v>297.7023815749691</v>
      </c>
      <c r="H221" s="45">
        <v>1885.4106308080602</v>
      </c>
    </row>
    <row r="222" spans="1:8" ht="12">
      <c r="A222" s="8" t="s">
        <v>360</v>
      </c>
      <c r="B222" s="16" t="s">
        <v>674</v>
      </c>
      <c r="D222" s="35">
        <v>16.539560960626254</v>
      </c>
      <c r="E222" s="33">
        <v>-0.01112008142663723</v>
      </c>
      <c r="F222" s="10">
        <v>0</v>
      </c>
      <c r="G222" s="45">
        <v>385.96940540992847</v>
      </c>
      <c r="H222" s="45">
        <v>1973.6776546430194</v>
      </c>
    </row>
    <row r="223" spans="1:8" ht="12">
      <c r="A223" s="8" t="s">
        <v>69</v>
      </c>
      <c r="B223" s="16" t="s">
        <v>530</v>
      </c>
      <c r="D223" s="35">
        <v>20.750145138633016</v>
      </c>
      <c r="E223" s="33">
        <v>0.02827384893426188</v>
      </c>
      <c r="F223" s="10">
        <v>0</v>
      </c>
      <c r="G223" s="45">
        <v>283.4099805866616</v>
      </c>
      <c r="H223" s="45">
        <v>1871.1182298197525</v>
      </c>
    </row>
    <row r="224" spans="1:8" ht="12">
      <c r="A224" s="8" t="s">
        <v>324</v>
      </c>
      <c r="B224" s="16" t="s">
        <v>638</v>
      </c>
      <c r="D224" s="35">
        <v>15.541970625045614</v>
      </c>
      <c r="E224" s="33">
        <v>0.02987056642525888</v>
      </c>
      <c r="F224" s="10">
        <v>0</v>
      </c>
      <c r="G224" s="45">
        <v>247.72818108714995</v>
      </c>
      <c r="H224" s="45">
        <v>1835.436430320241</v>
      </c>
    </row>
    <row r="225" spans="2:8" ht="12">
      <c r="B225" s="16"/>
      <c r="D225" s="35" t="s">
        <v>993</v>
      </c>
      <c r="E225" s="33" t="s">
        <v>993</v>
      </c>
      <c r="F225" s="10" t="s">
        <v>993</v>
      </c>
      <c r="G225" s="45" t="s">
        <v>993</v>
      </c>
      <c r="H225" s="45" t="s">
        <v>993</v>
      </c>
    </row>
    <row r="226" spans="2:8" ht="12">
      <c r="B226" s="16" t="s">
        <v>207</v>
      </c>
      <c r="D226" s="35" t="s">
        <v>993</v>
      </c>
      <c r="E226" s="33" t="s">
        <v>993</v>
      </c>
      <c r="F226" s="10" t="s">
        <v>993</v>
      </c>
      <c r="G226" s="45" t="s">
        <v>993</v>
      </c>
      <c r="H226" s="45" t="s">
        <v>993</v>
      </c>
    </row>
    <row r="227" spans="1:8" ht="12">
      <c r="A227" s="8" t="s">
        <v>56</v>
      </c>
      <c r="B227" s="16" t="s">
        <v>519</v>
      </c>
      <c r="D227" s="35">
        <v>13.099073165725457</v>
      </c>
      <c r="E227" s="33">
        <v>0.001832657251857161</v>
      </c>
      <c r="F227" s="10">
        <v>0</v>
      </c>
      <c r="G227" s="45">
        <v>288.62755961848796</v>
      </c>
      <c r="H227" s="45">
        <v>2015.5931117541234</v>
      </c>
    </row>
    <row r="228" spans="1:8" ht="12">
      <c r="A228" s="8" t="s">
        <v>160</v>
      </c>
      <c r="B228" s="16" t="s">
        <v>617</v>
      </c>
      <c r="D228" s="35">
        <v>11.59375625711093</v>
      </c>
      <c r="E228" s="33">
        <v>-0.08799999999999993</v>
      </c>
      <c r="F228" s="10">
        <v>1.131562042315867</v>
      </c>
      <c r="G228" s="45">
        <v>382.92363683879387</v>
      </c>
      <c r="H228" s="45">
        <v>2109.889188974429</v>
      </c>
    </row>
    <row r="229" spans="1:8" ht="12">
      <c r="A229" s="8" t="s">
        <v>338</v>
      </c>
      <c r="B229" s="16" t="s">
        <v>652</v>
      </c>
      <c r="D229" s="35">
        <v>15.15466171656974</v>
      </c>
      <c r="E229" s="33">
        <v>0.00831231634357677</v>
      </c>
      <c r="F229" s="10">
        <v>0</v>
      </c>
      <c r="G229" s="45">
        <v>303.1841895882713</v>
      </c>
      <c r="H229" s="45">
        <v>2030.1497417239066</v>
      </c>
    </row>
    <row r="230" spans="1:8" ht="12">
      <c r="A230" s="8" t="s">
        <v>55</v>
      </c>
      <c r="B230" s="16" t="s">
        <v>518</v>
      </c>
      <c r="D230" s="35">
        <v>9.802191002929442</v>
      </c>
      <c r="E230" s="33">
        <v>-0.04582744161007219</v>
      </c>
      <c r="F230" s="10">
        <v>0</v>
      </c>
      <c r="G230" s="45">
        <v>297.3063695156033</v>
      </c>
      <c r="H230" s="45">
        <v>2024.2719216512387</v>
      </c>
    </row>
    <row r="231" spans="1:8" ht="12">
      <c r="A231" s="8" t="s">
        <v>339</v>
      </c>
      <c r="B231" s="16" t="s">
        <v>653</v>
      </c>
      <c r="D231" s="35">
        <v>7.72974033193637</v>
      </c>
      <c r="E231" s="33">
        <v>0.0035815916195104814</v>
      </c>
      <c r="F231" s="10">
        <v>0</v>
      </c>
      <c r="G231" s="45">
        <v>304.9207231533085</v>
      </c>
      <c r="H231" s="45">
        <v>2031.8862752889438</v>
      </c>
    </row>
    <row r="232" spans="1:8" ht="12">
      <c r="A232" s="8" t="s">
        <v>41</v>
      </c>
      <c r="B232" s="16" t="s">
        <v>505</v>
      </c>
      <c r="D232" s="35">
        <v>13.361101872674624</v>
      </c>
      <c r="E232" s="33">
        <v>-0.026941282250497682</v>
      </c>
      <c r="F232" s="10">
        <v>0</v>
      </c>
      <c r="G232" s="45">
        <v>256.19538795587175</v>
      </c>
      <c r="H232" s="45">
        <v>1983.1609400915072</v>
      </c>
    </row>
    <row r="233" spans="2:8" ht="12">
      <c r="B233" s="16"/>
      <c r="D233" s="35" t="s">
        <v>993</v>
      </c>
      <c r="E233" s="33" t="s">
        <v>993</v>
      </c>
      <c r="F233" s="10" t="s">
        <v>993</v>
      </c>
      <c r="G233" s="45" t="s">
        <v>993</v>
      </c>
      <c r="H233" s="45" t="s">
        <v>993</v>
      </c>
    </row>
    <row r="234" spans="2:8" ht="12">
      <c r="B234" s="16" t="s">
        <v>208</v>
      </c>
      <c r="D234" s="35" t="s">
        <v>993</v>
      </c>
      <c r="E234" s="33" t="s">
        <v>993</v>
      </c>
      <c r="F234" s="10" t="s">
        <v>993</v>
      </c>
      <c r="G234" s="45" t="s">
        <v>993</v>
      </c>
      <c r="H234" s="45" t="s">
        <v>993</v>
      </c>
    </row>
    <row r="235" spans="1:8" ht="12">
      <c r="A235" s="8" t="s">
        <v>343</v>
      </c>
      <c r="B235" s="16" t="s">
        <v>657</v>
      </c>
      <c r="D235" s="35">
        <v>14.278754958379904</v>
      </c>
      <c r="E235" s="33">
        <v>-0.014163112360146952</v>
      </c>
      <c r="F235" s="10">
        <v>0</v>
      </c>
      <c r="G235" s="45">
        <v>259.6798268355564</v>
      </c>
      <c r="H235" s="45">
        <v>1923.984919097187</v>
      </c>
    </row>
    <row r="236" spans="1:8" ht="12">
      <c r="A236" s="8" t="s">
        <v>383</v>
      </c>
      <c r="B236" s="16" t="s">
        <v>697</v>
      </c>
      <c r="D236" s="35">
        <v>10.557912908439315</v>
      </c>
      <c r="E236" s="33">
        <v>-0.08799999999999997</v>
      </c>
      <c r="F236" s="10">
        <v>0.9964711083240836</v>
      </c>
      <c r="G236" s="45">
        <v>334.5024612576978</v>
      </c>
      <c r="H236" s="45">
        <v>1998.8075535193284</v>
      </c>
    </row>
    <row r="237" spans="1:8" ht="12">
      <c r="A237" s="8" t="s">
        <v>798</v>
      </c>
      <c r="B237" s="16" t="s">
        <v>432</v>
      </c>
      <c r="D237" s="35">
        <v>12.381278776115936</v>
      </c>
      <c r="E237" s="33">
        <v>-0.08346967456932931</v>
      </c>
      <c r="F237" s="10">
        <v>0</v>
      </c>
      <c r="G237" s="45">
        <v>254.95292251541164</v>
      </c>
      <c r="H237" s="45">
        <v>1919.2580147770423</v>
      </c>
    </row>
    <row r="238" spans="1:8" ht="12">
      <c r="A238" s="8" t="s">
        <v>327</v>
      </c>
      <c r="B238" s="16" t="s">
        <v>641</v>
      </c>
      <c r="D238" s="35">
        <v>9.937724744764612</v>
      </c>
      <c r="E238" s="33">
        <v>-0.0063185714757185854</v>
      </c>
      <c r="F238" s="10">
        <v>0</v>
      </c>
      <c r="G238" s="45">
        <v>300.8696562144902</v>
      </c>
      <c r="H238" s="45">
        <v>1965.1747484761208</v>
      </c>
    </row>
    <row r="239" spans="1:8" ht="12">
      <c r="A239" s="8" t="s">
        <v>818</v>
      </c>
      <c r="B239" s="16" t="s">
        <v>449</v>
      </c>
      <c r="D239" s="35">
        <v>14.088630425894891</v>
      </c>
      <c r="E239" s="33">
        <v>-0.008179133323252468</v>
      </c>
      <c r="F239" s="10">
        <v>0</v>
      </c>
      <c r="G239" s="45">
        <v>278.739918207797</v>
      </c>
      <c r="H239" s="45">
        <v>1943.0450104694276</v>
      </c>
    </row>
    <row r="240" spans="1:8" ht="12">
      <c r="A240" s="8" t="s">
        <v>328</v>
      </c>
      <c r="B240" s="16" t="s">
        <v>642</v>
      </c>
      <c r="D240" s="35">
        <v>11.146134495835476</v>
      </c>
      <c r="E240" s="33">
        <v>-0.026264028881585022</v>
      </c>
      <c r="F240" s="10">
        <v>0</v>
      </c>
      <c r="G240" s="45">
        <v>273.3302556667764</v>
      </c>
      <c r="H240" s="45">
        <v>1937.6353479284069</v>
      </c>
    </row>
    <row r="241" spans="1:8" ht="12">
      <c r="A241" s="8" t="s">
        <v>799</v>
      </c>
      <c r="B241" s="16" t="s">
        <v>433</v>
      </c>
      <c r="D241" s="35">
        <v>12.329578621751773</v>
      </c>
      <c r="E241" s="33">
        <v>-0.026613032088901804</v>
      </c>
      <c r="F241" s="10">
        <v>0</v>
      </c>
      <c r="G241" s="45">
        <v>278.0940685165954</v>
      </c>
      <c r="H241" s="45">
        <v>1942.399160778226</v>
      </c>
    </row>
    <row r="242" spans="1:8" ht="12">
      <c r="A242" s="8" t="s">
        <v>396</v>
      </c>
      <c r="B242" s="16" t="s">
        <v>711</v>
      </c>
      <c r="D242" s="35">
        <v>11.768586666284424</v>
      </c>
      <c r="E242" s="33">
        <v>-0.006534155275541594</v>
      </c>
      <c r="F242" s="10">
        <v>0</v>
      </c>
      <c r="G242" s="45">
        <v>293.47364570171374</v>
      </c>
      <c r="H242" s="45">
        <v>1957.7787379633442</v>
      </c>
    </row>
    <row r="243" spans="2:8" ht="12">
      <c r="B243" s="16"/>
      <c r="D243" s="35" t="s">
        <v>993</v>
      </c>
      <c r="E243" s="33" t="s">
        <v>993</v>
      </c>
      <c r="F243" s="10" t="s">
        <v>993</v>
      </c>
      <c r="G243" s="45" t="s">
        <v>993</v>
      </c>
      <c r="H243" s="45" t="s">
        <v>993</v>
      </c>
    </row>
    <row r="244" spans="2:8" ht="12">
      <c r="B244" s="16" t="s">
        <v>209</v>
      </c>
      <c r="D244" s="35" t="s">
        <v>993</v>
      </c>
      <c r="E244" s="33" t="s">
        <v>993</v>
      </c>
      <c r="F244" s="10" t="s">
        <v>993</v>
      </c>
      <c r="G244" s="45" t="s">
        <v>993</v>
      </c>
      <c r="H244" s="45" t="s">
        <v>993</v>
      </c>
    </row>
    <row r="245" spans="1:8" ht="12">
      <c r="A245" s="8" t="s">
        <v>2</v>
      </c>
      <c r="B245" s="16" t="s">
        <v>471</v>
      </c>
      <c r="D245" s="35">
        <v>14.1108312580137</v>
      </c>
      <c r="E245" s="33">
        <v>-0.01236311367832898</v>
      </c>
      <c r="F245" s="10">
        <v>0</v>
      </c>
      <c r="G245" s="45">
        <v>220.22022688703572</v>
      </c>
      <c r="H245" s="45">
        <v>1951.8424613652526</v>
      </c>
    </row>
    <row r="246" spans="1:8" ht="12">
      <c r="A246" s="8" t="s">
        <v>835</v>
      </c>
      <c r="B246" s="16" t="s">
        <v>462</v>
      </c>
      <c r="D246" s="35">
        <v>16.074423517701018</v>
      </c>
      <c r="E246" s="33">
        <v>0.02336165634022153</v>
      </c>
      <c r="F246" s="10">
        <v>0</v>
      </c>
      <c r="G246" s="45">
        <v>304.68797539096266</v>
      </c>
      <c r="H246" s="45">
        <v>2036.3102098691795</v>
      </c>
    </row>
    <row r="247" spans="1:8" ht="12">
      <c r="A247" s="8" t="s">
        <v>3</v>
      </c>
      <c r="B247" s="16" t="s">
        <v>472</v>
      </c>
      <c r="D247" s="35">
        <v>10.781066336281098</v>
      </c>
      <c r="E247" s="33">
        <v>0.010542428917156371</v>
      </c>
      <c r="F247" s="10">
        <v>0</v>
      </c>
      <c r="G247" s="45">
        <v>315.67891591359506</v>
      </c>
      <c r="H247" s="45">
        <v>2047.301150391812</v>
      </c>
    </row>
    <row r="248" spans="1:8" ht="12">
      <c r="A248" s="8" t="s">
        <v>132</v>
      </c>
      <c r="B248" s="16" t="s">
        <v>589</v>
      </c>
      <c r="D248" s="35">
        <v>12.982189702380625</v>
      </c>
      <c r="E248" s="33">
        <v>-0.023625934372622358</v>
      </c>
      <c r="F248" s="10">
        <v>0</v>
      </c>
      <c r="G248" s="45">
        <v>296.48502300638603</v>
      </c>
      <c r="H248" s="45">
        <v>2028.1072574846028</v>
      </c>
    </row>
    <row r="249" spans="1:8" ht="12">
      <c r="A249" s="8" t="s">
        <v>390</v>
      </c>
      <c r="B249" s="16" t="s">
        <v>704</v>
      </c>
      <c r="D249" s="35">
        <v>10.582430983418341</v>
      </c>
      <c r="E249" s="33">
        <v>-0.0010066060400160718</v>
      </c>
      <c r="F249" s="10">
        <v>0</v>
      </c>
      <c r="G249" s="45">
        <v>248.22158852105977</v>
      </c>
      <c r="H249" s="45">
        <v>1979.8438229992767</v>
      </c>
    </row>
    <row r="250" spans="1:8" ht="12">
      <c r="A250" s="8" t="s">
        <v>391</v>
      </c>
      <c r="B250" s="16" t="s">
        <v>705</v>
      </c>
      <c r="D250" s="35">
        <v>16.322091161364803</v>
      </c>
      <c r="E250" s="33">
        <v>-0.010973683565105202</v>
      </c>
      <c r="F250" s="10">
        <v>0</v>
      </c>
      <c r="G250" s="45">
        <v>280.4483017416633</v>
      </c>
      <c r="H250" s="45">
        <v>2012.07053621988</v>
      </c>
    </row>
    <row r="251" spans="1:8" ht="12">
      <c r="A251" s="8" t="s">
        <v>7</v>
      </c>
      <c r="B251" s="16" t="s">
        <v>476</v>
      </c>
      <c r="D251" s="35">
        <v>9.720375886473256</v>
      </c>
      <c r="E251" s="33">
        <v>0.008922675107333237</v>
      </c>
      <c r="F251" s="10">
        <v>0</v>
      </c>
      <c r="G251" s="45">
        <v>316.61430853956733</v>
      </c>
      <c r="H251" s="45">
        <v>2048.2365430177842</v>
      </c>
    </row>
    <row r="252" spans="1:8" ht="12">
      <c r="A252" s="8" t="s">
        <v>8</v>
      </c>
      <c r="B252" s="16" t="s">
        <v>477</v>
      </c>
      <c r="D252" s="35">
        <v>8.828033431020527</v>
      </c>
      <c r="E252" s="33">
        <v>0.011865494314185153</v>
      </c>
      <c r="F252" s="10">
        <v>0</v>
      </c>
      <c r="G252" s="45">
        <v>357.3523895328905</v>
      </c>
      <c r="H252" s="45">
        <v>2088.9746240111076</v>
      </c>
    </row>
    <row r="253" spans="2:8" ht="12">
      <c r="B253" s="16"/>
      <c r="D253" s="35" t="s">
        <v>993</v>
      </c>
      <c r="E253" s="33" t="s">
        <v>993</v>
      </c>
      <c r="F253" s="10" t="s">
        <v>993</v>
      </c>
      <c r="G253" s="45" t="s">
        <v>993</v>
      </c>
      <c r="H253" s="45" t="s">
        <v>993</v>
      </c>
    </row>
    <row r="254" spans="2:8" ht="12">
      <c r="B254" s="16" t="s">
        <v>210</v>
      </c>
      <c r="D254" s="35" t="s">
        <v>993</v>
      </c>
      <c r="E254" s="33" t="s">
        <v>993</v>
      </c>
      <c r="F254" s="10" t="s">
        <v>993</v>
      </c>
      <c r="G254" s="45" t="s">
        <v>993</v>
      </c>
      <c r="H254" s="45" t="s">
        <v>993</v>
      </c>
    </row>
    <row r="255" spans="1:8" ht="12">
      <c r="A255" s="8" t="s">
        <v>23</v>
      </c>
      <c r="B255" s="16" t="s">
        <v>491</v>
      </c>
      <c r="D255" s="35">
        <v>6.23078791468499</v>
      </c>
      <c r="E255" s="33">
        <v>-0.01792249806499995</v>
      </c>
      <c r="F255" s="10">
        <v>0</v>
      </c>
      <c r="G255" s="45">
        <v>267.1749888377424</v>
      </c>
      <c r="H255" s="45">
        <v>1897.9877468936306</v>
      </c>
    </row>
    <row r="256" spans="1:8" ht="12">
      <c r="A256" s="8" t="s">
        <v>842</v>
      </c>
      <c r="B256" s="16" t="s">
        <v>467</v>
      </c>
      <c r="D256" s="35">
        <v>10.930069937068746</v>
      </c>
      <c r="E256" s="33">
        <v>-0.02001133107770704</v>
      </c>
      <c r="F256" s="10">
        <v>0</v>
      </c>
      <c r="G256" s="45">
        <v>279.2914255032259</v>
      </c>
      <c r="H256" s="45">
        <v>1910.1041835591143</v>
      </c>
    </row>
    <row r="257" spans="1:8" ht="12">
      <c r="A257" s="8" t="s">
        <v>399</v>
      </c>
      <c r="B257" s="16" t="s">
        <v>713</v>
      </c>
      <c r="D257" s="35">
        <v>7.61470592596353</v>
      </c>
      <c r="E257" s="33">
        <v>0.03401570105222865</v>
      </c>
      <c r="F257" s="10">
        <v>0</v>
      </c>
      <c r="G257" s="45">
        <v>247.68104104747363</v>
      </c>
      <c r="H257" s="45">
        <v>1878.4937991033619</v>
      </c>
    </row>
    <row r="258" spans="1:8" ht="12">
      <c r="A258" s="8" t="s">
        <v>843</v>
      </c>
      <c r="B258" s="16" t="s">
        <v>468</v>
      </c>
      <c r="D258" s="35">
        <v>6.0821118580985205</v>
      </c>
      <c r="E258" s="33">
        <v>-0.018492598198237283</v>
      </c>
      <c r="F258" s="10">
        <v>0</v>
      </c>
      <c r="G258" s="45">
        <v>276.79933819225965</v>
      </c>
      <c r="H258" s="45">
        <v>1907.612096248148</v>
      </c>
    </row>
    <row r="259" spans="1:8" ht="12">
      <c r="A259" s="8" t="s">
        <v>318</v>
      </c>
      <c r="B259" s="16" t="s">
        <v>632</v>
      </c>
      <c r="D259" s="35">
        <v>12.827605152465027</v>
      </c>
      <c r="E259" s="33">
        <v>-0.010236112482553909</v>
      </c>
      <c r="F259" s="10">
        <v>0</v>
      </c>
      <c r="G259" s="45">
        <v>261.3558230774643</v>
      </c>
      <c r="H259" s="45">
        <v>1892.1685811333525</v>
      </c>
    </row>
    <row r="260" spans="1:8" ht="12">
      <c r="A260" s="8" t="s">
        <v>319</v>
      </c>
      <c r="B260" s="16" t="s">
        <v>633</v>
      </c>
      <c r="D260" s="35">
        <v>11.180310976903602</v>
      </c>
      <c r="E260" s="33">
        <v>-0.0347063079273659</v>
      </c>
      <c r="F260" s="10">
        <v>0</v>
      </c>
      <c r="G260" s="45">
        <v>361.8809184950187</v>
      </c>
      <c r="H260" s="45">
        <v>1992.693676550907</v>
      </c>
    </row>
    <row r="261" spans="2:8" ht="12">
      <c r="B261" s="16"/>
      <c r="D261" s="35" t="s">
        <v>993</v>
      </c>
      <c r="E261" s="33" t="s">
        <v>993</v>
      </c>
      <c r="F261" s="10" t="s">
        <v>993</v>
      </c>
      <c r="G261" s="45" t="s">
        <v>993</v>
      </c>
      <c r="H261" s="45" t="s">
        <v>993</v>
      </c>
    </row>
    <row r="262" spans="2:8" ht="12">
      <c r="B262" s="16" t="s">
        <v>211</v>
      </c>
      <c r="D262" s="35" t="s">
        <v>993</v>
      </c>
      <c r="E262" s="33" t="s">
        <v>993</v>
      </c>
      <c r="F262" s="10" t="s">
        <v>993</v>
      </c>
      <c r="G262" s="45" t="s">
        <v>993</v>
      </c>
      <c r="H262" s="45" t="s">
        <v>993</v>
      </c>
    </row>
    <row r="263" spans="1:8" ht="12">
      <c r="A263" s="8" t="s">
        <v>401</v>
      </c>
      <c r="B263" s="16" t="s">
        <v>715</v>
      </c>
      <c r="D263" s="35">
        <v>16.934251145499385</v>
      </c>
      <c r="E263" s="33">
        <v>-0.0196973078386566</v>
      </c>
      <c r="F263" s="10">
        <v>0</v>
      </c>
      <c r="G263" s="45">
        <v>354.69600036653304</v>
      </c>
      <c r="H263" s="45">
        <v>2189.3408879558974</v>
      </c>
    </row>
    <row r="264" spans="1:8" ht="12">
      <c r="A264" s="8" t="s">
        <v>101</v>
      </c>
      <c r="B264" s="16" t="s">
        <v>559</v>
      </c>
      <c r="D264" s="35">
        <v>15.927219802818428</v>
      </c>
      <c r="E264" s="33">
        <v>-0.08800000000000001</v>
      </c>
      <c r="F264" s="10">
        <v>0.8498096632993075</v>
      </c>
      <c r="G264" s="45">
        <v>395.28377980156296</v>
      </c>
      <c r="H264" s="45">
        <v>2229.9286673909273</v>
      </c>
    </row>
    <row r="265" spans="1:8" ht="12">
      <c r="A265" s="8" t="s">
        <v>791</v>
      </c>
      <c r="B265" s="16" t="s">
        <v>427</v>
      </c>
      <c r="D265" s="35">
        <v>13.300695719749271</v>
      </c>
      <c r="E265" s="33">
        <v>-0.005455924180922995</v>
      </c>
      <c r="F265" s="10">
        <v>0</v>
      </c>
      <c r="G265" s="45">
        <v>304.84508078543405</v>
      </c>
      <c r="H265" s="45">
        <v>2139.4899683747985</v>
      </c>
    </row>
    <row r="266" spans="1:8" ht="12">
      <c r="A266" s="8" t="s">
        <v>797</v>
      </c>
      <c r="B266" s="16" t="s">
        <v>431</v>
      </c>
      <c r="D266" s="35">
        <v>13.21527247995807</v>
      </c>
      <c r="E266" s="33">
        <v>-0.024918189997168314</v>
      </c>
      <c r="F266" s="10">
        <v>0</v>
      </c>
      <c r="G266" s="45">
        <v>300.661429675526</v>
      </c>
      <c r="H266" s="45">
        <v>2135.3063172648904</v>
      </c>
    </row>
    <row r="267" spans="1:8" ht="12">
      <c r="A267" s="8" t="s">
        <v>792</v>
      </c>
      <c r="B267" s="16" t="s">
        <v>428</v>
      </c>
      <c r="D267" s="35">
        <v>20.137021883098342</v>
      </c>
      <c r="E267" s="33">
        <v>0.01581350661292537</v>
      </c>
      <c r="F267" s="10">
        <v>0</v>
      </c>
      <c r="G267" s="45">
        <v>306.6629389035002</v>
      </c>
      <c r="H267" s="45">
        <v>2141.3078264928645</v>
      </c>
    </row>
    <row r="268" spans="2:8" ht="12">
      <c r="B268" s="16"/>
      <c r="D268" s="35" t="s">
        <v>993</v>
      </c>
      <c r="E268" s="33" t="s">
        <v>993</v>
      </c>
      <c r="F268" s="10" t="s">
        <v>993</v>
      </c>
      <c r="G268" s="45" t="s">
        <v>993</v>
      </c>
      <c r="H268" s="45" t="s">
        <v>993</v>
      </c>
    </row>
    <row r="269" spans="2:8" ht="12">
      <c r="B269" s="16" t="s">
        <v>212</v>
      </c>
      <c r="D269" s="35" t="s">
        <v>993</v>
      </c>
      <c r="E269" s="33" t="s">
        <v>993</v>
      </c>
      <c r="F269" s="10" t="s">
        <v>993</v>
      </c>
      <c r="G269" s="45" t="s">
        <v>993</v>
      </c>
      <c r="H269" s="45" t="s">
        <v>993</v>
      </c>
    </row>
    <row r="270" spans="1:8" ht="12">
      <c r="A270" s="8" t="s">
        <v>801</v>
      </c>
      <c r="B270" s="16" t="s">
        <v>434</v>
      </c>
      <c r="D270" s="35">
        <v>30.5008076694367</v>
      </c>
      <c r="E270" s="33">
        <v>-0.012343733889173338</v>
      </c>
      <c r="F270" s="10">
        <v>0</v>
      </c>
      <c r="G270" s="45">
        <v>404.05377971619885</v>
      </c>
      <c r="H270" s="45">
        <v>2153.2569757504307</v>
      </c>
    </row>
    <row r="271" spans="1:8" ht="12">
      <c r="A271" s="8" t="s">
        <v>133</v>
      </c>
      <c r="B271" s="16" t="s">
        <v>590</v>
      </c>
      <c r="D271" s="35">
        <v>18.08874570218668</v>
      </c>
      <c r="E271" s="33">
        <v>-0.0008434909321317464</v>
      </c>
      <c r="F271" s="10">
        <v>0</v>
      </c>
      <c r="G271" s="45">
        <v>289.526476978515</v>
      </c>
      <c r="H271" s="45">
        <v>2038.7296730127468</v>
      </c>
    </row>
    <row r="272" spans="1:8" ht="12">
      <c r="A272" s="8" t="s">
        <v>367</v>
      </c>
      <c r="B272" s="16" t="s">
        <v>681</v>
      </c>
      <c r="D272" s="35">
        <v>10.090035302154478</v>
      </c>
      <c r="E272" s="33">
        <v>-0.013351161559573435</v>
      </c>
      <c r="F272" s="10">
        <v>0</v>
      </c>
      <c r="G272" s="45">
        <v>312.39466553622333</v>
      </c>
      <c r="H272" s="45">
        <v>2061.5978615704553</v>
      </c>
    </row>
    <row r="273" spans="1:8" ht="12">
      <c r="A273" s="8" t="s">
        <v>387</v>
      </c>
      <c r="B273" s="16" t="s">
        <v>701</v>
      </c>
      <c r="D273" s="35">
        <v>12.967312284918421</v>
      </c>
      <c r="E273" s="33">
        <v>-0.032304812277552004</v>
      </c>
      <c r="F273" s="10">
        <v>0</v>
      </c>
      <c r="G273" s="45">
        <v>344.57290901385545</v>
      </c>
      <c r="H273" s="45">
        <v>2093.7761050480876</v>
      </c>
    </row>
    <row r="274" spans="1:8" ht="12">
      <c r="A274" s="8" t="s">
        <v>10</v>
      </c>
      <c r="B274" s="16" t="s">
        <v>479</v>
      </c>
      <c r="D274" s="35">
        <v>19.559378198579985</v>
      </c>
      <c r="E274" s="33">
        <v>-0.011797444104159466</v>
      </c>
      <c r="F274" s="10">
        <v>0</v>
      </c>
      <c r="G274" s="45">
        <v>273.1337112815068</v>
      </c>
      <c r="H274" s="45">
        <v>2022.3369073157387</v>
      </c>
    </row>
    <row r="275" spans="1:8" ht="12">
      <c r="A275" s="8" t="s">
        <v>163</v>
      </c>
      <c r="B275" s="16" t="s">
        <v>620</v>
      </c>
      <c r="D275" s="35">
        <v>22.963987871381747</v>
      </c>
      <c r="E275" s="33">
        <v>0.009066078667501051</v>
      </c>
      <c r="F275" s="10">
        <v>0</v>
      </c>
      <c r="G275" s="45">
        <v>301.09202784069214</v>
      </c>
      <c r="H275" s="45">
        <v>2050.295223874924</v>
      </c>
    </row>
    <row r="276" spans="1:8" ht="12">
      <c r="A276" s="8" t="s">
        <v>321</v>
      </c>
      <c r="B276" s="16" t="s">
        <v>635</v>
      </c>
      <c r="D276" s="35">
        <v>16.833682827271463</v>
      </c>
      <c r="E276" s="33">
        <v>-0.009485164115717407</v>
      </c>
      <c r="F276" s="10">
        <v>0</v>
      </c>
      <c r="G276" s="45">
        <v>307.80747183659355</v>
      </c>
      <c r="H276" s="45">
        <v>2057.0106678708253</v>
      </c>
    </row>
    <row r="277" spans="1:8" ht="12">
      <c r="A277" s="8" t="s">
        <v>372</v>
      </c>
      <c r="B277" s="16" t="s">
        <v>686</v>
      </c>
      <c r="D277" s="35">
        <v>14.65007251758843</v>
      </c>
      <c r="E277" s="33">
        <v>-0.0288540372504931</v>
      </c>
      <c r="F277" s="10">
        <v>0</v>
      </c>
      <c r="G277" s="45">
        <v>406.91254944278063</v>
      </c>
      <c r="H277" s="45">
        <v>2156.1157454770128</v>
      </c>
    </row>
    <row r="278" spans="1:8" ht="12">
      <c r="A278" s="8" t="s">
        <v>403</v>
      </c>
      <c r="B278" s="16" t="s">
        <v>717</v>
      </c>
      <c r="D278" s="35">
        <v>8.05802365739319</v>
      </c>
      <c r="E278" s="33">
        <v>-0.020954169146054084</v>
      </c>
      <c r="F278" s="10">
        <v>0</v>
      </c>
      <c r="G278" s="45">
        <v>298.467429342662</v>
      </c>
      <c r="H278" s="45">
        <v>2047.670625376894</v>
      </c>
    </row>
    <row r="279" spans="1:8" ht="12">
      <c r="A279" s="8" t="s">
        <v>104</v>
      </c>
      <c r="B279" s="16" t="s">
        <v>561</v>
      </c>
      <c r="D279" s="35">
        <v>10.683753184064033</v>
      </c>
      <c r="E279" s="33">
        <v>-0.02452099622427275</v>
      </c>
      <c r="F279" s="10">
        <v>0</v>
      </c>
      <c r="G279" s="45">
        <v>308.2088963784916</v>
      </c>
      <c r="H279" s="45">
        <v>2057.4120924127237</v>
      </c>
    </row>
    <row r="280" spans="1:8" ht="12">
      <c r="A280" s="8" t="s">
        <v>141</v>
      </c>
      <c r="B280" s="16" t="s">
        <v>598</v>
      </c>
      <c r="D280" s="35">
        <v>19.84811885658677</v>
      </c>
      <c r="E280" s="33">
        <v>-0.012748523009202529</v>
      </c>
      <c r="F280" s="10">
        <v>0</v>
      </c>
      <c r="G280" s="45">
        <v>291.5111380525911</v>
      </c>
      <c r="H280" s="45">
        <v>2040.714334086823</v>
      </c>
    </row>
    <row r="281" spans="1:8" ht="12">
      <c r="A281" s="8" t="s">
        <v>134</v>
      </c>
      <c r="B281" s="16" t="s">
        <v>591</v>
      </c>
      <c r="D281" s="35">
        <v>10.476857142737522</v>
      </c>
      <c r="E281" s="33">
        <v>0.06398934311947334</v>
      </c>
      <c r="F281" s="10">
        <v>0</v>
      </c>
      <c r="G281" s="45">
        <v>314.2899997821366</v>
      </c>
      <c r="H281" s="45">
        <v>2063.493195816369</v>
      </c>
    </row>
    <row r="282" spans="2:8" ht="12">
      <c r="B282" s="16"/>
      <c r="D282" s="35" t="s">
        <v>993</v>
      </c>
      <c r="E282" s="33" t="s">
        <v>993</v>
      </c>
      <c r="F282" s="10" t="s">
        <v>993</v>
      </c>
      <c r="G282" s="45" t="s">
        <v>993</v>
      </c>
      <c r="H282" s="45" t="s">
        <v>993</v>
      </c>
    </row>
    <row r="283" spans="2:8" ht="12">
      <c r="B283" s="16" t="s">
        <v>213</v>
      </c>
      <c r="D283" s="35" t="s">
        <v>993</v>
      </c>
      <c r="E283" s="33" t="s">
        <v>993</v>
      </c>
      <c r="F283" s="10" t="s">
        <v>993</v>
      </c>
      <c r="G283" s="45" t="s">
        <v>993</v>
      </c>
      <c r="H283" s="45" t="s">
        <v>993</v>
      </c>
    </row>
    <row r="284" spans="1:8" ht="12">
      <c r="A284" s="8" t="s">
        <v>167</v>
      </c>
      <c r="B284" s="16" t="s">
        <v>625</v>
      </c>
      <c r="D284" s="35">
        <v>14.97474155645055</v>
      </c>
      <c r="E284" s="33">
        <v>-0.026530157378136517</v>
      </c>
      <c r="F284" s="10">
        <v>0</v>
      </c>
      <c r="G284" s="45">
        <v>280.94145728960547</v>
      </c>
      <c r="H284" s="45">
        <v>1851.4500668527435</v>
      </c>
    </row>
    <row r="285" spans="1:8" ht="12">
      <c r="A285" s="8" t="s">
        <v>34</v>
      </c>
      <c r="B285" s="16" t="s">
        <v>499</v>
      </c>
      <c r="D285" s="35">
        <v>11.045455898427614</v>
      </c>
      <c r="E285" s="33">
        <v>0.02352452649345587</v>
      </c>
      <c r="F285" s="10">
        <v>0</v>
      </c>
      <c r="G285" s="45">
        <v>276.60662872953054</v>
      </c>
      <c r="H285" s="45">
        <v>1847.1152382926684</v>
      </c>
    </row>
    <row r="286" spans="1:8" ht="12">
      <c r="A286" s="8" t="s">
        <v>365</v>
      </c>
      <c r="B286" s="16" t="s">
        <v>679</v>
      </c>
      <c r="D286" s="35">
        <v>11.32634657144249</v>
      </c>
      <c r="E286" s="33">
        <v>-0.006630868523604583</v>
      </c>
      <c r="F286" s="10">
        <v>0</v>
      </c>
      <c r="G286" s="45">
        <v>310.7962179689512</v>
      </c>
      <c r="H286" s="45">
        <v>1881.3048275320891</v>
      </c>
    </row>
    <row r="287" spans="1:8" ht="12">
      <c r="A287" s="8" t="s">
        <v>68</v>
      </c>
      <c r="B287" s="16" t="s">
        <v>529</v>
      </c>
      <c r="D287" s="35">
        <v>17.33083010974747</v>
      </c>
      <c r="E287" s="33">
        <v>0.01435951809580091</v>
      </c>
      <c r="F287" s="10">
        <v>0</v>
      </c>
      <c r="G287" s="45">
        <v>319.7039257272311</v>
      </c>
      <c r="H287" s="45">
        <v>1890.212535290369</v>
      </c>
    </row>
    <row r="288" spans="1:8" ht="12">
      <c r="A288" s="8" t="s">
        <v>35</v>
      </c>
      <c r="B288" s="16" t="s">
        <v>500</v>
      </c>
      <c r="D288" s="35">
        <v>14.76567762514132</v>
      </c>
      <c r="E288" s="33">
        <v>-0.014678713814916</v>
      </c>
      <c r="F288" s="10">
        <v>0</v>
      </c>
      <c r="G288" s="45">
        <v>293.7098964681105</v>
      </c>
      <c r="H288" s="45">
        <v>1864.2185060312486</v>
      </c>
    </row>
    <row r="289" spans="1:8" ht="12">
      <c r="A289" s="8" t="s">
        <v>366</v>
      </c>
      <c r="B289" s="16" t="s">
        <v>680</v>
      </c>
      <c r="D289" s="35">
        <v>8.51362652598879</v>
      </c>
      <c r="E289" s="33">
        <v>0.005694744862390675</v>
      </c>
      <c r="F289" s="10">
        <v>0</v>
      </c>
      <c r="G289" s="45">
        <v>230.0731414438653</v>
      </c>
      <c r="H289" s="45">
        <v>1800.5817510070033</v>
      </c>
    </row>
    <row r="290" spans="2:8" ht="12">
      <c r="B290" s="16"/>
      <c r="D290" s="35" t="s">
        <v>993</v>
      </c>
      <c r="E290" s="33" t="s">
        <v>993</v>
      </c>
      <c r="F290" s="10" t="s">
        <v>993</v>
      </c>
      <c r="G290" s="45" t="s">
        <v>993</v>
      </c>
      <c r="H290" s="45" t="s">
        <v>993</v>
      </c>
    </row>
    <row r="291" spans="2:8" ht="12">
      <c r="B291" s="16" t="s">
        <v>214</v>
      </c>
      <c r="D291" s="35" t="s">
        <v>993</v>
      </c>
      <c r="E291" s="33" t="s">
        <v>993</v>
      </c>
      <c r="F291" s="10" t="s">
        <v>993</v>
      </c>
      <c r="G291" s="45" t="s">
        <v>993</v>
      </c>
      <c r="H291" s="45" t="s">
        <v>993</v>
      </c>
    </row>
    <row r="292" spans="1:8" ht="12">
      <c r="A292" s="8" t="s">
        <v>159</v>
      </c>
      <c r="B292" s="16" t="s">
        <v>616</v>
      </c>
      <c r="D292" s="35">
        <v>17.0945444933623</v>
      </c>
      <c r="E292" s="33">
        <v>0.03463168875522267</v>
      </c>
      <c r="F292" s="10">
        <v>0</v>
      </c>
      <c r="G292" s="45">
        <v>237.93314162740165</v>
      </c>
      <c r="H292" s="45">
        <v>1783.581592209558</v>
      </c>
    </row>
    <row r="293" spans="1:8" ht="12">
      <c r="A293" s="8" t="s">
        <v>778</v>
      </c>
      <c r="B293" s="16" t="s">
        <v>417</v>
      </c>
      <c r="D293" s="35">
        <v>12.133776303276742</v>
      </c>
      <c r="E293" s="33">
        <v>0.016232219964484783</v>
      </c>
      <c r="F293" s="10">
        <v>0</v>
      </c>
      <c r="G293" s="45">
        <v>245.4888280348138</v>
      </c>
      <c r="H293" s="45">
        <v>1791.1372786169702</v>
      </c>
    </row>
    <row r="294" spans="1:8" ht="12">
      <c r="A294" s="8" t="s">
        <v>22</v>
      </c>
      <c r="B294" s="16" t="s">
        <v>490</v>
      </c>
      <c r="D294" s="35">
        <v>13.126687366681505</v>
      </c>
      <c r="E294" s="33">
        <v>-0.0023311698701831553</v>
      </c>
      <c r="F294" s="10">
        <v>0</v>
      </c>
      <c r="G294" s="45">
        <v>247.49589665299416</v>
      </c>
      <c r="H294" s="45">
        <v>1793.1443472351505</v>
      </c>
    </row>
    <row r="295" spans="1:8" ht="12">
      <c r="A295" s="8" t="s">
        <v>147</v>
      </c>
      <c r="B295" s="16" t="s">
        <v>604</v>
      </c>
      <c r="D295" s="35">
        <v>11.482601779329283</v>
      </c>
      <c r="E295" s="33">
        <v>-0.002562677809292009</v>
      </c>
      <c r="F295" s="10">
        <v>0</v>
      </c>
      <c r="G295" s="45">
        <v>239.0366130134955</v>
      </c>
      <c r="H295" s="45">
        <v>1784.6850635956519</v>
      </c>
    </row>
    <row r="296" spans="1:8" ht="12">
      <c r="A296" s="8" t="s">
        <v>398</v>
      </c>
      <c r="B296" s="16" t="s">
        <v>712</v>
      </c>
      <c r="D296" s="35">
        <v>11.672886574933681</v>
      </c>
      <c r="E296" s="33">
        <v>-0.0009621863359413153</v>
      </c>
      <c r="F296" s="10">
        <v>0</v>
      </c>
      <c r="G296" s="45">
        <v>319.62121998120756</v>
      </c>
      <c r="H296" s="45">
        <v>1865.269670563364</v>
      </c>
    </row>
    <row r="297" spans="1:8" ht="12">
      <c r="A297" s="8" t="s">
        <v>779</v>
      </c>
      <c r="B297" s="16" t="s">
        <v>418</v>
      </c>
      <c r="D297" s="35">
        <v>9.668785188281609</v>
      </c>
      <c r="E297" s="33">
        <v>-0.004276774543261716</v>
      </c>
      <c r="F297" s="10">
        <v>0</v>
      </c>
      <c r="G297" s="45">
        <v>261.70754332877544</v>
      </c>
      <c r="H297" s="45">
        <v>1807.3559939109318</v>
      </c>
    </row>
    <row r="298" spans="1:8" ht="12">
      <c r="A298" s="8" t="s">
        <v>349</v>
      </c>
      <c r="B298" s="16" t="s">
        <v>663</v>
      </c>
      <c r="D298" s="35">
        <v>16.186910204728207</v>
      </c>
      <c r="E298" s="33">
        <v>-0.03143458852874765</v>
      </c>
      <c r="F298" s="10">
        <v>0</v>
      </c>
      <c r="G298" s="45">
        <v>306.6748172621008</v>
      </c>
      <c r="H298" s="45">
        <v>1852.323267844257</v>
      </c>
    </row>
    <row r="299" spans="1:8" ht="12">
      <c r="A299" s="8" t="s">
        <v>329</v>
      </c>
      <c r="B299" s="16" t="s">
        <v>643</v>
      </c>
      <c r="D299" s="35">
        <v>21.274408717747704</v>
      </c>
      <c r="E299" s="33">
        <v>-0.028854536157053176</v>
      </c>
      <c r="F299" s="10">
        <v>0</v>
      </c>
      <c r="G299" s="45">
        <v>265.62132418248416</v>
      </c>
      <c r="H299" s="45">
        <v>1811.2697747646405</v>
      </c>
    </row>
    <row r="300" spans="1:8" ht="12">
      <c r="A300" s="8" t="s">
        <v>155</v>
      </c>
      <c r="B300" s="16" t="s">
        <v>612</v>
      </c>
      <c r="D300" s="35">
        <v>12.161913002946681</v>
      </c>
      <c r="E300" s="33">
        <v>-0.012311664649022079</v>
      </c>
      <c r="F300" s="10">
        <v>0</v>
      </c>
      <c r="G300" s="45">
        <v>317.40253680994545</v>
      </c>
      <c r="H300" s="45">
        <v>1863.0509873921017</v>
      </c>
    </row>
    <row r="301" spans="1:8" ht="12">
      <c r="A301" s="8" t="s">
        <v>110</v>
      </c>
      <c r="B301" s="16" t="s">
        <v>567</v>
      </c>
      <c r="D301" s="35">
        <v>12.88301798508663</v>
      </c>
      <c r="E301" s="33">
        <v>0.019150799892735736</v>
      </c>
      <c r="F301" s="10">
        <v>0</v>
      </c>
      <c r="G301" s="45">
        <v>259.75397675437284</v>
      </c>
      <c r="H301" s="45">
        <v>1805.4024273365292</v>
      </c>
    </row>
    <row r="302" spans="1:8" ht="12">
      <c r="A302" s="8" t="s">
        <v>364</v>
      </c>
      <c r="B302" s="16" t="s">
        <v>678</v>
      </c>
      <c r="D302" s="35">
        <v>13.536709633832114</v>
      </c>
      <c r="E302" s="33">
        <v>0.0029095826979322545</v>
      </c>
      <c r="F302" s="10">
        <v>0</v>
      </c>
      <c r="G302" s="45">
        <v>272.7250858030042</v>
      </c>
      <c r="H302" s="45">
        <v>1818.3735363851606</v>
      </c>
    </row>
    <row r="303" spans="2:8" ht="12">
      <c r="B303" s="16"/>
      <c r="D303" s="35" t="s">
        <v>993</v>
      </c>
      <c r="E303" s="33" t="s">
        <v>993</v>
      </c>
      <c r="F303" s="10" t="s">
        <v>993</v>
      </c>
      <c r="G303" s="45" t="s">
        <v>993</v>
      </c>
      <c r="H303" s="45" t="s">
        <v>993</v>
      </c>
    </row>
    <row r="304" spans="2:8" ht="12">
      <c r="B304" s="16" t="s">
        <v>215</v>
      </c>
      <c r="D304" s="35" t="s">
        <v>993</v>
      </c>
      <c r="E304" s="33" t="s">
        <v>993</v>
      </c>
      <c r="F304" s="10" t="s">
        <v>993</v>
      </c>
      <c r="G304" s="45" t="s">
        <v>993</v>
      </c>
      <c r="H304" s="45" t="s">
        <v>993</v>
      </c>
    </row>
    <row r="305" spans="1:8" ht="12">
      <c r="A305" s="8" t="s">
        <v>376</v>
      </c>
      <c r="B305" s="16" t="s">
        <v>690</v>
      </c>
      <c r="D305" s="35">
        <v>10.3190191901109</v>
      </c>
      <c r="E305" s="33">
        <v>-0.006139847897102076</v>
      </c>
      <c r="F305" s="10">
        <v>0</v>
      </c>
      <c r="G305" s="45">
        <v>261.45942661238246</v>
      </c>
      <c r="H305" s="45">
        <v>1963.3079265600459</v>
      </c>
    </row>
    <row r="306" spans="1:8" ht="12">
      <c r="A306" s="8" t="s">
        <v>354</v>
      </c>
      <c r="B306" s="16" t="s">
        <v>668</v>
      </c>
      <c r="D306" s="35">
        <v>18.08161281733173</v>
      </c>
      <c r="E306" s="33">
        <v>-0.013871496591395133</v>
      </c>
      <c r="F306" s="10">
        <v>0</v>
      </c>
      <c r="G306" s="45">
        <v>295.13772655401505</v>
      </c>
      <c r="H306" s="45">
        <v>1996.9862265016784</v>
      </c>
    </row>
    <row r="307" spans="1:8" ht="12">
      <c r="A307" s="8" t="s">
        <v>97</v>
      </c>
      <c r="B307" s="16" t="s">
        <v>556</v>
      </c>
      <c r="D307" s="35">
        <v>16.782246554880004</v>
      </c>
      <c r="E307" s="33">
        <v>-0.008778808102417308</v>
      </c>
      <c r="F307" s="10">
        <v>0</v>
      </c>
      <c r="G307" s="45">
        <v>285.05845727039565</v>
      </c>
      <c r="H307" s="45">
        <v>1986.906957218059</v>
      </c>
    </row>
    <row r="308" spans="1:8" ht="12">
      <c r="A308" s="8" t="s">
        <v>25</v>
      </c>
      <c r="B308" s="16" t="s">
        <v>493</v>
      </c>
      <c r="D308" s="35">
        <v>13.582156084744563</v>
      </c>
      <c r="E308" s="33">
        <v>-0.017516195579644254</v>
      </c>
      <c r="F308" s="10">
        <v>0</v>
      </c>
      <c r="G308" s="45">
        <v>327.3676416578988</v>
      </c>
      <c r="H308" s="45">
        <v>2029.2161416055621</v>
      </c>
    </row>
    <row r="309" spans="1:8" ht="12">
      <c r="A309" s="8" t="s">
        <v>137</v>
      </c>
      <c r="B309" s="16" t="s">
        <v>594</v>
      </c>
      <c r="D309" s="35">
        <v>17.556063032449362</v>
      </c>
      <c r="E309" s="33">
        <v>-0.011626976590920813</v>
      </c>
      <c r="F309" s="10">
        <v>0</v>
      </c>
      <c r="G309" s="45">
        <v>315.0934729516909</v>
      </c>
      <c r="H309" s="45">
        <v>2016.9419728993544</v>
      </c>
    </row>
    <row r="310" spans="1:8" ht="12">
      <c r="A310" s="8" t="s">
        <v>330</v>
      </c>
      <c r="B310" s="16" t="s">
        <v>644</v>
      </c>
      <c r="D310" s="35">
        <v>17.60106210419273</v>
      </c>
      <c r="E310" s="33">
        <v>-0.005330215332088149</v>
      </c>
      <c r="F310" s="10">
        <v>0</v>
      </c>
      <c r="G310" s="45">
        <v>300.70322901940324</v>
      </c>
      <c r="H310" s="45">
        <v>2002.5517289670665</v>
      </c>
    </row>
    <row r="311" spans="1:8" ht="12">
      <c r="A311" s="8" t="s">
        <v>98</v>
      </c>
      <c r="B311" s="16" t="s">
        <v>557</v>
      </c>
      <c r="D311" s="35">
        <v>11.964241388239675</v>
      </c>
      <c r="E311" s="33">
        <v>-0.007370101328026792</v>
      </c>
      <c r="F311" s="10">
        <v>0</v>
      </c>
      <c r="G311" s="45">
        <v>333.47942660310713</v>
      </c>
      <c r="H311" s="45">
        <v>2035.3279265507706</v>
      </c>
    </row>
    <row r="312" spans="1:8" ht="12">
      <c r="A312" s="8" t="s">
        <v>355</v>
      </c>
      <c r="B312" s="16" t="s">
        <v>669</v>
      </c>
      <c r="D312" s="35">
        <v>11.160153894607657</v>
      </c>
      <c r="E312" s="33">
        <v>-0.015318470356020457</v>
      </c>
      <c r="F312" s="10">
        <v>0</v>
      </c>
      <c r="G312" s="45">
        <v>306.55552519180486</v>
      </c>
      <c r="H312" s="45">
        <v>2008.4040251394683</v>
      </c>
    </row>
    <row r="313" spans="1:8" ht="12">
      <c r="A313" s="8" t="s">
        <v>400</v>
      </c>
      <c r="B313" s="16" t="s">
        <v>714</v>
      </c>
      <c r="D313" s="35">
        <v>16.615270658609102</v>
      </c>
      <c r="E313" s="33">
        <v>-0.002272734098880389</v>
      </c>
      <c r="F313" s="10">
        <v>0</v>
      </c>
      <c r="G313" s="45">
        <v>443.6772853376352</v>
      </c>
      <c r="H313" s="45">
        <v>2145.5257852852988</v>
      </c>
    </row>
    <row r="314" spans="1:8" ht="12">
      <c r="A314" s="8" t="s">
        <v>166</v>
      </c>
      <c r="B314" s="16" t="s">
        <v>624</v>
      </c>
      <c r="D314" s="35">
        <v>15.820921104718035</v>
      </c>
      <c r="E314" s="33">
        <v>-0.005767518422648799</v>
      </c>
      <c r="F314" s="10">
        <v>0</v>
      </c>
      <c r="G314" s="45">
        <v>343.02331001947084</v>
      </c>
      <c r="H314" s="45">
        <v>2044.8718099671341</v>
      </c>
    </row>
    <row r="315" spans="2:8" ht="12">
      <c r="B315" s="16"/>
      <c r="D315" s="35" t="s">
        <v>993</v>
      </c>
      <c r="E315" s="33" t="s">
        <v>993</v>
      </c>
      <c r="F315" s="10" t="s">
        <v>993</v>
      </c>
      <c r="G315" s="45" t="s">
        <v>993</v>
      </c>
      <c r="H315" s="45" t="s">
        <v>993</v>
      </c>
    </row>
    <row r="316" spans="2:8" ht="12">
      <c r="B316" s="16" t="s">
        <v>216</v>
      </c>
      <c r="D316" s="35" t="s">
        <v>993</v>
      </c>
      <c r="E316" s="33" t="s">
        <v>993</v>
      </c>
      <c r="F316" s="10" t="s">
        <v>993</v>
      </c>
      <c r="G316" s="45" t="s">
        <v>993</v>
      </c>
      <c r="H316" s="45" t="s">
        <v>993</v>
      </c>
    </row>
    <row r="317" spans="1:8" ht="12">
      <c r="A317" s="8" t="s">
        <v>115</v>
      </c>
      <c r="B317" s="16" t="s">
        <v>572</v>
      </c>
      <c r="D317" s="35">
        <v>15.286440812696815</v>
      </c>
      <c r="E317" s="33">
        <v>0.039463986547107345</v>
      </c>
      <c r="F317" s="10">
        <v>0</v>
      </c>
      <c r="G317" s="45">
        <v>299.7341335822905</v>
      </c>
      <c r="H317" s="45">
        <v>2009.2071564278015</v>
      </c>
    </row>
    <row r="318" spans="1:8" ht="12">
      <c r="A318" s="8" t="s">
        <v>839</v>
      </c>
      <c r="B318" s="16" t="s">
        <v>465</v>
      </c>
      <c r="D318" s="35">
        <v>21.21776174157909</v>
      </c>
      <c r="E318" s="33">
        <v>-0.010355657774169589</v>
      </c>
      <c r="F318" s="10">
        <v>0</v>
      </c>
      <c r="G318" s="45">
        <v>326.6884544801855</v>
      </c>
      <c r="H318" s="45">
        <v>2036.1614773256965</v>
      </c>
    </row>
    <row r="319" spans="1:8" ht="12">
      <c r="A319" s="8" t="s">
        <v>393</v>
      </c>
      <c r="B319" s="16" t="s">
        <v>708</v>
      </c>
      <c r="D319" s="35">
        <v>12.958440371118678</v>
      </c>
      <c r="E319" s="33">
        <v>0.0025696933781827616</v>
      </c>
      <c r="F319" s="10">
        <v>0</v>
      </c>
      <c r="G319" s="45">
        <v>314.9074209263348</v>
      </c>
      <c r="H319" s="45">
        <v>2024.3804437718456</v>
      </c>
    </row>
    <row r="320" spans="1:8" ht="12">
      <c r="A320" s="8" t="s">
        <v>320</v>
      </c>
      <c r="B320" s="16" t="s">
        <v>634</v>
      </c>
      <c r="D320" s="35">
        <v>15.541013665633285</v>
      </c>
      <c r="E320" s="33">
        <v>-0.010026554682016131</v>
      </c>
      <c r="F320" s="10">
        <v>0</v>
      </c>
      <c r="G320" s="45">
        <v>307.962382403957</v>
      </c>
      <c r="H320" s="45">
        <v>2017.435405249468</v>
      </c>
    </row>
    <row r="321" spans="1:8" ht="12">
      <c r="A321" s="8" t="s">
        <v>369</v>
      </c>
      <c r="B321" s="16" t="s">
        <v>683</v>
      </c>
      <c r="D321" s="35">
        <v>13.593578210474789</v>
      </c>
      <c r="E321" s="33">
        <v>0.005508801087392355</v>
      </c>
      <c r="F321" s="10">
        <v>0</v>
      </c>
      <c r="G321" s="45">
        <v>325.2986075063365</v>
      </c>
      <c r="H321" s="45">
        <v>2034.7716303518475</v>
      </c>
    </row>
    <row r="322" spans="1:8" ht="12">
      <c r="A322" s="8" t="s">
        <v>374</v>
      </c>
      <c r="B322" s="16" t="s">
        <v>688</v>
      </c>
      <c r="D322" s="35">
        <v>23.67618652461084</v>
      </c>
      <c r="E322" s="33">
        <v>0.015798456824894887</v>
      </c>
      <c r="F322" s="10">
        <v>0</v>
      </c>
      <c r="G322" s="45">
        <v>356.9722808083052</v>
      </c>
      <c r="H322" s="45">
        <v>2066.445303653816</v>
      </c>
    </row>
    <row r="323" spans="1:8" ht="12">
      <c r="A323" s="8" t="s">
        <v>87</v>
      </c>
      <c r="B323" s="16" t="s">
        <v>547</v>
      </c>
      <c r="D323" s="35">
        <v>15.374721642061955</v>
      </c>
      <c r="E323" s="33">
        <v>-0.018160811143608638</v>
      </c>
      <c r="F323" s="10">
        <v>0</v>
      </c>
      <c r="G323" s="45">
        <v>316.5085977038446</v>
      </c>
      <c r="H323" s="45">
        <v>2025.9816205493555</v>
      </c>
    </row>
    <row r="324" spans="1:8" ht="12">
      <c r="A324" s="8" t="s">
        <v>154</v>
      </c>
      <c r="B324" s="16" t="s">
        <v>611</v>
      </c>
      <c r="D324" s="35">
        <v>19.153466711987978</v>
      </c>
      <c r="E324" s="33">
        <v>-0.012804532408507902</v>
      </c>
      <c r="F324" s="10">
        <v>0</v>
      </c>
      <c r="G324" s="45">
        <v>389.1794516303561</v>
      </c>
      <c r="H324" s="45">
        <v>2098.6524744758667</v>
      </c>
    </row>
    <row r="325" spans="1:8" ht="12">
      <c r="A325" s="8" t="s">
        <v>375</v>
      </c>
      <c r="B325" s="16" t="s">
        <v>689</v>
      </c>
      <c r="D325" s="35">
        <v>18.980354392317345</v>
      </c>
      <c r="E325" s="33">
        <v>-0.006493442166042836</v>
      </c>
      <c r="F325" s="10">
        <v>0</v>
      </c>
      <c r="G325" s="45">
        <v>315.1992691817484</v>
      </c>
      <c r="H325" s="45">
        <v>2024.6722920272593</v>
      </c>
    </row>
    <row r="326" spans="1:8" ht="12">
      <c r="A326" s="8" t="s">
        <v>105</v>
      </c>
      <c r="B326" s="16" t="s">
        <v>562</v>
      </c>
      <c r="D326" s="35">
        <v>22.524938083819862</v>
      </c>
      <c r="E326" s="33">
        <v>-0.03700574507670983</v>
      </c>
      <c r="F326" s="10">
        <v>0</v>
      </c>
      <c r="G326" s="45">
        <v>343.6351139425447</v>
      </c>
      <c r="H326" s="45">
        <v>2053.1081367880556</v>
      </c>
    </row>
    <row r="327" spans="1:8" ht="12">
      <c r="A327" s="8" t="s">
        <v>380</v>
      </c>
      <c r="B327" s="16" t="s">
        <v>694</v>
      </c>
      <c r="D327" s="35">
        <v>15.440207510294092</v>
      </c>
      <c r="E327" s="33">
        <v>0.003071993174280693</v>
      </c>
      <c r="F327" s="10">
        <v>0</v>
      </c>
      <c r="G327" s="45">
        <v>307.5738547867349</v>
      </c>
      <c r="H327" s="45">
        <v>2017.046877632246</v>
      </c>
    </row>
    <row r="328" spans="1:8" ht="12">
      <c r="A328" s="8" t="s">
        <v>361</v>
      </c>
      <c r="B328" s="16" t="s">
        <v>675</v>
      </c>
      <c r="D328" s="35">
        <v>13.098843966233675</v>
      </c>
      <c r="E328" s="33">
        <v>0.016055460051534638</v>
      </c>
      <c r="F328" s="10">
        <v>0</v>
      </c>
      <c r="G328" s="45">
        <v>273.2341252864763</v>
      </c>
      <c r="H328" s="45">
        <v>1982.7071481319872</v>
      </c>
    </row>
    <row r="329" spans="2:8" ht="12">
      <c r="B329" s="16"/>
      <c r="D329" s="35" t="s">
        <v>993</v>
      </c>
      <c r="E329" s="33" t="s">
        <v>993</v>
      </c>
      <c r="F329" s="10" t="s">
        <v>993</v>
      </c>
      <c r="G329" s="45" t="s">
        <v>993</v>
      </c>
      <c r="H329" s="45" t="s">
        <v>993</v>
      </c>
    </row>
    <row r="330" spans="2:8" ht="12">
      <c r="B330" s="16" t="s">
        <v>217</v>
      </c>
      <c r="D330" s="35" t="s">
        <v>993</v>
      </c>
      <c r="E330" s="33" t="s">
        <v>993</v>
      </c>
      <c r="F330" s="10" t="s">
        <v>993</v>
      </c>
      <c r="G330" s="45" t="s">
        <v>993</v>
      </c>
      <c r="H330" s="45" t="s">
        <v>993</v>
      </c>
    </row>
    <row r="331" spans="1:8" ht="12">
      <c r="A331" s="8" t="s">
        <v>368</v>
      </c>
      <c r="B331" s="16" t="s">
        <v>682</v>
      </c>
      <c r="D331" s="35">
        <v>16.341228764856208</v>
      </c>
      <c r="E331" s="33">
        <v>-0.08799999999999991</v>
      </c>
      <c r="F331" s="10">
        <v>1.7818960191314233</v>
      </c>
      <c r="G331" s="45">
        <v>448.14848625093055</v>
      </c>
      <c r="H331" s="45">
        <v>2201.9017207391967</v>
      </c>
    </row>
    <row r="332" spans="1:8" ht="12">
      <c r="A332" s="8" t="s">
        <v>157</v>
      </c>
      <c r="B332" s="16" t="s">
        <v>614</v>
      </c>
      <c r="D332" s="35">
        <v>14.69768207416832</v>
      </c>
      <c r="E332" s="33">
        <v>0.01438276263481885</v>
      </c>
      <c r="F332" s="10">
        <v>0</v>
      </c>
      <c r="G332" s="45">
        <v>311.7879099314451</v>
      </c>
      <c r="H332" s="45">
        <v>2065.541144419711</v>
      </c>
    </row>
    <row r="333" spans="1:8" ht="12">
      <c r="A333" s="8" t="s">
        <v>161</v>
      </c>
      <c r="B333" s="16" t="s">
        <v>618</v>
      </c>
      <c r="D333" s="35">
        <v>10.847687790655137</v>
      </c>
      <c r="E333" s="33">
        <v>-0.011621304077430025</v>
      </c>
      <c r="F333" s="10">
        <v>0</v>
      </c>
      <c r="G333" s="45">
        <v>294.9103605104297</v>
      </c>
      <c r="H333" s="45">
        <v>2048.6635949986958</v>
      </c>
    </row>
    <row r="334" spans="1:8" ht="12">
      <c r="A334" s="8" t="s">
        <v>370</v>
      </c>
      <c r="B334" s="16" t="s">
        <v>684</v>
      </c>
      <c r="D334" s="35">
        <v>13.377469145154565</v>
      </c>
      <c r="E334" s="33">
        <v>-0.08800000000000001</v>
      </c>
      <c r="F334" s="10">
        <v>1.206093977341931</v>
      </c>
      <c r="G334" s="45">
        <v>399.6591702520279</v>
      </c>
      <c r="H334" s="45">
        <v>2153.412404740294</v>
      </c>
    </row>
    <row r="335" spans="1:8" ht="12">
      <c r="A335" s="8" t="s">
        <v>64</v>
      </c>
      <c r="B335" s="16" t="s">
        <v>525</v>
      </c>
      <c r="D335" s="35">
        <v>21.736832415639395</v>
      </c>
      <c r="E335" s="33">
        <v>-0.021767894112596844</v>
      </c>
      <c r="F335" s="10">
        <v>0</v>
      </c>
      <c r="G335" s="45">
        <v>351.09806683205557</v>
      </c>
      <c r="H335" s="45">
        <v>2104.8513013203215</v>
      </c>
    </row>
    <row r="336" spans="1:8" ht="12">
      <c r="A336" s="8" t="s">
        <v>371</v>
      </c>
      <c r="B336" s="16" t="s">
        <v>685</v>
      </c>
      <c r="D336" s="35">
        <v>15.684233367281067</v>
      </c>
      <c r="E336" s="33">
        <v>-0.08799999999999998</v>
      </c>
      <c r="F336" s="10">
        <v>0.9485556073292436</v>
      </c>
      <c r="G336" s="45">
        <v>418.5823679940183</v>
      </c>
      <c r="H336" s="45">
        <v>2172.3356024822842</v>
      </c>
    </row>
    <row r="337" spans="1:8" ht="12">
      <c r="A337" s="8" t="s">
        <v>84</v>
      </c>
      <c r="B337" s="16" t="s">
        <v>544</v>
      </c>
      <c r="D337" s="35">
        <v>23.514953213359266</v>
      </c>
      <c r="E337" s="33">
        <v>-0.0642885875455612</v>
      </c>
      <c r="F337" s="10">
        <v>0</v>
      </c>
      <c r="G337" s="45">
        <v>388.58057032734473</v>
      </c>
      <c r="H337" s="45">
        <v>2142.3338048156106</v>
      </c>
    </row>
    <row r="338" spans="1:8" ht="12">
      <c r="A338" s="8" t="s">
        <v>85</v>
      </c>
      <c r="B338" s="16" t="s">
        <v>545</v>
      </c>
      <c r="D338" s="35">
        <v>6.516293465106418</v>
      </c>
      <c r="E338" s="33">
        <v>-0.01255079829075156</v>
      </c>
      <c r="F338" s="10">
        <v>0</v>
      </c>
      <c r="G338" s="45">
        <v>260.94399587964193</v>
      </c>
      <c r="H338" s="45">
        <v>2014.6972303679079</v>
      </c>
    </row>
    <row r="339" spans="1:8" ht="12">
      <c r="A339" s="8" t="s">
        <v>776</v>
      </c>
      <c r="B339" s="16" t="s">
        <v>416</v>
      </c>
      <c r="D339" s="35">
        <v>10.630430658134113</v>
      </c>
      <c r="E339" s="33">
        <v>-0.033698780595303894</v>
      </c>
      <c r="F339" s="10">
        <v>0</v>
      </c>
      <c r="G339" s="45">
        <v>343.54880451585535</v>
      </c>
      <c r="H339" s="45">
        <v>2097.3020390041215</v>
      </c>
    </row>
    <row r="340" spans="1:8" ht="12">
      <c r="A340" s="8" t="s">
        <v>824</v>
      </c>
      <c r="B340" s="16" t="s">
        <v>454</v>
      </c>
      <c r="D340" s="35">
        <v>13.487856624956668</v>
      </c>
      <c r="E340" s="33">
        <v>-0.02145013811461669</v>
      </c>
      <c r="F340" s="10">
        <v>0</v>
      </c>
      <c r="G340" s="45">
        <v>282.2022518036755</v>
      </c>
      <c r="H340" s="45">
        <v>2035.9554862919413</v>
      </c>
    </row>
    <row r="341" spans="1:8" ht="12">
      <c r="A341" s="8" t="s">
        <v>825</v>
      </c>
      <c r="B341" s="16" t="s">
        <v>455</v>
      </c>
      <c r="D341" s="35">
        <v>14.900210972799952</v>
      </c>
      <c r="E341" s="33">
        <v>-0.012483384634957488</v>
      </c>
      <c r="F341" s="10">
        <v>0</v>
      </c>
      <c r="G341" s="45">
        <v>311.7198948284509</v>
      </c>
      <c r="H341" s="45">
        <v>2065.473129316717</v>
      </c>
    </row>
    <row r="342" spans="1:8" ht="12">
      <c r="A342" s="8" t="s">
        <v>65</v>
      </c>
      <c r="B342" s="16" t="s">
        <v>526</v>
      </c>
      <c r="D342" s="35">
        <v>15.348958844527457</v>
      </c>
      <c r="E342" s="33">
        <v>-0.016545257713243455</v>
      </c>
      <c r="F342" s="10">
        <v>0</v>
      </c>
      <c r="G342" s="45">
        <v>306.28085653764333</v>
      </c>
      <c r="H342" s="45">
        <v>2060.034091025909</v>
      </c>
    </row>
    <row r="343" spans="2:8" ht="12">
      <c r="B343" s="16"/>
      <c r="D343" s="35" t="s">
        <v>993</v>
      </c>
      <c r="E343" s="33" t="s">
        <v>993</v>
      </c>
      <c r="F343" s="10" t="s">
        <v>993</v>
      </c>
      <c r="G343" s="45" t="s">
        <v>993</v>
      </c>
      <c r="H343" s="45" t="s">
        <v>993</v>
      </c>
    </row>
    <row r="344" spans="2:8" ht="12">
      <c r="B344" s="16" t="s">
        <v>218</v>
      </c>
      <c r="D344" s="35" t="s">
        <v>993</v>
      </c>
      <c r="E344" s="33" t="s">
        <v>993</v>
      </c>
      <c r="F344" s="10" t="s">
        <v>993</v>
      </c>
      <c r="G344" s="45" t="s">
        <v>993</v>
      </c>
      <c r="H344" s="45" t="s">
        <v>993</v>
      </c>
    </row>
    <row r="345" spans="1:8" ht="12">
      <c r="A345" s="8" t="s">
        <v>72</v>
      </c>
      <c r="B345" s="16" t="s">
        <v>533</v>
      </c>
      <c r="D345" s="35">
        <v>10.090085703138422</v>
      </c>
      <c r="E345" s="33">
        <v>-0.001994939740320965</v>
      </c>
      <c r="F345" s="10">
        <v>0</v>
      </c>
      <c r="G345" s="45">
        <v>255.46461004983726</v>
      </c>
      <c r="H345" s="45">
        <v>1745.1947038528</v>
      </c>
    </row>
    <row r="346" spans="1:8" ht="12">
      <c r="A346" s="8" t="s">
        <v>73</v>
      </c>
      <c r="B346" s="16" t="s">
        <v>534</v>
      </c>
      <c r="D346" s="35">
        <v>18.55029316071507</v>
      </c>
      <c r="E346" s="33">
        <v>0.0154282993219365</v>
      </c>
      <c r="F346" s="10">
        <v>0</v>
      </c>
      <c r="G346" s="45">
        <v>266.1028124788781</v>
      </c>
      <c r="H346" s="45">
        <v>1755.832906281841</v>
      </c>
    </row>
    <row r="347" spans="1:8" ht="12">
      <c r="A347" s="8" t="s">
        <v>79</v>
      </c>
      <c r="B347" s="16" t="s">
        <v>539</v>
      </c>
      <c r="D347" s="35">
        <v>10.604134027669021</v>
      </c>
      <c r="E347" s="33">
        <v>-0.01580809410010863</v>
      </c>
      <c r="F347" s="10">
        <v>0</v>
      </c>
      <c r="G347" s="45">
        <v>292.0122825265468</v>
      </c>
      <c r="H347" s="45">
        <v>1781.7423763295096</v>
      </c>
    </row>
    <row r="348" spans="1:8" ht="12">
      <c r="A348" s="8" t="s">
        <v>74</v>
      </c>
      <c r="B348" s="16" t="s">
        <v>535</v>
      </c>
      <c r="D348" s="35">
        <v>10.990476887124773</v>
      </c>
      <c r="E348" s="33">
        <v>-0.003040399656566524</v>
      </c>
      <c r="F348" s="10">
        <v>0</v>
      </c>
      <c r="G348" s="45">
        <v>234.103923299141</v>
      </c>
      <c r="H348" s="45">
        <v>1723.8340171021036</v>
      </c>
    </row>
    <row r="349" spans="1:8" ht="12">
      <c r="A349" s="8" t="s">
        <v>80</v>
      </c>
      <c r="B349" s="16" t="s">
        <v>540</v>
      </c>
      <c r="D349" s="35">
        <v>6.9515176785197</v>
      </c>
      <c r="E349" s="33">
        <v>-0.012148786417515753</v>
      </c>
      <c r="F349" s="10">
        <v>0</v>
      </c>
      <c r="G349" s="45">
        <v>312.5401348134026</v>
      </c>
      <c r="H349" s="45">
        <v>1802.2702286163653</v>
      </c>
    </row>
    <row r="350" spans="1:8" ht="12">
      <c r="A350" s="8" t="s">
        <v>394</v>
      </c>
      <c r="B350" s="16" t="s">
        <v>709</v>
      </c>
      <c r="D350" s="35">
        <v>11.903674884917583</v>
      </c>
      <c r="E350" s="33">
        <v>-0.005844493730598181</v>
      </c>
      <c r="F350" s="10">
        <v>0</v>
      </c>
      <c r="G350" s="45">
        <v>292.7613104996946</v>
      </c>
      <c r="H350" s="45">
        <v>1782.4914043026574</v>
      </c>
    </row>
    <row r="351" spans="1:8" ht="12">
      <c r="A351" s="8" t="s">
        <v>106</v>
      </c>
      <c r="B351" s="16" t="s">
        <v>563</v>
      </c>
      <c r="D351" s="35">
        <v>7.24287649800523</v>
      </c>
      <c r="E351" s="33">
        <v>-0.03342516775210195</v>
      </c>
      <c r="F351" s="10">
        <v>0</v>
      </c>
      <c r="G351" s="45">
        <v>318.55022641532435</v>
      </c>
      <c r="H351" s="45">
        <v>1808.2803202182872</v>
      </c>
    </row>
    <row r="352" spans="2:8" ht="12">
      <c r="B352" s="16"/>
      <c r="D352" s="35" t="s">
        <v>993</v>
      </c>
      <c r="E352" s="33" t="s">
        <v>993</v>
      </c>
      <c r="F352" s="10" t="s">
        <v>993</v>
      </c>
      <c r="G352" s="45" t="s">
        <v>993</v>
      </c>
      <c r="H352" s="45" t="s">
        <v>993</v>
      </c>
    </row>
    <row r="353" spans="2:8" ht="12">
      <c r="B353" s="16" t="s">
        <v>219</v>
      </c>
      <c r="D353" s="35" t="s">
        <v>993</v>
      </c>
      <c r="E353" s="33" t="s">
        <v>993</v>
      </c>
      <c r="F353" s="10" t="s">
        <v>993</v>
      </c>
      <c r="G353" s="45" t="s">
        <v>993</v>
      </c>
      <c r="H353" s="45" t="s">
        <v>993</v>
      </c>
    </row>
    <row r="354" spans="1:8" ht="12">
      <c r="A354" s="8" t="s">
        <v>382</v>
      </c>
      <c r="B354" s="16" t="s">
        <v>696</v>
      </c>
      <c r="D354" s="35">
        <v>9.907473177838822</v>
      </c>
      <c r="E354" s="33">
        <v>0.015759937072821056</v>
      </c>
      <c r="F354" s="10">
        <v>0</v>
      </c>
      <c r="G354" s="45">
        <v>347.0218275950551</v>
      </c>
      <c r="H354" s="45">
        <v>1926.3697284048224</v>
      </c>
    </row>
    <row r="355" spans="1:8" ht="12">
      <c r="A355" s="8" t="s">
        <v>325</v>
      </c>
      <c r="B355" s="16" t="s">
        <v>639</v>
      </c>
      <c r="D355" s="35">
        <v>19.83577402293756</v>
      </c>
      <c r="E355" s="33">
        <v>-0.010528227434592082</v>
      </c>
      <c r="F355" s="10">
        <v>0</v>
      </c>
      <c r="G355" s="45">
        <v>299.05130520492634</v>
      </c>
      <c r="H355" s="45">
        <v>1878.3992060146936</v>
      </c>
    </row>
    <row r="356" spans="1:8" ht="12">
      <c r="A356" s="8" t="s">
        <v>357</v>
      </c>
      <c r="B356" s="16" t="s">
        <v>671</v>
      </c>
      <c r="D356" s="35">
        <v>15.917381124314645</v>
      </c>
      <c r="E356" s="33">
        <v>-0.016288379872083175</v>
      </c>
      <c r="F356" s="10">
        <v>0</v>
      </c>
      <c r="G356" s="45">
        <v>365.2870022791657</v>
      </c>
      <c r="H356" s="45">
        <v>1944.6349030889328</v>
      </c>
    </row>
    <row r="357" spans="1:8" ht="12">
      <c r="A357" s="8" t="s">
        <v>148</v>
      </c>
      <c r="B357" s="16" t="s">
        <v>605</v>
      </c>
      <c r="D357" s="35">
        <v>13.559078099392782</v>
      </c>
      <c r="E357" s="33">
        <v>0.0028885672328664643</v>
      </c>
      <c r="F357" s="10">
        <v>0</v>
      </c>
      <c r="G357" s="45">
        <v>281.63588607911225</v>
      </c>
      <c r="H357" s="45">
        <v>1860.9837868888794</v>
      </c>
    </row>
    <row r="358" spans="1:8" ht="12">
      <c r="A358" s="8" t="s">
        <v>136</v>
      </c>
      <c r="B358" s="16" t="s">
        <v>593</v>
      </c>
      <c r="D358" s="35">
        <v>12.808249292173413</v>
      </c>
      <c r="E358" s="33">
        <v>0.0030334279076297504</v>
      </c>
      <c r="F358" s="10">
        <v>0</v>
      </c>
      <c r="G358" s="45">
        <v>330.44166280987105</v>
      </c>
      <c r="H358" s="45">
        <v>1909.7895636196383</v>
      </c>
    </row>
    <row r="359" spans="1:8" ht="12">
      <c r="A359" s="8" t="s">
        <v>62</v>
      </c>
      <c r="B359" s="16" t="s">
        <v>524</v>
      </c>
      <c r="D359" s="35">
        <v>16.494120008525826</v>
      </c>
      <c r="E359" s="33">
        <v>0.0186174138580977</v>
      </c>
      <c r="F359" s="10">
        <v>0</v>
      </c>
      <c r="G359" s="45">
        <v>272.7157290475658</v>
      </c>
      <c r="H359" s="45">
        <v>1852.0636298573331</v>
      </c>
    </row>
    <row r="360" spans="1:8" ht="12">
      <c r="A360" s="8" t="s">
        <v>326</v>
      </c>
      <c r="B360" s="16" t="s">
        <v>640</v>
      </c>
      <c r="D360" s="35">
        <v>13.562356809029783</v>
      </c>
      <c r="E360" s="33">
        <v>0.0016462806718910842</v>
      </c>
      <c r="F360" s="10">
        <v>0</v>
      </c>
      <c r="G360" s="45">
        <v>329.6234489981719</v>
      </c>
      <c r="H360" s="45">
        <v>1908.971349807939</v>
      </c>
    </row>
    <row r="361" spans="2:8" ht="12">
      <c r="B361" s="16"/>
      <c r="D361" s="35" t="s">
        <v>993</v>
      </c>
      <c r="E361" s="33" t="s">
        <v>993</v>
      </c>
      <c r="F361" s="10" t="s">
        <v>993</v>
      </c>
      <c r="G361" s="45" t="s">
        <v>993</v>
      </c>
      <c r="H361" s="45" t="s">
        <v>993</v>
      </c>
    </row>
    <row r="362" spans="2:8" ht="12">
      <c r="B362" s="16" t="s">
        <v>220</v>
      </c>
      <c r="D362" s="35" t="s">
        <v>993</v>
      </c>
      <c r="E362" s="33" t="s">
        <v>993</v>
      </c>
      <c r="F362" s="10" t="s">
        <v>993</v>
      </c>
      <c r="G362" s="45" t="s">
        <v>993</v>
      </c>
      <c r="H362" s="45" t="s">
        <v>993</v>
      </c>
    </row>
    <row r="363" spans="1:8" ht="12">
      <c r="A363" s="8" t="s">
        <v>381</v>
      </c>
      <c r="B363" s="16" t="s">
        <v>695</v>
      </c>
      <c r="D363" s="35">
        <v>12.668536703392006</v>
      </c>
      <c r="E363" s="33">
        <v>-0.02972612736431605</v>
      </c>
      <c r="F363" s="10">
        <v>0</v>
      </c>
      <c r="G363" s="45">
        <v>219.5244537835001</v>
      </c>
      <c r="H363" s="45">
        <v>1975.2772904957228</v>
      </c>
    </row>
    <row r="364" spans="1:8" ht="12">
      <c r="A364" s="8" t="s">
        <v>109</v>
      </c>
      <c r="B364" s="16" t="s">
        <v>566</v>
      </c>
      <c r="D364" s="35">
        <v>12.29443639540624</v>
      </c>
      <c r="E364" s="33">
        <v>-0.005630859462438657</v>
      </c>
      <c r="F364" s="10">
        <v>0</v>
      </c>
      <c r="G364" s="45">
        <v>223.29567183214806</v>
      </c>
      <c r="H364" s="45">
        <v>1979.0485085443706</v>
      </c>
    </row>
    <row r="365" spans="1:8" ht="12">
      <c r="A365" s="8" t="s">
        <v>406</v>
      </c>
      <c r="B365" s="16" t="s">
        <v>720</v>
      </c>
      <c r="D365" s="35">
        <v>13.92420914378908</v>
      </c>
      <c r="E365" s="33">
        <v>-0.08799999999999993</v>
      </c>
      <c r="F365" s="10">
        <v>1.807785089890336</v>
      </c>
      <c r="G365" s="45">
        <v>336.83747422501693</v>
      </c>
      <c r="H365" s="45">
        <v>2092.59031093724</v>
      </c>
    </row>
    <row r="366" spans="1:8" ht="12">
      <c r="A366" s="8" t="s">
        <v>808</v>
      </c>
      <c r="B366" s="16" t="s">
        <v>440</v>
      </c>
      <c r="D366" s="35">
        <v>19.97446899142679</v>
      </c>
      <c r="E366" s="33">
        <v>0.010663369194983901</v>
      </c>
      <c r="F366" s="10">
        <v>0</v>
      </c>
      <c r="G366" s="45">
        <v>282.4643850869941</v>
      </c>
      <c r="H366" s="45">
        <v>2038.2172217992168</v>
      </c>
    </row>
    <row r="367" spans="1:8" ht="12">
      <c r="A367" s="8" t="s">
        <v>322</v>
      </c>
      <c r="B367" s="16" t="s">
        <v>636</v>
      </c>
      <c r="D367" s="35">
        <v>13.577107607553012</v>
      </c>
      <c r="E367" s="33">
        <v>-0.019375115932430565</v>
      </c>
      <c r="F367" s="10">
        <v>0</v>
      </c>
      <c r="G367" s="45">
        <v>257.2737499773182</v>
      </c>
      <c r="H367" s="45">
        <v>2013.0265866895409</v>
      </c>
    </row>
    <row r="368" spans="1:8" ht="12">
      <c r="A368" s="8" t="s">
        <v>30</v>
      </c>
      <c r="B368" s="16" t="s">
        <v>496</v>
      </c>
      <c r="D368" s="35">
        <v>24.096595373889077</v>
      </c>
      <c r="E368" s="33">
        <v>-0.013124804864798624</v>
      </c>
      <c r="F368" s="10">
        <v>0</v>
      </c>
      <c r="G368" s="45">
        <v>376.65054667201883</v>
      </c>
      <c r="H368" s="45">
        <v>2132.4033833842414</v>
      </c>
    </row>
    <row r="369" spans="1:8" ht="12">
      <c r="A369" s="8" t="s">
        <v>787</v>
      </c>
      <c r="B369" s="16" t="s">
        <v>424</v>
      </c>
      <c r="D369" s="35">
        <v>15.701137938371073</v>
      </c>
      <c r="E369" s="33">
        <v>0.02512857782920579</v>
      </c>
      <c r="F369" s="10">
        <v>0</v>
      </c>
      <c r="G369" s="45">
        <v>280.7635130155941</v>
      </c>
      <c r="H369" s="45">
        <v>2036.5163497278168</v>
      </c>
    </row>
    <row r="370" spans="2:8" ht="12">
      <c r="B370" s="16"/>
      <c r="D370" s="35" t="s">
        <v>993</v>
      </c>
      <c r="E370" s="33" t="s">
        <v>993</v>
      </c>
      <c r="F370" s="10" t="s">
        <v>993</v>
      </c>
      <c r="G370" s="45" t="s">
        <v>993</v>
      </c>
      <c r="H370" s="45" t="s">
        <v>993</v>
      </c>
    </row>
    <row r="371" spans="2:8" ht="12">
      <c r="B371" s="16" t="s">
        <v>221</v>
      </c>
      <c r="D371" s="35" t="s">
        <v>993</v>
      </c>
      <c r="E371" s="33" t="s">
        <v>993</v>
      </c>
      <c r="F371" s="10" t="s">
        <v>993</v>
      </c>
      <c r="G371" s="45" t="s">
        <v>993</v>
      </c>
      <c r="H371" s="45" t="s">
        <v>993</v>
      </c>
    </row>
    <row r="372" spans="1:8" ht="12">
      <c r="A372" s="8" t="s">
        <v>57</v>
      </c>
      <c r="B372" s="16" t="s">
        <v>520</v>
      </c>
      <c r="D372" s="35">
        <v>7.291630917029367</v>
      </c>
      <c r="E372" s="33">
        <v>-0.00010203936745927738</v>
      </c>
      <c r="F372" s="10">
        <v>0</v>
      </c>
      <c r="G372" s="45">
        <v>275.394905655073</v>
      </c>
      <c r="H372" s="45">
        <v>1843.2487528317595</v>
      </c>
    </row>
    <row r="373" spans="1:8" ht="12">
      <c r="A373" s="8" t="s">
        <v>123</v>
      </c>
      <c r="B373" s="16" t="s">
        <v>580</v>
      </c>
      <c r="D373" s="35">
        <v>8.628805143511423</v>
      </c>
      <c r="E373" s="33">
        <v>0.009394596152500559</v>
      </c>
      <c r="F373" s="10">
        <v>0</v>
      </c>
      <c r="G373" s="45">
        <v>217.3502555040661</v>
      </c>
      <c r="H373" s="45">
        <v>1785.2041026807526</v>
      </c>
    </row>
    <row r="374" spans="1:8" ht="12">
      <c r="A374" s="8" t="s">
        <v>58</v>
      </c>
      <c r="B374" s="16" t="s">
        <v>521</v>
      </c>
      <c r="D374" s="35">
        <v>22.77848738689293</v>
      </c>
      <c r="E374" s="33">
        <v>-0.027532743052753147</v>
      </c>
      <c r="F374" s="10">
        <v>0</v>
      </c>
      <c r="G374" s="45">
        <v>324.5353534349594</v>
      </c>
      <c r="H374" s="45">
        <v>1892.389200611646</v>
      </c>
    </row>
    <row r="375" spans="1:8" ht="12">
      <c r="A375" s="8" t="s">
        <v>124</v>
      </c>
      <c r="B375" s="16" t="s">
        <v>581</v>
      </c>
      <c r="D375" s="35">
        <v>7.555852881985528</v>
      </c>
      <c r="E375" s="33">
        <v>0.024963763126039835</v>
      </c>
      <c r="F375" s="10">
        <v>0</v>
      </c>
      <c r="G375" s="45">
        <v>334.07847557083295</v>
      </c>
      <c r="H375" s="45">
        <v>1901.9323227475195</v>
      </c>
    </row>
    <row r="376" spans="1:8" ht="12">
      <c r="A376" s="8" t="s">
        <v>116</v>
      </c>
      <c r="B376" s="16" t="s">
        <v>573</v>
      </c>
      <c r="D376" s="35">
        <v>8.110232921657646</v>
      </c>
      <c r="E376" s="33">
        <v>0.012153018090845338</v>
      </c>
      <c r="F376" s="10">
        <v>0</v>
      </c>
      <c r="G376" s="45">
        <v>332.38659514990354</v>
      </c>
      <c r="H376" s="45">
        <v>1900.24044232659</v>
      </c>
    </row>
    <row r="377" spans="1:8" ht="12">
      <c r="A377" s="8" t="s">
        <v>117</v>
      </c>
      <c r="B377" s="16" t="s">
        <v>574</v>
      </c>
      <c r="D377" s="35">
        <v>18.829274035488616</v>
      </c>
      <c r="E377" s="33">
        <v>-0.013262719145762932</v>
      </c>
      <c r="F377" s="10">
        <v>0</v>
      </c>
      <c r="G377" s="45">
        <v>336.38720920926517</v>
      </c>
      <c r="H377" s="45">
        <v>1904.2410563859517</v>
      </c>
    </row>
    <row r="378" spans="1:8" ht="12">
      <c r="A378" s="8" t="s">
        <v>121</v>
      </c>
      <c r="B378" s="16" t="s">
        <v>578</v>
      </c>
      <c r="D378" s="35">
        <v>11.442879910942295</v>
      </c>
      <c r="E378" s="33">
        <v>0.011842653908560576</v>
      </c>
      <c r="F378" s="10">
        <v>0</v>
      </c>
      <c r="G378" s="45">
        <v>312.2801056393389</v>
      </c>
      <c r="H378" s="45">
        <v>1880.1339528160254</v>
      </c>
    </row>
    <row r="379" spans="2:8" ht="12">
      <c r="B379" s="16"/>
      <c r="D379" s="35" t="s">
        <v>993</v>
      </c>
      <c r="E379" s="33" t="s">
        <v>993</v>
      </c>
      <c r="F379" s="10" t="s">
        <v>993</v>
      </c>
      <c r="G379" s="45" t="s">
        <v>993</v>
      </c>
      <c r="H379" s="45" t="s">
        <v>993</v>
      </c>
    </row>
    <row r="380" spans="2:8" ht="12">
      <c r="B380" s="16" t="s">
        <v>222</v>
      </c>
      <c r="D380" s="35" t="s">
        <v>993</v>
      </c>
      <c r="E380" s="33" t="s">
        <v>993</v>
      </c>
      <c r="F380" s="10" t="s">
        <v>993</v>
      </c>
      <c r="G380" s="45" t="s">
        <v>993</v>
      </c>
      <c r="H380" s="45" t="s">
        <v>993</v>
      </c>
    </row>
    <row r="381" spans="1:8" ht="12">
      <c r="A381" s="8" t="s">
        <v>151</v>
      </c>
      <c r="B381" s="16" t="s">
        <v>608</v>
      </c>
      <c r="D381" s="35">
        <v>9.630539000099821</v>
      </c>
      <c r="E381" s="33">
        <v>0.04024904407346366</v>
      </c>
      <c r="F381" s="10">
        <v>0</v>
      </c>
      <c r="G381" s="45">
        <v>357.8529652236854</v>
      </c>
      <c r="H381" s="45">
        <v>1879.923687167182</v>
      </c>
    </row>
    <row r="382" spans="1:8" ht="12">
      <c r="A382" s="8" t="s">
        <v>826</v>
      </c>
      <c r="B382" s="16" t="s">
        <v>456</v>
      </c>
      <c r="D382" s="35">
        <v>9.212277978671624</v>
      </c>
      <c r="E382" s="33">
        <v>-0.017257621548963265</v>
      </c>
      <c r="F382" s="10">
        <v>0</v>
      </c>
      <c r="G382" s="45">
        <v>278.94861404001887</v>
      </c>
      <c r="H382" s="45">
        <v>1801.0193359835155</v>
      </c>
    </row>
    <row r="383" spans="1:8" ht="12">
      <c r="A383" s="8" t="s">
        <v>152</v>
      </c>
      <c r="B383" s="16" t="s">
        <v>609</v>
      </c>
      <c r="D383" s="35">
        <v>10.338559424221934</v>
      </c>
      <c r="E383" s="33">
        <v>0.008921010854105932</v>
      </c>
      <c r="F383" s="10">
        <v>0</v>
      </c>
      <c r="G383" s="45">
        <v>275.23985475272707</v>
      </c>
      <c r="H383" s="45">
        <v>1797.3105766962237</v>
      </c>
    </row>
    <row r="384" spans="1:8" ht="12">
      <c r="A384" s="8" t="s">
        <v>379</v>
      </c>
      <c r="B384" s="16" t="s">
        <v>693</v>
      </c>
      <c r="D384" s="35">
        <v>13.179700066747326</v>
      </c>
      <c r="E384" s="33">
        <v>-0.00830781145956755</v>
      </c>
      <c r="F384" s="10">
        <v>0</v>
      </c>
      <c r="G384" s="45">
        <v>314.5137827645228</v>
      </c>
      <c r="H384" s="45">
        <v>1836.5845047080195</v>
      </c>
    </row>
    <row r="385" spans="1:8" ht="12">
      <c r="A385" s="8" t="s">
        <v>29</v>
      </c>
      <c r="B385" s="16" t="s">
        <v>495</v>
      </c>
      <c r="D385" s="35">
        <v>31.172561929642768</v>
      </c>
      <c r="E385" s="33">
        <v>-0.006014650132084226</v>
      </c>
      <c r="F385" s="10">
        <v>0</v>
      </c>
      <c r="G385" s="45">
        <v>337.0407500312769</v>
      </c>
      <c r="H385" s="45">
        <v>1859.1114719747736</v>
      </c>
    </row>
    <row r="386" spans="1:8" ht="12">
      <c r="A386" s="8" t="s">
        <v>827</v>
      </c>
      <c r="B386" s="16" t="s">
        <v>457</v>
      </c>
      <c r="D386" s="35">
        <v>11.065538452340911</v>
      </c>
      <c r="E386" s="33">
        <v>-0.008508675356394284</v>
      </c>
      <c r="F386" s="10">
        <v>0</v>
      </c>
      <c r="G386" s="45">
        <v>302.64306682550426</v>
      </c>
      <c r="H386" s="45">
        <v>1824.713788769001</v>
      </c>
    </row>
    <row r="387" spans="1:8" ht="12">
      <c r="A387" s="8" t="s">
        <v>392</v>
      </c>
      <c r="B387" s="16" t="s">
        <v>707</v>
      </c>
      <c r="D387" s="35">
        <v>9.17791770590006</v>
      </c>
      <c r="E387" s="33">
        <v>-0.01697227420165209</v>
      </c>
      <c r="F387" s="10">
        <v>0</v>
      </c>
      <c r="G387" s="45">
        <v>274.4018209675026</v>
      </c>
      <c r="H387" s="45">
        <v>1796.4725429109992</v>
      </c>
    </row>
    <row r="388" spans="2:8" ht="12">
      <c r="B388" s="16"/>
      <c r="D388" s="35" t="s">
        <v>993</v>
      </c>
      <c r="E388" s="33" t="s">
        <v>993</v>
      </c>
      <c r="F388" s="10" t="s">
        <v>993</v>
      </c>
      <c r="G388" s="45" t="s">
        <v>993</v>
      </c>
      <c r="H388" s="45" t="s">
        <v>993</v>
      </c>
    </row>
    <row r="389" spans="2:8" ht="12">
      <c r="B389" s="16" t="s">
        <v>223</v>
      </c>
      <c r="D389" s="35" t="s">
        <v>993</v>
      </c>
      <c r="E389" s="33" t="s">
        <v>993</v>
      </c>
      <c r="F389" s="10" t="s">
        <v>993</v>
      </c>
      <c r="G389" s="45" t="s">
        <v>993</v>
      </c>
      <c r="H389" s="45" t="s">
        <v>993</v>
      </c>
    </row>
    <row r="390" spans="1:8" ht="12">
      <c r="A390" s="8" t="s">
        <v>149</v>
      </c>
      <c r="B390" s="16" t="s">
        <v>606</v>
      </c>
      <c r="D390" s="35">
        <v>15.89883730634543</v>
      </c>
      <c r="E390" s="33">
        <v>-0.00235615600485216</v>
      </c>
      <c r="F390" s="10">
        <v>0</v>
      </c>
      <c r="G390" s="45">
        <v>299.808359538854</v>
      </c>
      <c r="H390" s="45">
        <v>2010.0617665318787</v>
      </c>
    </row>
    <row r="391" spans="1:8" ht="12">
      <c r="A391" s="8" t="s">
        <v>345</v>
      </c>
      <c r="B391" s="16" t="s">
        <v>659</v>
      </c>
      <c r="D391" s="35">
        <v>15.399996663550246</v>
      </c>
      <c r="E391" s="33">
        <v>-0.011563223409990553</v>
      </c>
      <c r="F391" s="10">
        <v>0</v>
      </c>
      <c r="G391" s="45">
        <v>305.1437874207467</v>
      </c>
      <c r="H391" s="45">
        <v>2015.3971944137713</v>
      </c>
    </row>
    <row r="392" spans="1:8" ht="12">
      <c r="A392" s="8" t="s">
        <v>150</v>
      </c>
      <c r="B392" s="16" t="s">
        <v>607</v>
      </c>
      <c r="D392" s="35">
        <v>12.826791268750796</v>
      </c>
      <c r="E392" s="33">
        <v>-0.02312701468659545</v>
      </c>
      <c r="F392" s="10">
        <v>0</v>
      </c>
      <c r="G392" s="45">
        <v>259.6463891166332</v>
      </c>
      <c r="H392" s="45">
        <v>1969.8997961096577</v>
      </c>
    </row>
    <row r="393" spans="1:8" ht="12">
      <c r="A393" s="8" t="s">
        <v>37</v>
      </c>
      <c r="B393" s="16" t="s">
        <v>501</v>
      </c>
      <c r="D393" s="35">
        <v>13.696757271330654</v>
      </c>
      <c r="E393" s="33">
        <v>0.006989120396300926</v>
      </c>
      <c r="F393" s="10">
        <v>0</v>
      </c>
      <c r="G393" s="45">
        <v>267.4677746359166</v>
      </c>
      <c r="H393" s="45">
        <v>1977.7211816289412</v>
      </c>
    </row>
    <row r="394" spans="1:8" ht="12">
      <c r="A394" s="8" t="s">
        <v>346</v>
      </c>
      <c r="B394" s="16" t="s">
        <v>660</v>
      </c>
      <c r="D394" s="35">
        <v>14.650696262263327</v>
      </c>
      <c r="E394" s="33">
        <v>-0.020771756767689654</v>
      </c>
      <c r="F394" s="10">
        <v>0</v>
      </c>
      <c r="G394" s="45">
        <v>307.93652946304576</v>
      </c>
      <c r="H394" s="45">
        <v>2018.1899364560704</v>
      </c>
    </row>
    <row r="395" spans="1:8" ht="12">
      <c r="A395" s="8" t="s">
        <v>356</v>
      </c>
      <c r="B395" s="16" t="s">
        <v>670</v>
      </c>
      <c r="D395" s="35">
        <v>15.59595090791942</v>
      </c>
      <c r="E395" s="33">
        <v>-0.016374590717509265</v>
      </c>
      <c r="F395" s="10">
        <v>0</v>
      </c>
      <c r="G395" s="45">
        <v>302.2998373344075</v>
      </c>
      <c r="H395" s="45">
        <v>2012.5532443274321</v>
      </c>
    </row>
    <row r="396" spans="1:8" ht="12">
      <c r="A396" s="8" t="s">
        <v>31</v>
      </c>
      <c r="B396" s="16" t="s">
        <v>497</v>
      </c>
      <c r="D396" s="35">
        <v>11.597363585605768</v>
      </c>
      <c r="E396" s="33">
        <v>-0.0066916639130603</v>
      </c>
      <c r="F396" s="10">
        <v>0</v>
      </c>
      <c r="G396" s="45">
        <v>243.52953646646023</v>
      </c>
      <c r="H396" s="45">
        <v>1953.7829434594848</v>
      </c>
    </row>
    <row r="397" spans="2:8" ht="12">
      <c r="B397" s="16"/>
      <c r="D397" s="35" t="s">
        <v>993</v>
      </c>
      <c r="E397" s="33" t="s">
        <v>993</v>
      </c>
      <c r="F397" s="10" t="s">
        <v>993</v>
      </c>
      <c r="G397" s="45" t="s">
        <v>993</v>
      </c>
      <c r="H397" s="45" t="s">
        <v>993</v>
      </c>
    </row>
    <row r="398" spans="2:8" ht="12">
      <c r="B398" s="16" t="s">
        <v>224</v>
      </c>
      <c r="D398" s="35" t="s">
        <v>993</v>
      </c>
      <c r="E398" s="33" t="s">
        <v>993</v>
      </c>
      <c r="F398" s="10" t="s">
        <v>993</v>
      </c>
      <c r="G398" s="45" t="s">
        <v>993</v>
      </c>
      <c r="H398" s="45" t="s">
        <v>993</v>
      </c>
    </row>
    <row r="399" spans="1:8" ht="12">
      <c r="A399" s="8" t="s">
        <v>794</v>
      </c>
      <c r="B399" s="16" t="s">
        <v>429</v>
      </c>
      <c r="D399" s="35">
        <v>15.868694493224332</v>
      </c>
      <c r="E399" s="33">
        <v>-0.0011828253043470965</v>
      </c>
      <c r="F399" s="10">
        <v>0</v>
      </c>
      <c r="G399" s="45">
        <v>266.9250545538155</v>
      </c>
      <c r="H399" s="45">
        <v>1935.823349246285</v>
      </c>
    </row>
    <row r="400" spans="1:8" ht="12">
      <c r="A400" s="8" t="s">
        <v>130</v>
      </c>
      <c r="B400" s="16" t="s">
        <v>587</v>
      </c>
      <c r="D400" s="35">
        <v>27.908671114224074</v>
      </c>
      <c r="E400" s="33">
        <v>-0.023222994314056323</v>
      </c>
      <c r="F400" s="10">
        <v>0</v>
      </c>
      <c r="G400" s="45">
        <v>473.02832396989953</v>
      </c>
      <c r="H400" s="45">
        <v>2141.926618662369</v>
      </c>
    </row>
    <row r="401" spans="1:8" ht="12">
      <c r="A401" s="8" t="s">
        <v>162</v>
      </c>
      <c r="B401" s="16" t="s">
        <v>619</v>
      </c>
      <c r="D401" s="35">
        <v>13.637301530165294</v>
      </c>
      <c r="E401" s="33">
        <v>0.00041431108036006116</v>
      </c>
      <c r="F401" s="10">
        <v>0</v>
      </c>
      <c r="G401" s="45">
        <v>239.14601543472676</v>
      </c>
      <c r="H401" s="45">
        <v>1908.0443101271962</v>
      </c>
    </row>
    <row r="402" spans="1:8" ht="12">
      <c r="A402" s="8" t="s">
        <v>131</v>
      </c>
      <c r="B402" s="16" t="s">
        <v>588</v>
      </c>
      <c r="D402" s="35">
        <v>12.357369876290836</v>
      </c>
      <c r="E402" s="33">
        <v>-0.01279329786359715</v>
      </c>
      <c r="F402" s="10">
        <v>0</v>
      </c>
      <c r="G402" s="45">
        <v>240.11211262587847</v>
      </c>
      <c r="H402" s="45">
        <v>1909.010407318348</v>
      </c>
    </row>
    <row r="403" spans="1:8" ht="12">
      <c r="A403" s="8" t="s">
        <v>12</v>
      </c>
      <c r="B403" s="16" t="s">
        <v>482</v>
      </c>
      <c r="D403" s="35">
        <v>9.316089542573714</v>
      </c>
      <c r="E403" s="33">
        <v>0.02809538818800415</v>
      </c>
      <c r="F403" s="10">
        <v>0</v>
      </c>
      <c r="G403" s="45">
        <v>202.34333621280413</v>
      </c>
      <c r="H403" s="45">
        <v>1871.2416309052737</v>
      </c>
    </row>
    <row r="404" spans="2:8" ht="12">
      <c r="B404" s="16"/>
      <c r="D404" s="35" t="s">
        <v>993</v>
      </c>
      <c r="E404" s="33" t="s">
        <v>993</v>
      </c>
      <c r="F404" s="10" t="s">
        <v>993</v>
      </c>
      <c r="G404" s="45" t="s">
        <v>993</v>
      </c>
      <c r="H404" s="45" t="s">
        <v>993</v>
      </c>
    </row>
    <row r="405" spans="2:8" ht="12">
      <c r="B405" s="16" t="s">
        <v>225</v>
      </c>
      <c r="D405" s="35" t="s">
        <v>993</v>
      </c>
      <c r="E405" s="33" t="s">
        <v>993</v>
      </c>
      <c r="F405" s="10" t="s">
        <v>993</v>
      </c>
      <c r="G405" s="45" t="s">
        <v>993</v>
      </c>
      <c r="H405" s="45" t="s">
        <v>993</v>
      </c>
    </row>
    <row r="406" spans="1:8" ht="12">
      <c r="A406" s="8" t="s">
        <v>138</v>
      </c>
      <c r="B406" s="16" t="s">
        <v>595</v>
      </c>
      <c r="D406" s="35">
        <v>13.998775605953064</v>
      </c>
      <c r="E406" s="33">
        <v>0.00612877762780289</v>
      </c>
      <c r="F406" s="10">
        <v>0</v>
      </c>
      <c r="G406" s="45">
        <v>284.5453097943587</v>
      </c>
      <c r="H406" s="45">
        <v>1907.7154982538964</v>
      </c>
    </row>
    <row r="407" spans="1:8" ht="12">
      <c r="A407" s="8" t="s">
        <v>140</v>
      </c>
      <c r="B407" s="16" t="s">
        <v>597</v>
      </c>
      <c r="D407" s="35">
        <v>15.534786171018707</v>
      </c>
      <c r="E407" s="33">
        <v>0.038532208584995016</v>
      </c>
      <c r="F407" s="10">
        <v>0</v>
      </c>
      <c r="G407" s="45">
        <v>298.6023290921424</v>
      </c>
      <c r="H407" s="45">
        <v>1921.77251755168</v>
      </c>
    </row>
    <row r="408" spans="1:8" ht="12">
      <c r="A408" s="8" t="s">
        <v>139</v>
      </c>
      <c r="B408" s="16" t="s">
        <v>596</v>
      </c>
      <c r="D408" s="35">
        <v>19.65784434867969</v>
      </c>
      <c r="E408" s="33">
        <v>0.01750418179845569</v>
      </c>
      <c r="F408" s="10">
        <v>0</v>
      </c>
      <c r="G408" s="45">
        <v>266.17529888670316</v>
      </c>
      <c r="H408" s="45">
        <v>1889.3454873462408</v>
      </c>
    </row>
    <row r="409" spans="1:8" ht="12">
      <c r="A409" s="8" t="s">
        <v>94</v>
      </c>
      <c r="B409" s="16" t="s">
        <v>554</v>
      </c>
      <c r="D409" s="35">
        <v>13.341001510838709</v>
      </c>
      <c r="E409" s="33">
        <v>0.024440951958930122</v>
      </c>
      <c r="F409" s="10">
        <v>0</v>
      </c>
      <c r="G409" s="45">
        <v>267.19410195951747</v>
      </c>
      <c r="H409" s="45">
        <v>1890.3642904190551</v>
      </c>
    </row>
    <row r="410" spans="1:8" ht="12">
      <c r="A410" s="8" t="s">
        <v>95</v>
      </c>
      <c r="B410" s="16" t="s">
        <v>555</v>
      </c>
      <c r="D410" s="35">
        <v>5.015221031711852</v>
      </c>
      <c r="E410" s="33">
        <v>0.009064110421744702</v>
      </c>
      <c r="F410" s="10">
        <v>0</v>
      </c>
      <c r="G410" s="45">
        <v>285.55605714922575</v>
      </c>
      <c r="H410" s="45">
        <v>1908.7262456087635</v>
      </c>
    </row>
    <row r="411" spans="2:8" ht="12">
      <c r="B411" s="16"/>
      <c r="D411" s="35" t="s">
        <v>993</v>
      </c>
      <c r="E411" s="33" t="s">
        <v>993</v>
      </c>
      <c r="F411" s="10" t="s">
        <v>993</v>
      </c>
      <c r="G411" s="45" t="s">
        <v>993</v>
      </c>
      <c r="H411" s="45" t="s">
        <v>993</v>
      </c>
    </row>
    <row r="412" spans="2:8" ht="12">
      <c r="B412" s="16" t="s">
        <v>226</v>
      </c>
      <c r="D412" s="35" t="s">
        <v>993</v>
      </c>
      <c r="E412" s="33" t="s">
        <v>993</v>
      </c>
      <c r="F412" s="10" t="s">
        <v>993</v>
      </c>
      <c r="G412" s="45" t="s">
        <v>993</v>
      </c>
      <c r="H412" s="45" t="s">
        <v>993</v>
      </c>
    </row>
    <row r="413" spans="1:8" ht="12">
      <c r="A413" s="8" t="s">
        <v>405</v>
      </c>
      <c r="B413" s="16" t="s">
        <v>719</v>
      </c>
      <c r="D413" s="35">
        <v>13.468066948972725</v>
      </c>
      <c r="E413" s="33">
        <v>-0.0288776503154645</v>
      </c>
      <c r="F413" s="10">
        <v>0</v>
      </c>
      <c r="G413" s="45">
        <v>323.0294521615793</v>
      </c>
      <c r="H413" s="45">
        <v>1887.5946201761412</v>
      </c>
    </row>
    <row r="414" spans="1:8" ht="12">
      <c r="A414" s="8" t="s">
        <v>66</v>
      </c>
      <c r="B414" s="16" t="s">
        <v>527</v>
      </c>
      <c r="D414" s="35">
        <v>15.007836513565865</v>
      </c>
      <c r="E414" s="33">
        <v>-0.003457561667242032</v>
      </c>
      <c r="F414" s="10">
        <v>0</v>
      </c>
      <c r="G414" s="45">
        <v>306.45749639724465</v>
      </c>
      <c r="H414" s="45">
        <v>1871.0226644118068</v>
      </c>
    </row>
    <row r="415" spans="1:8" ht="12">
      <c r="A415" s="8" t="s">
        <v>86</v>
      </c>
      <c r="B415" s="16" t="s">
        <v>546</v>
      </c>
      <c r="D415" s="35">
        <v>11.016048020583119</v>
      </c>
      <c r="E415" s="33">
        <v>-0.006778933204767251</v>
      </c>
      <c r="F415" s="10">
        <v>0</v>
      </c>
      <c r="G415" s="45">
        <v>255.2551850356401</v>
      </c>
      <c r="H415" s="45">
        <v>1819.8203530502021</v>
      </c>
    </row>
    <row r="416" spans="1:8" ht="12">
      <c r="A416" s="8" t="s">
        <v>781</v>
      </c>
      <c r="B416" s="16" t="s">
        <v>419</v>
      </c>
      <c r="D416" s="35">
        <v>16.111295407345626</v>
      </c>
      <c r="E416" s="33">
        <v>-0.020853112140645405</v>
      </c>
      <c r="F416" s="10">
        <v>0</v>
      </c>
      <c r="G416" s="45">
        <v>296.4850740204565</v>
      </c>
      <c r="H416" s="45">
        <v>1861.0502420350185</v>
      </c>
    </row>
    <row r="417" spans="1:8" ht="12">
      <c r="A417" s="8" t="s">
        <v>47</v>
      </c>
      <c r="B417" s="16" t="s">
        <v>510</v>
      </c>
      <c r="D417" s="35">
        <v>9.764449047170412</v>
      </c>
      <c r="E417" s="33">
        <v>-0.004027238743185278</v>
      </c>
      <c r="F417" s="10">
        <v>0</v>
      </c>
      <c r="G417" s="45">
        <v>213.13708002467447</v>
      </c>
      <c r="H417" s="45">
        <v>1777.7022480392366</v>
      </c>
    </row>
    <row r="418" spans="1:8" ht="12">
      <c r="A418" s="8" t="s">
        <v>17</v>
      </c>
      <c r="B418" s="16" t="s">
        <v>485</v>
      </c>
      <c r="D418" s="35">
        <v>13.900769508834067</v>
      </c>
      <c r="E418" s="33">
        <v>-0.010309360503748269</v>
      </c>
      <c r="F418" s="10">
        <v>0</v>
      </c>
      <c r="G418" s="45">
        <v>246.0008407601548</v>
      </c>
      <c r="H418" s="45">
        <v>1810.5660087747167</v>
      </c>
    </row>
    <row r="419" spans="1:8" ht="12">
      <c r="A419" s="8" t="s">
        <v>782</v>
      </c>
      <c r="B419" s="16" t="s">
        <v>420</v>
      </c>
      <c r="D419" s="35">
        <v>11.426365244176832</v>
      </c>
      <c r="E419" s="33">
        <v>-0.0346866423142051</v>
      </c>
      <c r="F419" s="10">
        <v>0</v>
      </c>
      <c r="G419" s="45">
        <v>265.2482762471989</v>
      </c>
      <c r="H419" s="45">
        <v>1829.8134442617609</v>
      </c>
    </row>
    <row r="420" spans="1:8" ht="12">
      <c r="A420" s="8" t="s">
        <v>164</v>
      </c>
      <c r="B420" s="16" t="s">
        <v>621</v>
      </c>
      <c r="D420" s="35">
        <v>9.049886828315492</v>
      </c>
      <c r="E420" s="33">
        <v>-0.020551813915055592</v>
      </c>
      <c r="F420" s="10">
        <v>0</v>
      </c>
      <c r="G420" s="45">
        <v>283.48223368987254</v>
      </c>
      <c r="H420" s="45">
        <v>1848.0474017044346</v>
      </c>
    </row>
    <row r="421" spans="2:8" ht="12">
      <c r="B421" s="16"/>
      <c r="D421" s="35" t="s">
        <v>993</v>
      </c>
      <c r="E421" s="33" t="s">
        <v>993</v>
      </c>
      <c r="F421" s="10" t="s">
        <v>993</v>
      </c>
      <c r="G421" s="45" t="s">
        <v>993</v>
      </c>
      <c r="H421" s="45" t="s">
        <v>993</v>
      </c>
    </row>
    <row r="422" spans="2:8" ht="12">
      <c r="B422" s="16" t="s">
        <v>227</v>
      </c>
      <c r="D422" s="35" t="s">
        <v>993</v>
      </c>
      <c r="E422" s="33" t="s">
        <v>993</v>
      </c>
      <c r="F422" s="10" t="s">
        <v>993</v>
      </c>
      <c r="G422" s="45" t="s">
        <v>993</v>
      </c>
      <c r="H422" s="45" t="s">
        <v>993</v>
      </c>
    </row>
    <row r="423" spans="1:8" ht="12">
      <c r="A423" s="8" t="s">
        <v>407</v>
      </c>
      <c r="B423" s="16" t="s">
        <v>721</v>
      </c>
      <c r="D423" s="35">
        <v>10.427554396296607</v>
      </c>
      <c r="E423" s="33">
        <v>0.0028141460832352516</v>
      </c>
      <c r="F423" s="10">
        <v>0</v>
      </c>
      <c r="G423" s="45">
        <v>266.71665634071536</v>
      </c>
      <c r="H423" s="45">
        <v>1882.0324313795666</v>
      </c>
    </row>
    <row r="424" spans="1:8" ht="12">
      <c r="A424" s="8" t="s">
        <v>388</v>
      </c>
      <c r="B424" s="16" t="s">
        <v>702</v>
      </c>
      <c r="D424" s="35">
        <v>8.584787814735542</v>
      </c>
      <c r="E424" s="33">
        <v>-0.0009330246676394574</v>
      </c>
      <c r="F424" s="10">
        <v>0</v>
      </c>
      <c r="G424" s="45">
        <v>300.2723964580462</v>
      </c>
      <c r="H424" s="45">
        <v>1915.5881714968973</v>
      </c>
    </row>
    <row r="425" spans="1:8" ht="12">
      <c r="A425" s="8" t="s">
        <v>331</v>
      </c>
      <c r="B425" s="16" t="s">
        <v>645</v>
      </c>
      <c r="D425" s="35">
        <v>23.753548268016978</v>
      </c>
      <c r="E425" s="33">
        <v>-0.008835357424832387</v>
      </c>
      <c r="F425" s="10">
        <v>0</v>
      </c>
      <c r="G425" s="45">
        <v>400.94437019811255</v>
      </c>
      <c r="H425" s="45">
        <v>2016.2601452369636</v>
      </c>
    </row>
    <row r="426" spans="1:8" ht="12">
      <c r="A426" s="8" t="s">
        <v>332</v>
      </c>
      <c r="B426" s="16" t="s">
        <v>646</v>
      </c>
      <c r="D426" s="35">
        <v>11.676076820841152</v>
      </c>
      <c r="E426" s="33">
        <v>0.008650126233271755</v>
      </c>
      <c r="F426" s="10">
        <v>0</v>
      </c>
      <c r="G426" s="45">
        <v>277.5062821352621</v>
      </c>
      <c r="H426" s="45">
        <v>1892.8220571741133</v>
      </c>
    </row>
    <row r="427" spans="1:8" ht="12">
      <c r="A427" s="8" t="s">
        <v>377</v>
      </c>
      <c r="B427" s="16" t="s">
        <v>691</v>
      </c>
      <c r="D427" s="35">
        <v>13.051738857918876</v>
      </c>
      <c r="E427" s="33">
        <v>-0.0031837486789311653</v>
      </c>
      <c r="F427" s="10">
        <v>0</v>
      </c>
      <c r="G427" s="45">
        <v>277.5666466317655</v>
      </c>
      <c r="H427" s="45">
        <v>1892.8824216706166</v>
      </c>
    </row>
    <row r="428" spans="1:8" ht="12">
      <c r="A428" s="8" t="s">
        <v>122</v>
      </c>
      <c r="B428" s="16" t="s">
        <v>579</v>
      </c>
      <c r="D428" s="35">
        <v>14.527150846880955</v>
      </c>
      <c r="E428" s="33">
        <v>-0.01813299170099851</v>
      </c>
      <c r="F428" s="10">
        <v>0</v>
      </c>
      <c r="G428" s="45">
        <v>249.0724534398792</v>
      </c>
      <c r="H428" s="45">
        <v>1864.3882284787303</v>
      </c>
    </row>
    <row r="429" spans="1:8" ht="12">
      <c r="A429" s="8" t="s">
        <v>821</v>
      </c>
      <c r="B429" s="16" t="s">
        <v>452</v>
      </c>
      <c r="D429" s="35">
        <v>15.61136771731321</v>
      </c>
      <c r="E429" s="33">
        <v>-0.017787789350505994</v>
      </c>
      <c r="F429" s="10">
        <v>0</v>
      </c>
      <c r="G429" s="45">
        <v>283.24565856218175</v>
      </c>
      <c r="H429" s="45">
        <v>1898.5614336010328</v>
      </c>
    </row>
    <row r="430" spans="2:8" ht="12">
      <c r="B430" s="16"/>
      <c r="D430" s="35" t="s">
        <v>993</v>
      </c>
      <c r="E430" s="33" t="s">
        <v>993</v>
      </c>
      <c r="F430" s="10" t="s">
        <v>993</v>
      </c>
      <c r="G430" s="45" t="s">
        <v>993</v>
      </c>
      <c r="H430" s="45" t="s">
        <v>993</v>
      </c>
    </row>
    <row r="431" spans="2:8" ht="12">
      <c r="B431" s="16" t="s">
        <v>228</v>
      </c>
      <c r="D431" s="35" t="s">
        <v>993</v>
      </c>
      <c r="E431" s="33" t="s">
        <v>993</v>
      </c>
      <c r="F431" s="10" t="s">
        <v>993</v>
      </c>
      <c r="G431" s="45" t="s">
        <v>993</v>
      </c>
      <c r="H431" s="45" t="s">
        <v>993</v>
      </c>
    </row>
    <row r="432" spans="1:8" ht="12">
      <c r="A432" s="8" t="s">
        <v>126</v>
      </c>
      <c r="B432" s="16" t="s">
        <v>583</v>
      </c>
      <c r="D432" s="35">
        <v>19.503447732918175</v>
      </c>
      <c r="E432" s="33">
        <v>-0.019968471408715813</v>
      </c>
      <c r="F432" s="10">
        <v>0</v>
      </c>
      <c r="G432" s="45">
        <v>349.5366811161364</v>
      </c>
      <c r="H432" s="45">
        <v>2137.0860426848067</v>
      </c>
    </row>
    <row r="433" spans="1:8" ht="12">
      <c r="A433" s="8" t="s">
        <v>114</v>
      </c>
      <c r="B433" s="16" t="s">
        <v>571</v>
      </c>
      <c r="D433" s="35">
        <v>9.502682564814803</v>
      </c>
      <c r="E433" s="33">
        <v>0.008323138585803549</v>
      </c>
      <c r="F433" s="10">
        <v>0</v>
      </c>
      <c r="G433" s="45">
        <v>308.79935543544025</v>
      </c>
      <c r="H433" s="45">
        <v>2096.3487170041108</v>
      </c>
    </row>
    <row r="434" spans="1:8" ht="12">
      <c r="A434" s="8" t="s">
        <v>814</v>
      </c>
      <c r="B434" s="16" t="s">
        <v>445</v>
      </c>
      <c r="D434" s="35">
        <v>16.021827134099976</v>
      </c>
      <c r="E434" s="33">
        <v>-0.001794626280171041</v>
      </c>
      <c r="F434" s="10">
        <v>0</v>
      </c>
      <c r="G434" s="45">
        <v>283.9038015044118</v>
      </c>
      <c r="H434" s="45">
        <v>2071.453163073082</v>
      </c>
    </row>
    <row r="435" spans="1:8" ht="12">
      <c r="A435" s="8" t="s">
        <v>815</v>
      </c>
      <c r="B435" s="16" t="s">
        <v>446</v>
      </c>
      <c r="D435" s="35">
        <v>9.831666402213564</v>
      </c>
      <c r="E435" s="33">
        <v>0.0021349406561336705</v>
      </c>
      <c r="F435" s="10">
        <v>0</v>
      </c>
      <c r="G435" s="45">
        <v>265.4910996493185</v>
      </c>
      <c r="H435" s="45">
        <v>2053.0404612179886</v>
      </c>
    </row>
    <row r="436" spans="1:8" ht="12">
      <c r="A436" s="8" t="s">
        <v>769</v>
      </c>
      <c r="B436" s="16" t="s">
        <v>410</v>
      </c>
      <c r="D436" s="35">
        <v>18.42492622592586</v>
      </c>
      <c r="E436" s="33">
        <v>-0.012804357785557484</v>
      </c>
      <c r="F436" s="10">
        <v>0</v>
      </c>
      <c r="G436" s="45">
        <v>317.808128088415</v>
      </c>
      <c r="H436" s="45">
        <v>2105.3574896570854</v>
      </c>
    </row>
    <row r="437" spans="1:8" ht="12">
      <c r="A437" s="8" t="s">
        <v>127</v>
      </c>
      <c r="B437" s="16" t="s">
        <v>584</v>
      </c>
      <c r="D437" s="35">
        <v>9.817736590683015</v>
      </c>
      <c r="E437" s="33">
        <v>-0.011149653800305704</v>
      </c>
      <c r="F437" s="10">
        <v>0</v>
      </c>
      <c r="G437" s="45">
        <v>285.2417731683958</v>
      </c>
      <c r="H437" s="45">
        <v>2072.791134737066</v>
      </c>
    </row>
    <row r="438" spans="1:8" ht="12">
      <c r="A438" s="8" t="s">
        <v>404</v>
      </c>
      <c r="B438" s="16" t="s">
        <v>718</v>
      </c>
      <c r="D438" s="35">
        <v>12.096403455171563</v>
      </c>
      <c r="E438" s="33">
        <v>-0.006537479938541253</v>
      </c>
      <c r="F438" s="10">
        <v>0</v>
      </c>
      <c r="G438" s="45">
        <v>294.73949112281775</v>
      </c>
      <c r="H438" s="45">
        <v>2082.288852691488</v>
      </c>
    </row>
    <row r="439" spans="1:8" ht="12">
      <c r="A439" s="8" t="s">
        <v>135</v>
      </c>
      <c r="B439" s="16" t="s">
        <v>592</v>
      </c>
      <c r="D439" s="35">
        <v>11.276171974156492</v>
      </c>
      <c r="E439" s="33">
        <v>-0.012256807344461385</v>
      </c>
      <c r="F439" s="10">
        <v>0</v>
      </c>
      <c r="G439" s="45">
        <v>320.7284821137861</v>
      </c>
      <c r="H439" s="45">
        <v>2108.2778436824565</v>
      </c>
    </row>
    <row r="440" spans="1:8" ht="12">
      <c r="A440" s="8" t="s">
        <v>770</v>
      </c>
      <c r="B440" s="16" t="s">
        <v>411</v>
      </c>
      <c r="D440" s="35">
        <v>11.564948519017197</v>
      </c>
      <c r="E440" s="33">
        <v>-0.0022583642049991484</v>
      </c>
      <c r="F440" s="10">
        <v>0</v>
      </c>
      <c r="G440" s="45">
        <v>327.8046632374489</v>
      </c>
      <c r="H440" s="45">
        <v>2115.354024806119</v>
      </c>
    </row>
    <row r="441" spans="1:8" ht="12">
      <c r="A441" s="8" t="s">
        <v>829</v>
      </c>
      <c r="B441" s="16" t="s">
        <v>458</v>
      </c>
      <c r="D441" s="35">
        <v>14.3717528715101</v>
      </c>
      <c r="E441" s="33">
        <v>-0.014420057550192914</v>
      </c>
      <c r="F441" s="10">
        <v>0</v>
      </c>
      <c r="G441" s="45">
        <v>279.93285686618816</v>
      </c>
      <c r="H441" s="45">
        <v>2067.4822184348586</v>
      </c>
    </row>
    <row r="442" spans="1:8" ht="12">
      <c r="A442" s="8" t="s">
        <v>342</v>
      </c>
      <c r="B442" s="16" t="s">
        <v>656</v>
      </c>
      <c r="D442" s="35">
        <v>14.06244040267874</v>
      </c>
      <c r="E442" s="33">
        <v>-0.02173636185288934</v>
      </c>
      <c r="F442" s="10">
        <v>0</v>
      </c>
      <c r="G442" s="45">
        <v>344.12784853853617</v>
      </c>
      <c r="H442" s="45">
        <v>2131.6772101072065</v>
      </c>
    </row>
    <row r="443" spans="2:8" ht="12">
      <c r="B443" s="16"/>
      <c r="D443" s="35" t="s">
        <v>993</v>
      </c>
      <c r="E443" s="33" t="s">
        <v>993</v>
      </c>
      <c r="F443" s="10" t="s">
        <v>993</v>
      </c>
      <c r="G443" s="45" t="s">
        <v>993</v>
      </c>
      <c r="H443" s="45" t="s">
        <v>993</v>
      </c>
    </row>
    <row r="444" spans="2:8" ht="12">
      <c r="B444" s="16" t="s">
        <v>229</v>
      </c>
      <c r="D444" s="35" t="s">
        <v>993</v>
      </c>
      <c r="E444" s="33" t="s">
        <v>993</v>
      </c>
      <c r="F444" s="10" t="s">
        <v>993</v>
      </c>
      <c r="G444" s="45" t="s">
        <v>993</v>
      </c>
      <c r="H444" s="45" t="s">
        <v>993</v>
      </c>
    </row>
    <row r="445" spans="1:8" ht="12">
      <c r="A445" s="8" t="s">
        <v>362</v>
      </c>
      <c r="B445" s="16" t="s">
        <v>676</v>
      </c>
      <c r="D445" s="35">
        <v>9.141795615336166</v>
      </c>
      <c r="E445" s="33">
        <v>-0.025330740231647757</v>
      </c>
      <c r="F445" s="10">
        <v>0</v>
      </c>
      <c r="G445" s="45">
        <v>338.69792209759424</v>
      </c>
      <c r="H445" s="45">
        <v>1950.9129175573855</v>
      </c>
    </row>
    <row r="446" spans="1:8" ht="12">
      <c r="A446" s="8" t="s">
        <v>363</v>
      </c>
      <c r="B446" s="16" t="s">
        <v>677</v>
      </c>
      <c r="D446" s="35">
        <v>17.130560725141265</v>
      </c>
      <c r="E446" s="33">
        <v>-0.010551212424258579</v>
      </c>
      <c r="F446" s="10">
        <v>0</v>
      </c>
      <c r="G446" s="45">
        <v>314.13200676913544</v>
      </c>
      <c r="H446" s="45">
        <v>1926.3470022289266</v>
      </c>
    </row>
    <row r="447" spans="1:8" ht="12">
      <c r="A447" s="8" t="s">
        <v>314</v>
      </c>
      <c r="B447" s="16" t="s">
        <v>629</v>
      </c>
      <c r="D447" s="35">
        <v>12.75836056936923</v>
      </c>
      <c r="E447" s="33">
        <v>0.0042526633211784825</v>
      </c>
      <c r="F447" s="10">
        <v>0</v>
      </c>
      <c r="G447" s="45">
        <v>293.2349759674833</v>
      </c>
      <c r="H447" s="45">
        <v>1905.4499714272745</v>
      </c>
    </row>
    <row r="448" spans="1:8" ht="12">
      <c r="A448" s="8" t="s">
        <v>347</v>
      </c>
      <c r="B448" s="16" t="s">
        <v>661</v>
      </c>
      <c r="D448" s="35">
        <v>13.239859368118804</v>
      </c>
      <c r="E448" s="33">
        <v>0.003848115480801528</v>
      </c>
      <c r="F448" s="10">
        <v>0</v>
      </c>
      <c r="G448" s="45">
        <v>243.37529398575035</v>
      </c>
      <c r="H448" s="45">
        <v>1855.5902894455417</v>
      </c>
    </row>
    <row r="449" spans="1:8" ht="12">
      <c r="A449" s="8" t="s">
        <v>315</v>
      </c>
      <c r="B449" s="16" t="s">
        <v>630</v>
      </c>
      <c r="D449" s="35">
        <v>16.49344415379072</v>
      </c>
      <c r="E449" s="33">
        <v>-0.026033414424716746</v>
      </c>
      <c r="F449" s="10">
        <v>0</v>
      </c>
      <c r="G449" s="45">
        <v>272.7045543855214</v>
      </c>
      <c r="H449" s="45">
        <v>1884.9195498453128</v>
      </c>
    </row>
    <row r="450" spans="2:8" ht="12">
      <c r="B450" s="16"/>
      <c r="D450" s="35" t="s">
        <v>993</v>
      </c>
      <c r="E450" s="33" t="s">
        <v>993</v>
      </c>
      <c r="F450" s="10" t="s">
        <v>993</v>
      </c>
      <c r="G450" s="45" t="s">
        <v>993</v>
      </c>
      <c r="H450" s="45" t="s">
        <v>993</v>
      </c>
    </row>
    <row r="451" spans="2:8" ht="12">
      <c r="B451" s="16" t="s">
        <v>230</v>
      </c>
      <c r="D451" s="35" t="s">
        <v>993</v>
      </c>
      <c r="E451" s="33" t="s">
        <v>993</v>
      </c>
      <c r="F451" s="10" t="s">
        <v>993</v>
      </c>
      <c r="G451" s="45" t="s">
        <v>993</v>
      </c>
      <c r="H451" s="45" t="s">
        <v>993</v>
      </c>
    </row>
    <row r="452" spans="1:8" ht="12">
      <c r="A452" s="8" t="s">
        <v>333</v>
      </c>
      <c r="B452" s="16" t="s">
        <v>647</v>
      </c>
      <c r="D452" s="35">
        <v>10.585076886449484</v>
      </c>
      <c r="E452" s="33">
        <v>-0.012782356935398816</v>
      </c>
      <c r="F452" s="10">
        <v>0</v>
      </c>
      <c r="G452" s="45">
        <v>380.32038252549165</v>
      </c>
      <c r="H452" s="45">
        <v>1977.1066816890236</v>
      </c>
    </row>
    <row r="453" spans="1:8" ht="12">
      <c r="A453" s="8" t="s">
        <v>830</v>
      </c>
      <c r="B453" s="16" t="s">
        <v>459</v>
      </c>
      <c r="D453" s="35">
        <v>20.099945286837098</v>
      </c>
      <c r="E453" s="33">
        <v>0.01122020786882576</v>
      </c>
      <c r="F453" s="10">
        <v>0</v>
      </c>
      <c r="G453" s="45">
        <v>281.6735840866197</v>
      </c>
      <c r="H453" s="45">
        <v>1878.4598832501517</v>
      </c>
    </row>
    <row r="454" spans="1:8" ht="12">
      <c r="A454" s="8" t="s">
        <v>91</v>
      </c>
      <c r="B454" s="16" t="s">
        <v>551</v>
      </c>
      <c r="D454" s="35">
        <v>13.497547403761875</v>
      </c>
      <c r="E454" s="33">
        <v>0.00014795381685918764</v>
      </c>
      <c r="F454" s="10">
        <v>0</v>
      </c>
      <c r="G454" s="45">
        <v>247.2848213502716</v>
      </c>
      <c r="H454" s="45">
        <v>1844.0711205138036</v>
      </c>
    </row>
    <row r="455" spans="1:8" ht="12">
      <c r="A455" s="8" t="s">
        <v>358</v>
      </c>
      <c r="B455" s="16" t="s">
        <v>672</v>
      </c>
      <c r="D455" s="35">
        <v>16.071417857738258</v>
      </c>
      <c r="E455" s="33">
        <v>-0.013338771339359097</v>
      </c>
      <c r="F455" s="10">
        <v>0</v>
      </c>
      <c r="G455" s="45">
        <v>374.093197498621</v>
      </c>
      <c r="H455" s="45">
        <v>1970.879496662153</v>
      </c>
    </row>
    <row r="456" spans="1:8" ht="12">
      <c r="A456" s="8" t="s">
        <v>92</v>
      </c>
      <c r="B456" s="16" t="s">
        <v>552</v>
      </c>
      <c r="D456" s="35">
        <v>13.89311049116177</v>
      </c>
      <c r="E456" s="33">
        <v>-0.012201979748568095</v>
      </c>
      <c r="F456" s="10">
        <v>0</v>
      </c>
      <c r="G456" s="45">
        <v>245.29662931533196</v>
      </c>
      <c r="H456" s="45">
        <v>1842.082928478864</v>
      </c>
    </row>
    <row r="457" spans="1:8" ht="12">
      <c r="A457" s="8" t="s">
        <v>93</v>
      </c>
      <c r="B457" s="16" t="s">
        <v>553</v>
      </c>
      <c r="D457" s="35">
        <v>15.021289568450346</v>
      </c>
      <c r="E457" s="33">
        <v>0.009572860974468864</v>
      </c>
      <c r="F457" s="10">
        <v>0</v>
      </c>
      <c r="G457" s="45">
        <v>254.7233312721566</v>
      </c>
      <c r="H457" s="45">
        <v>1851.5096304356887</v>
      </c>
    </row>
    <row r="458" spans="1:8" ht="12">
      <c r="A458" s="8" t="s">
        <v>831</v>
      </c>
      <c r="B458" s="16" t="s">
        <v>460</v>
      </c>
      <c r="D458" s="35">
        <v>15.205028968957103</v>
      </c>
      <c r="E458" s="33">
        <v>-0.02311747909911628</v>
      </c>
      <c r="F458" s="10">
        <v>0</v>
      </c>
      <c r="G458" s="45">
        <v>315.1954595554955</v>
      </c>
      <c r="H458" s="45">
        <v>1911.9817587190275</v>
      </c>
    </row>
    <row r="459" spans="2:8" ht="12">
      <c r="B459" s="16"/>
      <c r="D459" s="35" t="s">
        <v>993</v>
      </c>
      <c r="E459" s="33" t="s">
        <v>993</v>
      </c>
      <c r="F459" s="10" t="s">
        <v>993</v>
      </c>
      <c r="G459" s="45" t="s">
        <v>993</v>
      </c>
      <c r="H459" s="45" t="s">
        <v>993</v>
      </c>
    </row>
    <row r="460" spans="2:8" ht="12">
      <c r="B460" s="16" t="s">
        <v>231</v>
      </c>
      <c r="D460" s="35" t="s">
        <v>993</v>
      </c>
      <c r="E460" s="33" t="s">
        <v>993</v>
      </c>
      <c r="F460" s="10" t="s">
        <v>993</v>
      </c>
      <c r="G460" s="45" t="s">
        <v>993</v>
      </c>
      <c r="H460" s="45" t="s">
        <v>993</v>
      </c>
    </row>
    <row r="461" spans="1:8" ht="12">
      <c r="A461" s="8" t="s">
        <v>317</v>
      </c>
      <c r="B461" s="16" t="s">
        <v>631</v>
      </c>
      <c r="D461" s="35">
        <v>11.660056747531973</v>
      </c>
      <c r="E461" s="33">
        <v>-0.013399170755481485</v>
      </c>
      <c r="F461" s="10">
        <v>0</v>
      </c>
      <c r="G461" s="45">
        <v>294.9598226083826</v>
      </c>
      <c r="H461" s="45">
        <v>1886.9104048795691</v>
      </c>
    </row>
    <row r="462" spans="1:8" ht="12">
      <c r="A462" s="8" t="s">
        <v>386</v>
      </c>
      <c r="B462" s="16" t="s">
        <v>700</v>
      </c>
      <c r="D462" s="35">
        <v>9.176572807367096</v>
      </c>
      <c r="E462" s="33">
        <v>-0.007846640480653843</v>
      </c>
      <c r="F462" s="10">
        <v>0</v>
      </c>
      <c r="G462" s="45">
        <v>270.3843014634225</v>
      </c>
      <c r="H462" s="45">
        <v>1862.3348837346089</v>
      </c>
    </row>
    <row r="463" spans="1:8" ht="12">
      <c r="A463" s="8" t="s">
        <v>384</v>
      </c>
      <c r="B463" s="16" t="s">
        <v>698</v>
      </c>
      <c r="D463" s="35">
        <v>11.054940591752795</v>
      </c>
      <c r="E463" s="33">
        <v>-0.026923911362257278</v>
      </c>
      <c r="F463" s="10">
        <v>0</v>
      </c>
      <c r="G463" s="45">
        <v>313.0115123096663</v>
      </c>
      <c r="H463" s="45">
        <v>1904.9620945808529</v>
      </c>
    </row>
    <row r="464" spans="1:8" ht="12">
      <c r="A464" s="8" t="s">
        <v>102</v>
      </c>
      <c r="B464" s="16" t="s">
        <v>560</v>
      </c>
      <c r="D464" s="35">
        <v>12.202706664009227</v>
      </c>
      <c r="E464" s="33">
        <v>0.002365028676067151</v>
      </c>
      <c r="F464" s="10">
        <v>0</v>
      </c>
      <c r="G464" s="45">
        <v>279.0210514475974</v>
      </c>
      <c r="H464" s="45">
        <v>1870.9716337187838</v>
      </c>
    </row>
    <row r="465" spans="1:8" ht="12">
      <c r="A465" s="8" t="s">
        <v>335</v>
      </c>
      <c r="B465" s="16" t="s">
        <v>649</v>
      </c>
      <c r="D465" s="35">
        <v>12.378693019040973</v>
      </c>
      <c r="E465" s="33">
        <v>-0.0007590708097225272</v>
      </c>
      <c r="F465" s="10">
        <v>0</v>
      </c>
      <c r="G465" s="45">
        <v>237.60399668012158</v>
      </c>
      <c r="H465" s="45">
        <v>1829.554578951308</v>
      </c>
    </row>
    <row r="466" spans="1:8" ht="12">
      <c r="A466" s="8" t="s">
        <v>395</v>
      </c>
      <c r="B466" s="16" t="s">
        <v>710</v>
      </c>
      <c r="D466" s="35">
        <v>14.065482278947362</v>
      </c>
      <c r="E466" s="33">
        <v>-0.02421117927535843</v>
      </c>
      <c r="F466" s="10">
        <v>0</v>
      </c>
      <c r="G466" s="45">
        <v>312.45517769120676</v>
      </c>
      <c r="H466" s="45">
        <v>1904.4057599623932</v>
      </c>
    </row>
    <row r="467" spans="2:8" ht="12">
      <c r="B467" s="16"/>
      <c r="D467" s="35" t="s">
        <v>993</v>
      </c>
      <c r="E467" s="33" t="s">
        <v>993</v>
      </c>
      <c r="F467" s="10" t="s">
        <v>993</v>
      </c>
      <c r="G467" s="45" t="s">
        <v>993</v>
      </c>
      <c r="H467" s="45" t="s">
        <v>993</v>
      </c>
    </row>
    <row r="468" spans="2:8" ht="12">
      <c r="B468" s="16"/>
      <c r="D468" s="35" t="s">
        <v>993</v>
      </c>
      <c r="E468" s="33" t="s">
        <v>993</v>
      </c>
      <c r="F468" s="10" t="s">
        <v>993</v>
      </c>
      <c r="G468" s="45" t="s">
        <v>993</v>
      </c>
      <c r="H468" s="45" t="s">
        <v>993</v>
      </c>
    </row>
    <row r="469" spans="2:8" ht="12">
      <c r="B469" s="16" t="s">
        <v>263</v>
      </c>
      <c r="D469" s="35" t="s">
        <v>993</v>
      </c>
      <c r="E469" s="33" t="s">
        <v>993</v>
      </c>
      <c r="F469" s="10" t="s">
        <v>993</v>
      </c>
      <c r="G469" s="45" t="s">
        <v>993</v>
      </c>
      <c r="H469" s="45" t="s">
        <v>993</v>
      </c>
    </row>
    <row r="470" spans="2:8" ht="12">
      <c r="B470" s="16"/>
      <c r="D470" s="35" t="s">
        <v>993</v>
      </c>
      <c r="E470" s="33" t="s">
        <v>993</v>
      </c>
      <c r="F470" s="10" t="s">
        <v>993</v>
      </c>
      <c r="G470" s="45" t="s">
        <v>993</v>
      </c>
      <c r="H470" s="45" t="s">
        <v>993</v>
      </c>
    </row>
    <row r="471" spans="1:8" ht="12">
      <c r="A471" s="8" t="s">
        <v>264</v>
      </c>
      <c r="B471" s="16" t="s">
        <v>265</v>
      </c>
      <c r="D471" s="35">
        <v>48.780821515682504</v>
      </c>
      <c r="E471" s="33">
        <v>-0.03304454519611344</v>
      </c>
      <c r="F471" s="10">
        <v>0</v>
      </c>
      <c r="G471" s="45">
        <v>103.66656717213185</v>
      </c>
      <c r="H471" s="45"/>
    </row>
    <row r="472" spans="1:8" ht="12">
      <c r="A472" s="8" t="s">
        <v>266</v>
      </c>
      <c r="B472" s="16" t="s">
        <v>267</v>
      </c>
      <c r="D472" s="35">
        <v>30.96035834106277</v>
      </c>
      <c r="E472" s="33">
        <v>-0.012652291264140634</v>
      </c>
      <c r="F472" s="10">
        <v>0</v>
      </c>
      <c r="G472" s="45">
        <v>120.87704471954886</v>
      </c>
      <c r="H472" s="45"/>
    </row>
    <row r="473" spans="1:8" ht="12">
      <c r="A473" s="8" t="s">
        <v>268</v>
      </c>
      <c r="B473" s="16" t="s">
        <v>269</v>
      </c>
      <c r="D473" s="35">
        <v>34.805771626738064</v>
      </c>
      <c r="E473" s="33">
        <v>-0.050846511971499295</v>
      </c>
      <c r="F473" s="10">
        <v>0</v>
      </c>
      <c r="G473" s="45">
        <v>98.04525566902836</v>
      </c>
      <c r="H473" s="45"/>
    </row>
    <row r="474" spans="1:8" ht="12">
      <c r="A474" s="8" t="s">
        <v>270</v>
      </c>
      <c r="B474" s="16" t="s">
        <v>271</v>
      </c>
      <c r="D474" s="35">
        <v>30.32036760663457</v>
      </c>
      <c r="E474" s="33">
        <v>-0.048563545886311024</v>
      </c>
      <c r="F474" s="10">
        <v>0</v>
      </c>
      <c r="G474" s="45">
        <v>96.54661408453639</v>
      </c>
      <c r="H474" s="45"/>
    </row>
    <row r="475" spans="1:8" ht="12">
      <c r="A475" s="8" t="s">
        <v>272</v>
      </c>
      <c r="B475" s="16" t="s">
        <v>273</v>
      </c>
      <c r="D475" s="35">
        <v>30.343796548824155</v>
      </c>
      <c r="E475" s="33">
        <v>-0.03482725128792292</v>
      </c>
      <c r="F475" s="10">
        <v>0</v>
      </c>
      <c r="G475" s="45">
        <v>88.30034817768485</v>
      </c>
      <c r="H475" s="45"/>
    </row>
    <row r="476" spans="2:8" ht="12">
      <c r="B476" s="16"/>
      <c r="D476" s="35" t="s">
        <v>993</v>
      </c>
      <c r="E476" s="33" t="s">
        <v>993</v>
      </c>
      <c r="F476" s="10" t="s">
        <v>993</v>
      </c>
      <c r="G476" s="45" t="s">
        <v>993</v>
      </c>
      <c r="H476" s="45"/>
    </row>
    <row r="477" spans="1:8" ht="12">
      <c r="A477" s="8" t="s">
        <v>274</v>
      </c>
      <c r="B477" s="16" t="s">
        <v>275</v>
      </c>
      <c r="D477" s="35">
        <v>46.24112270199535</v>
      </c>
      <c r="E477" s="33">
        <v>-0.04574739710229021</v>
      </c>
      <c r="F477" s="10">
        <v>0</v>
      </c>
      <c r="G477" s="45">
        <v>100.81918549057754</v>
      </c>
      <c r="H477" s="45"/>
    </row>
    <row r="478" spans="1:8" ht="12">
      <c r="A478" s="8" t="s">
        <v>276</v>
      </c>
      <c r="B478" s="16" t="s">
        <v>277</v>
      </c>
      <c r="D478" s="35">
        <v>32.13373985884941</v>
      </c>
      <c r="E478" s="33">
        <v>-0.046624959836293535</v>
      </c>
      <c r="F478" s="10">
        <v>0</v>
      </c>
      <c r="G478" s="45">
        <v>128.93569156478097</v>
      </c>
      <c r="H478" s="45"/>
    </row>
    <row r="479" spans="1:8" ht="12">
      <c r="A479" s="8" t="s">
        <v>278</v>
      </c>
      <c r="B479" s="16" t="s">
        <v>279</v>
      </c>
      <c r="D479" s="35">
        <v>42.43227184238979</v>
      </c>
      <c r="E479" s="33">
        <v>-0.050369953288142</v>
      </c>
      <c r="F479" s="10">
        <v>0</v>
      </c>
      <c r="G479" s="45">
        <v>93.49260194816823</v>
      </c>
      <c r="H479" s="45"/>
    </row>
    <row r="480" spans="1:8" ht="12">
      <c r="A480" s="8" t="s">
        <v>280</v>
      </c>
      <c r="B480" s="16" t="s">
        <v>281</v>
      </c>
      <c r="D480" s="35">
        <v>82.80568397118503</v>
      </c>
      <c r="E480" s="33">
        <v>-0.03295576263168764</v>
      </c>
      <c r="F480" s="10">
        <v>0</v>
      </c>
      <c r="G480" s="45">
        <v>106.9973588083083</v>
      </c>
      <c r="H480" s="45"/>
    </row>
    <row r="481" spans="1:8" ht="12">
      <c r="A481" s="8" t="s">
        <v>282</v>
      </c>
      <c r="B481" s="16" t="s">
        <v>283</v>
      </c>
      <c r="D481" s="35">
        <v>30.9011469568531</v>
      </c>
      <c r="E481" s="33">
        <v>-0.042328244018780485</v>
      </c>
      <c r="F481" s="10">
        <v>0</v>
      </c>
      <c r="G481" s="45">
        <v>88.43630091510458</v>
      </c>
      <c r="H481" s="45"/>
    </row>
    <row r="482" spans="2:8" ht="12">
      <c r="B482" s="16"/>
      <c r="D482" s="35" t="s">
        <v>993</v>
      </c>
      <c r="E482" s="33" t="s">
        <v>993</v>
      </c>
      <c r="F482" s="10" t="s">
        <v>993</v>
      </c>
      <c r="G482" s="45" t="s">
        <v>993</v>
      </c>
      <c r="H482" s="45"/>
    </row>
    <row r="483" spans="1:8" ht="12">
      <c r="A483" s="8" t="s">
        <v>284</v>
      </c>
      <c r="B483" s="16" t="s">
        <v>285</v>
      </c>
      <c r="D483" s="35">
        <v>33.41325451801815</v>
      </c>
      <c r="E483" s="33">
        <v>-0.02170841615447644</v>
      </c>
      <c r="F483" s="10">
        <v>0</v>
      </c>
      <c r="G483" s="45">
        <v>117.3622051057532</v>
      </c>
      <c r="H483" s="45"/>
    </row>
    <row r="484" spans="1:8" ht="12">
      <c r="A484" s="8" t="s">
        <v>286</v>
      </c>
      <c r="B484" s="16" t="s">
        <v>287</v>
      </c>
      <c r="D484" s="35">
        <v>42.187937039767235</v>
      </c>
      <c r="E484" s="33">
        <v>-0.03194346609924781</v>
      </c>
      <c r="F484" s="10">
        <v>0</v>
      </c>
      <c r="G484" s="45">
        <v>114.11829779804276</v>
      </c>
      <c r="H484" s="45"/>
    </row>
    <row r="485" spans="1:8" ht="12">
      <c r="A485" s="8" t="s">
        <v>288</v>
      </c>
      <c r="B485" s="16" t="s">
        <v>289</v>
      </c>
      <c r="D485" s="35">
        <v>81.17516772055473</v>
      </c>
      <c r="E485" s="33">
        <v>-0.04889408234558486</v>
      </c>
      <c r="F485" s="10">
        <v>0</v>
      </c>
      <c r="G485" s="45">
        <v>107.78617248746832</v>
      </c>
      <c r="H485" s="45"/>
    </row>
    <row r="486" spans="1:8" ht="12">
      <c r="A486" s="8" t="s">
        <v>290</v>
      </c>
      <c r="B486" s="16" t="s">
        <v>291</v>
      </c>
      <c r="D486" s="35">
        <v>72.73750208767542</v>
      </c>
      <c r="E486" s="33">
        <v>-0.04977076082092803</v>
      </c>
      <c r="F486" s="10">
        <v>0</v>
      </c>
      <c r="G486" s="45">
        <v>96.1659257480422</v>
      </c>
      <c r="H486" s="45"/>
    </row>
    <row r="487" spans="1:8" ht="12">
      <c r="A487" s="8" t="s">
        <v>292</v>
      </c>
      <c r="B487" s="16" t="s">
        <v>293</v>
      </c>
      <c r="D487" s="35">
        <v>34.777968870412934</v>
      </c>
      <c r="E487" s="33">
        <v>-0.03658881180511225</v>
      </c>
      <c r="F487" s="10">
        <v>0</v>
      </c>
      <c r="G487" s="45">
        <v>104.77690335863912</v>
      </c>
      <c r="H487" s="45"/>
    </row>
    <row r="488" spans="2:8" ht="12">
      <c r="B488" s="16"/>
      <c r="D488" s="35" t="s">
        <v>993</v>
      </c>
      <c r="E488" s="33" t="s">
        <v>993</v>
      </c>
      <c r="F488" s="10" t="s">
        <v>993</v>
      </c>
      <c r="G488" s="45" t="s">
        <v>993</v>
      </c>
      <c r="H488" s="45"/>
    </row>
    <row r="489" spans="1:8" ht="12">
      <c r="A489" s="8" t="s">
        <v>294</v>
      </c>
      <c r="B489" s="16" t="s">
        <v>295</v>
      </c>
      <c r="D489" s="35">
        <v>50.88027240664725</v>
      </c>
      <c r="E489" s="33">
        <v>-0.04390338962776638</v>
      </c>
      <c r="F489" s="10">
        <v>0</v>
      </c>
      <c r="G489" s="45">
        <v>122.82889362043286</v>
      </c>
      <c r="H489" s="45"/>
    </row>
    <row r="490" spans="1:8" ht="12">
      <c r="A490" s="8" t="s">
        <v>296</v>
      </c>
      <c r="B490" s="16" t="s">
        <v>297</v>
      </c>
      <c r="D490" s="35">
        <v>78.02319889596163</v>
      </c>
      <c r="E490" s="33">
        <v>-0.042499481286307095</v>
      </c>
      <c r="F490" s="10">
        <v>0</v>
      </c>
      <c r="G490" s="45">
        <v>104.19083005514013</v>
      </c>
      <c r="H490" s="45"/>
    </row>
    <row r="491" spans="1:8" ht="12">
      <c r="A491" s="8" t="s">
        <v>298</v>
      </c>
      <c r="B491" s="16" t="s">
        <v>299</v>
      </c>
      <c r="D491" s="35">
        <v>65.68704232994064</v>
      </c>
      <c r="E491" s="33">
        <v>-0.044515216441880605</v>
      </c>
      <c r="F491" s="10">
        <v>0</v>
      </c>
      <c r="G491" s="45">
        <v>100.21670963451162</v>
      </c>
      <c r="H491" s="45"/>
    </row>
    <row r="492" spans="1:8" ht="12">
      <c r="A492" s="8" t="s">
        <v>300</v>
      </c>
      <c r="B492" s="16" t="s">
        <v>301</v>
      </c>
      <c r="D492" s="35">
        <v>38.22112167881853</v>
      </c>
      <c r="E492" s="33">
        <v>-0.040766464832514386</v>
      </c>
      <c r="F492" s="10">
        <v>0</v>
      </c>
      <c r="G492" s="45">
        <v>90.3606795500977</v>
      </c>
      <c r="H492" s="45"/>
    </row>
    <row r="493" spans="1:8" ht="12">
      <c r="A493" s="8" t="s">
        <v>302</v>
      </c>
      <c r="B493" s="16" t="s">
        <v>303</v>
      </c>
      <c r="D493" s="35">
        <v>32.5529464578126</v>
      </c>
      <c r="E493" s="33">
        <v>-0.04077204345373684</v>
      </c>
      <c r="F493" s="10">
        <v>0</v>
      </c>
      <c r="G493" s="45">
        <v>89.95558298048681</v>
      </c>
      <c r="H493" s="45"/>
    </row>
    <row r="494" spans="2:8" ht="12">
      <c r="B494" s="16"/>
      <c r="D494" s="35" t="s">
        <v>993</v>
      </c>
      <c r="E494" s="33" t="s">
        <v>993</v>
      </c>
      <c r="F494" s="10" t="s">
        <v>993</v>
      </c>
      <c r="G494" s="45" t="s">
        <v>993</v>
      </c>
      <c r="H494" s="45"/>
    </row>
    <row r="495" spans="1:8" ht="12">
      <c r="A495" s="8" t="s">
        <v>304</v>
      </c>
      <c r="B495" s="16" t="s">
        <v>305</v>
      </c>
      <c r="D495" s="35">
        <v>47.62712729497912</v>
      </c>
      <c r="E495" s="33">
        <v>-0.052954103103990055</v>
      </c>
      <c r="F495" s="10">
        <v>0</v>
      </c>
      <c r="G495" s="45">
        <v>98.47803142674414</v>
      </c>
      <c r="H495" s="45"/>
    </row>
    <row r="496" spans="1:8" ht="12">
      <c r="A496" s="8" t="s">
        <v>306</v>
      </c>
      <c r="B496" s="16" t="s">
        <v>307</v>
      </c>
      <c r="D496" s="35">
        <v>22.78929159839632</v>
      </c>
      <c r="E496" s="33">
        <v>-0.027536914591416498</v>
      </c>
      <c r="F496" s="10">
        <v>0</v>
      </c>
      <c r="G496" s="45">
        <v>111.47451071683577</v>
      </c>
      <c r="H496" s="45"/>
    </row>
    <row r="497" spans="1:8" ht="12">
      <c r="A497" s="8" t="s">
        <v>308</v>
      </c>
      <c r="B497" s="16" t="s">
        <v>309</v>
      </c>
      <c r="D497" s="35">
        <v>46.04480157548028</v>
      </c>
      <c r="E497" s="33">
        <v>-0.04407111507261048</v>
      </c>
      <c r="F497" s="10">
        <v>0</v>
      </c>
      <c r="G497" s="45">
        <v>96.18818156755403</v>
      </c>
      <c r="H497" s="45"/>
    </row>
    <row r="498" spans="1:8" ht="12">
      <c r="A498" s="8" t="s">
        <v>310</v>
      </c>
      <c r="B498" s="16" t="s">
        <v>311</v>
      </c>
      <c r="D498" s="35">
        <v>26.632008453893985</v>
      </c>
      <c r="E498" s="33">
        <v>-0.0387248781051816</v>
      </c>
      <c r="F498" s="10">
        <v>0</v>
      </c>
      <c r="G498" s="45">
        <v>89.92621559693262</v>
      </c>
      <c r="H498" s="45"/>
    </row>
    <row r="499" spans="2:6" ht="12">
      <c r="B499" s="16"/>
      <c r="D499" s="36"/>
      <c r="E499" s="1"/>
      <c r="F499" s="22"/>
    </row>
    <row r="500" spans="2:6" ht="12">
      <c r="B500" s="16"/>
      <c r="D500" s="36"/>
      <c r="E500" s="1"/>
      <c r="F500" s="22"/>
    </row>
    <row r="501" spans="5:6" ht="12">
      <c r="E501" s="1"/>
      <c r="F501" s="22"/>
    </row>
    <row r="502" spans="5:6" ht="12">
      <c r="E502" s="1"/>
      <c r="F502" s="22"/>
    </row>
    <row r="503" spans="5:6" ht="12">
      <c r="E503" s="1"/>
      <c r="F503" s="22"/>
    </row>
    <row r="504" spans="5:6" ht="12">
      <c r="E504" s="1"/>
      <c r="F504" s="22"/>
    </row>
    <row r="505" spans="5:6" ht="12">
      <c r="E505" s="1"/>
      <c r="F505" s="22"/>
    </row>
    <row r="506" spans="5:6" ht="12">
      <c r="E506" s="1"/>
      <c r="F506" s="22"/>
    </row>
    <row r="507" spans="5:6" ht="12">
      <c r="E507" s="1"/>
      <c r="F507" s="22"/>
    </row>
    <row r="508" spans="5:6" ht="12">
      <c r="E508" s="1"/>
      <c r="F508" s="22"/>
    </row>
    <row r="509" spans="5:6" ht="12">
      <c r="E509" s="1"/>
      <c r="F509" s="22"/>
    </row>
    <row r="510" spans="5:6" ht="12">
      <c r="E510" s="1"/>
      <c r="F510" s="22"/>
    </row>
    <row r="511" spans="5:6" ht="12">
      <c r="E511" s="1"/>
      <c r="F511" s="22"/>
    </row>
    <row r="512" spans="5:6" ht="12">
      <c r="E512" s="1"/>
      <c r="F512" s="22"/>
    </row>
    <row r="513" spans="5:6" ht="12">
      <c r="E513" s="1"/>
      <c r="F513" s="22"/>
    </row>
    <row r="514" spans="5:6" ht="12">
      <c r="E514" s="1"/>
      <c r="F514" s="22"/>
    </row>
    <row r="515" spans="5:6" ht="12">
      <c r="E515" s="1"/>
      <c r="F515" s="22"/>
    </row>
    <row r="516" spans="5:6" ht="12">
      <c r="E516" s="1"/>
      <c r="F516" s="22"/>
    </row>
    <row r="517" spans="5:6" ht="12">
      <c r="E517" s="1"/>
      <c r="F517" s="22"/>
    </row>
    <row r="518" spans="5:6" ht="12">
      <c r="E518" s="1"/>
      <c r="F518" s="22"/>
    </row>
    <row r="519" spans="5:6" ht="12">
      <c r="E519" s="1"/>
      <c r="F519" s="22"/>
    </row>
    <row r="520" spans="5:6" ht="12">
      <c r="E520" s="1"/>
      <c r="F520" s="22"/>
    </row>
    <row r="521" spans="5:6" ht="12">
      <c r="E521" s="1"/>
      <c r="F521" s="22"/>
    </row>
    <row r="522" spans="5:6" ht="12">
      <c r="E522" s="1"/>
      <c r="F522" s="22"/>
    </row>
    <row r="523" spans="5:6" ht="12">
      <c r="E523" s="1"/>
      <c r="F523" s="22"/>
    </row>
    <row r="524" spans="5:6" ht="12">
      <c r="E524" s="1"/>
      <c r="F524" s="22"/>
    </row>
    <row r="525" spans="5:6" ht="12">
      <c r="E525" s="1"/>
      <c r="F525" s="22"/>
    </row>
    <row r="526" spans="5:6" ht="12">
      <c r="E526" s="1"/>
      <c r="F526" s="22"/>
    </row>
    <row r="527" spans="5:6" ht="12">
      <c r="E527" s="1"/>
      <c r="F527" s="22"/>
    </row>
    <row r="528" spans="5:6" ht="12">
      <c r="E528" s="1"/>
      <c r="F528" s="22"/>
    </row>
    <row r="529" spans="5:6" ht="12">
      <c r="E529" s="1"/>
      <c r="F529" s="22"/>
    </row>
    <row r="530" spans="5:6" ht="12">
      <c r="E530" s="1"/>
      <c r="F530" s="22"/>
    </row>
    <row r="531" spans="5:6" ht="12">
      <c r="E531" s="1"/>
      <c r="F531" s="22"/>
    </row>
    <row r="532" spans="5:6" ht="12">
      <c r="E532" s="1"/>
      <c r="F532" s="22"/>
    </row>
    <row r="533" spans="5:6" ht="12">
      <c r="E533" s="1"/>
      <c r="F533" s="22"/>
    </row>
    <row r="534" spans="5:6" ht="12">
      <c r="E534" s="1"/>
      <c r="F534" s="22"/>
    </row>
    <row r="535" spans="5:6" ht="12">
      <c r="E535" s="1"/>
      <c r="F535" s="22"/>
    </row>
    <row r="536" spans="5:6" ht="12">
      <c r="E536" s="1"/>
      <c r="F536" s="22"/>
    </row>
    <row r="537" spans="5:6" ht="12">
      <c r="E537" s="1"/>
      <c r="F537" s="22"/>
    </row>
    <row r="538" spans="5:6" ht="12">
      <c r="E538" s="1"/>
      <c r="F538" s="22"/>
    </row>
    <row r="539" spans="5:6" ht="12">
      <c r="E539" s="1"/>
      <c r="F539" s="22"/>
    </row>
    <row r="540" spans="5:6" ht="12">
      <c r="E540" s="1"/>
      <c r="F540" s="22"/>
    </row>
    <row r="541" spans="5:6" ht="12">
      <c r="E541" s="1"/>
      <c r="F541" s="22"/>
    </row>
    <row r="542" spans="5:6" ht="12">
      <c r="E542" s="1"/>
      <c r="F542" s="22"/>
    </row>
    <row r="543" spans="5:6" ht="12">
      <c r="E543" s="1"/>
      <c r="F543" s="22"/>
    </row>
    <row r="544" spans="5:6" ht="12">
      <c r="E544" s="1"/>
      <c r="F544" s="22"/>
    </row>
    <row r="545" spans="5:6" ht="12">
      <c r="E545" s="1"/>
      <c r="F545" s="22"/>
    </row>
    <row r="546" spans="5:6" ht="12">
      <c r="E546" s="1"/>
      <c r="F546" s="22"/>
    </row>
    <row r="547" spans="5:6" ht="12">
      <c r="E547" s="1"/>
      <c r="F547" s="22"/>
    </row>
    <row r="548" spans="5:6" ht="12">
      <c r="E548" s="1"/>
      <c r="F548" s="22"/>
    </row>
    <row r="549" spans="5:6" ht="12">
      <c r="E549" s="1"/>
      <c r="F549" s="22"/>
    </row>
    <row r="550" spans="5:6" ht="12">
      <c r="E550" s="1"/>
      <c r="F550" s="22"/>
    </row>
    <row r="551" spans="5:6" ht="12">
      <c r="E551" s="1"/>
      <c r="F551" s="22"/>
    </row>
    <row r="552" spans="5:6" ht="12">
      <c r="E552" s="1"/>
      <c r="F552" s="22"/>
    </row>
    <row r="553" spans="5:6" ht="12">
      <c r="E553" s="1"/>
      <c r="F553" s="22"/>
    </row>
    <row r="554" spans="5:6" ht="12">
      <c r="E554" s="1"/>
      <c r="F554" s="22"/>
    </row>
    <row r="555" spans="5:6" ht="12">
      <c r="E555" s="1"/>
      <c r="F555" s="22"/>
    </row>
    <row r="556" spans="5:6" ht="12">
      <c r="E556" s="1"/>
      <c r="F556" s="22"/>
    </row>
    <row r="557" spans="5:6" ht="12">
      <c r="E557" s="1"/>
      <c r="F557" s="22"/>
    </row>
    <row r="558" spans="5:6" ht="12">
      <c r="E558" s="1"/>
      <c r="F558" s="22"/>
    </row>
    <row r="559" spans="5:6" ht="12">
      <c r="E559" s="1"/>
      <c r="F559" s="22"/>
    </row>
    <row r="560" spans="5:6" ht="12">
      <c r="E560" s="1"/>
      <c r="F560" s="22"/>
    </row>
    <row r="561" spans="5:6" ht="12">
      <c r="E561" s="1"/>
      <c r="F561" s="22"/>
    </row>
    <row r="562" spans="5:6" ht="12">
      <c r="E562" s="1"/>
      <c r="F562" s="22"/>
    </row>
    <row r="563" spans="5:6" ht="12">
      <c r="E563" s="1"/>
      <c r="F563" s="22"/>
    </row>
    <row r="564" spans="5:6" ht="12">
      <c r="E564" s="1"/>
      <c r="F564" s="22"/>
    </row>
    <row r="565" spans="5:6" ht="12">
      <c r="E565" s="1"/>
      <c r="F565" s="22"/>
    </row>
    <row r="566" spans="5:6" ht="12">
      <c r="E566" s="1"/>
      <c r="F566" s="22"/>
    </row>
    <row r="567" spans="5:6" ht="12">
      <c r="E567" s="1"/>
      <c r="F567" s="22"/>
    </row>
    <row r="568" spans="5:6" ht="12">
      <c r="E568" s="1"/>
      <c r="F568" s="22"/>
    </row>
    <row r="569" spans="5:6" ht="12">
      <c r="E569" s="1"/>
      <c r="F569" s="22"/>
    </row>
    <row r="570" spans="5:6" ht="12">
      <c r="E570" s="1"/>
      <c r="F570" s="22"/>
    </row>
    <row r="571" spans="5:6" ht="12">
      <c r="E571" s="1"/>
      <c r="F571" s="22"/>
    </row>
    <row r="572" spans="5:6" ht="12">
      <c r="E572" s="1"/>
      <c r="F572" s="22"/>
    </row>
    <row r="573" spans="5:6" ht="12">
      <c r="E573" s="1"/>
      <c r="F573" s="22"/>
    </row>
    <row r="574" spans="5:6" ht="12">
      <c r="E574" s="1"/>
      <c r="F574" s="22"/>
    </row>
    <row r="575" spans="5:6" ht="12">
      <c r="E575" s="1"/>
      <c r="F575" s="22"/>
    </row>
    <row r="576" spans="5:6" ht="12">
      <c r="E576" s="1"/>
      <c r="F576" s="22"/>
    </row>
    <row r="577" spans="5:6" ht="12">
      <c r="E577" s="1"/>
      <c r="F577" s="22"/>
    </row>
    <row r="578" spans="5:6" ht="12">
      <c r="E578" s="1"/>
      <c r="F578" s="22"/>
    </row>
    <row r="579" spans="5:6" ht="12">
      <c r="E579" s="1"/>
      <c r="F579" s="22"/>
    </row>
    <row r="580" spans="5:6" ht="12">
      <c r="E580" s="1"/>
      <c r="F580" s="22"/>
    </row>
    <row r="581" spans="5:6" ht="12">
      <c r="E581" s="1"/>
      <c r="F581" s="22"/>
    </row>
    <row r="582" spans="5:6" ht="12">
      <c r="E582" s="1"/>
      <c r="F582" s="22"/>
    </row>
    <row r="583" spans="5:6" ht="12">
      <c r="E583" s="1"/>
      <c r="F583" s="22"/>
    </row>
    <row r="584" spans="5:6" ht="12">
      <c r="E584" s="1"/>
      <c r="F584" s="22"/>
    </row>
    <row r="585" spans="5:6" ht="12">
      <c r="E585" s="1"/>
      <c r="F585" s="22"/>
    </row>
    <row r="586" spans="5:6" ht="12">
      <c r="E586" s="1"/>
      <c r="F586" s="22"/>
    </row>
    <row r="587" spans="5:6" ht="12">
      <c r="E587" s="1"/>
      <c r="F587" s="22"/>
    </row>
    <row r="588" spans="5:6" ht="12">
      <c r="E588" s="1"/>
      <c r="F588" s="22"/>
    </row>
    <row r="589" spans="5:6" ht="12">
      <c r="E589" s="1"/>
      <c r="F589" s="22"/>
    </row>
    <row r="590" spans="5:6" ht="12">
      <c r="E590" s="1"/>
      <c r="F590" s="22"/>
    </row>
    <row r="591" spans="5:6" ht="12">
      <c r="E591" s="1"/>
      <c r="F591" s="22"/>
    </row>
    <row r="592" spans="5:6" ht="12">
      <c r="E592" s="1"/>
      <c r="F592" s="22"/>
    </row>
    <row r="593" spans="5:6" ht="12">
      <c r="E593" s="1"/>
      <c r="F593" s="22"/>
    </row>
    <row r="594" spans="5:6" ht="12">
      <c r="E594" s="1"/>
      <c r="F594" s="22"/>
    </row>
    <row r="595" spans="5:6" ht="12">
      <c r="E595" s="1"/>
      <c r="F595" s="22"/>
    </row>
    <row r="596" spans="5:6" ht="12">
      <c r="E596" s="1"/>
      <c r="F596" s="22"/>
    </row>
    <row r="597" spans="5:6" ht="12">
      <c r="E597" s="1"/>
      <c r="F597" s="22"/>
    </row>
    <row r="598" spans="5:6" ht="12">
      <c r="E598" s="1"/>
      <c r="F598" s="22"/>
    </row>
    <row r="599" spans="5:6" ht="12">
      <c r="E599" s="1"/>
      <c r="F599" s="22"/>
    </row>
    <row r="600" spans="5:6" ht="12">
      <c r="E600" s="1"/>
      <c r="F600" s="22"/>
    </row>
    <row r="601" spans="5:6" ht="12">
      <c r="E601" s="1"/>
      <c r="F601" s="22"/>
    </row>
    <row r="602" spans="5:6" ht="12">
      <c r="E602" s="1"/>
      <c r="F602" s="22"/>
    </row>
    <row r="603" spans="5:6" ht="12">
      <c r="E603" s="1"/>
      <c r="F603" s="22"/>
    </row>
    <row r="604" spans="5:6" ht="12">
      <c r="E604" s="1"/>
      <c r="F604" s="22"/>
    </row>
    <row r="605" spans="5:6" ht="12">
      <c r="E605" s="1"/>
      <c r="F605" s="22"/>
    </row>
    <row r="606" spans="5:6" ht="12">
      <c r="E606" s="1"/>
      <c r="F606" s="22"/>
    </row>
    <row r="607" spans="5:6" ht="12">
      <c r="E607" s="1"/>
      <c r="F607" s="22"/>
    </row>
    <row r="608" spans="5:6" ht="12">
      <c r="E608" s="1"/>
      <c r="F608" s="22"/>
    </row>
    <row r="609" spans="5:6" ht="12">
      <c r="E609" s="1"/>
      <c r="F609" s="22"/>
    </row>
    <row r="610" spans="5:6" ht="12">
      <c r="E610" s="1"/>
      <c r="F610" s="22"/>
    </row>
    <row r="611" spans="5:6" ht="12">
      <c r="E611" s="1"/>
      <c r="F611" s="22"/>
    </row>
    <row r="612" spans="5:6" ht="12">
      <c r="E612" s="1"/>
      <c r="F612" s="22"/>
    </row>
    <row r="613" spans="5:6" ht="12">
      <c r="E613" s="1"/>
      <c r="F613" s="22"/>
    </row>
    <row r="614" spans="5:6" ht="12">
      <c r="E614" s="1"/>
      <c r="F614" s="22"/>
    </row>
    <row r="615" spans="5:6" ht="12">
      <c r="E615" s="1"/>
      <c r="F615" s="22"/>
    </row>
    <row r="616" spans="5:6" ht="12">
      <c r="E616" s="1"/>
      <c r="F616" s="22"/>
    </row>
    <row r="617" spans="5:6" ht="12">
      <c r="E617" s="1"/>
      <c r="F617" s="22"/>
    </row>
    <row r="618" spans="5:6" ht="12">
      <c r="E618" s="1"/>
      <c r="F618" s="22"/>
    </row>
    <row r="619" spans="5:6" ht="12">
      <c r="E619" s="1"/>
      <c r="F619" s="22"/>
    </row>
    <row r="620" spans="5:6" ht="12">
      <c r="E620" s="1"/>
      <c r="F620" s="22"/>
    </row>
    <row r="621" spans="5:6" ht="12">
      <c r="E621" s="1"/>
      <c r="F621" s="22"/>
    </row>
    <row r="622" spans="5:6" ht="12">
      <c r="E622" s="1"/>
      <c r="F622" s="22"/>
    </row>
    <row r="623" spans="5:6" ht="12">
      <c r="E623" s="1"/>
      <c r="F623" s="22"/>
    </row>
    <row r="624" spans="5:6" ht="12">
      <c r="E624" s="1"/>
      <c r="F624" s="22"/>
    </row>
    <row r="625" spans="5:6" ht="12">
      <c r="E625" s="1"/>
      <c r="F625" s="22"/>
    </row>
    <row r="626" spans="5:6" ht="12">
      <c r="E626" s="1"/>
      <c r="F626" s="22"/>
    </row>
    <row r="627" spans="5:6" ht="12">
      <c r="E627" s="1"/>
      <c r="F627" s="22"/>
    </row>
    <row r="628" spans="5:6" ht="12">
      <c r="E628" s="1"/>
      <c r="F628" s="22"/>
    </row>
    <row r="629" spans="5:6" ht="12">
      <c r="E629" s="1"/>
      <c r="F629" s="22"/>
    </row>
    <row r="630" spans="5:6" ht="12">
      <c r="E630" s="1"/>
      <c r="F630" s="22"/>
    </row>
    <row r="631" spans="5:6" ht="12">
      <c r="E631" s="1"/>
      <c r="F631" s="22"/>
    </row>
    <row r="632" spans="5:6" ht="12">
      <c r="E632" s="1"/>
      <c r="F632" s="22"/>
    </row>
    <row r="633" spans="5:6" ht="12">
      <c r="E633" s="1"/>
      <c r="F633" s="22"/>
    </row>
    <row r="634" spans="5:6" ht="12">
      <c r="E634" s="1"/>
      <c r="F634" s="22"/>
    </row>
    <row r="635" spans="5:6" ht="12">
      <c r="E635" s="1"/>
      <c r="F635" s="22"/>
    </row>
    <row r="636" spans="5:6" ht="12">
      <c r="E636" s="1"/>
      <c r="F636" s="22"/>
    </row>
    <row r="637" spans="5:6" ht="12">
      <c r="E637" s="1"/>
      <c r="F637" s="22"/>
    </row>
    <row r="638" spans="5:6" ht="12">
      <c r="E638" s="1"/>
      <c r="F638" s="22"/>
    </row>
    <row r="639" spans="5:6" ht="12">
      <c r="E639" s="1"/>
      <c r="F639" s="22"/>
    </row>
    <row r="640" spans="5:6" ht="12">
      <c r="E640" s="1"/>
      <c r="F640" s="22"/>
    </row>
    <row r="641" spans="5:6" ht="12">
      <c r="E641" s="1"/>
      <c r="F641" s="22"/>
    </row>
    <row r="642" spans="5:6" ht="12">
      <c r="E642" s="1"/>
      <c r="F642" s="22"/>
    </row>
    <row r="643" spans="5:6" ht="12">
      <c r="E643" s="1"/>
      <c r="F643" s="22"/>
    </row>
    <row r="644" spans="5:6" ht="12">
      <c r="E644" s="1"/>
      <c r="F644" s="22"/>
    </row>
    <row r="645" spans="5:6" ht="12">
      <c r="E645" s="1"/>
      <c r="F645" s="22"/>
    </row>
    <row r="646" spans="5:6" ht="12">
      <c r="E646" s="1"/>
      <c r="F646" s="22"/>
    </row>
    <row r="647" spans="5:6" ht="12">
      <c r="E647" s="1"/>
      <c r="F647" s="22"/>
    </row>
    <row r="648" spans="5:6" ht="12">
      <c r="E648" s="1"/>
      <c r="F648" s="22"/>
    </row>
    <row r="649" spans="5:6" ht="12">
      <c r="E649" s="1"/>
      <c r="F649" s="22"/>
    </row>
    <row r="650" spans="5:6" ht="12">
      <c r="E650" s="1"/>
      <c r="F650" s="22"/>
    </row>
    <row r="651" spans="5:6" ht="12">
      <c r="E651" s="1"/>
      <c r="F651" s="22"/>
    </row>
    <row r="652" spans="5:6" ht="12">
      <c r="E652" s="1"/>
      <c r="F652" s="22"/>
    </row>
    <row r="653" spans="5:6" ht="12">
      <c r="E653" s="1"/>
      <c r="F653" s="22"/>
    </row>
    <row r="654" spans="5:6" ht="12">
      <c r="E654" s="1"/>
      <c r="F654" s="22"/>
    </row>
    <row r="655" spans="5:6" ht="12">
      <c r="E655" s="1"/>
      <c r="F655" s="22"/>
    </row>
    <row r="656" spans="5:6" ht="12">
      <c r="E656" s="1"/>
      <c r="F656" s="22"/>
    </row>
    <row r="657" spans="5:6" ht="12">
      <c r="E657" s="1"/>
      <c r="F657" s="22"/>
    </row>
    <row r="658" spans="5:6" ht="12">
      <c r="E658" s="1"/>
      <c r="F658" s="22"/>
    </row>
    <row r="659" spans="5:6" ht="12">
      <c r="E659" s="1"/>
      <c r="F659" s="22"/>
    </row>
    <row r="660" spans="5:6" ht="12">
      <c r="E660" s="1"/>
      <c r="F660" s="22"/>
    </row>
    <row r="661" spans="5:6" ht="12">
      <c r="E661" s="1"/>
      <c r="F661" s="22"/>
    </row>
    <row r="662" spans="5:6" ht="12">
      <c r="E662" s="1"/>
      <c r="F662" s="22"/>
    </row>
    <row r="663" spans="5:6" ht="12">
      <c r="E663" s="1"/>
      <c r="F663" s="22"/>
    </row>
  </sheetData>
  <mergeCells count="2">
    <mergeCell ref="D3:H3"/>
    <mergeCell ref="D2:H2"/>
  </mergeCells>
  <conditionalFormatting sqref="F499:H65536 F1:F3 G1:H1 F7:H9">
    <cfRule type="cellIs" priority="1" dxfId="0" operator="greaterThanOrEqual" stopIfTrue="1">
      <formula>-0.088</formula>
    </cfRule>
  </conditionalFormatting>
  <conditionalFormatting sqref="E499:E65536 E1:E3 E7:E9 E5:H5">
    <cfRule type="cellIs" priority="2" dxfId="0" operator="equal" stopIfTrue="1">
      <formula>0</formula>
    </cfRule>
  </conditionalFormatting>
  <printOptions/>
  <pageMargins left="0" right="0" top="0.5905511811023623" bottom="0.5905511811023623" header="0.1968503937007874" footer="0.5118110236220472"/>
  <pageSetup horizontalDpi="600" verticalDpi="600" orientation="landscape" paperSize="9" scale="70" r:id="rId1"/>
  <rowBreaks count="11" manualBreakCount="11">
    <brk id="51" min="1" max="21" man="1"/>
    <brk id="98" min="1" max="21" man="1"/>
    <brk id="143" min="1" max="21" man="1"/>
    <brk id="176" min="1" max="21" man="1"/>
    <brk id="211" min="1" max="21" man="1"/>
    <brk id="253" min="1" max="31" man="1"/>
    <brk id="303" min="1" max="31" man="1"/>
    <brk id="351" min="1" max="31" man="1"/>
    <brk id="388" min="1" max="31" man="1"/>
    <brk id="429" min="1" max="31" man="1"/>
    <brk id="468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2012-12-19T10:22:00Z</cp:lastPrinted>
  <dcterms:created xsi:type="dcterms:W3CDTF">2003-01-29T12:07:35Z</dcterms:created>
  <dcterms:modified xsi:type="dcterms:W3CDTF">2012-12-21T14:26:18Z</dcterms:modified>
  <cp:category/>
  <cp:version/>
  <cp:contentType/>
  <cp:contentStatus/>
</cp:coreProperties>
</file>