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Offshore Fields in Production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'Offshore Fields in Production'!$A$5:$L$82</definedName>
    <definedName name="Bins_percent_change">#REF!</definedName>
    <definedName name="Codes_for_summary_table">#REF!</definedName>
    <definedName name="Construction_Field_Start">'[2]Projects - Construction 2016'!#REF!</definedName>
    <definedName name="Construction_IP_Start">'[2]Projects - Construction 2016'!#REF!</definedName>
    <definedName name="Current_Offshore_Field_Projects">'[2]COP - Discussion'!#REF!</definedName>
    <definedName name="Current_Offshore_Incremental_Projects">'[2]COP - Discussion'!#REF!</definedName>
    <definedName name="Data_Entry">#REF!</definedName>
    <definedName name="Last_updated">'[3]Projects under Construction'!#REF!</definedName>
    <definedName name="_xlnm.Print_Area" localSheetId="0">'Offshore Fields in Production'!$A$1:$L$76</definedName>
    <definedName name="_xlnm.Print_Area">#REF!</definedName>
    <definedName name="Print_Area_MI" localSheetId="0">'Offshore Fields in Production'!$A$1:$L$76</definedName>
    <definedName name="Res_codes_table">#REF!</definedName>
    <definedName name="reserves_growth">'[4]probability distr calcs'!$B$2:$B$54</definedName>
    <definedName name="scf_per_boe">#REF!</definedName>
  </definedNames>
  <calcPr calcId="145621" concurrentCalc="0"/>
</workbook>
</file>

<file path=xl/calcChain.xml><?xml version="1.0" encoding="utf-8"?>
<calcChain xmlns="http://schemas.openxmlformats.org/spreadsheetml/2006/main">
  <c r="J73" i="1" l="1"/>
  <c r="H73" i="1"/>
  <c r="F73" i="1"/>
  <c r="B73" i="1"/>
</calcChain>
</file>

<file path=xl/comments1.xml><?xml version="1.0" encoding="utf-8"?>
<comments xmlns="http://schemas.openxmlformats.org/spreadsheetml/2006/main">
  <authors>
    <author>john webber</author>
    <author>John Webber</author>
  </authors>
  <commentList>
    <comment ref="K18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Original Cleeton field ceased production in Feb 1999 but has now been re-developed.</t>
        </r>
      </text>
    </comment>
    <comment ref="H60" authorId="1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Feb-85 represents the date that the Rough field commenced operations as a gas storage facility.  First production from the Rough field was in 1975</t>
        </r>
      </text>
    </comment>
    <comment ref="C66" authorId="1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This is a re-development of the former Donan (BP) field.</t>
        </r>
      </text>
    </comment>
    <comment ref="F73" authorId="0">
      <text>
        <r>
          <rPr>
            <b/>
            <sz val="8"/>
            <color indexed="81"/>
            <rFont val="Tahoma"/>
            <family val="2"/>
          </rPr>
          <t xml:space="preserve">John Webber:
</t>
        </r>
        <r>
          <rPr>
            <sz val="8"/>
            <color indexed="81"/>
            <rFont val="Tahoma"/>
            <family val="2"/>
          </rPr>
          <t>Total adjusted by -1</t>
        </r>
        <r>
          <rPr>
            <sz val="8"/>
            <color indexed="81"/>
            <rFont val="Tahoma"/>
            <family val="2"/>
          </rPr>
          <t xml:space="preserve">
Brae South is part of Brae
Skua is part of Marnock-Skua</t>
        </r>
      </text>
    </comment>
    <comment ref="H73" authorId="0">
      <text>
        <r>
          <rPr>
            <b/>
            <sz val="8"/>
            <color indexed="81"/>
            <rFont val="Tahoma"/>
            <family val="2"/>
          </rPr>
          <t xml:space="preserve">John Webber:
</t>
        </r>
        <r>
          <rPr>
            <sz val="8"/>
            <color indexed="81"/>
            <rFont val="Tahoma"/>
            <family val="2"/>
          </rPr>
          <t>Total adjusted by -1</t>
        </r>
        <r>
          <rPr>
            <sz val="8"/>
            <color indexed="81"/>
            <rFont val="Tahoma"/>
            <family val="2"/>
          </rPr>
          <t xml:space="preserve">
Brae North is part of Brae
Marnock is part of Marnock-Skua</t>
        </r>
      </text>
    </comment>
    <comment ref="J73" authorId="0">
      <text>
        <r>
          <rPr>
            <b/>
            <sz val="8"/>
            <color indexed="81"/>
            <rFont val="Tahoma"/>
            <family val="2"/>
          </rPr>
          <t xml:space="preserve">John Webber:
</t>
        </r>
        <r>
          <rPr>
            <sz val="8"/>
            <color indexed="81"/>
            <rFont val="Tahoma"/>
            <family val="2"/>
          </rPr>
          <t>Total adjusted by -1</t>
        </r>
        <r>
          <rPr>
            <sz val="8"/>
            <color indexed="81"/>
            <rFont val="Tahoma"/>
            <family val="2"/>
          </rPr>
          <t xml:space="preserve">
Saturn (Annabel) and
Saturn (Atlas, Hyperion, Rhea)
are both parts of the Saturn field</t>
        </r>
      </text>
    </comment>
  </commentList>
</comments>
</file>

<file path=xl/sharedStrings.xml><?xml version="1.0" encoding="utf-8"?>
<sst xmlns="http://schemas.openxmlformats.org/spreadsheetml/2006/main" count="366" uniqueCount="344">
  <si>
    <t xml:space="preserve"> </t>
  </si>
  <si>
    <t>OFFSHORE FIELDS IN  PRODUCTION</t>
  </si>
  <si>
    <t>OIL  FIELDS</t>
  </si>
  <si>
    <t>FIRST</t>
  </si>
  <si>
    <t>CONDENSATE  FIELDS</t>
  </si>
  <si>
    <t>GAS  FIELDS</t>
  </si>
  <si>
    <t>OFFSHORE</t>
  </si>
  <si>
    <t>PROD.</t>
  </si>
  <si>
    <t>FORTIES</t>
  </si>
  <si>
    <t>IONA</t>
  </si>
  <si>
    <t>TWEEDSMUIR SOUTH</t>
  </si>
  <si>
    <t>BRAE NORTH (Pt of BRAE)</t>
  </si>
  <si>
    <t xml:space="preserve">PICKERILL </t>
  </si>
  <si>
    <t>DAVY EAST</t>
  </si>
  <si>
    <t>AUK</t>
  </si>
  <si>
    <t>CAPTAIN</t>
  </si>
  <si>
    <t>BOA [UK]</t>
  </si>
  <si>
    <t>BRUCE</t>
  </si>
  <si>
    <t>MARKHAM [UK]  @@</t>
  </si>
  <si>
    <t>GROVE</t>
  </si>
  <si>
    <t>MONTROSE</t>
  </si>
  <si>
    <t>GANNET F</t>
  </si>
  <si>
    <t>CALLANISH</t>
  </si>
  <si>
    <t>EVEREST</t>
  </si>
  <si>
    <t>GANNET B</t>
  </si>
  <si>
    <t>MIMAS</t>
  </si>
  <si>
    <t xml:space="preserve">BERYL </t>
  </si>
  <si>
    <t>KINGFISHER</t>
  </si>
  <si>
    <t>CHESTNUT</t>
  </si>
  <si>
    <t>LOMOND</t>
  </si>
  <si>
    <t>LANCELOT</t>
  </si>
  <si>
    <t>MINKE [UK]  @@</t>
  </si>
  <si>
    <t>BRENT</t>
  </si>
  <si>
    <t>WEST BRAE</t>
  </si>
  <si>
    <t>CURLEW C</t>
  </si>
  <si>
    <t>BRAE EAST</t>
  </si>
  <si>
    <t>GUINEVERE</t>
  </si>
  <si>
    <t>CAVENDISH</t>
  </si>
  <si>
    <t>PIPER</t>
  </si>
  <si>
    <t>CURLEW</t>
  </si>
  <si>
    <t>GROUSE</t>
  </si>
  <si>
    <t>BEINN</t>
  </si>
  <si>
    <t>HYDE</t>
  </si>
  <si>
    <t>CHISWICK</t>
  </si>
  <si>
    <t>CLAYMORE</t>
  </si>
  <si>
    <t>FOINAVEN</t>
  </si>
  <si>
    <t>WEST DON</t>
  </si>
  <si>
    <t>ELLON</t>
  </si>
  <si>
    <t>MURDOCH</t>
  </si>
  <si>
    <t>KELVIN</t>
  </si>
  <si>
    <t>THISTLE</t>
  </si>
  <si>
    <t>GANNET E</t>
  </si>
  <si>
    <t>DON SOUTH WEST</t>
  </si>
  <si>
    <t>JUDY</t>
  </si>
  <si>
    <t>BAIRD</t>
  </si>
  <si>
    <t>WENLOCK</t>
  </si>
  <si>
    <t>HEATHER</t>
  </si>
  <si>
    <t>GALLEY</t>
  </si>
  <si>
    <t>AFFLECK</t>
  </si>
  <si>
    <t>JOANNE</t>
  </si>
  <si>
    <t>EXCALIBUR</t>
  </si>
  <si>
    <t>CARAVEL</t>
  </si>
  <si>
    <t>NINIAN</t>
  </si>
  <si>
    <t>MALLARD</t>
  </si>
  <si>
    <t>ETTRICK</t>
  </si>
  <si>
    <t>FLEMING</t>
  </si>
  <si>
    <t>GALLEON</t>
  </si>
  <si>
    <t>SHAMROCK</t>
  </si>
  <si>
    <t>STATFJORD [UK]  @</t>
  </si>
  <si>
    <t>LARCH</t>
  </si>
  <si>
    <t>LOCHRANZA</t>
  </si>
  <si>
    <t>DRAKE</t>
  </si>
  <si>
    <t>JOHNSTON</t>
  </si>
  <si>
    <t>DURANGO</t>
  </si>
  <si>
    <t>CORMORANT  SOUTH</t>
  </si>
  <si>
    <t>MUNGO</t>
  </si>
  <si>
    <t>MAULE</t>
  </si>
  <si>
    <t>ERSKINE</t>
  </si>
  <si>
    <t>MORECAMBE NORTH</t>
  </si>
  <si>
    <t>RITA</t>
  </si>
  <si>
    <t>TARTAN</t>
  </si>
  <si>
    <t>SCHIEHALLION</t>
  </si>
  <si>
    <t>BARDOLINO</t>
  </si>
  <si>
    <t>GRANT</t>
  </si>
  <si>
    <t>SEAN EAST</t>
  </si>
  <si>
    <t>TOPAZ</t>
  </si>
  <si>
    <t>BUCHAN</t>
  </si>
  <si>
    <t>HERON</t>
  </si>
  <si>
    <t>BURGHLEY</t>
  </si>
  <si>
    <t>BRITANNIA</t>
  </si>
  <si>
    <t>BARQUE SOUTH</t>
  </si>
  <si>
    <t>CERES</t>
  </si>
  <si>
    <t>FULMAR</t>
  </si>
  <si>
    <t>MONAN</t>
  </si>
  <si>
    <t>AUK NORTH</t>
  </si>
  <si>
    <t>MARNOCK (Pt of MARNOCH-SKUA)</t>
  </si>
  <si>
    <t>BESSEMER</t>
  </si>
  <si>
    <t>ERIS</t>
  </si>
  <si>
    <t>CORMORANT  NORTH</t>
  </si>
  <si>
    <t>EGRET</t>
  </si>
  <si>
    <t>LOIRSTON</t>
  </si>
  <si>
    <t>SHEARWATER</t>
  </si>
  <si>
    <t>DAVY</t>
  </si>
  <si>
    <t>BABBAGE</t>
  </si>
  <si>
    <t>BRAE SOUTH (Pt of BRAE)</t>
  </si>
  <si>
    <t>PIERCE</t>
  </si>
  <si>
    <t>FALCON</t>
  </si>
  <si>
    <t>ELGIN</t>
  </si>
  <si>
    <t>GALAHAD</t>
  </si>
  <si>
    <t>WINGATE</t>
  </si>
  <si>
    <t>MAGNUS</t>
  </si>
  <si>
    <t>JANICE</t>
  </si>
  <si>
    <t>CONRIE</t>
  </si>
  <si>
    <t>FRANKLIN</t>
  </si>
  <si>
    <t>HAMILTON NORTH</t>
  </si>
  <si>
    <t>ENSIGN</t>
  </si>
  <si>
    <t>DEVERON</t>
  </si>
  <si>
    <t>ROSS</t>
  </si>
  <si>
    <t>BLACKBIRD</t>
  </si>
  <si>
    <t>SKENE</t>
  </si>
  <si>
    <t>NEWSHAM</t>
  </si>
  <si>
    <t>CLIPPER SOUTH</t>
  </si>
  <si>
    <t>HIGHLANDER</t>
  </si>
  <si>
    <t>GANNET G</t>
  </si>
  <si>
    <t>BACCHUS</t>
  </si>
  <si>
    <t>JADE</t>
  </si>
  <si>
    <t>SCHOONER</t>
  </si>
  <si>
    <t>SEVEN SEAS</t>
  </si>
  <si>
    <t>SCAPA</t>
  </si>
  <si>
    <t>BUCKLAND</t>
  </si>
  <si>
    <t>LYBSTER</t>
  </si>
  <si>
    <t>HAWKINS</t>
  </si>
  <si>
    <t>TRENT</t>
  </si>
  <si>
    <t>KATY</t>
  </si>
  <si>
    <t>BALMORAL</t>
  </si>
  <si>
    <t>ORION</t>
  </si>
  <si>
    <t>CAUSEWAY</t>
  </si>
  <si>
    <t>SEYMOUR</t>
  </si>
  <si>
    <t>HAMILTON</t>
  </si>
  <si>
    <t>YORK</t>
  </si>
  <si>
    <t>PETRONELLA</t>
  </si>
  <si>
    <t>BITTERN</t>
  </si>
  <si>
    <t>CORMORANT EAST</t>
  </si>
  <si>
    <t>BRAEMAR</t>
  </si>
  <si>
    <t>WINDERMERE</t>
  </si>
  <si>
    <t>RHYL</t>
  </si>
  <si>
    <t>CLYDE</t>
  </si>
  <si>
    <t>GUILLEMOT WEST</t>
  </si>
  <si>
    <t>HUNTINGTON</t>
  </si>
  <si>
    <t>SCOTER</t>
  </si>
  <si>
    <t>MORDRED</t>
  </si>
  <si>
    <t>LEMAN SOUTH</t>
  </si>
  <si>
    <t>NESS</t>
  </si>
  <si>
    <t>COOK</t>
  </si>
  <si>
    <t>TONTO</t>
  </si>
  <si>
    <t>FORVIE NORTH</t>
  </si>
  <si>
    <t>BOULTON</t>
  </si>
  <si>
    <t>BREAGH</t>
  </si>
  <si>
    <t>NORTH ALWYN</t>
  </si>
  <si>
    <t>GUILLEMOT NORTH WEST</t>
  </si>
  <si>
    <t>BALLOCH</t>
  </si>
  <si>
    <t>GLENELG</t>
  </si>
  <si>
    <t>DELILAH</t>
  </si>
  <si>
    <t>ORCA [UK] @@</t>
  </si>
  <si>
    <t>EIDER</t>
  </si>
  <si>
    <t>KEITH</t>
  </si>
  <si>
    <t>FIONN</t>
  </si>
  <si>
    <t>MERGANSER</t>
  </si>
  <si>
    <t>MALORY</t>
  </si>
  <si>
    <t>JULIET</t>
  </si>
  <si>
    <t>TERN</t>
  </si>
  <si>
    <t>BEAULY</t>
  </si>
  <si>
    <t>GOLDEN EAGLE</t>
  </si>
  <si>
    <t>STARLING</t>
  </si>
  <si>
    <t>WAVENEY</t>
  </si>
  <si>
    <t>KEW</t>
  </si>
  <si>
    <t>GLAMIS</t>
  </si>
  <si>
    <t>KYLE</t>
  </si>
  <si>
    <t>KINNOULL</t>
  </si>
  <si>
    <t>JURA</t>
  </si>
  <si>
    <t>BROWN</t>
  </si>
  <si>
    <t>AVIAT</t>
  </si>
  <si>
    <t>ARBROATH</t>
  </si>
  <si>
    <t>BLAKE</t>
  </si>
  <si>
    <t>PEREGRINE</t>
  </si>
  <si>
    <t>BRODGAR</t>
  </si>
  <si>
    <t>CORVETTE</t>
  </si>
  <si>
    <t>CYRUS</t>
  </si>
  <si>
    <t>SKUA [Pt of MARNOCK-SKUA]</t>
  </si>
  <si>
    <t>YTHAN</t>
  </si>
  <si>
    <t>ISLAY</t>
  </si>
  <si>
    <t>DALTON</t>
  </si>
  <si>
    <t>KITTIWAKE</t>
  </si>
  <si>
    <t>KESTREL</t>
  </si>
  <si>
    <t>ENOCHDHU</t>
  </si>
  <si>
    <t>DEVENICK</t>
  </si>
  <si>
    <t>MILLOM</t>
  </si>
  <si>
    <t>LEVEN</t>
  </si>
  <si>
    <t>HANNAY</t>
  </si>
  <si>
    <t>GODWIN</t>
  </si>
  <si>
    <t>ROCHELLE</t>
  </si>
  <si>
    <t>KETCH</t>
  </si>
  <si>
    <t>GANNET D</t>
  </si>
  <si>
    <t>HALLEY</t>
  </si>
  <si>
    <t>ALMA</t>
  </si>
  <si>
    <t>JASMINE</t>
  </si>
  <si>
    <t>NEPTUNE</t>
  </si>
  <si>
    <t>GANNET C</t>
  </si>
  <si>
    <t>MACLURE</t>
  </si>
  <si>
    <t>GALIA</t>
  </si>
  <si>
    <t>LAGGAN</t>
  </si>
  <si>
    <t>MERCURY</t>
  </si>
  <si>
    <t>LYELL</t>
  </si>
  <si>
    <t>TULLICH</t>
  </si>
  <si>
    <t>CLADHAN</t>
  </si>
  <si>
    <t>BELL [PERENCO], (Pt. of BELL)</t>
  </si>
  <si>
    <t>CHANTER</t>
  </si>
  <si>
    <t>OTTER</t>
  </si>
  <si>
    <t>SOLITAIRE</t>
  </si>
  <si>
    <t>VIXEN</t>
  </si>
  <si>
    <t>SALTIRE</t>
  </si>
  <si>
    <t>MIRREN</t>
  </si>
  <si>
    <t>CONWY</t>
  </si>
  <si>
    <t>SKIFF</t>
  </si>
  <si>
    <t>HUDSON</t>
  </si>
  <si>
    <t>MADOES</t>
  </si>
  <si>
    <t>SOLAN</t>
  </si>
  <si>
    <t>BRIGANTINE A</t>
  </si>
  <si>
    <t>SCOTT</t>
  </si>
  <si>
    <t>PENGUIN EAST</t>
  </si>
  <si>
    <t>BRIGANTINE B</t>
  </si>
  <si>
    <t>GRYPHON</t>
  </si>
  <si>
    <t>PENGUIN WEST</t>
  </si>
  <si>
    <t>HAMILTON EAST</t>
  </si>
  <si>
    <t>TIFFANY</t>
  </si>
  <si>
    <t>CALEDONIA</t>
  </si>
  <si>
    <t>NUGGETS N1</t>
  </si>
  <si>
    <t>GANNET A</t>
  </si>
  <si>
    <t>SYCAMORE</t>
  </si>
  <si>
    <t>NORTH DAVY</t>
  </si>
  <si>
    <t>TONI</t>
  </si>
  <si>
    <t>DOUGLAS WEST</t>
  </si>
  <si>
    <t>HOTON</t>
  </si>
  <si>
    <t>STRATHSPEY</t>
  </si>
  <si>
    <t>CLAPHAM</t>
  </si>
  <si>
    <t>BRIGANTINE C</t>
  </si>
  <si>
    <t>ALBA</t>
  </si>
  <si>
    <t>BROOM</t>
  </si>
  <si>
    <t>BRIGANTINE D</t>
  </si>
  <si>
    <t>NELSON</t>
  </si>
  <si>
    <t>NETHAN</t>
  </si>
  <si>
    <t>BOYLE</t>
  </si>
  <si>
    <t>MEDWIN</t>
  </si>
  <si>
    <t>HOWE</t>
  </si>
  <si>
    <t>BAINS</t>
  </si>
  <si>
    <t>MACHAR</t>
  </si>
  <si>
    <t>JAMES</t>
  </si>
  <si>
    <t>WEST SOLE</t>
  </si>
  <si>
    <t>WHITTLE</t>
  </si>
  <si>
    <t>DUNBAR</t>
  </si>
  <si>
    <t>CARNOUSTIE</t>
  </si>
  <si>
    <t>LEMAN</t>
  </si>
  <si>
    <t>WOLLASTON</t>
  </si>
  <si>
    <t>STIRLING</t>
  </si>
  <si>
    <t>CLAIR</t>
  </si>
  <si>
    <t>HEWETT</t>
  </si>
  <si>
    <t>MINERVA</t>
  </si>
  <si>
    <t>BIRCH</t>
  </si>
  <si>
    <t>GADWALL</t>
  </si>
  <si>
    <t>INDEFATIGABLE</t>
  </si>
  <si>
    <t>APOLLO</t>
  </si>
  <si>
    <t>DOUGLAS</t>
  </si>
  <si>
    <t>PICT</t>
  </si>
  <si>
    <t>MORECAMBE  SOUTH</t>
  </si>
  <si>
    <t>MCADAM</t>
  </si>
  <si>
    <t>PELICAN</t>
  </si>
  <si>
    <t>BRECHIN</t>
  </si>
  <si>
    <t>ROUGH</t>
  </si>
  <si>
    <t>NUGGETS N4</t>
  </si>
  <si>
    <t>LENNOX</t>
  </si>
  <si>
    <t>FARRAGON</t>
  </si>
  <si>
    <t>SEAN  NORTH</t>
  </si>
  <si>
    <t>CARRACK</t>
  </si>
  <si>
    <t>HARDING</t>
  </si>
  <si>
    <t>GOOSANDER</t>
  </si>
  <si>
    <t>SEAN  SOUTH</t>
  </si>
  <si>
    <t>HELVELLYN</t>
  </si>
  <si>
    <t>MAGNUS SOUTH</t>
  </si>
  <si>
    <t>BUZZARD</t>
  </si>
  <si>
    <t>VALIANT  SOUTH</t>
  </si>
  <si>
    <t>CALDER</t>
  </si>
  <si>
    <t>ANDREW</t>
  </si>
  <si>
    <t>DONAN (MAERSK)</t>
  </si>
  <si>
    <t>VALIANT  NORTH</t>
  </si>
  <si>
    <t>SATURN (ANNABEL)</t>
  </si>
  <si>
    <t>BANFF</t>
  </si>
  <si>
    <t>TWEEDSMUIR</t>
  </si>
  <si>
    <t>VANGUARD</t>
  </si>
  <si>
    <t>MUNRO</t>
  </si>
  <si>
    <t>NEVIS</t>
  </si>
  <si>
    <t>ENOCH [UK] @</t>
  </si>
  <si>
    <t>AUDREY</t>
  </si>
  <si>
    <t>SATURN (ATLAS, HYPERION, RHEA)</t>
  </si>
  <si>
    <t>GUILLEMOT A</t>
  </si>
  <si>
    <t>BRENDA</t>
  </si>
  <si>
    <t>DELLA</t>
  </si>
  <si>
    <t>RHUM</t>
  </si>
  <si>
    <t>TEAL SOUTH</t>
  </si>
  <si>
    <t>NICOL</t>
  </si>
  <si>
    <t>RAVENSPURN SOUTH &amp; NORTH</t>
  </si>
  <si>
    <t>HUNTER</t>
  </si>
  <si>
    <t>THELMA</t>
  </si>
  <si>
    <t>BLANE [UK] @</t>
  </si>
  <si>
    <t>INDE SOUTH WEST</t>
  </si>
  <si>
    <t>CUTTER</t>
  </si>
  <si>
    <t>TELFORD</t>
  </si>
  <si>
    <t>DUART</t>
  </si>
  <si>
    <t>AMETHYST  EAST</t>
  </si>
  <si>
    <t>KILMAR</t>
  </si>
  <si>
    <t>BRIMMOND</t>
  </si>
  <si>
    <t>SAXON</t>
  </si>
  <si>
    <t>BARQUE</t>
  </si>
  <si>
    <t>CLEETON</t>
  </si>
  <si>
    <t>ARKWRIGHT</t>
  </si>
  <si>
    <t>WOOD</t>
  </si>
  <si>
    <t>CLIPPER NORTH</t>
  </si>
  <si>
    <t>GARROW</t>
  </si>
  <si>
    <t>TEAL</t>
  </si>
  <si>
    <t>MARIA</t>
  </si>
  <si>
    <t>AMETHYST WEST</t>
  </si>
  <si>
    <t>TETHYS</t>
  </si>
  <si>
    <t>OFFSHORE TOTALS:</t>
  </si>
  <si>
    <t>OFFSHORE OIL =</t>
  </si>
  <si>
    <t>OFFSHORE CONDENSATE =</t>
  </si>
  <si>
    <t>OFFSHORE GAS =</t>
  </si>
  <si>
    <t xml:space="preserve">   @   INDICATES  ANGLO/NORWEGIAN  FIELD.</t>
  </si>
  <si>
    <t>@@   INDICATES ANGLO/DUTCH FIELD.</t>
  </si>
  <si>
    <t>Notes</t>
  </si>
  <si>
    <t>The original Brae field approved in Feb-80 consists of a condensate field, Brae North, and an oil field, Brae South</t>
  </si>
  <si>
    <t>The Marnock-Skua field approved in  Dec-95 consists of a condensate field, Marnock, and an oil field, Skua</t>
  </si>
  <si>
    <t xml:space="preserve">Indefatigable gas field has two operators but has been counted here as only one field </t>
  </si>
  <si>
    <t xml:space="preserve">Leman gas field has two operators but has been counted here as only one field </t>
  </si>
  <si>
    <t>Viking Group B C E has been counted here as only one field</t>
  </si>
  <si>
    <t>Gas from the Wingate field is exported to the 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</si>
</sst>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d\-mmm\-yyyy"/>
  </numFmts>
  <fonts count="32" x14ac:knownFonts="1">
    <font>
      <sz val="12"/>
      <name val="Times New Roman"/>
    </font>
    <font>
      <sz val="10"/>
      <name val="Helv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u/>
      <sz val="12"/>
      <color indexed="10"/>
      <name val="Times New Roman"/>
      <family val="1"/>
    </font>
    <font>
      <b/>
      <sz val="12"/>
      <name val="Times New Roman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Helv"/>
    </font>
    <font>
      <b/>
      <i/>
      <sz val="7"/>
      <name val="Times New Roman"/>
      <family val="1"/>
    </font>
    <font>
      <b/>
      <sz val="8"/>
      <name val="Helv"/>
    </font>
    <font>
      <b/>
      <i/>
      <sz val="8"/>
      <name val="Helv"/>
    </font>
    <font>
      <sz val="6"/>
      <name val="Times New Roman"/>
      <family val="1"/>
    </font>
    <font>
      <i/>
      <sz val="6"/>
      <name val="Times New Roman"/>
      <family val="1"/>
    </font>
    <font>
      <b/>
      <u/>
      <sz val="6"/>
      <name val="Times New Roman"/>
      <family val="1"/>
    </font>
    <font>
      <b/>
      <sz val="6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7"/>
      <name val="Times New Roman"/>
      <family val="1"/>
    </font>
    <font>
      <sz val="5"/>
      <name val="Times New Roman"/>
      <family val="1"/>
    </font>
    <font>
      <sz val="5"/>
      <name val="Helv"/>
    </font>
    <font>
      <sz val="10"/>
      <name val="Times New Roman"/>
      <family val="1"/>
    </font>
    <font>
      <i/>
      <sz val="8"/>
      <name val="Helv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14"/>
      <name val="Helv"/>
    </font>
    <font>
      <sz val="10"/>
      <color indexed="8"/>
      <name val="Helv"/>
    </font>
    <font>
      <sz val="10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/>
    <xf numFmtId="164" fontId="21" fillId="0" borderId="0"/>
    <xf numFmtId="43" fontId="29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9" fontId="30" fillId="0" borderId="0" applyFont="0" applyFill="0" applyBorder="0" applyAlignment="0" applyProtection="0"/>
  </cellStyleXfs>
  <cellXfs count="132">
    <xf numFmtId="0" fontId="0" fillId="0" borderId="0" xfId="0"/>
    <xf numFmtId="164" fontId="2" fillId="0" borderId="0" xfId="1" applyNumberFormat="1" applyFont="1" applyAlignment="1" applyProtection="1">
      <alignment horizontal="left"/>
    </xf>
    <xf numFmtId="164" fontId="3" fillId="0" borderId="0" xfId="1" applyNumberFormat="1" applyFont="1" applyAlignment="1" applyProtection="1">
      <alignment horizontal="left"/>
    </xf>
    <xf numFmtId="164" fontId="3" fillId="0" borderId="0" xfId="1" applyFont="1"/>
    <xf numFmtId="164" fontId="4" fillId="0" borderId="0" xfId="1" applyNumberFormat="1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164" fontId="6" fillId="0" borderId="0" xfId="1" applyFont="1"/>
    <xf numFmtId="165" fontId="7" fillId="0" borderId="0" xfId="1" applyNumberFormat="1" applyFont="1" applyAlignment="1" applyProtection="1">
      <alignment horizontal="right"/>
    </xf>
    <xf numFmtId="164" fontId="7" fillId="0" borderId="0" xfId="1" applyFont="1"/>
    <xf numFmtId="164" fontId="8" fillId="0" borderId="0" xfId="1" applyFont="1"/>
    <xf numFmtId="164" fontId="3" fillId="2" borderId="1" xfId="1" applyNumberFormat="1" applyFont="1" applyFill="1" applyBorder="1" applyAlignment="1" applyProtection="1">
      <alignment horizontal="left"/>
    </xf>
    <xf numFmtId="164" fontId="9" fillId="2" borderId="2" xfId="1" applyNumberFormat="1" applyFont="1" applyFill="1" applyBorder="1" applyAlignment="1" applyProtection="1">
      <alignment horizontal="left"/>
    </xf>
    <xf numFmtId="164" fontId="3" fillId="2" borderId="3" xfId="1" applyNumberFormat="1" applyFont="1" applyFill="1" applyBorder="1" applyAlignment="1" applyProtection="1">
      <alignment horizontal="left"/>
    </xf>
    <xf numFmtId="164" fontId="9" fillId="2" borderId="4" xfId="1" applyNumberFormat="1" applyFont="1" applyFill="1" applyBorder="1" applyAlignment="1" applyProtection="1">
      <alignment horizontal="left"/>
    </xf>
    <xf numFmtId="164" fontId="3" fillId="3" borderId="2" xfId="1" applyNumberFormat="1" applyFont="1" applyFill="1" applyBorder="1" applyAlignment="1" applyProtection="1">
      <alignment horizontal="left"/>
    </xf>
    <xf numFmtId="164" fontId="9" fillId="3" borderId="2" xfId="1" applyNumberFormat="1" applyFont="1" applyFill="1" applyBorder="1" applyAlignment="1" applyProtection="1">
      <alignment horizontal="left"/>
    </xf>
    <xf numFmtId="164" fontId="3" fillId="4" borderId="1" xfId="1" applyNumberFormat="1" applyFont="1" applyFill="1" applyBorder="1" applyAlignment="1" applyProtection="1">
      <alignment horizontal="left"/>
    </xf>
    <xf numFmtId="164" fontId="9" fillId="4" borderId="4" xfId="1" applyNumberFormat="1" applyFont="1" applyFill="1" applyBorder="1" applyAlignment="1" applyProtection="1">
      <alignment horizontal="left"/>
    </xf>
    <xf numFmtId="164" fontId="3" fillId="2" borderId="5" xfId="1" applyNumberFormat="1" applyFont="1" applyFill="1" applyBorder="1" applyAlignment="1" applyProtection="1">
      <alignment horizontal="left"/>
    </xf>
    <xf numFmtId="164" fontId="9" fillId="2" borderId="6" xfId="1" applyNumberFormat="1" applyFont="1" applyFill="1" applyBorder="1" applyAlignment="1" applyProtection="1">
      <alignment horizontal="left"/>
    </xf>
    <xf numFmtId="164" fontId="3" fillId="2" borderId="7" xfId="1" applyNumberFormat="1" applyFont="1" applyFill="1" applyBorder="1" applyAlignment="1" applyProtection="1">
      <alignment horizontal="left"/>
    </xf>
    <xf numFmtId="164" fontId="9" fillId="2" borderId="8" xfId="1" applyNumberFormat="1" applyFont="1" applyFill="1" applyBorder="1" applyAlignment="1" applyProtection="1">
      <alignment horizontal="left"/>
    </xf>
    <xf numFmtId="164" fontId="3" fillId="3" borderId="6" xfId="1" applyNumberFormat="1" applyFont="1" applyFill="1" applyBorder="1" applyAlignment="1" applyProtection="1">
      <alignment horizontal="left"/>
    </xf>
    <xf numFmtId="164" fontId="9" fillId="3" borderId="6" xfId="1" applyNumberFormat="1" applyFont="1" applyFill="1" applyBorder="1" applyAlignment="1" applyProtection="1">
      <alignment horizontal="left"/>
    </xf>
    <xf numFmtId="164" fontId="3" fillId="4" borderId="5" xfId="1" applyNumberFormat="1" applyFont="1" applyFill="1" applyBorder="1" applyAlignment="1" applyProtection="1">
      <alignment horizontal="left"/>
    </xf>
    <xf numFmtId="164" fontId="9" fillId="4" borderId="8" xfId="1" applyNumberFormat="1" applyFont="1" applyFill="1" applyBorder="1" applyAlignment="1" applyProtection="1">
      <alignment horizontal="left"/>
    </xf>
    <xf numFmtId="164" fontId="10" fillId="2" borderId="9" xfId="1" applyFont="1" applyFill="1" applyBorder="1"/>
    <xf numFmtId="164" fontId="11" fillId="2" borderId="10" xfId="1" applyFont="1" applyFill="1" applyBorder="1"/>
    <xf numFmtId="164" fontId="12" fillId="3" borderId="2" xfId="1" applyNumberFormat="1" applyFont="1" applyFill="1" applyBorder="1" applyAlignment="1" applyProtection="1">
      <alignment horizontal="left"/>
    </xf>
    <xf numFmtId="17" fontId="13" fillId="3" borderId="2" xfId="1" applyNumberFormat="1" applyFont="1" applyFill="1" applyBorder="1" applyAlignment="1">
      <alignment horizontal="center"/>
    </xf>
    <xf numFmtId="164" fontId="10" fillId="4" borderId="9" xfId="1" applyFont="1" applyFill="1" applyBorder="1"/>
    <xf numFmtId="164" fontId="11" fillId="4" borderId="11" xfId="1" applyFont="1" applyFill="1" applyBorder="1"/>
    <xf numFmtId="164" fontId="11" fillId="4" borderId="10" xfId="1" applyFont="1" applyFill="1" applyBorder="1"/>
    <xf numFmtId="164" fontId="12" fillId="2" borderId="1" xfId="1" applyNumberFormat="1" applyFont="1" applyFill="1" applyBorder="1" applyAlignment="1" applyProtection="1">
      <alignment horizontal="left"/>
    </xf>
    <xf numFmtId="17" fontId="13" fillId="2" borderId="4" xfId="1" applyNumberFormat="1" applyFont="1" applyFill="1" applyBorder="1" applyAlignment="1" applyProtection="1">
      <alignment horizontal="center"/>
    </xf>
    <xf numFmtId="164" fontId="12" fillId="2" borderId="1" xfId="1" applyFont="1" applyFill="1" applyBorder="1" applyAlignment="1">
      <alignment vertical="center"/>
    </xf>
    <xf numFmtId="17" fontId="13" fillId="2" borderId="4" xfId="1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 applyProtection="1">
      <alignment horizontal="left"/>
    </xf>
    <xf numFmtId="17" fontId="13" fillId="3" borderId="4" xfId="1" applyNumberFormat="1" applyFont="1" applyFill="1" applyBorder="1" applyAlignment="1" applyProtection="1">
      <alignment horizontal="center"/>
    </xf>
    <xf numFmtId="164" fontId="12" fillId="4" borderId="0" xfId="1" applyNumberFormat="1" applyFont="1" applyFill="1" applyBorder="1" applyAlignment="1" applyProtection="1">
      <alignment horizontal="left" vertical="center"/>
    </xf>
    <xf numFmtId="17" fontId="13" fillId="4" borderId="0" xfId="1" applyNumberFormat="1" applyFont="1" applyFill="1" applyBorder="1" applyAlignment="1" applyProtection="1">
      <alignment horizontal="center" vertical="center"/>
    </xf>
    <xf numFmtId="164" fontId="12" fillId="4" borderId="12" xfId="1" applyFont="1" applyFill="1" applyBorder="1"/>
    <xf numFmtId="17" fontId="13" fillId="4" borderId="13" xfId="1" quotePrefix="1" applyNumberFormat="1" applyFont="1" applyFill="1" applyBorder="1" applyAlignment="1">
      <alignment horizontal="center"/>
    </xf>
    <xf numFmtId="164" fontId="12" fillId="0" borderId="0" xfId="1" applyFont="1"/>
    <xf numFmtId="164" fontId="12" fillId="2" borderId="12" xfId="1" applyNumberFormat="1" applyFont="1" applyFill="1" applyBorder="1" applyAlignment="1" applyProtection="1">
      <alignment horizontal="left"/>
    </xf>
    <xf numFmtId="17" fontId="13" fillId="2" borderId="13" xfId="1" applyNumberFormat="1" applyFont="1" applyFill="1" applyBorder="1" applyAlignment="1" applyProtection="1">
      <alignment horizontal="center"/>
    </xf>
    <xf numFmtId="164" fontId="12" fillId="2" borderId="12" xfId="1" applyFont="1" applyFill="1" applyBorder="1"/>
    <xf numFmtId="17" fontId="13" fillId="2" borderId="13" xfId="1" applyNumberFormat="1" applyFont="1" applyFill="1" applyBorder="1" applyAlignment="1">
      <alignment horizontal="center"/>
    </xf>
    <xf numFmtId="164" fontId="12" fillId="3" borderId="12" xfId="1" applyNumberFormat="1" applyFont="1" applyFill="1" applyBorder="1" applyAlignment="1" applyProtection="1">
      <alignment horizontal="left"/>
    </xf>
    <xf numFmtId="17" fontId="13" fillId="3" borderId="13" xfId="1" applyNumberFormat="1" applyFont="1" applyFill="1" applyBorder="1" applyAlignment="1" applyProtection="1">
      <alignment horizontal="center"/>
    </xf>
    <xf numFmtId="164" fontId="12" fillId="4" borderId="0" xfId="1" applyNumberFormat="1" applyFont="1" applyFill="1" applyBorder="1" applyAlignment="1" applyProtection="1">
      <alignment horizontal="left"/>
    </xf>
    <xf numFmtId="17" fontId="13" fillId="4" borderId="0" xfId="1" applyNumberFormat="1" applyFont="1" applyFill="1" applyBorder="1" applyAlignment="1" applyProtection="1">
      <alignment horizontal="center"/>
    </xf>
    <xf numFmtId="17" fontId="13" fillId="4" borderId="13" xfId="1" applyNumberFormat="1" applyFont="1" applyFill="1" applyBorder="1" applyAlignment="1">
      <alignment horizontal="center"/>
    </xf>
    <xf numFmtId="164" fontId="12" fillId="3" borderId="12" xfId="1" applyFont="1" applyFill="1" applyBorder="1"/>
    <xf numFmtId="17" fontId="13" fillId="3" borderId="13" xfId="1" quotePrefix="1" applyNumberFormat="1" applyFont="1" applyFill="1" applyBorder="1" applyAlignment="1">
      <alignment horizontal="center"/>
    </xf>
    <xf numFmtId="17" fontId="13" fillId="4" borderId="0" xfId="1" quotePrefix="1" applyNumberFormat="1" applyFont="1" applyFill="1" applyBorder="1" applyAlignment="1" applyProtection="1">
      <alignment horizontal="center"/>
    </xf>
    <xf numFmtId="17" fontId="13" fillId="2" borderId="13" xfId="1" quotePrefix="1" applyNumberFormat="1" applyFont="1" applyFill="1" applyBorder="1" applyAlignment="1">
      <alignment horizontal="center"/>
    </xf>
    <xf numFmtId="17" fontId="13" fillId="3" borderId="13" xfId="1" quotePrefix="1" applyNumberFormat="1" applyFont="1" applyFill="1" applyBorder="1" applyAlignment="1" applyProtection="1">
      <alignment horizontal="center"/>
    </xf>
    <xf numFmtId="164" fontId="12" fillId="4" borderId="12" xfId="1" applyNumberFormat="1" applyFont="1" applyFill="1" applyBorder="1" applyAlignment="1" applyProtection="1">
      <alignment horizontal="left"/>
    </xf>
    <xf numFmtId="164" fontId="12" fillId="2" borderId="12" xfId="1" applyNumberFormat="1" applyFont="1" applyFill="1" applyBorder="1" applyAlignment="1" applyProtection="1">
      <alignment horizontal="left" vertical="center"/>
    </xf>
    <xf numFmtId="17" fontId="13" fillId="2" borderId="13" xfId="1" applyNumberFormat="1" applyFont="1" applyFill="1" applyBorder="1" applyAlignment="1" applyProtection="1">
      <alignment horizontal="center" vertical="center"/>
    </xf>
    <xf numFmtId="164" fontId="12" fillId="0" borderId="0" xfId="1" applyFont="1" applyAlignment="1">
      <alignment vertical="center"/>
    </xf>
    <xf numFmtId="17" fontId="13" fillId="3" borderId="13" xfId="1" applyNumberFormat="1" applyFont="1" applyFill="1" applyBorder="1" applyAlignment="1">
      <alignment horizontal="center"/>
    </xf>
    <xf numFmtId="164" fontId="12" fillId="2" borderId="12" xfId="1" applyFont="1" applyFill="1" applyBorder="1" applyAlignment="1">
      <alignment vertical="center"/>
    </xf>
    <xf numFmtId="17" fontId="13" fillId="2" borderId="13" xfId="1" applyNumberFormat="1" applyFont="1" applyFill="1" applyBorder="1" applyAlignment="1">
      <alignment horizontal="center" vertical="center"/>
    </xf>
    <xf numFmtId="164" fontId="12" fillId="4" borderId="0" xfId="1" applyFont="1" applyFill="1" applyBorder="1"/>
    <xf numFmtId="17" fontId="13" fillId="4" borderId="0" xfId="1" quotePrefix="1" applyNumberFormat="1" applyFont="1" applyFill="1" applyBorder="1" applyAlignment="1">
      <alignment horizontal="center"/>
    </xf>
    <xf numFmtId="17" fontId="13" fillId="2" borderId="13" xfId="1" quotePrefix="1" applyNumberFormat="1" applyFont="1" applyFill="1" applyBorder="1" applyAlignment="1" applyProtection="1">
      <alignment horizontal="center"/>
    </xf>
    <xf numFmtId="17" fontId="13" fillId="2" borderId="13" xfId="1" quotePrefix="1" applyNumberFormat="1" applyFont="1" applyFill="1" applyBorder="1" applyAlignment="1">
      <alignment horizontal="center" vertical="center"/>
    </xf>
    <xf numFmtId="17" fontId="13" fillId="3" borderId="12" xfId="1" applyNumberFormat="1" applyFont="1" applyFill="1" applyBorder="1" applyAlignment="1" applyProtection="1">
      <alignment horizontal="center"/>
    </xf>
    <xf numFmtId="17" fontId="13" fillId="3" borderId="12" xfId="1" quotePrefix="1" applyNumberFormat="1" applyFont="1" applyFill="1" applyBorder="1" applyAlignment="1">
      <alignment horizontal="center"/>
    </xf>
    <xf numFmtId="17" fontId="13" fillId="3" borderId="12" xfId="1" quotePrefix="1" applyNumberFormat="1" applyFont="1" applyFill="1" applyBorder="1" applyAlignment="1" applyProtection="1">
      <alignment horizontal="center"/>
    </xf>
    <xf numFmtId="17" fontId="13" fillId="4" borderId="13" xfId="1" applyNumberFormat="1" applyFont="1" applyFill="1" applyBorder="1" applyAlignment="1" applyProtection="1">
      <alignment horizontal="center"/>
    </xf>
    <xf numFmtId="164" fontId="12" fillId="2" borderId="0" xfId="1" applyNumberFormat="1" applyFont="1" applyFill="1" applyBorder="1" applyAlignment="1" applyProtection="1">
      <alignment horizontal="left"/>
    </xf>
    <xf numFmtId="164" fontId="12" fillId="4" borderId="12" xfId="1" applyNumberFormat="1" applyFont="1" applyFill="1" applyBorder="1" applyAlignment="1" applyProtection="1">
      <alignment horizontal="left" vertical="center"/>
    </xf>
    <xf numFmtId="17" fontId="13" fillId="4" borderId="13" xfId="1" applyNumberFormat="1" applyFont="1" applyFill="1" applyBorder="1" applyAlignment="1" applyProtection="1">
      <alignment horizontal="center" vertical="center"/>
    </xf>
    <xf numFmtId="164" fontId="12" fillId="2" borderId="5" xfId="1" applyNumberFormat="1" applyFont="1" applyFill="1" applyBorder="1" applyAlignment="1" applyProtection="1">
      <alignment horizontal="left"/>
    </xf>
    <xf numFmtId="17" fontId="13" fillId="2" borderId="8" xfId="1" applyNumberFormat="1" applyFont="1" applyFill="1" applyBorder="1" applyAlignment="1" applyProtection="1">
      <alignment horizontal="center"/>
    </xf>
    <xf numFmtId="164" fontId="12" fillId="2" borderId="6" xfId="1" applyNumberFormat="1" applyFont="1" applyFill="1" applyBorder="1" applyAlignment="1" applyProtection="1">
      <alignment horizontal="left"/>
    </xf>
    <xf numFmtId="164" fontId="12" fillId="4" borderId="5" xfId="1" applyNumberFormat="1" applyFont="1" applyFill="1" applyBorder="1" applyAlignment="1" applyProtection="1">
      <alignment horizontal="left"/>
    </xf>
    <xf numFmtId="17" fontId="13" fillId="4" borderId="8" xfId="1" applyNumberFormat="1" applyFont="1" applyFill="1" applyBorder="1" applyAlignment="1" applyProtection="1">
      <alignment horizontal="center"/>
    </xf>
    <xf numFmtId="164" fontId="14" fillId="5" borderId="9" xfId="1" applyNumberFormat="1" applyFont="1" applyFill="1" applyBorder="1" applyAlignment="1" applyProtection="1">
      <alignment horizontal="center"/>
    </xf>
    <xf numFmtId="164" fontId="15" fillId="5" borderId="10" xfId="1" applyNumberFormat="1" applyFont="1" applyFill="1" applyBorder="1" applyAlignment="1" applyProtection="1">
      <alignment horizontal="center"/>
    </xf>
    <xf numFmtId="14" fontId="15" fillId="2" borderId="12" xfId="1" applyNumberFormat="1" applyFont="1" applyFill="1" applyBorder="1" applyAlignment="1" applyProtection="1">
      <alignment horizontal="center"/>
    </xf>
    <xf numFmtId="164" fontId="15" fillId="2" borderId="13" xfId="1" applyFont="1" applyFill="1" applyBorder="1" applyAlignment="1">
      <alignment horizontal="center"/>
    </xf>
    <xf numFmtId="14" fontId="15" fillId="2" borderId="1" xfId="1" applyNumberFormat="1" applyFont="1" applyFill="1" applyBorder="1" applyAlignment="1" applyProtection="1">
      <alignment horizontal="center"/>
    </xf>
    <xf numFmtId="164" fontId="15" fillId="2" borderId="2" xfId="1" applyFont="1" applyFill="1" applyBorder="1" applyAlignment="1">
      <alignment horizontal="center"/>
    </xf>
    <xf numFmtId="164" fontId="15" fillId="3" borderId="9" xfId="1" applyFont="1" applyFill="1" applyBorder="1" applyAlignment="1">
      <alignment horizontal="center"/>
    </xf>
    <xf numFmtId="164" fontId="15" fillId="3" borderId="10" xfId="1" applyFont="1" applyFill="1" applyBorder="1" applyAlignment="1">
      <alignment horizontal="center"/>
    </xf>
    <xf numFmtId="164" fontId="16" fillId="4" borderId="11" xfId="1" applyNumberFormat="1" applyFont="1" applyFill="1" applyBorder="1" applyAlignment="1" applyProtection="1">
      <alignment horizontal="center"/>
    </xf>
    <xf numFmtId="164" fontId="15" fillId="4" borderId="11" xfId="1" applyFont="1" applyFill="1" applyBorder="1" applyAlignment="1">
      <alignment horizontal="center"/>
    </xf>
    <xf numFmtId="164" fontId="15" fillId="4" borderId="9" xfId="1" applyNumberFormat="1" applyFont="1" applyFill="1" applyBorder="1" applyAlignment="1" applyProtection="1">
      <alignment horizontal="right"/>
    </xf>
    <xf numFmtId="164" fontId="17" fillId="4" borderId="10" xfId="1" applyFont="1" applyFill="1" applyBorder="1"/>
    <xf numFmtId="164" fontId="12" fillId="0" borderId="1" xfId="1" applyNumberFormat="1" applyFont="1" applyFill="1" applyBorder="1" applyAlignment="1" applyProtection="1">
      <alignment horizontal="left"/>
    </xf>
    <xf numFmtId="164" fontId="18" fillId="0" borderId="2" xfId="1" applyNumberFormat="1" applyFont="1" applyBorder="1" applyAlignment="1" applyProtection="1">
      <alignment horizontal="left"/>
    </xf>
    <xf numFmtId="164" fontId="19" fillId="0" borderId="2" xfId="1" applyFont="1" applyBorder="1"/>
    <xf numFmtId="164" fontId="1" fillId="0" borderId="2" xfId="1" applyFont="1" applyBorder="1"/>
    <xf numFmtId="164" fontId="1" fillId="0" borderId="4" xfId="1" applyFont="1" applyBorder="1"/>
    <xf numFmtId="164" fontId="1" fillId="0" borderId="0" xfId="1" applyFont="1"/>
    <xf numFmtId="164" fontId="12" fillId="0" borderId="12" xfId="1" applyNumberFormat="1" applyFont="1" applyFill="1" applyBorder="1" applyAlignment="1" applyProtection="1">
      <alignment horizontal="left"/>
    </xf>
    <xf numFmtId="164" fontId="18" fillId="0" borderId="0" xfId="1" applyNumberFormat="1" applyFont="1" applyBorder="1" applyAlignment="1" applyProtection="1">
      <alignment horizontal="left"/>
    </xf>
    <xf numFmtId="164" fontId="19" fillId="0" borderId="0" xfId="1" applyFont="1" applyBorder="1"/>
    <xf numFmtId="164" fontId="1" fillId="0" borderId="0" xfId="1" applyFont="1" applyBorder="1"/>
    <xf numFmtId="164" fontId="1" fillId="0" borderId="13" xfId="1" applyFont="1" applyBorder="1"/>
    <xf numFmtId="164" fontId="18" fillId="0" borderId="5" xfId="1" applyNumberFormat="1" applyFont="1" applyBorder="1" applyAlignment="1" applyProtection="1">
      <alignment horizontal="left"/>
    </xf>
    <xf numFmtId="164" fontId="18" fillId="0" borderId="6" xfId="1" applyFont="1" applyBorder="1"/>
    <xf numFmtId="164" fontId="18" fillId="0" borderId="6" xfId="1" applyNumberFormat="1" applyFont="1" applyBorder="1" applyAlignment="1" applyProtection="1">
      <alignment horizontal="left"/>
    </xf>
    <xf numFmtId="164" fontId="1" fillId="0" borderId="6" xfId="1" applyFont="1" applyBorder="1"/>
    <xf numFmtId="164" fontId="18" fillId="0" borderId="8" xfId="1" applyNumberFormat="1" applyFont="1" applyBorder="1" applyAlignment="1" applyProtection="1">
      <alignment horizontal="left"/>
    </xf>
    <xf numFmtId="164" fontId="6" fillId="0" borderId="12" xfId="1" applyFont="1" applyBorder="1"/>
    <xf numFmtId="164" fontId="20" fillId="0" borderId="0" xfId="1" applyFont="1" applyBorder="1"/>
    <xf numFmtId="164" fontId="1" fillId="0" borderId="0" xfId="1" applyBorder="1"/>
    <xf numFmtId="164" fontId="1" fillId="0" borderId="13" xfId="1" applyBorder="1"/>
    <xf numFmtId="164" fontId="1" fillId="0" borderId="0" xfId="1"/>
    <xf numFmtId="164" fontId="22" fillId="0" borderId="12" xfId="2" applyFont="1" applyBorder="1"/>
    <xf numFmtId="164" fontId="22" fillId="0" borderId="0" xfId="2" applyFont="1" applyBorder="1"/>
    <xf numFmtId="0" fontId="23" fillId="0" borderId="0" xfId="0" applyFont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164" fontId="20" fillId="0" borderId="0" xfId="1" applyFont="1" applyFill="1" applyBorder="1"/>
    <xf numFmtId="164" fontId="20" fillId="0" borderId="5" xfId="1" applyFont="1" applyBorder="1"/>
    <xf numFmtId="164" fontId="20" fillId="0" borderId="6" xfId="1" applyFont="1" applyBorder="1"/>
    <xf numFmtId="164" fontId="20" fillId="0" borderId="6" xfId="1" applyFont="1" applyFill="1" applyBorder="1"/>
    <xf numFmtId="164" fontId="20" fillId="0" borderId="8" xfId="1" applyFont="1" applyBorder="1"/>
    <xf numFmtId="164" fontId="1" fillId="0" borderId="0" xfId="1" applyFill="1" applyBorder="1"/>
    <xf numFmtId="164" fontId="24" fillId="0" borderId="0" xfId="1" applyFont="1"/>
    <xf numFmtId="164" fontId="25" fillId="0" borderId="0" xfId="1" applyFont="1" applyFill="1" applyBorder="1"/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Border="1"/>
    <xf numFmtId="164" fontId="1" fillId="0" borderId="0" xfId="1" applyFont="1" applyFill="1" applyBorder="1"/>
    <xf numFmtId="164" fontId="24" fillId="0" borderId="0" xfId="1" applyFont="1" applyFill="1" applyBorder="1"/>
  </cellXfs>
  <cellStyles count="10"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_SHEET1A (3)" xfId="1"/>
    <cellStyle name="Normal_SHEET2" xfId="2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Reserves%20Review%202012\Estimated%20COP%20dates%202012\Estimated%20COP%20dates%202012%20(rev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tatus%20Report/Draft%20Monthly%20Report/August%202016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urrent%20Monthly%20Report\Current%20Monthly%20Report\Current%20Monthly%20Report\Current%20Monthly%20Report\Past%20Reports\July%2001%20Development%20Status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dates filtered by year"/>
      <sheetName val="Producing &amp; Approved fields COP"/>
      <sheetName val="Full List of COP dates 2012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DPs - Discussion"/>
      <sheetName val="FDPAs - Discussion"/>
      <sheetName val="COP - Discussion"/>
      <sheetName val="Projects - Long Term"/>
      <sheetName val="Table of Approvals Check"/>
      <sheetName val="Projects - Construction 2016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Approval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Approvals"/>
      <sheetName val="Historic approvals summary"/>
      <sheetName val="Field approvals chart"/>
      <sheetName val="Offshore FDP Addenda Approvals"/>
      <sheetName val="FDP Addenda approvals chart"/>
      <sheetName val="Field Start-Ups in 2016"/>
      <sheetName val="Field Start-Ups in 2015"/>
      <sheetName val="Field Start-Ups in 2014"/>
      <sheetName val="Field Start-Ups in 2013"/>
      <sheetName val="Offshore Fields in Production"/>
      <sheetName val="Offshore Fields COP"/>
      <sheetName val="ARNs"/>
      <sheetName val=" Field Statistics"/>
      <sheetName val="Onshore Approvals"/>
      <sheetName val="Onshore Fields Production &amp; COP"/>
      <sheetName val="Last updated"/>
      <sheetName val="Coal Mine Vents in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6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>
        <row r="2">
          <cell r="B2">
            <v>-0.54921052631578948</v>
          </cell>
        </row>
        <row r="3">
          <cell r="B3">
            <v>-0.52352941176470591</v>
          </cell>
        </row>
        <row r="4">
          <cell r="B4">
            <v>-0.48148148148148151</v>
          </cell>
        </row>
        <row r="5">
          <cell r="B5">
            <v>-0.46380697050938335</v>
          </cell>
        </row>
        <row r="6">
          <cell r="B6">
            <v>-0.36799999999999999</v>
          </cell>
        </row>
        <row r="7">
          <cell r="B7">
            <v>-0.36449999999999994</v>
          </cell>
        </row>
        <row r="8">
          <cell r="B8">
            <v>-0.28263157894736834</v>
          </cell>
        </row>
        <row r="9">
          <cell r="B9">
            <v>-0.25685714285714278</v>
          </cell>
        </row>
        <row r="10">
          <cell r="B10">
            <v>-0.22840000000000005</v>
          </cell>
        </row>
        <row r="11">
          <cell r="B11">
            <v>-0.14380952380952383</v>
          </cell>
        </row>
        <row r="12">
          <cell r="B12">
            <v>-0.125</v>
          </cell>
        </row>
        <row r="13">
          <cell r="B13">
            <v>-9.000000000000008E-2</v>
          </cell>
        </row>
        <row r="14">
          <cell r="B14">
            <v>-6.9662921348314644E-2</v>
          </cell>
        </row>
        <row r="15">
          <cell r="B15">
            <v>-1.8076285240464229E-2</v>
          </cell>
        </row>
        <row r="16">
          <cell r="B16">
            <v>-1.660714285714282E-2</v>
          </cell>
        </row>
        <row r="17">
          <cell r="B17">
            <v>-8.0952380952381553E-3</v>
          </cell>
        </row>
        <row r="18">
          <cell r="B18">
            <v>-6.6666666666667096E-3</v>
          </cell>
        </row>
        <row r="19">
          <cell r="B19">
            <v>2.3725490196078391E-2</v>
          </cell>
        </row>
        <row r="20">
          <cell r="B20">
            <v>3.3333333333333215E-2</v>
          </cell>
        </row>
        <row r="21">
          <cell r="B21">
            <v>4.8857142857142932E-2</v>
          </cell>
        </row>
        <row r="22">
          <cell r="B22">
            <v>7.7192982456140369E-2</v>
          </cell>
        </row>
        <row r="23">
          <cell r="B23">
            <v>0.11111111111111116</v>
          </cell>
        </row>
        <row r="24">
          <cell r="B24">
            <v>0.11428571428571432</v>
          </cell>
        </row>
        <row r="25">
          <cell r="B25">
            <v>0.13320754716981131</v>
          </cell>
        </row>
        <row r="26">
          <cell r="B26">
            <v>0.13492857142857129</v>
          </cell>
        </row>
        <row r="27">
          <cell r="B27">
            <v>0.14417391304347826</v>
          </cell>
        </row>
        <row r="28">
          <cell r="B28">
            <v>0.14516129032258052</v>
          </cell>
        </row>
        <row r="29">
          <cell r="B29">
            <v>0.16094527363184086</v>
          </cell>
        </row>
        <row r="30">
          <cell r="B30">
            <v>0.20392156862745092</v>
          </cell>
        </row>
        <row r="31">
          <cell r="B31">
            <v>0.25</v>
          </cell>
        </row>
        <row r="32">
          <cell r="B32">
            <v>0.26086956521739135</v>
          </cell>
        </row>
        <row r="33">
          <cell r="B33">
            <v>0.40122807017543871</v>
          </cell>
        </row>
        <row r="34">
          <cell r="B34">
            <v>0.4161538461538461</v>
          </cell>
        </row>
        <row r="35">
          <cell r="B35">
            <v>0.42545454545454553</v>
          </cell>
        </row>
        <row r="36">
          <cell r="B36">
            <v>0.4285714285714286</v>
          </cell>
        </row>
        <row r="37">
          <cell r="B37">
            <v>0.44758333333333344</v>
          </cell>
        </row>
        <row r="38">
          <cell r="B38">
            <v>0.45700000000000007</v>
          </cell>
        </row>
        <row r="39">
          <cell r="B39">
            <v>0.49230769230769211</v>
          </cell>
        </row>
        <row r="40">
          <cell r="B40">
            <v>0.51157894736842091</v>
          </cell>
        </row>
        <row r="41">
          <cell r="B41">
            <v>0.60375000000000001</v>
          </cell>
        </row>
        <row r="42">
          <cell r="B42">
            <v>0.62771084337349392</v>
          </cell>
        </row>
        <row r="43">
          <cell r="B43">
            <v>0.64744525547445275</v>
          </cell>
        </row>
        <row r="44">
          <cell r="B44">
            <v>0.68539325842696619</v>
          </cell>
        </row>
        <row r="45">
          <cell r="B45">
            <v>0.69369747899159662</v>
          </cell>
        </row>
        <row r="46">
          <cell r="B46">
            <v>0.7018823529411764</v>
          </cell>
        </row>
        <row r="47">
          <cell r="B47">
            <v>0.81466666666666665</v>
          </cell>
        </row>
        <row r="48">
          <cell r="B48">
            <v>0.8345714285714283</v>
          </cell>
        </row>
        <row r="49">
          <cell r="B49">
            <v>0.83703703703703702</v>
          </cell>
        </row>
        <row r="50">
          <cell r="B50">
            <v>1.0178333333333334</v>
          </cell>
        </row>
        <row r="51">
          <cell r="B51">
            <v>1.0361344537815125</v>
          </cell>
        </row>
        <row r="52">
          <cell r="B52">
            <v>1.3987500000000002</v>
          </cell>
        </row>
        <row r="53">
          <cell r="B53">
            <v>1.8589285714285717</v>
          </cell>
        </row>
        <row r="54">
          <cell r="B54">
            <v>1.9852941176470589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L94"/>
  <sheetViews>
    <sheetView tabSelected="1" topLeftCell="C1" zoomScale="143" zoomScaleNormal="143" workbookViewId="0">
      <pane ySplit="5" topLeftCell="A6" activePane="bottomLeft" state="frozen"/>
      <selection pane="bottomLeft" activeCell="C1" sqref="C1"/>
    </sheetView>
  </sheetViews>
  <sheetFormatPr defaultColWidth="8.5" defaultRowHeight="12.6" x14ac:dyDescent="0.25"/>
  <cols>
    <col min="1" max="1" width="13.3984375" style="113" customWidth="1"/>
    <col min="2" max="2" width="6.8984375" style="113" customWidth="1"/>
    <col min="3" max="3" width="14.59765625" style="113" customWidth="1"/>
    <col min="4" max="4" width="6" style="113" customWidth="1"/>
    <col min="5" max="5" width="16.59765625" style="113" customWidth="1"/>
    <col min="6" max="6" width="6.19921875" style="113" customWidth="1"/>
    <col min="7" max="7" width="16" style="113" customWidth="1"/>
    <col min="8" max="8" width="5.59765625" style="113" customWidth="1"/>
    <col min="9" max="9" width="16" style="113" customWidth="1"/>
    <col min="10" max="10" width="5.59765625" style="113" customWidth="1"/>
    <col min="11" max="11" width="17.19921875" style="113" customWidth="1"/>
    <col min="12" max="12" width="5.8984375" style="113" customWidth="1"/>
    <col min="13" max="16384" width="8.5" style="113"/>
  </cols>
  <sheetData>
    <row r="1" spans="1:12" s="9" customFormat="1" ht="15.6" x14ac:dyDescent="0.3">
      <c r="A1" s="1"/>
      <c r="B1" s="2" t="s">
        <v>0</v>
      </c>
      <c r="C1" s="3"/>
      <c r="D1" s="3"/>
      <c r="E1" s="4" t="s">
        <v>1</v>
      </c>
      <c r="F1" s="5"/>
      <c r="G1" s="5"/>
      <c r="H1" s="5"/>
      <c r="I1" s="5"/>
      <c r="J1" s="6"/>
      <c r="K1" s="7">
        <v>42585</v>
      </c>
      <c r="L1" s="8"/>
    </row>
    <row r="2" spans="1:12" s="9" customFormat="1" ht="9.9" customHeight="1" x14ac:dyDescent="0.25"/>
    <row r="3" spans="1:12" s="9" customFormat="1" ht="9.9" customHeight="1" x14ac:dyDescent="0.25">
      <c r="A3" s="10" t="s">
        <v>2</v>
      </c>
      <c r="B3" s="11" t="s">
        <v>3</v>
      </c>
      <c r="C3" s="12" t="s">
        <v>2</v>
      </c>
      <c r="D3" s="11" t="s">
        <v>3</v>
      </c>
      <c r="E3" s="10" t="s">
        <v>2</v>
      </c>
      <c r="F3" s="13" t="s">
        <v>3</v>
      </c>
      <c r="G3" s="14" t="s">
        <v>4</v>
      </c>
      <c r="H3" s="15" t="s">
        <v>3</v>
      </c>
      <c r="I3" s="16" t="s">
        <v>5</v>
      </c>
      <c r="J3" s="17" t="s">
        <v>3</v>
      </c>
      <c r="K3" s="16" t="s">
        <v>5</v>
      </c>
      <c r="L3" s="17" t="s">
        <v>3</v>
      </c>
    </row>
    <row r="4" spans="1:12" s="9" customFormat="1" ht="9.9" customHeight="1" x14ac:dyDescent="0.25">
      <c r="A4" s="18" t="s">
        <v>6</v>
      </c>
      <c r="B4" s="19" t="s">
        <v>7</v>
      </c>
      <c r="C4" s="20" t="s">
        <v>6</v>
      </c>
      <c r="D4" s="19" t="s">
        <v>7</v>
      </c>
      <c r="E4" s="18" t="s">
        <v>6</v>
      </c>
      <c r="F4" s="21" t="s">
        <v>7</v>
      </c>
      <c r="G4" s="22" t="s">
        <v>6</v>
      </c>
      <c r="H4" s="23" t="s">
        <v>7</v>
      </c>
      <c r="I4" s="24" t="s">
        <v>6</v>
      </c>
      <c r="J4" s="25" t="s">
        <v>7</v>
      </c>
      <c r="K4" s="24" t="s">
        <v>6</v>
      </c>
      <c r="L4" s="25" t="s">
        <v>7</v>
      </c>
    </row>
    <row r="5" spans="1:12" s="9" customFormat="1" ht="7.5" customHeight="1" x14ac:dyDescent="0.25">
      <c r="A5" s="26"/>
      <c r="B5" s="27"/>
      <c r="C5" s="26"/>
      <c r="D5" s="27"/>
      <c r="E5" s="26"/>
      <c r="F5" s="27"/>
      <c r="G5" s="28"/>
      <c r="H5" s="29"/>
      <c r="I5" s="30"/>
      <c r="J5" s="31"/>
      <c r="K5" s="30"/>
      <c r="L5" s="32"/>
    </row>
    <row r="6" spans="1:12" s="43" customFormat="1" ht="7.5" customHeight="1" x14ac:dyDescent="0.15">
      <c r="A6" s="33" t="s">
        <v>8</v>
      </c>
      <c r="B6" s="34">
        <v>27638</v>
      </c>
      <c r="C6" s="35" t="s">
        <v>9</v>
      </c>
      <c r="D6" s="36">
        <v>35431</v>
      </c>
      <c r="E6" s="33" t="s">
        <v>10</v>
      </c>
      <c r="F6" s="34">
        <v>39600</v>
      </c>
      <c r="G6" s="37" t="s">
        <v>11</v>
      </c>
      <c r="H6" s="38">
        <v>32234</v>
      </c>
      <c r="I6" s="39" t="s">
        <v>12</v>
      </c>
      <c r="J6" s="40">
        <v>33817</v>
      </c>
      <c r="K6" s="41" t="s">
        <v>13</v>
      </c>
      <c r="L6" s="42">
        <v>39199</v>
      </c>
    </row>
    <row r="7" spans="1:12" s="43" customFormat="1" ht="7.5" customHeight="1" x14ac:dyDescent="0.15">
      <c r="A7" s="44" t="s">
        <v>14</v>
      </c>
      <c r="B7" s="45">
        <v>27729</v>
      </c>
      <c r="C7" s="46" t="s">
        <v>15</v>
      </c>
      <c r="D7" s="47">
        <v>35490</v>
      </c>
      <c r="E7" s="46" t="s">
        <v>16</v>
      </c>
      <c r="F7" s="45">
        <v>39600</v>
      </c>
      <c r="G7" s="48" t="s">
        <v>17</v>
      </c>
      <c r="H7" s="49">
        <v>34090</v>
      </c>
      <c r="I7" s="50" t="s">
        <v>18</v>
      </c>
      <c r="J7" s="51">
        <v>33909</v>
      </c>
      <c r="K7" s="41" t="s">
        <v>19</v>
      </c>
      <c r="L7" s="42">
        <v>39203</v>
      </c>
    </row>
    <row r="8" spans="1:12" s="43" customFormat="1" ht="7.5" customHeight="1" x14ac:dyDescent="0.15">
      <c r="A8" s="44" t="s">
        <v>20</v>
      </c>
      <c r="B8" s="45">
        <v>27912</v>
      </c>
      <c r="C8" s="44" t="s">
        <v>21</v>
      </c>
      <c r="D8" s="45">
        <v>35582</v>
      </c>
      <c r="E8" s="44" t="s">
        <v>22</v>
      </c>
      <c r="F8" s="45">
        <v>39626</v>
      </c>
      <c r="G8" s="48" t="s">
        <v>23</v>
      </c>
      <c r="H8" s="49">
        <v>34090</v>
      </c>
      <c r="I8" s="50" t="s">
        <v>24</v>
      </c>
      <c r="J8" s="51">
        <v>33909</v>
      </c>
      <c r="K8" s="41" t="s">
        <v>25</v>
      </c>
      <c r="L8" s="52">
        <v>39239</v>
      </c>
    </row>
    <row r="9" spans="1:12" s="43" customFormat="1" ht="7.5" customHeight="1" x14ac:dyDescent="0.15">
      <c r="A9" s="44" t="s">
        <v>26</v>
      </c>
      <c r="B9" s="45">
        <v>27912</v>
      </c>
      <c r="C9" s="46" t="s">
        <v>27</v>
      </c>
      <c r="D9" s="47">
        <v>35704</v>
      </c>
      <c r="E9" s="44" t="s">
        <v>28</v>
      </c>
      <c r="F9" s="45">
        <v>39711</v>
      </c>
      <c r="G9" s="48" t="s">
        <v>29</v>
      </c>
      <c r="H9" s="49">
        <v>34151</v>
      </c>
      <c r="I9" s="50" t="s">
        <v>30</v>
      </c>
      <c r="J9" s="51">
        <v>34121</v>
      </c>
      <c r="K9" s="41" t="s">
        <v>31</v>
      </c>
      <c r="L9" s="52">
        <v>39254</v>
      </c>
    </row>
    <row r="10" spans="1:12" s="43" customFormat="1" ht="7.5" customHeight="1" x14ac:dyDescent="0.15">
      <c r="A10" s="44" t="s">
        <v>32</v>
      </c>
      <c r="B10" s="45">
        <v>28065</v>
      </c>
      <c r="C10" s="46" t="s">
        <v>33</v>
      </c>
      <c r="D10" s="47">
        <v>35704</v>
      </c>
      <c r="E10" s="44" t="s">
        <v>34</v>
      </c>
      <c r="F10" s="45">
        <v>39717</v>
      </c>
      <c r="G10" s="48" t="s">
        <v>35</v>
      </c>
      <c r="H10" s="49">
        <v>34304</v>
      </c>
      <c r="I10" s="50" t="s">
        <v>36</v>
      </c>
      <c r="J10" s="51">
        <v>34121</v>
      </c>
      <c r="K10" s="41" t="s">
        <v>37</v>
      </c>
      <c r="L10" s="52">
        <v>39267</v>
      </c>
    </row>
    <row r="11" spans="1:12" s="43" customFormat="1" ht="7.5" customHeight="1" x14ac:dyDescent="0.15">
      <c r="A11" s="44" t="s">
        <v>38</v>
      </c>
      <c r="B11" s="45">
        <v>28095</v>
      </c>
      <c r="C11" s="46" t="s">
        <v>39</v>
      </c>
      <c r="D11" s="47">
        <v>35735</v>
      </c>
      <c r="E11" s="44" t="s">
        <v>40</v>
      </c>
      <c r="F11" s="45">
        <v>39808</v>
      </c>
      <c r="G11" s="53" t="s">
        <v>41</v>
      </c>
      <c r="H11" s="54">
        <v>34366</v>
      </c>
      <c r="I11" s="50" t="s">
        <v>42</v>
      </c>
      <c r="J11" s="55">
        <v>34182</v>
      </c>
      <c r="K11" s="41" t="s">
        <v>43</v>
      </c>
      <c r="L11" s="52">
        <v>39352</v>
      </c>
    </row>
    <row r="12" spans="1:12" s="43" customFormat="1" ht="7.5" customHeight="1" x14ac:dyDescent="0.15">
      <c r="A12" s="44" t="s">
        <v>44</v>
      </c>
      <c r="B12" s="45">
        <v>28430</v>
      </c>
      <c r="C12" s="44" t="s">
        <v>45</v>
      </c>
      <c r="D12" s="45">
        <v>35735</v>
      </c>
      <c r="E12" s="44" t="s">
        <v>46</v>
      </c>
      <c r="F12" s="45">
        <v>39932</v>
      </c>
      <c r="G12" s="53" t="s">
        <v>47</v>
      </c>
      <c r="H12" s="54">
        <v>34669</v>
      </c>
      <c r="I12" s="50" t="s">
        <v>48</v>
      </c>
      <c r="J12" s="51">
        <v>34243</v>
      </c>
      <c r="K12" s="41" t="s">
        <v>49</v>
      </c>
      <c r="L12" s="52">
        <v>39387</v>
      </c>
    </row>
    <row r="13" spans="1:12" s="43" customFormat="1" ht="7.5" customHeight="1" x14ac:dyDescent="0.15">
      <c r="A13" s="44" t="s">
        <v>50</v>
      </c>
      <c r="B13" s="45">
        <v>28522</v>
      </c>
      <c r="C13" s="46" t="s">
        <v>51</v>
      </c>
      <c r="D13" s="56">
        <v>35796</v>
      </c>
      <c r="E13" s="44" t="s">
        <v>52</v>
      </c>
      <c r="F13" s="45">
        <v>39994</v>
      </c>
      <c r="G13" s="53" t="s">
        <v>53</v>
      </c>
      <c r="H13" s="54">
        <v>34973</v>
      </c>
      <c r="I13" s="50" t="s">
        <v>54</v>
      </c>
      <c r="J13" s="51">
        <v>34304</v>
      </c>
      <c r="K13" s="41" t="s">
        <v>55</v>
      </c>
      <c r="L13" s="52">
        <v>39417</v>
      </c>
    </row>
    <row r="14" spans="1:12" s="43" customFormat="1" ht="7.5" customHeight="1" x14ac:dyDescent="0.15">
      <c r="A14" s="44" t="s">
        <v>56</v>
      </c>
      <c r="B14" s="45">
        <v>28764</v>
      </c>
      <c r="C14" s="46" t="s">
        <v>57</v>
      </c>
      <c r="D14" s="47">
        <v>35855</v>
      </c>
      <c r="E14" s="44" t="s">
        <v>58</v>
      </c>
      <c r="F14" s="45">
        <v>40036</v>
      </c>
      <c r="G14" s="53" t="s">
        <v>59</v>
      </c>
      <c r="H14" s="54">
        <v>34973</v>
      </c>
      <c r="I14" s="50" t="s">
        <v>60</v>
      </c>
      <c r="J14" s="51">
        <v>34547</v>
      </c>
      <c r="K14" s="41" t="s">
        <v>61</v>
      </c>
      <c r="L14" s="52">
        <v>39568</v>
      </c>
    </row>
    <row r="15" spans="1:12" s="43" customFormat="1" ht="7.5" customHeight="1" x14ac:dyDescent="0.15">
      <c r="A15" s="44" t="s">
        <v>62</v>
      </c>
      <c r="B15" s="45">
        <v>28825</v>
      </c>
      <c r="C15" s="46" t="s">
        <v>63</v>
      </c>
      <c r="D15" s="47">
        <v>35886</v>
      </c>
      <c r="E15" s="44" t="s">
        <v>64</v>
      </c>
      <c r="F15" s="45">
        <v>40040</v>
      </c>
      <c r="G15" s="53" t="s">
        <v>65</v>
      </c>
      <c r="H15" s="54">
        <v>35704</v>
      </c>
      <c r="I15" s="50" t="s">
        <v>66</v>
      </c>
      <c r="J15" s="51">
        <v>34608</v>
      </c>
      <c r="K15" s="41" t="s">
        <v>67</v>
      </c>
      <c r="L15" s="52">
        <v>39580</v>
      </c>
    </row>
    <row r="16" spans="1:12" s="43" customFormat="1" ht="7.5" customHeight="1" x14ac:dyDescent="0.15">
      <c r="A16" s="44" t="s">
        <v>68</v>
      </c>
      <c r="B16" s="45">
        <v>29160</v>
      </c>
      <c r="C16" s="46" t="s">
        <v>69</v>
      </c>
      <c r="D16" s="47">
        <v>35977</v>
      </c>
      <c r="E16" s="44" t="s">
        <v>70</v>
      </c>
      <c r="F16" s="45">
        <v>40183</v>
      </c>
      <c r="G16" s="48" t="s">
        <v>71</v>
      </c>
      <c r="H16" s="49">
        <v>35704</v>
      </c>
      <c r="I16" s="50" t="s">
        <v>72</v>
      </c>
      <c r="J16" s="51">
        <v>34608</v>
      </c>
      <c r="K16" s="41" t="s">
        <v>73</v>
      </c>
      <c r="L16" s="52">
        <v>39780</v>
      </c>
    </row>
    <row r="17" spans="1:12" s="43" customFormat="1" ht="7.5" customHeight="1" x14ac:dyDescent="0.15">
      <c r="A17" s="44" t="s">
        <v>74</v>
      </c>
      <c r="B17" s="45">
        <v>29190</v>
      </c>
      <c r="C17" s="46" t="s">
        <v>75</v>
      </c>
      <c r="D17" s="47">
        <v>35977</v>
      </c>
      <c r="E17" s="44" t="s">
        <v>76</v>
      </c>
      <c r="F17" s="45">
        <v>40349</v>
      </c>
      <c r="G17" s="48" t="s">
        <v>77</v>
      </c>
      <c r="H17" s="57">
        <v>35735</v>
      </c>
      <c r="I17" s="50" t="s">
        <v>78</v>
      </c>
      <c r="J17" s="51">
        <v>34608</v>
      </c>
      <c r="K17" s="41" t="s">
        <v>79</v>
      </c>
      <c r="L17" s="52">
        <v>39891</v>
      </c>
    </row>
    <row r="18" spans="1:12" s="43" customFormat="1" ht="7.5" customHeight="1" x14ac:dyDescent="0.15">
      <c r="A18" s="44" t="s">
        <v>80</v>
      </c>
      <c r="B18" s="45">
        <v>29587</v>
      </c>
      <c r="C18" s="46" t="s">
        <v>81</v>
      </c>
      <c r="D18" s="56">
        <v>35977</v>
      </c>
      <c r="E18" s="44" t="s">
        <v>82</v>
      </c>
      <c r="F18" s="45">
        <v>40447</v>
      </c>
      <c r="G18" s="48" t="s">
        <v>83</v>
      </c>
      <c r="H18" s="49">
        <v>35977</v>
      </c>
      <c r="I18" s="50" t="s">
        <v>84</v>
      </c>
      <c r="J18" s="51">
        <v>34639</v>
      </c>
      <c r="K18" s="41" t="s">
        <v>85</v>
      </c>
      <c r="L18" s="52">
        <v>40136</v>
      </c>
    </row>
    <row r="19" spans="1:12" s="43" customFormat="1" ht="7.5" customHeight="1" x14ac:dyDescent="0.15">
      <c r="A19" s="44" t="s">
        <v>86</v>
      </c>
      <c r="B19" s="45">
        <v>29707</v>
      </c>
      <c r="C19" s="46" t="s">
        <v>87</v>
      </c>
      <c r="D19" s="56">
        <v>36039</v>
      </c>
      <c r="E19" s="44" t="s">
        <v>88</v>
      </c>
      <c r="F19" s="45">
        <v>40470</v>
      </c>
      <c r="G19" s="48" t="s">
        <v>89</v>
      </c>
      <c r="H19" s="49">
        <v>36008</v>
      </c>
      <c r="I19" s="50" t="s">
        <v>90</v>
      </c>
      <c r="J19" s="51">
        <v>34700</v>
      </c>
      <c r="K19" s="41" t="s">
        <v>91</v>
      </c>
      <c r="L19" s="52">
        <v>40238</v>
      </c>
    </row>
    <row r="20" spans="1:12" s="43" customFormat="1" ht="7.5" customHeight="1" x14ac:dyDescent="0.15">
      <c r="A20" s="44" t="s">
        <v>92</v>
      </c>
      <c r="B20" s="45">
        <v>29983</v>
      </c>
      <c r="C20" s="46" t="s">
        <v>93</v>
      </c>
      <c r="D20" s="56">
        <v>36039</v>
      </c>
      <c r="E20" s="44" t="s">
        <v>94</v>
      </c>
      <c r="F20" s="45">
        <v>40499</v>
      </c>
      <c r="G20" s="48" t="s">
        <v>95</v>
      </c>
      <c r="H20" s="57">
        <v>36100</v>
      </c>
      <c r="I20" s="50" t="s">
        <v>96</v>
      </c>
      <c r="J20" s="51">
        <v>34973</v>
      </c>
      <c r="K20" s="41" t="s">
        <v>97</v>
      </c>
      <c r="L20" s="52">
        <v>40238</v>
      </c>
    </row>
    <row r="21" spans="1:12" s="43" customFormat="1" ht="7.5" customHeight="1" x14ac:dyDescent="0.15">
      <c r="A21" s="44" t="s">
        <v>98</v>
      </c>
      <c r="B21" s="45">
        <v>29983</v>
      </c>
      <c r="C21" s="46" t="s">
        <v>99</v>
      </c>
      <c r="D21" s="56">
        <v>36161</v>
      </c>
      <c r="E21" s="44" t="s">
        <v>100</v>
      </c>
      <c r="F21" s="45">
        <v>40603</v>
      </c>
      <c r="G21" s="48" t="s">
        <v>101</v>
      </c>
      <c r="H21" s="49">
        <v>36770</v>
      </c>
      <c r="I21" s="50" t="s">
        <v>102</v>
      </c>
      <c r="J21" s="51">
        <v>34973</v>
      </c>
      <c r="K21" s="41" t="s">
        <v>103</v>
      </c>
      <c r="L21" s="52">
        <v>40400</v>
      </c>
    </row>
    <row r="22" spans="1:12" s="43" customFormat="1" ht="7.5" customHeight="1" x14ac:dyDescent="0.15">
      <c r="A22" s="44" t="s">
        <v>104</v>
      </c>
      <c r="B22" s="45">
        <v>30498</v>
      </c>
      <c r="C22" s="46" t="s">
        <v>105</v>
      </c>
      <c r="D22" s="56">
        <v>36192</v>
      </c>
      <c r="E22" s="44" t="s">
        <v>106</v>
      </c>
      <c r="F22" s="45">
        <v>40741</v>
      </c>
      <c r="G22" s="48" t="s">
        <v>107</v>
      </c>
      <c r="H22" s="49">
        <v>36951</v>
      </c>
      <c r="I22" s="50" t="s">
        <v>108</v>
      </c>
      <c r="J22" s="51">
        <v>35004</v>
      </c>
      <c r="K22" s="41" t="s">
        <v>109</v>
      </c>
      <c r="L22" s="52">
        <v>40835</v>
      </c>
    </row>
    <row r="23" spans="1:12" s="43" customFormat="1" ht="7.5" customHeight="1" x14ac:dyDescent="0.15">
      <c r="A23" s="44" t="s">
        <v>110</v>
      </c>
      <c r="B23" s="45">
        <v>30529</v>
      </c>
      <c r="C23" s="44" t="s">
        <v>111</v>
      </c>
      <c r="D23" s="45">
        <v>36192</v>
      </c>
      <c r="E23" s="44" t="s">
        <v>112</v>
      </c>
      <c r="F23" s="45">
        <v>40756</v>
      </c>
      <c r="G23" s="48" t="s">
        <v>113</v>
      </c>
      <c r="H23" s="49">
        <v>37135</v>
      </c>
      <c r="I23" s="50" t="s">
        <v>114</v>
      </c>
      <c r="J23" s="51">
        <v>35034</v>
      </c>
      <c r="K23" s="58" t="s">
        <v>115</v>
      </c>
      <c r="L23" s="52">
        <v>41037</v>
      </c>
    </row>
    <row r="24" spans="1:12" s="43" customFormat="1" ht="7.5" customHeight="1" x14ac:dyDescent="0.15">
      <c r="A24" s="44" t="s">
        <v>116</v>
      </c>
      <c r="B24" s="45">
        <v>30926</v>
      </c>
      <c r="C24" s="46" t="s">
        <v>117</v>
      </c>
      <c r="D24" s="47">
        <v>36251</v>
      </c>
      <c r="E24" s="44" t="s">
        <v>118</v>
      </c>
      <c r="F24" s="45">
        <v>40860</v>
      </c>
      <c r="G24" s="48" t="s">
        <v>119</v>
      </c>
      <c r="H24" s="49">
        <v>37226</v>
      </c>
      <c r="I24" s="50" t="s">
        <v>120</v>
      </c>
      <c r="J24" s="51">
        <v>35125</v>
      </c>
      <c r="K24" s="41" t="s">
        <v>121</v>
      </c>
      <c r="L24" s="52">
        <v>41134</v>
      </c>
    </row>
    <row r="25" spans="1:12" s="43" customFormat="1" ht="7.5" customHeight="1" x14ac:dyDescent="0.15">
      <c r="A25" s="59" t="s">
        <v>122</v>
      </c>
      <c r="B25" s="60">
        <v>31079</v>
      </c>
      <c r="C25" s="46" t="s">
        <v>123</v>
      </c>
      <c r="D25" s="47">
        <v>36312</v>
      </c>
      <c r="E25" s="44" t="s">
        <v>124</v>
      </c>
      <c r="F25" s="45">
        <v>41029</v>
      </c>
      <c r="G25" s="48" t="s">
        <v>125</v>
      </c>
      <c r="H25" s="49">
        <v>37288</v>
      </c>
      <c r="I25" s="50" t="s">
        <v>126</v>
      </c>
      <c r="J25" s="51">
        <v>35339</v>
      </c>
      <c r="K25" s="41" t="s">
        <v>127</v>
      </c>
      <c r="L25" s="52">
        <v>41209</v>
      </c>
    </row>
    <row r="26" spans="1:12" s="61" customFormat="1" ht="7.5" customHeight="1" x14ac:dyDescent="0.15">
      <c r="A26" s="44" t="s">
        <v>128</v>
      </c>
      <c r="B26" s="45">
        <v>31291</v>
      </c>
      <c r="C26" s="46" t="s">
        <v>129</v>
      </c>
      <c r="D26" s="47">
        <v>36373</v>
      </c>
      <c r="E26" s="44" t="s">
        <v>130</v>
      </c>
      <c r="F26" s="45">
        <v>41030</v>
      </c>
      <c r="G26" s="48" t="s">
        <v>131</v>
      </c>
      <c r="H26" s="49">
        <v>37530</v>
      </c>
      <c r="I26" s="50" t="s">
        <v>132</v>
      </c>
      <c r="J26" s="51">
        <v>35370</v>
      </c>
      <c r="K26" s="41" t="s">
        <v>133</v>
      </c>
      <c r="L26" s="52">
        <v>41285</v>
      </c>
    </row>
    <row r="27" spans="1:12" s="43" customFormat="1" ht="7.5" customHeight="1" x14ac:dyDescent="0.15">
      <c r="A27" s="44" t="s">
        <v>134</v>
      </c>
      <c r="B27" s="45">
        <v>31717</v>
      </c>
      <c r="C27" s="46" t="s">
        <v>135</v>
      </c>
      <c r="D27" s="47">
        <v>36404</v>
      </c>
      <c r="E27" s="44" t="s">
        <v>136</v>
      </c>
      <c r="F27" s="45">
        <v>41213</v>
      </c>
      <c r="G27" s="53" t="s">
        <v>137</v>
      </c>
      <c r="H27" s="62">
        <v>37681</v>
      </c>
      <c r="I27" s="50" t="s">
        <v>138</v>
      </c>
      <c r="J27" s="51">
        <v>35462</v>
      </c>
      <c r="K27" s="41" t="s">
        <v>139</v>
      </c>
      <c r="L27" s="52">
        <v>41337</v>
      </c>
    </row>
    <row r="28" spans="1:12" s="43" customFormat="1" ht="7.5" customHeight="1" x14ac:dyDescent="0.15">
      <c r="A28" s="44" t="s">
        <v>140</v>
      </c>
      <c r="B28" s="45">
        <v>31717</v>
      </c>
      <c r="C28" s="63" t="s">
        <v>141</v>
      </c>
      <c r="D28" s="64">
        <v>36617</v>
      </c>
      <c r="E28" s="44" t="s">
        <v>142</v>
      </c>
      <c r="F28" s="45">
        <v>41284</v>
      </c>
      <c r="G28" s="53" t="s">
        <v>143</v>
      </c>
      <c r="H28" s="62">
        <v>37865</v>
      </c>
      <c r="I28" s="50" t="s">
        <v>144</v>
      </c>
      <c r="J28" s="51">
        <v>35521</v>
      </c>
      <c r="K28" s="41" t="s">
        <v>145</v>
      </c>
      <c r="L28" s="52">
        <v>41364</v>
      </c>
    </row>
    <row r="29" spans="1:12" s="43" customFormat="1" ht="7.5" customHeight="1" x14ac:dyDescent="0.15">
      <c r="A29" s="44" t="s">
        <v>146</v>
      </c>
      <c r="B29" s="45">
        <v>31837</v>
      </c>
      <c r="C29" s="46" t="s">
        <v>147</v>
      </c>
      <c r="D29" s="47">
        <v>36617</v>
      </c>
      <c r="E29" s="44" t="s">
        <v>148</v>
      </c>
      <c r="F29" s="45">
        <v>41376</v>
      </c>
      <c r="G29" s="53" t="s">
        <v>149</v>
      </c>
      <c r="H29" s="62">
        <v>37956</v>
      </c>
      <c r="I29" s="39" t="s">
        <v>150</v>
      </c>
      <c r="J29" s="40">
        <v>35551</v>
      </c>
      <c r="K29" s="41" t="s">
        <v>151</v>
      </c>
      <c r="L29" s="52">
        <v>41540</v>
      </c>
    </row>
    <row r="30" spans="1:12" s="43" customFormat="1" ht="7.5" customHeight="1" x14ac:dyDescent="0.15">
      <c r="A30" s="44" t="s">
        <v>152</v>
      </c>
      <c r="B30" s="45">
        <v>31990</v>
      </c>
      <c r="C30" s="46" t="s">
        <v>153</v>
      </c>
      <c r="D30" s="47">
        <v>36617</v>
      </c>
      <c r="E30" s="44" t="s">
        <v>154</v>
      </c>
      <c r="F30" s="45">
        <v>41388</v>
      </c>
      <c r="G30" s="53" t="s">
        <v>155</v>
      </c>
      <c r="H30" s="62">
        <v>38687</v>
      </c>
      <c r="I30" s="50" t="s">
        <v>156</v>
      </c>
      <c r="J30" s="51">
        <v>35765</v>
      </c>
      <c r="K30" s="41" t="s">
        <v>157</v>
      </c>
      <c r="L30" s="52">
        <v>41560</v>
      </c>
    </row>
    <row r="31" spans="1:12" s="43" customFormat="1" ht="7.5" customHeight="1" x14ac:dyDescent="0.15">
      <c r="A31" s="44" t="s">
        <v>158</v>
      </c>
      <c r="B31" s="45">
        <v>32082</v>
      </c>
      <c r="C31" s="46" t="s">
        <v>159</v>
      </c>
      <c r="D31" s="47">
        <v>36647</v>
      </c>
      <c r="E31" s="44" t="s">
        <v>160</v>
      </c>
      <c r="F31" s="45">
        <v>41401</v>
      </c>
      <c r="G31" s="53" t="s">
        <v>161</v>
      </c>
      <c r="H31" s="62">
        <v>38777</v>
      </c>
      <c r="I31" s="50" t="s">
        <v>162</v>
      </c>
      <c r="J31" s="51">
        <v>36069</v>
      </c>
      <c r="K31" s="41" t="s">
        <v>163</v>
      </c>
      <c r="L31" s="52">
        <v>41621</v>
      </c>
    </row>
    <row r="32" spans="1:12" s="43" customFormat="1" ht="7.5" customHeight="1" x14ac:dyDescent="0.15">
      <c r="A32" s="44" t="s">
        <v>164</v>
      </c>
      <c r="B32" s="45">
        <v>32448</v>
      </c>
      <c r="C32" s="46" t="s">
        <v>165</v>
      </c>
      <c r="D32" s="47">
        <v>36831</v>
      </c>
      <c r="E32" s="44" t="s">
        <v>166</v>
      </c>
      <c r="F32" s="45">
        <v>41410</v>
      </c>
      <c r="G32" s="48" t="s">
        <v>167</v>
      </c>
      <c r="H32" s="62">
        <v>39052</v>
      </c>
      <c r="I32" s="65" t="s">
        <v>168</v>
      </c>
      <c r="J32" s="66">
        <v>36069</v>
      </c>
      <c r="K32" s="41" t="s">
        <v>169</v>
      </c>
      <c r="L32" s="52">
        <v>41646</v>
      </c>
    </row>
    <row r="33" spans="1:12" s="43" customFormat="1" ht="7.5" customHeight="1" x14ac:dyDescent="0.15">
      <c r="A33" s="44" t="s">
        <v>170</v>
      </c>
      <c r="B33" s="67">
        <v>32660</v>
      </c>
      <c r="C33" s="46" t="s">
        <v>171</v>
      </c>
      <c r="D33" s="47">
        <v>36923</v>
      </c>
      <c r="E33" s="44" t="s">
        <v>172</v>
      </c>
      <c r="F33" s="45">
        <v>41947</v>
      </c>
      <c r="G33" s="48" t="s">
        <v>173</v>
      </c>
      <c r="H33" s="62">
        <v>39453</v>
      </c>
      <c r="I33" s="65" t="s">
        <v>174</v>
      </c>
      <c r="J33" s="66">
        <v>36069</v>
      </c>
      <c r="K33" s="41" t="s">
        <v>175</v>
      </c>
      <c r="L33" s="52">
        <v>41648</v>
      </c>
    </row>
    <row r="34" spans="1:12" s="43" customFormat="1" ht="7.5" customHeight="1" x14ac:dyDescent="0.15">
      <c r="A34" s="44" t="s">
        <v>176</v>
      </c>
      <c r="B34" s="45">
        <v>32690</v>
      </c>
      <c r="C34" s="46" t="s">
        <v>177</v>
      </c>
      <c r="D34" s="56">
        <v>36982</v>
      </c>
      <c r="E34" s="44" t="s">
        <v>178</v>
      </c>
      <c r="F34" s="45">
        <v>42004</v>
      </c>
      <c r="G34" s="48" t="s">
        <v>179</v>
      </c>
      <c r="H34" s="62">
        <v>39588</v>
      </c>
      <c r="I34" s="65" t="s">
        <v>180</v>
      </c>
      <c r="J34" s="66">
        <v>36130</v>
      </c>
      <c r="K34" s="41" t="s">
        <v>181</v>
      </c>
      <c r="L34" s="52">
        <v>42542</v>
      </c>
    </row>
    <row r="35" spans="1:12" s="43" customFormat="1" ht="7.5" customHeight="1" x14ac:dyDescent="0.15">
      <c r="A35" s="44" t="s">
        <v>182</v>
      </c>
      <c r="B35" s="45">
        <v>32964</v>
      </c>
      <c r="C35" s="63" t="s">
        <v>183</v>
      </c>
      <c r="D35" s="68">
        <v>37043</v>
      </c>
      <c r="E35" s="44" t="s">
        <v>184</v>
      </c>
      <c r="F35" s="45">
        <v>42063</v>
      </c>
      <c r="G35" s="48" t="s">
        <v>185</v>
      </c>
      <c r="H35" s="62">
        <v>39653</v>
      </c>
      <c r="I35" s="65" t="s">
        <v>186</v>
      </c>
      <c r="J35" s="66">
        <v>36161</v>
      </c>
      <c r="K35" s="41"/>
      <c r="L35" s="52"/>
    </row>
    <row r="36" spans="1:12" s="43" customFormat="1" ht="7.5" customHeight="1" x14ac:dyDescent="0.15">
      <c r="A36" s="44" t="s">
        <v>187</v>
      </c>
      <c r="B36" s="45">
        <v>32964</v>
      </c>
      <c r="C36" s="63" t="s">
        <v>188</v>
      </c>
      <c r="D36" s="68">
        <v>37165</v>
      </c>
      <c r="E36" s="44" t="s">
        <v>189</v>
      </c>
      <c r="F36" s="45">
        <v>42149</v>
      </c>
      <c r="G36" s="48" t="s">
        <v>190</v>
      </c>
      <c r="H36" s="62">
        <v>41009</v>
      </c>
      <c r="I36" s="65" t="s">
        <v>191</v>
      </c>
      <c r="J36" s="66">
        <v>36373</v>
      </c>
      <c r="K36" s="41"/>
      <c r="L36" s="52"/>
    </row>
    <row r="37" spans="1:12" s="43" customFormat="1" ht="7.5" customHeight="1" x14ac:dyDescent="0.15">
      <c r="A37" s="44" t="s">
        <v>192</v>
      </c>
      <c r="B37" s="45">
        <v>33117</v>
      </c>
      <c r="C37" s="63" t="s">
        <v>193</v>
      </c>
      <c r="D37" s="68">
        <v>37196</v>
      </c>
      <c r="E37" s="44" t="s">
        <v>194</v>
      </c>
      <c r="F37" s="45">
        <v>42172</v>
      </c>
      <c r="G37" s="48" t="s">
        <v>195</v>
      </c>
      <c r="H37" s="62">
        <v>41182</v>
      </c>
      <c r="I37" s="65" t="s">
        <v>196</v>
      </c>
      <c r="J37" s="66">
        <v>36373</v>
      </c>
      <c r="K37" s="41"/>
      <c r="L37" s="52"/>
    </row>
    <row r="38" spans="1:12" s="43" customFormat="1" ht="7.5" customHeight="1" x14ac:dyDescent="0.15">
      <c r="A38" s="44" t="s">
        <v>197</v>
      </c>
      <c r="B38" s="45">
        <v>33848</v>
      </c>
      <c r="C38" s="44" t="s">
        <v>198</v>
      </c>
      <c r="D38" s="45">
        <v>37316</v>
      </c>
      <c r="E38" s="44" t="s">
        <v>199</v>
      </c>
      <c r="F38" s="45">
        <v>42192</v>
      </c>
      <c r="G38" s="48" t="s">
        <v>200</v>
      </c>
      <c r="H38" s="62">
        <v>41570</v>
      </c>
      <c r="I38" s="65" t="s">
        <v>201</v>
      </c>
      <c r="J38" s="66">
        <v>36404</v>
      </c>
      <c r="K38" s="41"/>
      <c r="L38" s="52"/>
    </row>
    <row r="39" spans="1:12" s="43" customFormat="1" ht="7.5" customHeight="1" x14ac:dyDescent="0.15">
      <c r="A39" s="44" t="s">
        <v>202</v>
      </c>
      <c r="B39" s="45">
        <v>33878</v>
      </c>
      <c r="C39" s="63" t="s">
        <v>203</v>
      </c>
      <c r="D39" s="68">
        <v>37438</v>
      </c>
      <c r="E39" s="44" t="s">
        <v>204</v>
      </c>
      <c r="F39" s="45">
        <v>42278</v>
      </c>
      <c r="G39" s="48" t="s">
        <v>205</v>
      </c>
      <c r="H39" s="62">
        <v>41597</v>
      </c>
      <c r="I39" s="65" t="s">
        <v>206</v>
      </c>
      <c r="J39" s="66">
        <v>36495</v>
      </c>
      <c r="K39" s="41"/>
      <c r="L39" s="52"/>
    </row>
    <row r="40" spans="1:12" s="43" customFormat="1" ht="7.5" customHeight="1" x14ac:dyDescent="0.15">
      <c r="A40" s="44" t="s">
        <v>207</v>
      </c>
      <c r="B40" s="45">
        <v>33939</v>
      </c>
      <c r="C40" s="44" t="s">
        <v>208</v>
      </c>
      <c r="D40" s="45">
        <v>37438</v>
      </c>
      <c r="E40" s="44" t="s">
        <v>209</v>
      </c>
      <c r="F40" s="45">
        <v>42309</v>
      </c>
      <c r="G40" s="48" t="s">
        <v>210</v>
      </c>
      <c r="H40" s="49">
        <v>42408</v>
      </c>
      <c r="I40" s="65" t="s">
        <v>211</v>
      </c>
      <c r="J40" s="66">
        <v>36495</v>
      </c>
      <c r="K40" s="41"/>
      <c r="L40" s="52"/>
    </row>
    <row r="41" spans="1:12" s="43" customFormat="1" ht="7.5" customHeight="1" x14ac:dyDescent="0.15">
      <c r="A41" s="44" t="s">
        <v>212</v>
      </c>
      <c r="B41" s="45">
        <v>34029</v>
      </c>
      <c r="C41" s="63" t="s">
        <v>213</v>
      </c>
      <c r="D41" s="68">
        <v>37469</v>
      </c>
      <c r="E41" s="44" t="s">
        <v>214</v>
      </c>
      <c r="F41" s="45">
        <v>42339</v>
      </c>
      <c r="G41" s="69"/>
      <c r="H41" s="49"/>
      <c r="I41" s="65" t="s">
        <v>215</v>
      </c>
      <c r="J41" s="66">
        <v>36526</v>
      </c>
      <c r="K41" s="41"/>
      <c r="L41" s="52"/>
    </row>
    <row r="42" spans="1:12" s="43" customFormat="1" ht="7.5" customHeight="1" x14ac:dyDescent="0.15">
      <c r="A42" s="44" t="s">
        <v>216</v>
      </c>
      <c r="B42" s="45">
        <v>34060</v>
      </c>
      <c r="C42" s="63" t="s">
        <v>217</v>
      </c>
      <c r="D42" s="68">
        <v>37530</v>
      </c>
      <c r="E42" s="44" t="s">
        <v>218</v>
      </c>
      <c r="F42" s="45">
        <v>42363</v>
      </c>
      <c r="G42" s="69"/>
      <c r="H42" s="49"/>
      <c r="I42" s="65" t="s">
        <v>219</v>
      </c>
      <c r="J42" s="66">
        <v>36739</v>
      </c>
      <c r="K42" s="41"/>
      <c r="L42" s="52"/>
    </row>
    <row r="43" spans="1:12" s="43" customFormat="1" ht="7.5" customHeight="1" x14ac:dyDescent="0.15">
      <c r="A43" s="44" t="s">
        <v>220</v>
      </c>
      <c r="B43" s="45">
        <v>34090</v>
      </c>
      <c r="C43" s="63" t="s">
        <v>221</v>
      </c>
      <c r="D43" s="68">
        <v>37561</v>
      </c>
      <c r="E43" s="44" t="s">
        <v>222</v>
      </c>
      <c r="F43" s="45">
        <v>42430</v>
      </c>
      <c r="G43" s="69"/>
      <c r="H43" s="49"/>
      <c r="I43" s="65" t="s">
        <v>223</v>
      </c>
      <c r="J43" s="66">
        <v>36800</v>
      </c>
      <c r="K43" s="41"/>
      <c r="L43" s="52"/>
    </row>
    <row r="44" spans="1:12" s="43" customFormat="1" ht="7.5" customHeight="1" x14ac:dyDescent="0.15">
      <c r="A44" s="44" t="s">
        <v>224</v>
      </c>
      <c r="B44" s="45">
        <v>34151</v>
      </c>
      <c r="C44" s="63" t="s">
        <v>225</v>
      </c>
      <c r="D44" s="68">
        <v>37591</v>
      </c>
      <c r="E44" s="44" t="s">
        <v>226</v>
      </c>
      <c r="F44" s="45">
        <v>42472</v>
      </c>
      <c r="G44" s="69"/>
      <c r="H44" s="49"/>
      <c r="I44" s="65" t="s">
        <v>227</v>
      </c>
      <c r="J44" s="66">
        <v>36892</v>
      </c>
      <c r="K44" s="41"/>
      <c r="L44" s="52"/>
    </row>
    <row r="45" spans="1:12" s="43" customFormat="1" ht="7.5" customHeight="1" x14ac:dyDescent="0.15">
      <c r="A45" s="44" t="s">
        <v>228</v>
      </c>
      <c r="B45" s="45">
        <v>34213</v>
      </c>
      <c r="C45" s="63" t="s">
        <v>229</v>
      </c>
      <c r="D45" s="68">
        <v>37622</v>
      </c>
      <c r="E45" s="44"/>
      <c r="F45" s="45"/>
      <c r="G45" s="70"/>
      <c r="H45" s="54"/>
      <c r="I45" s="65" t="s">
        <v>230</v>
      </c>
      <c r="J45" s="66">
        <v>36892</v>
      </c>
      <c r="K45" s="41"/>
      <c r="L45" s="52"/>
    </row>
    <row r="46" spans="1:12" s="43" customFormat="1" ht="7.5" customHeight="1" x14ac:dyDescent="0.15">
      <c r="A46" s="44" t="s">
        <v>231</v>
      </c>
      <c r="B46" s="45">
        <v>34243</v>
      </c>
      <c r="C46" s="63" t="s">
        <v>232</v>
      </c>
      <c r="D46" s="68">
        <v>37622</v>
      </c>
      <c r="E46" s="44"/>
      <c r="F46" s="45"/>
      <c r="G46" s="70"/>
      <c r="H46" s="54"/>
      <c r="I46" s="65" t="s">
        <v>233</v>
      </c>
      <c r="J46" s="52">
        <v>37165</v>
      </c>
      <c r="K46" s="41"/>
      <c r="L46" s="52"/>
    </row>
    <row r="47" spans="1:12" s="43" customFormat="1" ht="7.5" customHeight="1" x14ac:dyDescent="0.15">
      <c r="A47" s="59" t="s">
        <v>234</v>
      </c>
      <c r="B47" s="60">
        <v>34274</v>
      </c>
      <c r="C47" s="44" t="s">
        <v>235</v>
      </c>
      <c r="D47" s="45">
        <v>37653</v>
      </c>
      <c r="E47" s="44"/>
      <c r="F47" s="45"/>
      <c r="G47" s="70"/>
      <c r="H47" s="54"/>
      <c r="I47" s="65" t="s">
        <v>236</v>
      </c>
      <c r="J47" s="52">
        <v>37196</v>
      </c>
      <c r="K47" s="41"/>
      <c r="L47" s="52"/>
    </row>
    <row r="48" spans="1:12" s="43" customFormat="1" ht="7.5" customHeight="1" x14ac:dyDescent="0.15">
      <c r="A48" s="44" t="s">
        <v>237</v>
      </c>
      <c r="B48" s="45">
        <v>34274</v>
      </c>
      <c r="C48" s="44" t="s">
        <v>238</v>
      </c>
      <c r="D48" s="45">
        <v>37681</v>
      </c>
      <c r="E48" s="44"/>
      <c r="F48" s="45"/>
      <c r="G48" s="70"/>
      <c r="H48" s="54"/>
      <c r="I48" s="65" t="s">
        <v>239</v>
      </c>
      <c r="J48" s="52">
        <v>37196</v>
      </c>
      <c r="K48" s="41"/>
      <c r="L48" s="52"/>
    </row>
    <row r="49" spans="1:12" s="43" customFormat="1" ht="7.5" customHeight="1" x14ac:dyDescent="0.15">
      <c r="A49" s="44" t="s">
        <v>240</v>
      </c>
      <c r="B49" s="45">
        <v>34304</v>
      </c>
      <c r="C49" s="44" t="s">
        <v>241</v>
      </c>
      <c r="D49" s="45">
        <v>37712</v>
      </c>
      <c r="E49" s="44"/>
      <c r="F49" s="45"/>
      <c r="G49" s="70"/>
      <c r="H49" s="54"/>
      <c r="I49" s="65" t="s">
        <v>242</v>
      </c>
      <c r="J49" s="52">
        <v>37226</v>
      </c>
      <c r="K49" s="41"/>
      <c r="L49" s="52"/>
    </row>
    <row r="50" spans="1:12" s="43" customFormat="1" ht="7.5" customHeight="1" x14ac:dyDescent="0.15">
      <c r="A50" s="44" t="s">
        <v>243</v>
      </c>
      <c r="B50" s="45">
        <v>34304</v>
      </c>
      <c r="C50" s="44" t="s">
        <v>244</v>
      </c>
      <c r="D50" s="45">
        <v>37926</v>
      </c>
      <c r="E50" s="44"/>
      <c r="F50" s="45"/>
      <c r="G50" s="69"/>
      <c r="H50" s="49"/>
      <c r="I50" s="65" t="s">
        <v>245</v>
      </c>
      <c r="J50" s="42">
        <v>37438</v>
      </c>
      <c r="K50" s="41"/>
      <c r="L50" s="52"/>
    </row>
    <row r="51" spans="1:12" s="43" customFormat="1" ht="7.5" customHeight="1" x14ac:dyDescent="0.15">
      <c r="A51" s="44" t="s">
        <v>246</v>
      </c>
      <c r="B51" s="45">
        <v>34335</v>
      </c>
      <c r="C51" s="44" t="s">
        <v>247</v>
      </c>
      <c r="D51" s="45">
        <v>38200</v>
      </c>
      <c r="E51" s="44"/>
      <c r="F51" s="45"/>
      <c r="G51" s="71"/>
      <c r="H51" s="57"/>
      <c r="I51" s="65" t="s">
        <v>248</v>
      </c>
      <c r="J51" s="42">
        <v>37438</v>
      </c>
      <c r="K51" s="41"/>
      <c r="L51" s="52"/>
    </row>
    <row r="52" spans="1:12" s="43" customFormat="1" ht="9.75" customHeight="1" x14ac:dyDescent="0.2">
      <c r="A52" s="44" t="s">
        <v>249</v>
      </c>
      <c r="B52" s="45">
        <v>34366</v>
      </c>
      <c r="C52" s="46" t="s">
        <v>250</v>
      </c>
      <c r="D52" s="56">
        <v>38261</v>
      </c>
      <c r="E52" s="44"/>
      <c r="F52" s="45"/>
      <c r="G52" s="16" t="s">
        <v>5</v>
      </c>
      <c r="H52" s="17" t="s">
        <v>3</v>
      </c>
      <c r="I52" s="65" t="s">
        <v>251</v>
      </c>
      <c r="J52" s="72">
        <v>37530</v>
      </c>
      <c r="K52" s="41"/>
      <c r="L52" s="52"/>
    </row>
    <row r="53" spans="1:12" s="43" customFormat="1" ht="9.75" customHeight="1" x14ac:dyDescent="0.2">
      <c r="A53" s="44" t="s">
        <v>252</v>
      </c>
      <c r="B53" s="45">
        <v>34394</v>
      </c>
      <c r="C53" s="46" t="s">
        <v>253</v>
      </c>
      <c r="D53" s="56">
        <v>38261</v>
      </c>
      <c r="E53" s="44"/>
      <c r="F53" s="45"/>
      <c r="G53" s="24" t="s">
        <v>6</v>
      </c>
      <c r="H53" s="25" t="s">
        <v>7</v>
      </c>
      <c r="I53" s="50" t="s">
        <v>254</v>
      </c>
      <c r="J53" s="72">
        <v>37561</v>
      </c>
      <c r="K53" s="41"/>
      <c r="L53" s="52"/>
    </row>
    <row r="54" spans="1:12" s="43" customFormat="1" ht="7.5" customHeight="1" x14ac:dyDescent="0.15">
      <c r="A54" s="44" t="s">
        <v>255</v>
      </c>
      <c r="B54" s="45">
        <v>34486</v>
      </c>
      <c r="C54" s="46" t="s">
        <v>256</v>
      </c>
      <c r="D54" s="56">
        <v>38292</v>
      </c>
      <c r="E54" s="44"/>
      <c r="F54" s="45"/>
      <c r="G54" s="58" t="s">
        <v>257</v>
      </c>
      <c r="H54" s="72">
        <v>24532</v>
      </c>
      <c r="I54" s="65" t="s">
        <v>258</v>
      </c>
      <c r="J54" s="52">
        <v>37591</v>
      </c>
      <c r="K54" s="41"/>
      <c r="L54" s="52"/>
    </row>
    <row r="55" spans="1:12" s="43" customFormat="1" ht="7.5" customHeight="1" x14ac:dyDescent="0.15">
      <c r="A55" s="44" t="s">
        <v>259</v>
      </c>
      <c r="B55" s="45">
        <v>34669</v>
      </c>
      <c r="C55" s="46" t="s">
        <v>260</v>
      </c>
      <c r="D55" s="56">
        <v>38384</v>
      </c>
      <c r="E55" s="44"/>
      <c r="F55" s="45"/>
      <c r="G55" s="58" t="s">
        <v>261</v>
      </c>
      <c r="H55" s="72">
        <v>25051</v>
      </c>
      <c r="I55" s="65" t="s">
        <v>262</v>
      </c>
      <c r="J55" s="42">
        <v>37622</v>
      </c>
      <c r="K55" s="58"/>
      <c r="L55" s="52"/>
    </row>
    <row r="56" spans="1:12" s="43" customFormat="1" ht="7.5" customHeight="1" x14ac:dyDescent="0.15">
      <c r="A56" s="44" t="s">
        <v>263</v>
      </c>
      <c r="B56" s="45">
        <v>34820</v>
      </c>
      <c r="C56" s="46" t="s">
        <v>264</v>
      </c>
      <c r="D56" s="56">
        <v>38384</v>
      </c>
      <c r="E56" s="44"/>
      <c r="F56" s="45"/>
      <c r="G56" s="58" t="s">
        <v>265</v>
      </c>
      <c r="H56" s="72">
        <v>25385</v>
      </c>
      <c r="I56" s="65" t="s">
        <v>266</v>
      </c>
      <c r="J56" s="42">
        <v>37622</v>
      </c>
      <c r="K56" s="58"/>
      <c r="L56" s="52"/>
    </row>
    <row r="57" spans="1:12" s="61" customFormat="1" ht="7.5" customHeight="1" x14ac:dyDescent="0.15">
      <c r="A57" s="44" t="s">
        <v>267</v>
      </c>
      <c r="B57" s="45">
        <v>34943</v>
      </c>
      <c r="C57" s="46" t="s">
        <v>268</v>
      </c>
      <c r="D57" s="56">
        <v>38443</v>
      </c>
      <c r="E57" s="44"/>
      <c r="F57" s="45"/>
      <c r="G57" s="58" t="s">
        <v>269</v>
      </c>
      <c r="H57" s="72">
        <v>26207</v>
      </c>
      <c r="I57" s="65" t="s">
        <v>270</v>
      </c>
      <c r="J57" s="42">
        <v>37712</v>
      </c>
      <c r="K57" s="41"/>
      <c r="L57" s="52"/>
    </row>
    <row r="58" spans="1:12" s="43" customFormat="1" ht="7.5" customHeight="1" x14ac:dyDescent="0.15">
      <c r="A58" s="44" t="s">
        <v>271</v>
      </c>
      <c r="B58" s="45">
        <v>35065</v>
      </c>
      <c r="C58" s="46" t="s">
        <v>272</v>
      </c>
      <c r="D58" s="56">
        <v>38504</v>
      </c>
      <c r="E58" s="44"/>
      <c r="F58" s="45"/>
      <c r="G58" s="58" t="s">
        <v>273</v>
      </c>
      <c r="H58" s="72">
        <v>31048</v>
      </c>
      <c r="I58" s="65" t="s">
        <v>274</v>
      </c>
      <c r="J58" s="42">
        <v>37712</v>
      </c>
      <c r="K58" s="41"/>
      <c r="L58" s="52"/>
    </row>
    <row r="59" spans="1:12" s="43" customFormat="1" ht="7.5" customHeight="1" x14ac:dyDescent="0.15">
      <c r="A59" s="44" t="s">
        <v>275</v>
      </c>
      <c r="B59" s="45">
        <v>35065</v>
      </c>
      <c r="C59" s="44" t="s">
        <v>276</v>
      </c>
      <c r="D59" s="45">
        <v>38504</v>
      </c>
      <c r="E59" s="44"/>
      <c r="F59" s="45"/>
      <c r="G59" s="58" t="s">
        <v>277</v>
      </c>
      <c r="H59" s="72">
        <v>31079</v>
      </c>
      <c r="I59" s="65" t="s">
        <v>278</v>
      </c>
      <c r="J59" s="42">
        <v>37895</v>
      </c>
      <c r="K59" s="41"/>
      <c r="L59" s="52"/>
    </row>
    <row r="60" spans="1:12" s="43" customFormat="1" ht="7.5" customHeight="1" x14ac:dyDescent="0.15">
      <c r="A60" s="44" t="s">
        <v>279</v>
      </c>
      <c r="B60" s="45">
        <v>35096</v>
      </c>
      <c r="C60" s="44" t="s">
        <v>280</v>
      </c>
      <c r="D60" s="45">
        <v>38657</v>
      </c>
      <c r="E60" s="44"/>
      <c r="F60" s="45"/>
      <c r="G60" s="58" t="s">
        <v>281</v>
      </c>
      <c r="H60" s="72">
        <v>31625</v>
      </c>
      <c r="I60" s="65" t="s">
        <v>282</v>
      </c>
      <c r="J60" s="42">
        <v>37956</v>
      </c>
      <c r="K60" s="41"/>
      <c r="L60" s="52"/>
    </row>
    <row r="61" spans="1:12" s="43" customFormat="1" ht="7.5" customHeight="1" x14ac:dyDescent="0.15">
      <c r="A61" s="44" t="s">
        <v>283</v>
      </c>
      <c r="B61" s="45">
        <v>35156</v>
      </c>
      <c r="C61" s="44" t="s">
        <v>284</v>
      </c>
      <c r="D61" s="45">
        <v>38930</v>
      </c>
      <c r="E61" s="44"/>
      <c r="F61" s="45"/>
      <c r="G61" s="58" t="s">
        <v>285</v>
      </c>
      <c r="H61" s="72">
        <v>31625</v>
      </c>
      <c r="I61" s="65" t="s">
        <v>286</v>
      </c>
      <c r="J61" s="42">
        <v>38018</v>
      </c>
      <c r="K61" s="41"/>
      <c r="L61" s="52"/>
    </row>
    <row r="62" spans="1:12" s="43" customFormat="1" ht="7.5" customHeight="1" x14ac:dyDescent="0.15">
      <c r="A62" s="44" t="s">
        <v>287</v>
      </c>
      <c r="B62" s="45">
        <v>35186</v>
      </c>
      <c r="C62" s="44" t="s">
        <v>288</v>
      </c>
      <c r="D62" s="45">
        <v>39083</v>
      </c>
      <c r="E62" s="44"/>
      <c r="F62" s="45"/>
      <c r="G62" s="58" t="s">
        <v>289</v>
      </c>
      <c r="H62" s="72">
        <v>32417</v>
      </c>
      <c r="I62" s="65" t="s">
        <v>290</v>
      </c>
      <c r="J62" s="42">
        <v>38231</v>
      </c>
      <c r="K62" s="41"/>
      <c r="L62" s="52"/>
    </row>
    <row r="63" spans="1:12" s="43" customFormat="1" ht="7.5" customHeight="1" x14ac:dyDescent="0.15">
      <c r="A63" s="44" t="s">
        <v>291</v>
      </c>
      <c r="B63" s="45">
        <v>35217</v>
      </c>
      <c r="C63" s="44" t="s">
        <v>292</v>
      </c>
      <c r="D63" s="45">
        <v>39083</v>
      </c>
      <c r="E63" s="44"/>
      <c r="F63" s="45"/>
      <c r="G63" s="58" t="s">
        <v>293</v>
      </c>
      <c r="H63" s="72">
        <v>32417</v>
      </c>
      <c r="I63" s="65" t="s">
        <v>294</v>
      </c>
      <c r="J63" s="42">
        <v>38443</v>
      </c>
      <c r="K63" s="41"/>
      <c r="L63" s="52"/>
    </row>
    <row r="64" spans="1:12" s="43" customFormat="1" ht="7.5" customHeight="1" x14ac:dyDescent="0.15">
      <c r="A64" s="44" t="s">
        <v>295</v>
      </c>
      <c r="B64" s="45">
        <v>35309</v>
      </c>
      <c r="C64" s="44" t="s">
        <v>296</v>
      </c>
      <c r="D64" s="45">
        <v>39203</v>
      </c>
      <c r="E64" s="44"/>
      <c r="F64" s="45"/>
      <c r="G64" s="58" t="s">
        <v>297</v>
      </c>
      <c r="H64" s="72">
        <v>32417</v>
      </c>
      <c r="I64" s="65" t="s">
        <v>298</v>
      </c>
      <c r="J64" s="42">
        <v>38565</v>
      </c>
      <c r="K64" s="41"/>
      <c r="L64" s="52"/>
    </row>
    <row r="65" spans="1:12" s="43" customFormat="1" ht="7.5" customHeight="1" x14ac:dyDescent="0.15">
      <c r="A65" s="44" t="s">
        <v>299</v>
      </c>
      <c r="B65" s="45">
        <v>35309</v>
      </c>
      <c r="C65" s="44" t="s">
        <v>300</v>
      </c>
      <c r="D65" s="45">
        <v>39203</v>
      </c>
      <c r="E65" s="44"/>
      <c r="F65" s="45"/>
      <c r="G65" s="58" t="s">
        <v>301</v>
      </c>
      <c r="H65" s="72">
        <v>32417</v>
      </c>
      <c r="I65" s="65" t="s">
        <v>302</v>
      </c>
      <c r="J65" s="42">
        <v>38626</v>
      </c>
      <c r="K65" s="41"/>
      <c r="L65" s="52"/>
    </row>
    <row r="66" spans="1:12" s="43" customFormat="1" ht="7.5" customHeight="1" x14ac:dyDescent="0.15">
      <c r="A66" s="44" t="s">
        <v>303</v>
      </c>
      <c r="B66" s="45">
        <v>35339</v>
      </c>
      <c r="C66" s="44" t="s">
        <v>304</v>
      </c>
      <c r="D66" s="45">
        <v>39242</v>
      </c>
      <c r="E66" s="44"/>
      <c r="F66" s="45"/>
      <c r="G66" s="58" t="s">
        <v>305</v>
      </c>
      <c r="H66" s="72">
        <v>32417</v>
      </c>
      <c r="I66" s="65" t="s">
        <v>306</v>
      </c>
      <c r="J66" s="42">
        <v>38687</v>
      </c>
      <c r="K66" s="41"/>
      <c r="L66" s="52"/>
    </row>
    <row r="67" spans="1:12" s="43" customFormat="1" ht="7.5" customHeight="1" x14ac:dyDescent="0.15">
      <c r="A67" s="44" t="s">
        <v>307</v>
      </c>
      <c r="B67" s="45">
        <v>35339</v>
      </c>
      <c r="C67" s="44" t="s">
        <v>308</v>
      </c>
      <c r="D67" s="45">
        <v>39255</v>
      </c>
      <c r="E67" s="44"/>
      <c r="F67" s="45"/>
      <c r="G67" s="58" t="s">
        <v>309</v>
      </c>
      <c r="H67" s="72">
        <v>32782</v>
      </c>
      <c r="I67" s="65" t="s">
        <v>310</v>
      </c>
      <c r="J67" s="42">
        <v>38718</v>
      </c>
      <c r="K67" s="41"/>
      <c r="L67" s="52"/>
    </row>
    <row r="68" spans="1:12" s="43" customFormat="1" ht="7.5" customHeight="1" x14ac:dyDescent="0.15">
      <c r="A68" s="44" t="s">
        <v>311</v>
      </c>
      <c r="B68" s="45">
        <v>35339</v>
      </c>
      <c r="C68" s="44" t="s">
        <v>312</v>
      </c>
      <c r="D68" s="45">
        <v>39345</v>
      </c>
      <c r="E68" s="44"/>
      <c r="F68" s="45"/>
      <c r="G68" s="58" t="s">
        <v>313</v>
      </c>
      <c r="H68" s="72">
        <v>32782</v>
      </c>
      <c r="I68" s="65" t="s">
        <v>314</v>
      </c>
      <c r="J68" s="42">
        <v>38777</v>
      </c>
      <c r="K68" s="41"/>
      <c r="L68" s="52"/>
    </row>
    <row r="69" spans="1:12" s="43" customFormat="1" ht="7.5" customHeight="1" x14ac:dyDescent="0.15">
      <c r="A69" s="44" t="s">
        <v>315</v>
      </c>
      <c r="B69" s="45">
        <v>35339</v>
      </c>
      <c r="C69" s="44" t="s">
        <v>316</v>
      </c>
      <c r="D69" s="45">
        <v>39345</v>
      </c>
      <c r="E69" s="44"/>
      <c r="F69" s="45"/>
      <c r="G69" s="58" t="s">
        <v>317</v>
      </c>
      <c r="H69" s="72">
        <v>33117</v>
      </c>
      <c r="I69" s="65" t="s">
        <v>318</v>
      </c>
      <c r="J69" s="42">
        <v>38808</v>
      </c>
      <c r="K69" s="41"/>
      <c r="L69" s="52"/>
    </row>
    <row r="70" spans="1:12" s="43" customFormat="1" ht="7.5" customHeight="1" x14ac:dyDescent="0.15">
      <c r="A70" s="44" t="s">
        <v>319</v>
      </c>
      <c r="B70" s="45">
        <v>35339</v>
      </c>
      <c r="C70" s="44" t="s">
        <v>320</v>
      </c>
      <c r="D70" s="45">
        <v>39403</v>
      </c>
      <c r="E70" s="44"/>
      <c r="F70" s="45"/>
      <c r="G70" s="58" t="s">
        <v>321</v>
      </c>
      <c r="H70" s="72">
        <v>33147</v>
      </c>
      <c r="I70" s="65" t="s">
        <v>322</v>
      </c>
      <c r="J70" s="42">
        <v>39082</v>
      </c>
      <c r="K70" s="41"/>
      <c r="L70" s="52"/>
    </row>
    <row r="71" spans="1:12" s="43" customFormat="1" ht="7.5" customHeight="1" x14ac:dyDescent="0.15">
      <c r="A71" s="44" t="s">
        <v>323</v>
      </c>
      <c r="B71" s="45">
        <v>35370</v>
      </c>
      <c r="C71" s="73" t="s">
        <v>324</v>
      </c>
      <c r="D71" s="45">
        <v>39434</v>
      </c>
      <c r="E71" s="73"/>
      <c r="F71" s="45"/>
      <c r="G71" s="74" t="s">
        <v>325</v>
      </c>
      <c r="H71" s="75">
        <v>33117</v>
      </c>
      <c r="I71" s="65" t="s">
        <v>326</v>
      </c>
      <c r="J71" s="42">
        <v>39114</v>
      </c>
      <c r="K71" s="41"/>
      <c r="L71" s="52"/>
    </row>
    <row r="72" spans="1:12" s="43" customFormat="1" ht="7.5" customHeight="1" x14ac:dyDescent="0.15">
      <c r="A72" s="76" t="s">
        <v>327</v>
      </c>
      <c r="B72" s="77">
        <v>35431</v>
      </c>
      <c r="C72" s="76" t="s">
        <v>328</v>
      </c>
      <c r="D72" s="77">
        <v>39455</v>
      </c>
      <c r="E72" s="78"/>
      <c r="F72" s="77"/>
      <c r="G72" s="79" t="s">
        <v>329</v>
      </c>
      <c r="H72" s="80">
        <v>33786</v>
      </c>
      <c r="I72" s="65" t="s">
        <v>330</v>
      </c>
      <c r="J72" s="42">
        <v>39114</v>
      </c>
      <c r="K72" s="41"/>
      <c r="L72" s="52"/>
    </row>
    <row r="73" spans="1:12" s="9" customFormat="1" ht="11.1" customHeight="1" x14ac:dyDescent="0.25">
      <c r="A73" s="81" t="s">
        <v>331</v>
      </c>
      <c r="B73" s="82">
        <f>F73+H73+J73</f>
        <v>320</v>
      </c>
      <c r="C73" s="83"/>
      <c r="D73" s="84"/>
      <c r="E73" s="85" t="s">
        <v>332</v>
      </c>
      <c r="F73" s="86">
        <f>COUNTA(A6:A72)+COUNTA(C6:C72)+COUNTA(E6:E72)-1</f>
        <v>172</v>
      </c>
      <c r="G73" s="87" t="s">
        <v>333</v>
      </c>
      <c r="H73" s="88">
        <f>COUNTA(G6:G51)-1</f>
        <v>34</v>
      </c>
      <c r="I73" s="89" t="s">
        <v>334</v>
      </c>
      <c r="J73" s="90">
        <f>COUNTA(I6:I72)+COUNTA(K6:K72)+COUNTA(G54:G72)-1</f>
        <v>114</v>
      </c>
      <c r="K73" s="91"/>
      <c r="L73" s="92"/>
    </row>
    <row r="74" spans="1:12" s="98" customFormat="1" ht="9.9" customHeight="1" x14ac:dyDescent="0.25">
      <c r="A74" s="93" t="s">
        <v>335</v>
      </c>
      <c r="B74" s="93"/>
      <c r="C74" s="94"/>
      <c r="D74" s="94"/>
      <c r="E74" s="94"/>
      <c r="F74" s="94"/>
      <c r="G74" s="94"/>
      <c r="H74" s="94"/>
      <c r="I74" s="95"/>
      <c r="J74" s="96"/>
      <c r="K74" s="96"/>
      <c r="L74" s="97"/>
    </row>
    <row r="75" spans="1:12" s="98" customFormat="1" ht="9.9" customHeight="1" x14ac:dyDescent="0.25">
      <c r="A75" s="99" t="s">
        <v>336</v>
      </c>
      <c r="B75" s="99"/>
      <c r="C75" s="100"/>
      <c r="D75" s="100"/>
      <c r="E75" s="100"/>
      <c r="F75" s="100"/>
      <c r="G75" s="100"/>
      <c r="H75" s="100"/>
      <c r="I75" s="101"/>
      <c r="J75" s="102"/>
      <c r="K75" s="102"/>
      <c r="L75" s="103"/>
    </row>
    <row r="76" spans="1:12" s="98" customFormat="1" ht="9" customHeight="1" x14ac:dyDescent="0.25">
      <c r="A76" s="104"/>
      <c r="B76" s="105"/>
      <c r="C76" s="106"/>
      <c r="D76" s="106"/>
      <c r="E76" s="106"/>
      <c r="F76" s="106"/>
      <c r="G76" s="106"/>
      <c r="H76" s="106"/>
      <c r="I76" s="105"/>
      <c r="J76" s="107"/>
      <c r="K76" s="105"/>
      <c r="L76" s="108"/>
    </row>
    <row r="77" spans="1:12" ht="15.6" x14ac:dyDescent="0.3">
      <c r="A77" s="109" t="s">
        <v>337</v>
      </c>
      <c r="B77" s="110"/>
      <c r="C77" s="110"/>
      <c r="D77" s="110"/>
      <c r="E77" s="110"/>
      <c r="F77" s="110"/>
      <c r="G77" s="110"/>
      <c r="H77" s="110"/>
      <c r="I77" s="111"/>
      <c r="J77" s="111"/>
      <c r="K77" s="111"/>
      <c r="L77" s="112"/>
    </row>
    <row r="78" spans="1:12" ht="15.6" x14ac:dyDescent="0.3">
      <c r="A78" s="114" t="s">
        <v>338</v>
      </c>
      <c r="B78" s="115"/>
      <c r="C78" s="115"/>
      <c r="D78" s="115"/>
      <c r="E78" s="115"/>
      <c r="F78" s="115"/>
      <c r="G78" s="115"/>
      <c r="H78" s="115"/>
      <c r="I78" s="115"/>
      <c r="J78" s="111"/>
      <c r="K78" s="116"/>
      <c r="L78" s="112"/>
    </row>
    <row r="79" spans="1:12" ht="12" customHeight="1" x14ac:dyDescent="0.3">
      <c r="A79" s="114" t="s">
        <v>339</v>
      </c>
      <c r="B79" s="115"/>
      <c r="C79" s="115"/>
      <c r="D79" s="115"/>
      <c r="E79" s="115"/>
      <c r="F79" s="115"/>
      <c r="G79" s="115"/>
      <c r="H79" s="115"/>
      <c r="I79" s="115"/>
      <c r="J79" s="111"/>
      <c r="K79" s="111"/>
      <c r="L79" s="112"/>
    </row>
    <row r="80" spans="1:12" ht="15.6" x14ac:dyDescent="0.3">
      <c r="A80" s="114" t="s">
        <v>340</v>
      </c>
      <c r="B80" s="115"/>
      <c r="C80" s="115"/>
      <c r="D80" s="115"/>
      <c r="E80" s="115"/>
      <c r="F80" s="115"/>
      <c r="G80" s="115"/>
      <c r="H80" s="115"/>
      <c r="I80" s="115"/>
      <c r="J80" s="111"/>
      <c r="K80" s="111"/>
      <c r="L80" s="112"/>
    </row>
    <row r="81" spans="1:12" ht="15.6" x14ac:dyDescent="0.3">
      <c r="A81" s="114" t="s">
        <v>341</v>
      </c>
      <c r="B81" s="115"/>
      <c r="C81" s="115"/>
      <c r="D81" s="115"/>
      <c r="E81" s="115"/>
      <c r="F81" s="115"/>
      <c r="G81" s="115"/>
      <c r="H81" s="115"/>
      <c r="I81" s="115"/>
      <c r="J81" s="111"/>
      <c r="K81" s="111"/>
      <c r="L81" s="112"/>
    </row>
    <row r="82" spans="1:12" ht="15.6" x14ac:dyDescent="0.3">
      <c r="A82" s="114" t="s">
        <v>342</v>
      </c>
      <c r="B82" s="115"/>
      <c r="C82" s="115"/>
      <c r="D82" s="115"/>
      <c r="E82" s="115"/>
      <c r="F82" s="115"/>
      <c r="G82" s="115"/>
      <c r="H82" s="115"/>
      <c r="I82" s="115"/>
      <c r="J82" s="111"/>
      <c r="K82" s="111"/>
      <c r="L82" s="112"/>
    </row>
    <row r="83" spans="1:12" ht="15.6" x14ac:dyDescent="0.3">
      <c r="A83" s="114" t="s">
        <v>343</v>
      </c>
      <c r="B83" s="115"/>
      <c r="C83" s="115"/>
      <c r="D83" s="115"/>
      <c r="E83" s="115"/>
      <c r="F83" s="115"/>
      <c r="G83" s="115"/>
      <c r="H83" s="115"/>
      <c r="I83" s="115"/>
      <c r="J83" s="111"/>
      <c r="K83" s="111"/>
      <c r="L83" s="112"/>
    </row>
    <row r="84" spans="1:12" ht="15.6" x14ac:dyDescent="0.3">
      <c r="A84" s="109"/>
      <c r="B84" s="110"/>
      <c r="C84" s="110"/>
      <c r="D84" s="110"/>
      <c r="E84" s="110"/>
      <c r="F84" s="110"/>
      <c r="G84" s="110"/>
      <c r="H84" s="110"/>
      <c r="I84" s="111"/>
      <c r="J84" s="111"/>
      <c r="K84" s="111"/>
      <c r="L84" s="112"/>
    </row>
    <row r="85" spans="1:12" ht="15.6" x14ac:dyDescent="0.3">
      <c r="A85" s="117"/>
      <c r="B85" s="118"/>
      <c r="C85" s="118"/>
      <c r="D85" s="110"/>
      <c r="E85" s="118"/>
      <c r="F85" s="118"/>
      <c r="G85" s="118"/>
      <c r="H85" s="118"/>
      <c r="I85" s="118"/>
      <c r="J85" s="110"/>
      <c r="K85" s="118"/>
      <c r="L85" s="119"/>
    </row>
    <row r="86" spans="1:12" ht="15.6" x14ac:dyDescent="0.3">
      <c r="A86" s="117"/>
      <c r="B86" s="118"/>
      <c r="C86" s="118"/>
      <c r="D86" s="110"/>
      <c r="E86" s="118"/>
      <c r="F86" s="118"/>
      <c r="G86" s="118"/>
      <c r="H86" s="118"/>
      <c r="I86" s="118"/>
      <c r="J86" s="120"/>
      <c r="K86" s="118"/>
      <c r="L86" s="119"/>
    </row>
    <row r="87" spans="1:12" ht="15.6" x14ac:dyDescent="0.3">
      <c r="A87" s="117"/>
      <c r="B87" s="118"/>
      <c r="C87" s="118"/>
      <c r="D87" s="110"/>
      <c r="E87" s="118"/>
      <c r="F87" s="118"/>
      <c r="G87" s="118"/>
      <c r="H87" s="118"/>
      <c r="I87" s="118"/>
      <c r="J87" s="110"/>
      <c r="K87" s="111"/>
      <c r="L87" s="112"/>
    </row>
    <row r="88" spans="1:12" ht="15.6" x14ac:dyDescent="0.3">
      <c r="A88" s="121"/>
      <c r="B88" s="122"/>
      <c r="C88" s="122"/>
      <c r="D88" s="122"/>
      <c r="E88" s="123"/>
      <c r="F88" s="123"/>
      <c r="G88" s="123"/>
      <c r="H88" s="123"/>
      <c r="I88" s="123"/>
      <c r="J88" s="122"/>
      <c r="K88" s="122"/>
      <c r="L88" s="124"/>
    </row>
    <row r="89" spans="1:12" ht="15.6" x14ac:dyDescent="0.3">
      <c r="C89" s="125"/>
      <c r="D89" s="125"/>
      <c r="E89" s="125"/>
      <c r="F89" s="125"/>
      <c r="G89" s="125"/>
      <c r="H89" s="125"/>
      <c r="I89" s="110"/>
      <c r="J89" s="110"/>
      <c r="K89" s="110"/>
      <c r="L89" s="110"/>
    </row>
    <row r="90" spans="1:12" ht="15.6" x14ac:dyDescent="0.3">
      <c r="A90" s="126"/>
      <c r="C90" s="127"/>
      <c r="D90" s="128"/>
      <c r="E90" s="127"/>
      <c r="F90" s="128"/>
      <c r="G90" s="128"/>
      <c r="H90" s="128"/>
      <c r="I90" s="129"/>
      <c r="J90" s="128"/>
      <c r="K90" s="120"/>
      <c r="L90" s="110"/>
    </row>
    <row r="91" spans="1:12" ht="15.6" x14ac:dyDescent="0.3">
      <c r="A91" s="126"/>
      <c r="B91" s="126"/>
      <c r="C91" s="130"/>
      <c r="D91" s="125"/>
      <c r="E91" s="125"/>
      <c r="F91" s="125"/>
      <c r="G91" s="125"/>
      <c r="H91" s="125"/>
      <c r="I91" s="120"/>
      <c r="J91" s="120"/>
      <c r="K91" s="120"/>
      <c r="L91" s="120"/>
    </row>
    <row r="92" spans="1:12" ht="15.6" x14ac:dyDescent="0.3">
      <c r="A92" s="126"/>
      <c r="B92" s="126"/>
      <c r="C92" s="131"/>
      <c r="D92" s="131"/>
      <c r="E92" s="125"/>
      <c r="F92" s="125"/>
      <c r="G92" s="125"/>
      <c r="H92" s="125"/>
      <c r="I92" s="120"/>
      <c r="J92" s="120"/>
      <c r="K92" s="120"/>
      <c r="L92" s="110"/>
    </row>
    <row r="93" spans="1:12" ht="15.6" x14ac:dyDescent="0.3">
      <c r="A93" s="126"/>
      <c r="B93" s="126"/>
      <c r="C93" s="131"/>
      <c r="D93" s="131"/>
      <c r="E93" s="125"/>
      <c r="F93" s="125"/>
      <c r="G93" s="125"/>
      <c r="H93" s="125"/>
      <c r="I93" s="110"/>
      <c r="J93" s="110"/>
      <c r="K93" s="110"/>
      <c r="L93" s="110"/>
    </row>
    <row r="94" spans="1:12" ht="15.6" x14ac:dyDescent="0.3">
      <c r="A94" s="126"/>
      <c r="B94" s="126"/>
      <c r="C94" s="126"/>
      <c r="D94" s="126"/>
    </row>
  </sheetData>
  <autoFilter ref="A5:L82"/>
  <printOptions horizontalCentered="1"/>
  <pageMargins left="0.15748031496062992" right="0" top="0.31496062992125984" bottom="0" header="0.31496062992125984" footer="0.31496062992125984"/>
  <pageSetup paperSize="9" scale="97" orientation="landscape" r:id="rId1"/>
  <headerFooter alignWithMargins="0">
    <oddFooter>&amp;C&amp;9Page &amp;P of &amp;N&amp;R&amp;9&amp;A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Offshore Fields in Production</vt:lpstr>
      <vt:lpstr>'Offshore Fields in Production'!Print_Area</vt:lpstr>
      <vt:lpstr>'Offshore Fields in Production'!Print_Area_MI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Webber John (Energy Development)</dc:creator>
  <cp:lastModifiedBy>Webber John (Energy Development)</cp:lastModifiedBy>
  <dcterms:created xsi:type="dcterms:W3CDTF">2016-08-03T16:14:09Z</dcterms:created>
  <dcterms:modified xsi:type="dcterms:W3CDTF">2016-08-03T16:14:51Z</dcterms:modified>
</cp:coreProperties>
</file>