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drawings/drawing29.xml" ContentType="application/vnd.openxmlformats-officedocument.drawing+xml"/>
  <Override PartName="/xl/charts/chart31.xml" ContentType="application/vnd.openxmlformats-officedocument.drawingml.chart+xml"/>
  <Override PartName="/xl/drawings/drawing30.xml" ContentType="application/vnd.openxmlformats-officedocument.drawing+xml"/>
  <Override PartName="/xl/charts/chart32.xml" ContentType="application/vnd.openxmlformats-officedocument.drawingml.chart+xml"/>
  <Override PartName="/xl/drawings/drawing31.xml" ContentType="application/vnd.openxmlformats-officedocument.drawing+xml"/>
  <Override PartName="/xl/charts/chart33.xml" ContentType="application/vnd.openxmlformats-officedocument.drawingml.chart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34.xml" ContentType="application/vnd.openxmlformats-officedocument.drawing+xml"/>
  <Override PartName="/xl/charts/chart38.xml" ContentType="application/vnd.openxmlformats-officedocument.drawingml.chart+xml"/>
  <Override PartName="/xl/drawings/drawing35.xml" ContentType="application/vnd.openxmlformats-officedocument.drawing+xml"/>
  <Override PartName="/xl/charts/chart39.xml" ContentType="application/vnd.openxmlformats-officedocument.drawingml.chart+xml"/>
  <Override PartName="/xl/drawings/drawing36.xml" ContentType="application/vnd.openxmlformats-officedocument.drawing+xml"/>
  <Override PartName="/xl/charts/chart40.xml" ContentType="application/vnd.openxmlformats-officedocument.drawingml.chart+xml"/>
  <Override PartName="/xl/drawings/drawing37.xml" ContentType="application/vnd.openxmlformats-officedocument.drawing+xml"/>
  <Override PartName="/xl/charts/chart41.xml" ContentType="application/vnd.openxmlformats-officedocument.drawingml.chart+xml"/>
  <Override PartName="/xl/drawings/drawing38.xml" ContentType="application/vnd.openxmlformats-officedocument.drawing+xml"/>
  <Override PartName="/xl/charts/chart42.xml" ContentType="application/vnd.openxmlformats-officedocument.drawingml.chart+xml"/>
  <Override PartName="/xl/drawings/drawing39.xml" ContentType="application/vnd.openxmlformats-officedocument.drawing+xml"/>
  <Override PartName="/xl/charts/chart43.xml" ContentType="application/vnd.openxmlformats-officedocument.drawingml.chart+xml"/>
  <Override PartName="/xl/drawings/drawing40.xml" ContentType="application/vnd.openxmlformats-officedocument.drawing+xml"/>
  <Override PartName="/xl/charts/chart44.xml" ContentType="application/vnd.openxmlformats-officedocument.drawingml.chart+xml"/>
  <Override PartName="/xl/drawings/drawing41.xml" ContentType="application/vnd.openxmlformats-officedocument.drawing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1365" yWindow="0" windowWidth="25440" windowHeight="15990" tabRatio="500"/>
  </bookViews>
  <sheets>
    <sheet name="Figures 1" sheetId="42" r:id="rId1"/>
    <sheet name="Figures 2" sheetId="66" r:id="rId2"/>
    <sheet name="Figure 3" sheetId="3" r:id="rId3"/>
    <sheet name="Figure 4" sheetId="41" r:id="rId4"/>
    <sheet name="Figure 5" sheetId="6" r:id="rId5"/>
    <sheet name="Figure 6" sheetId="67" r:id="rId6"/>
    <sheet name="Figure 7" sheetId="7" r:id="rId7"/>
    <sheet name="Figure 8" sheetId="9" r:id="rId8"/>
    <sheet name="Figure 9" sheetId="10" r:id="rId9"/>
    <sheet name="Figure 10" sheetId="8" r:id="rId10"/>
    <sheet name="Figure 11 &amp; 12" sheetId="12" r:id="rId11"/>
    <sheet name="Figure 13 &amp; 14" sheetId="48" r:id="rId12"/>
    <sheet name="Figure 15" sheetId="15" r:id="rId13"/>
    <sheet name="Figure 16" sheetId="65" r:id="rId14"/>
    <sheet name="Figure 17" sheetId="18" r:id="rId15"/>
    <sheet name="Figure 18" sheetId="19" r:id="rId16"/>
    <sheet name="Figure 19" sheetId="44" r:id="rId17"/>
    <sheet name="Figure 20" sheetId="20" r:id="rId18"/>
    <sheet name="Figure 21" sheetId="21" r:id="rId19"/>
    <sheet name="Figure 22 &amp; 23" sheetId="22" r:id="rId20"/>
    <sheet name="Figure 24" sheetId="24" r:id="rId21"/>
    <sheet name="Figure 25" sheetId="52" r:id="rId22"/>
    <sheet name="Figure 26" sheetId="27" r:id="rId23"/>
    <sheet name="Figure 27" sheetId="29" r:id="rId24"/>
    <sheet name="Figure 28" sheetId="30" r:id="rId25"/>
    <sheet name="Figure 29" sheetId="31" r:id="rId26"/>
    <sheet name="Figure 30" sheetId="32" r:id="rId27"/>
    <sheet name="Figure 31" sheetId="33" r:id="rId28"/>
    <sheet name="Figure 32" sheetId="36" r:id="rId29"/>
    <sheet name="Figure 33" sheetId="37" r:id="rId30"/>
    <sheet name="Figure 34,35 &amp; 36" sheetId="38" r:id="rId31"/>
    <sheet name="Figure 37" sheetId="39" r:id="rId32"/>
    <sheet name="Figure 38" sheetId="40" r:id="rId33"/>
    <sheet name="Figures IV a,b,c" sheetId="5" r:id="rId34"/>
    <sheet name="Table IV" sheetId="53" r:id="rId35"/>
    <sheet name="Figure IV d" sheetId="56" r:id="rId36"/>
    <sheet name="Figure IV e" sheetId="57" r:id="rId37"/>
    <sheet name="Figure IV f" sheetId="58" r:id="rId38"/>
    <sheet name="Figure IV g" sheetId="59" r:id="rId39"/>
    <sheet name="Figure IV h" sheetId="60" r:id="rId40"/>
    <sheet name="Figure IV i" sheetId="62" r:id="rId41"/>
    <sheet name="Figure IV j" sheetId="63" r:id="rId42"/>
    <sheet name="Figure IV k" sheetId="64" r:id="rId43"/>
  </sheets>
  <definedNames>
    <definedName name="Data2009" localSheetId="13">#REF!</definedName>
    <definedName name="Data2009" localSheetId="19">#REF!</definedName>
    <definedName name="Data2009" localSheetId="35">#REF!</definedName>
    <definedName name="Data2009" localSheetId="36">#REF!</definedName>
    <definedName name="Data2009" localSheetId="37">#REF!</definedName>
    <definedName name="Data2009" localSheetId="38">#REF!</definedName>
    <definedName name="Data2009" localSheetId="39">#REF!</definedName>
    <definedName name="Data2009" localSheetId="40">#REF!</definedName>
    <definedName name="Data2009" localSheetId="41">#REF!</definedName>
    <definedName name="Data2009" localSheetId="0">#REF!</definedName>
    <definedName name="Data2009">#REF!</definedName>
    <definedName name="Data2010" localSheetId="13">#REF!</definedName>
    <definedName name="Data2010" localSheetId="19">#REF!</definedName>
    <definedName name="Data2010" localSheetId="25">#REF!</definedName>
    <definedName name="Data2010" localSheetId="35">#REF!</definedName>
    <definedName name="Data2010" localSheetId="36">#REF!</definedName>
    <definedName name="Data2010" localSheetId="37">#REF!</definedName>
    <definedName name="Data2010" localSheetId="38">#REF!</definedName>
    <definedName name="Data2010" localSheetId="39">#REF!</definedName>
    <definedName name="Data2010" localSheetId="40">#REF!</definedName>
    <definedName name="Data2010" localSheetId="41">#REF!</definedName>
    <definedName name="Data2010" localSheetId="0">#REF!</definedName>
    <definedName name="Data2010">#REF!</definedName>
    <definedName name="DataPH2010" localSheetId="13">#REF!</definedName>
    <definedName name="DataPH2010" localSheetId="19">#REF!</definedName>
    <definedName name="DataPH2010" localSheetId="25">#REF!</definedName>
    <definedName name="DataPH2010" localSheetId="35">#REF!</definedName>
    <definedName name="DataPH2010" localSheetId="36">#REF!</definedName>
    <definedName name="DataPH2010" localSheetId="37">#REF!</definedName>
    <definedName name="DataPH2010" localSheetId="38">#REF!</definedName>
    <definedName name="DataPH2010" localSheetId="39">#REF!</definedName>
    <definedName name="DataPH2010" localSheetId="40">#REF!</definedName>
    <definedName name="DataPH2010" localSheetId="41">#REF!</definedName>
    <definedName name="DataPH2010" localSheetId="0">#REF!</definedName>
    <definedName name="DataPH2010">#REF!</definedName>
    <definedName name="Start2011" localSheetId="13">#REF!</definedName>
    <definedName name="Start2011" localSheetId="19">#REF!</definedName>
    <definedName name="Start2011" localSheetId="25">#REF!</definedName>
    <definedName name="Start2011" localSheetId="35">#REF!</definedName>
    <definedName name="Start2011" localSheetId="36">#REF!</definedName>
    <definedName name="Start2011" localSheetId="37">#REF!</definedName>
    <definedName name="Start2011" localSheetId="38">#REF!</definedName>
    <definedName name="Start2011" localSheetId="39">#REF!</definedName>
    <definedName name="Start2011" localSheetId="40">#REF!</definedName>
    <definedName name="Start2011" localSheetId="41">#REF!</definedName>
    <definedName name="Start2011">#REF!</definedName>
    <definedName name="StartMonth" localSheetId="13">#REF!</definedName>
    <definedName name="StartMonth" localSheetId="19">#REF!</definedName>
    <definedName name="StartMonth" localSheetId="25">#REF!</definedName>
    <definedName name="StartMonth" localSheetId="35">#REF!</definedName>
    <definedName name="StartMonth" localSheetId="36">#REF!</definedName>
    <definedName name="StartMonth" localSheetId="37">#REF!</definedName>
    <definedName name="StartMonth" localSheetId="38">#REF!</definedName>
    <definedName name="StartMonth" localSheetId="39">#REF!</definedName>
    <definedName name="StartMonth" localSheetId="40">#REF!</definedName>
    <definedName name="StartMonth" localSheetId="41">#REF!</definedName>
    <definedName name="StartMonth">#REF!</definedName>
    <definedName name="TargetList" localSheetId="13">#REF!</definedName>
    <definedName name="TargetList" localSheetId="19">#REF!</definedName>
    <definedName name="TargetList" localSheetId="25">#REF!</definedName>
    <definedName name="TargetList" localSheetId="35">#REF!</definedName>
    <definedName name="TargetList" localSheetId="36">#REF!</definedName>
    <definedName name="TargetList" localSheetId="37">#REF!</definedName>
    <definedName name="TargetList" localSheetId="38">#REF!</definedName>
    <definedName name="TargetList" localSheetId="39">#REF!</definedName>
    <definedName name="TargetList" localSheetId="40">#REF!</definedName>
    <definedName name="TargetList" localSheetId="41">#REF!</definedName>
    <definedName name="TargetList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53" l="1"/>
  <c r="C7" i="53"/>
  <c r="B16" i="42"/>
  <c r="B24" i="42"/>
  <c r="B8" i="42"/>
</calcChain>
</file>

<file path=xl/sharedStrings.xml><?xml version="1.0" encoding="utf-8"?>
<sst xmlns="http://schemas.openxmlformats.org/spreadsheetml/2006/main" count="818" uniqueCount="233">
  <si>
    <t>Turnover</t>
  </si>
  <si>
    <t>Total</t>
  </si>
  <si>
    <t xml:space="preserve">Employment </t>
  </si>
  <si>
    <t>Medical Technology</t>
  </si>
  <si>
    <t>Medical Biotechnology</t>
  </si>
  <si>
    <t>Industrial Biotechnology</t>
  </si>
  <si>
    <t>Pharmaceutical</t>
  </si>
  <si>
    <t>Number of Companies</t>
  </si>
  <si>
    <t>Employment</t>
  </si>
  <si>
    <t>In vitro diagnostic technology</t>
  </si>
  <si>
    <t>Employment (LH scale)</t>
  </si>
  <si>
    <t>Scotland</t>
  </si>
  <si>
    <t>South East</t>
  </si>
  <si>
    <t>Wales</t>
  </si>
  <si>
    <t>East of England</t>
  </si>
  <si>
    <t>London</t>
  </si>
  <si>
    <t>North East</t>
  </si>
  <si>
    <t>North West</t>
  </si>
  <si>
    <t>East Midlands</t>
  </si>
  <si>
    <t>West Midlands</t>
  </si>
  <si>
    <t>Yorkshire and the Humber</t>
  </si>
  <si>
    <t>South West</t>
  </si>
  <si>
    <t>Northern Ireland</t>
  </si>
  <si>
    <t>Turnover £m</t>
  </si>
  <si>
    <t>Description</t>
  </si>
  <si>
    <t>Medical technology</t>
  </si>
  <si>
    <t>Pharmaceuticals</t>
  </si>
  <si>
    <t>Segment Description</t>
  </si>
  <si>
    <t>Single use technology n.e.c.</t>
  </si>
  <si>
    <t xml:space="preserve">Wound Care and Management </t>
  </si>
  <si>
    <t>Orthopaedic Devices</t>
  </si>
  <si>
    <t>Anaesthetic and respiratory technology</t>
  </si>
  <si>
    <t>Implantable devices n.e.c.</t>
  </si>
  <si>
    <t>Re-usable diagnostic or analytic equipment n.e.c.</t>
  </si>
  <si>
    <t>Surgical Instruments (reusable) n.e.c.</t>
  </si>
  <si>
    <t>Assistive Technology</t>
  </si>
  <si>
    <t>Drug Delivery</t>
  </si>
  <si>
    <t>Medical Imaging/Ultrasound Equipment and Materials</t>
  </si>
  <si>
    <t>Ophthalmic Devices/Equipment</t>
  </si>
  <si>
    <t>Mobility Access</t>
  </si>
  <si>
    <t>Cardiovascular and vascular devices</t>
  </si>
  <si>
    <t>Hospital hardware including ambulatory</t>
  </si>
  <si>
    <t>ICT+ E-health</t>
  </si>
  <si>
    <t xml:space="preserve">Infection Control </t>
  </si>
  <si>
    <t>Dental and maxillofacial technology</t>
  </si>
  <si>
    <t>Education and Training</t>
  </si>
  <si>
    <t>Radiotherapy equipment</t>
  </si>
  <si>
    <t>Employees</t>
  </si>
  <si>
    <t xml:space="preserve">Turnover size band value in 000s </t>
  </si>
  <si>
    <t>£0-49,000</t>
  </si>
  <si>
    <t>50-99</t>
  </si>
  <si>
    <t>£50-99,000</t>
  </si>
  <si>
    <t>100-249</t>
  </si>
  <si>
    <t>£0.1-0.249m</t>
  </si>
  <si>
    <t>£0.25-0.499m</t>
  </si>
  <si>
    <t>£0.5-0.999m</t>
  </si>
  <si>
    <t>£1-4.9m</t>
  </si>
  <si>
    <t>£5m+</t>
  </si>
  <si>
    <t>Employee size band</t>
  </si>
  <si>
    <t xml:space="preserve"> Number of companies</t>
  </si>
  <si>
    <t>0-4</t>
  </si>
  <si>
    <t>5-9</t>
  </si>
  <si>
    <t>10-19</t>
  </si>
  <si>
    <t>20-49</t>
  </si>
  <si>
    <t>250+</t>
  </si>
  <si>
    <t>Number of Companies (RH Scale)</t>
  </si>
  <si>
    <t>Turnover £m(RH Scale)</t>
  </si>
  <si>
    <t>Antibodies</t>
  </si>
  <si>
    <t>Small Molecules</t>
  </si>
  <si>
    <t>Blood &amp; Tissue Products</t>
  </si>
  <si>
    <t>Therapeutic Proteins</t>
  </si>
  <si>
    <t>Vaccines</t>
  </si>
  <si>
    <t>Regenerative Medicine</t>
  </si>
  <si>
    <t>Segment</t>
  </si>
  <si>
    <t>Number of Employees (LH Scale)</t>
  </si>
  <si>
    <t>Turnover £m (RH Scale)</t>
  </si>
  <si>
    <t>Bio fuels</t>
  </si>
  <si>
    <t>Food/Drink</t>
  </si>
  <si>
    <t>Fine &amp; Speciality Chemicals</t>
  </si>
  <si>
    <t>Agro-Industry</t>
  </si>
  <si>
    <t>Environmental</t>
  </si>
  <si>
    <t>Pharmaceutical Intermediaries</t>
  </si>
  <si>
    <t>Personal Care/ Cosmetics</t>
  </si>
  <si>
    <t>Number of Employees</t>
  </si>
  <si>
    <t>Region</t>
  </si>
  <si>
    <t>Manufacturing</t>
  </si>
  <si>
    <t>R&amp;D</t>
  </si>
  <si>
    <t xml:space="preserve">Scotland </t>
  </si>
  <si>
    <t xml:space="preserve">Wales </t>
  </si>
  <si>
    <t>Turnover Band</t>
  </si>
  <si>
    <t>Yorkshire and The Humber</t>
  </si>
  <si>
    <t>Original 2013</t>
  </si>
  <si>
    <t>Added in 2014</t>
  </si>
  <si>
    <t>Clinical Research Organisation</t>
  </si>
  <si>
    <t>Logistics and Packaging</t>
  </si>
  <si>
    <t>Information systems specialists</t>
  </si>
  <si>
    <t>Contract design</t>
  </si>
  <si>
    <t>Recruitment</t>
  </si>
  <si>
    <t>Investment Companies</t>
  </si>
  <si>
    <t>Contract Manufacturing/Research Organisation</t>
  </si>
  <si>
    <t>Contract Formulation Manufacturing</t>
  </si>
  <si>
    <t>Analytical Services</t>
  </si>
  <si>
    <t>Formulation/Drug delivery specialist</t>
  </si>
  <si>
    <t>Reagent, Equipment and consumables supplier</t>
  </si>
  <si>
    <t>Regulatory Expertise</t>
  </si>
  <si>
    <t>Patent and Legal specialist</t>
  </si>
  <si>
    <t>Companies</t>
  </si>
  <si>
    <t>Turnover (£m)</t>
  </si>
  <si>
    <t>Total Pharma</t>
  </si>
  <si>
    <t>% CAGR 2009-2014</t>
  </si>
  <si>
    <t>All Medical Technology</t>
  </si>
  <si>
    <t>Trend in Turnover between years</t>
  </si>
  <si>
    <t>2009/2010</t>
  </si>
  <si>
    <t>2010/2011</t>
  </si>
  <si>
    <t>2011/2012</t>
  </si>
  <si>
    <t>2012/2013</t>
  </si>
  <si>
    <t>2013/2014</t>
  </si>
  <si>
    <t>ê</t>
  </si>
  <si>
    <t>é</t>
  </si>
  <si>
    <t>Trend in Employment between years</t>
  </si>
  <si>
    <t>Companies dissolved/liquidated</t>
  </si>
  <si>
    <t>Companies added over 12 months old and births</t>
  </si>
  <si>
    <t>% CAGR 2009-2014 Turnover</t>
  </si>
  <si>
    <t xml:space="preserve">Single use technology </t>
  </si>
  <si>
    <t></t>
  </si>
  <si>
    <t></t>
  </si>
  <si>
    <t>Single use technology</t>
  </si>
  <si>
    <t>Medical Biotechology</t>
  </si>
  <si>
    <t>Medical Biotechnology excluding supply chain</t>
  </si>
  <si>
    <t>Therapeutic proteins</t>
  </si>
  <si>
    <t>Biofuels</t>
  </si>
  <si>
    <t>All segments other than Biofuels</t>
  </si>
  <si>
    <t>Number of Employees 2013 codes</t>
  </si>
  <si>
    <t>Number of Employees 2014 codes</t>
  </si>
  <si>
    <t>Turnover £m 2013 codes</t>
  </si>
  <si>
    <t>Turnover £m 2014 codes</t>
  </si>
  <si>
    <t>Turnover (£m) 2013 codes</t>
  </si>
  <si>
    <t>Turnover (£m) 2014 codes</t>
  </si>
  <si>
    <t>Employees 2013 codes</t>
  </si>
  <si>
    <t>Employees 2014 codes</t>
  </si>
  <si>
    <t>Change category</t>
  </si>
  <si>
    <t>Number of Employees 2013 coding</t>
  </si>
  <si>
    <t>Number of Employees 2014 coding</t>
  </si>
  <si>
    <t>Surgical Instruments (reusable)</t>
  </si>
  <si>
    <t>Implantable devices</t>
  </si>
  <si>
    <t>Re-usable diagnostic or analytic equipment</t>
  </si>
  <si>
    <t>Market Analysis/Specialist consultants</t>
  </si>
  <si>
    <t>CAGR Turnover</t>
  </si>
  <si>
    <t>CAGR Employment</t>
  </si>
  <si>
    <t>Employees (LH Scale)</t>
  </si>
  <si>
    <r>
      <t xml:space="preserve">Figure 1 </t>
    </r>
    <r>
      <rPr>
        <sz val="11"/>
        <color theme="1"/>
        <rFont val="Arial"/>
      </rPr>
      <t>– Comparison of employment, turnover and number of companies for the four life science industry sectors</t>
    </r>
  </si>
  <si>
    <r>
      <t>Figure 5 –</t>
    </r>
    <r>
      <rPr>
        <sz val="12"/>
        <color theme="1"/>
        <rFont val="Calibri"/>
        <family val="2"/>
        <scheme val="minor"/>
      </rPr>
      <t xml:space="preserve"> Turnover for the major segments in Medical Technology (only segments with &gt;£200m shown)</t>
    </r>
  </si>
  <si>
    <t>Healthcare services</t>
  </si>
  <si>
    <t>Contract Manufacturing/Research</t>
  </si>
  <si>
    <r>
      <t>Figure 7</t>
    </r>
    <r>
      <rPr>
        <b/>
        <sz val="11"/>
        <color rgb="FF000000"/>
        <rFont val="Arial"/>
      </rPr>
      <t xml:space="preserve"> –</t>
    </r>
    <r>
      <rPr>
        <sz val="11"/>
        <color rgb="FF000000"/>
        <rFont val="Arial"/>
      </rPr>
      <t xml:space="preserve"> Number of employees for the major segments in Medical Technology (only segments with &gt;1000 employees shown)</t>
    </r>
  </si>
  <si>
    <r>
      <t>Figure 8</t>
    </r>
    <r>
      <rPr>
        <sz val="11"/>
        <color rgb="FF000000"/>
        <rFont val="Arial"/>
      </rPr>
      <t xml:space="preserve"> – Distribution of Medical Technology companies by turnover</t>
    </r>
  </si>
  <si>
    <r>
      <t>Figure 9</t>
    </r>
    <r>
      <rPr>
        <sz val="11"/>
        <color rgb="FF000000"/>
        <rFont val="Arial"/>
      </rPr>
      <t xml:space="preserve"> – Distribution of Medical Technology companies by employee numbers</t>
    </r>
  </si>
  <si>
    <r>
      <t>Figure 10</t>
    </r>
    <r>
      <rPr>
        <sz val="11"/>
        <color rgb="FF000000"/>
        <rFont val="Arial"/>
      </rPr>
      <t xml:space="preserve"> - Number of companies in the major segments in Medical Technology (only segments with &gt;50 companies shown)</t>
    </r>
  </si>
  <si>
    <r>
      <t>Figure 13</t>
    </r>
    <r>
      <rPr>
        <sz val="11"/>
        <color theme="1"/>
        <rFont val="Arial"/>
      </rPr>
      <t xml:space="preserve"> – Employment growth rates (% CAGR 2009-2014) in the Medical Technology Sector showing top 6 segments (by employment)</t>
    </r>
  </si>
  <si>
    <r>
      <t>Figure 15</t>
    </r>
    <r>
      <rPr>
        <sz val="11"/>
        <color rgb="FF000000"/>
        <rFont val="Arial"/>
      </rPr>
      <t xml:space="preserve"> – Distribution of companies, turnover and employment across the UK for the Medical Technology sector</t>
    </r>
  </si>
  <si>
    <r>
      <t>Figure 20</t>
    </r>
    <r>
      <rPr>
        <sz val="11"/>
        <color theme="1"/>
        <rFont val="Arial"/>
      </rPr>
      <t xml:space="preserve"> - </t>
    </r>
    <r>
      <rPr>
        <sz val="11"/>
        <color rgb="FF000000"/>
        <rFont val="Arial"/>
      </rPr>
      <t>Distribution of Medical Biotechnology companies by turnover</t>
    </r>
  </si>
  <si>
    <r>
      <t>Figure 21</t>
    </r>
    <r>
      <rPr>
        <sz val="11"/>
        <color rgb="FF000000"/>
        <rFont val="Arial"/>
      </rPr>
      <t xml:space="preserve"> – Distribution of Medical Biotechnology companies by employee numbers</t>
    </r>
  </si>
  <si>
    <r>
      <t>Figure 22</t>
    </r>
    <r>
      <rPr>
        <sz val="11"/>
        <color theme="1"/>
        <rFont val="Arial"/>
      </rPr>
      <t xml:space="preserve"> – Turnover and employment growth rates 2009-2014 for the Medical Biotechnology sector</t>
    </r>
  </si>
  <si>
    <t>Number of Employees (LH scale)</t>
  </si>
  <si>
    <t>Number of Companies (RH scale)</t>
  </si>
  <si>
    <t>Turnover £m (RH scale)</t>
  </si>
  <si>
    <r>
      <t>Figure 24</t>
    </r>
    <r>
      <rPr>
        <sz val="11"/>
        <color theme="1"/>
        <rFont val="Arial"/>
      </rPr>
      <t xml:space="preserve"> - </t>
    </r>
    <r>
      <rPr>
        <sz val="11"/>
        <color rgb="FF000000"/>
        <rFont val="Arial"/>
      </rPr>
      <t>Distribution of companies, turnover and employment across the UK for the Medical Biotechnology sector</t>
    </r>
  </si>
  <si>
    <r>
      <t>Figure 27</t>
    </r>
    <r>
      <rPr>
        <sz val="11"/>
        <color rgb="FF000000"/>
        <rFont val="Arial"/>
      </rPr>
      <t xml:space="preserve"> -</t>
    </r>
    <r>
      <rPr>
        <sz val="14"/>
        <color rgb="FF000080"/>
        <rFont val="Arial"/>
      </rPr>
      <t xml:space="preserve"> </t>
    </r>
    <r>
      <rPr>
        <sz val="11"/>
        <color rgb="FF000000"/>
        <rFont val="Arial"/>
      </rPr>
      <t>Distribution of Industrial Biotechnology companies by turnover</t>
    </r>
  </si>
  <si>
    <r>
      <t>Figure 28</t>
    </r>
    <r>
      <rPr>
        <sz val="11"/>
        <color rgb="FF000000"/>
        <rFont val="Arial"/>
      </rPr>
      <t xml:space="preserve"> -</t>
    </r>
    <r>
      <rPr>
        <sz val="14"/>
        <color rgb="FF000080"/>
        <rFont val="Arial"/>
      </rPr>
      <t xml:space="preserve"> </t>
    </r>
    <r>
      <rPr>
        <sz val="11"/>
        <color rgb="FF000000"/>
        <rFont val="Arial"/>
      </rPr>
      <t>Distribution of Industrial Biotechnology companies by employee numbers</t>
    </r>
  </si>
  <si>
    <r>
      <t>Figure 29</t>
    </r>
    <r>
      <rPr>
        <sz val="11"/>
        <color theme="1"/>
        <rFont val="Arial"/>
      </rPr>
      <t xml:space="preserve"> – Turnover and Employment growth rates 2009-2014 for the Industrial Biotechnology sector</t>
    </r>
  </si>
  <si>
    <r>
      <t>Figure 30</t>
    </r>
    <r>
      <rPr>
        <sz val="11"/>
        <color rgb="FF000000"/>
        <rFont val="Arial"/>
      </rPr>
      <t xml:space="preserve"> - Distribution of employment, companies and turnover across the UK for the Industrial Biotechnology sector</t>
    </r>
  </si>
  <si>
    <t>Turnover £bn (RH Scale)</t>
  </si>
  <si>
    <r>
      <t>Figure 31</t>
    </r>
    <r>
      <rPr>
        <sz val="11"/>
        <color rgb="FF000000"/>
        <rFont val="Arial"/>
      </rPr>
      <t xml:space="preserve"> – Employment, number of companies and turnover for the Pharmaceutical sector by segment</t>
    </r>
  </si>
  <si>
    <r>
      <t>Figure 32</t>
    </r>
    <r>
      <rPr>
        <sz val="11"/>
        <color rgb="FF000000"/>
        <rFont val="Arial"/>
      </rPr>
      <t xml:space="preserve"> - Distribution of Pharmaceutical companies by turnover</t>
    </r>
  </si>
  <si>
    <r>
      <t>Figure 33</t>
    </r>
    <r>
      <rPr>
        <sz val="11"/>
        <color rgb="FF000000"/>
        <rFont val="Arial"/>
      </rPr>
      <t xml:space="preserve"> - Distribution of Pharmaceutical companies by employee numbers</t>
    </r>
  </si>
  <si>
    <r>
      <t xml:space="preserve">Figure 36 </t>
    </r>
    <r>
      <rPr>
        <sz val="12"/>
        <color theme="1"/>
        <rFont val="Calibri"/>
        <family val="2"/>
        <scheme val="minor"/>
      </rPr>
      <t>– Movement in employment between years over 2011-2014 for pharmaceutical segments</t>
    </r>
  </si>
  <si>
    <t>Turnover £m(LH Scale)</t>
  </si>
  <si>
    <r>
      <t xml:space="preserve">Figure 37 </t>
    </r>
    <r>
      <rPr>
        <sz val="12"/>
        <color theme="1"/>
        <rFont val="Calibri"/>
        <family val="2"/>
        <scheme val="minor"/>
      </rPr>
      <t>– Distribution of employment, companies and turnover across the UK for the Pharmaceutical sector</t>
    </r>
  </si>
  <si>
    <r>
      <t>Figure 38</t>
    </r>
    <r>
      <rPr>
        <sz val="11"/>
        <color rgb="FF000000"/>
        <rFont val="Arial"/>
      </rPr>
      <t xml:space="preserve"> – Distribution of manufacturing and R&amp;D sites across the UK for the Pharmaceutical sector</t>
    </r>
  </si>
  <si>
    <r>
      <t xml:space="preserve">Figure IV e – </t>
    </r>
    <r>
      <rPr>
        <sz val="12"/>
        <color theme="1"/>
        <rFont val="Calibri"/>
        <family val="2"/>
        <scheme val="minor"/>
      </rPr>
      <t>Comparison of the employment distribution for the major segments in Medical Technology (only segments with &gt;1000 employees shown) using 2013 versus 2014 segmentation coding</t>
    </r>
  </si>
  <si>
    <r>
      <t>Figure 11</t>
    </r>
    <r>
      <rPr>
        <sz val="11"/>
        <color theme="1"/>
        <rFont val="Arial"/>
      </rPr>
      <t xml:space="preserve"> – CAGR in turnover from 2009 to 2013 for the Top 6 Medical Technology segments (by turnover)</t>
    </r>
  </si>
  <si>
    <r>
      <t>Figure 12</t>
    </r>
    <r>
      <rPr>
        <sz val="11"/>
        <color theme="1"/>
        <rFont val="Arial"/>
      </rPr>
      <t xml:space="preserve"> – Movement in turnover between years over 2009-2014 for the Top 6 Medical Technology segments (by turnover)</t>
    </r>
  </si>
  <si>
    <r>
      <t>Figure 14</t>
    </r>
    <r>
      <rPr>
        <sz val="11"/>
        <color theme="1"/>
        <rFont val="Arial"/>
      </rPr>
      <t xml:space="preserve"> – Movement in employment between years over 2009-2014 for the Top 6 Medical Technology segments (by employment)</t>
    </r>
  </si>
  <si>
    <r>
      <t xml:space="preserve">Figure 23 </t>
    </r>
    <r>
      <rPr>
        <sz val="11"/>
        <color theme="1"/>
        <rFont val="Arial"/>
      </rPr>
      <t>– Movement in employment between years over 2009-2014 for Medical Biotechnology segments</t>
    </r>
  </si>
  <si>
    <r>
      <t xml:space="preserve">Figure 26 </t>
    </r>
    <r>
      <rPr>
        <sz val="12"/>
        <color theme="1"/>
        <rFont val="Calibri"/>
        <family val="2"/>
        <scheme val="minor"/>
      </rPr>
      <t>- Distribution of employment, companies and turnover by segment for the Industrial Biotechnology sector</t>
    </r>
  </si>
  <si>
    <r>
      <t>Figure IV b</t>
    </r>
    <r>
      <rPr>
        <b/>
        <sz val="11"/>
        <color theme="1"/>
        <rFont val="Arial"/>
      </rPr>
      <t xml:space="preserve"> –</t>
    </r>
    <r>
      <rPr>
        <sz val="11"/>
        <color theme="1"/>
        <rFont val="Arial"/>
      </rPr>
      <t xml:space="preserve"> Impact on sector turnover of companies added to the database in 2014</t>
    </r>
  </si>
  <si>
    <r>
      <t>Figure IV c</t>
    </r>
    <r>
      <rPr>
        <b/>
        <sz val="11"/>
        <color theme="1"/>
        <rFont val="Arial"/>
      </rPr>
      <t xml:space="preserve"> –</t>
    </r>
    <r>
      <rPr>
        <sz val="11"/>
        <color theme="1"/>
        <rFont val="Arial"/>
      </rPr>
      <t xml:space="preserve"> Impact on sector employment of companies added to the database in 2014</t>
    </r>
  </si>
  <si>
    <r>
      <t xml:space="preserve">Figure IV d – </t>
    </r>
    <r>
      <rPr>
        <sz val="12"/>
        <color theme="1"/>
        <rFont val="Calibri"/>
        <family val="2"/>
        <scheme val="minor"/>
      </rPr>
      <t>Comparison of the turnover distribution for the major segments in Medical Technology (only segments with &gt;£450m shown) using 2013 versus 2014 segmentation coding</t>
    </r>
  </si>
  <si>
    <r>
      <t xml:space="preserve">Figure IV f – </t>
    </r>
    <r>
      <rPr>
        <sz val="12"/>
        <color theme="1"/>
        <rFont val="Calibri"/>
        <family val="2"/>
        <scheme val="minor"/>
      </rPr>
      <t>Comparison of the turnover distribution for the segments in Medical Biotechnology  using 2013 versus 2014 segmentation coding</t>
    </r>
  </si>
  <si>
    <r>
      <t xml:space="preserve">Figure IV g – </t>
    </r>
    <r>
      <rPr>
        <sz val="12"/>
        <color theme="1"/>
        <rFont val="Calibri"/>
        <family val="2"/>
        <scheme val="minor"/>
      </rPr>
      <t>Comparison of the employment distribution for the segments in Medical Biotechnology using 2013 versus 2014 segmentation coding</t>
    </r>
  </si>
  <si>
    <r>
      <t xml:space="preserve">Figure IV h – </t>
    </r>
    <r>
      <rPr>
        <sz val="12"/>
        <color theme="1"/>
        <rFont val="Calibri"/>
        <family val="2"/>
        <scheme val="minor"/>
      </rPr>
      <t>Comparison of the turnover distribution for the segments in Industrial Biotechnology using 2013 versus 2014 segmentation coding</t>
    </r>
  </si>
  <si>
    <r>
      <t xml:space="preserve">Figure IV i – </t>
    </r>
    <r>
      <rPr>
        <sz val="12"/>
        <color theme="1"/>
        <rFont val="Calibri"/>
        <family val="2"/>
        <scheme val="minor"/>
      </rPr>
      <t>Comparison of the employment distribution for the segments in Industrial Biotechnology using 2013 versus 2014 segmentation coding</t>
    </r>
  </si>
  <si>
    <r>
      <t>Figure IV j –</t>
    </r>
    <r>
      <rPr>
        <sz val="12"/>
        <color theme="1"/>
        <rFont val="Calibri"/>
        <family val="2"/>
        <scheme val="minor"/>
      </rPr>
      <t xml:space="preserve"> Comparison of the turnover distribution for the segments in the Pharmaceutical sector using 2013 versus 2014 segmentation coding</t>
    </r>
  </si>
  <si>
    <r>
      <t xml:space="preserve">Figure IV k </t>
    </r>
    <r>
      <rPr>
        <sz val="12"/>
        <color rgb="FF000000"/>
        <rFont val="Calibri"/>
        <family val="2"/>
        <scheme val="minor"/>
      </rPr>
      <t>– Comparison of the employment distribution for the segments in the Pharmaceutical sector using 2013 versus 2014 segmentation coding</t>
    </r>
  </si>
  <si>
    <t>Market Analysis/Information Consultants/Communications/Specialist consultants</t>
  </si>
  <si>
    <t>Healthcare service provider</t>
  </si>
  <si>
    <t>Advanced Therapy Medicinal Products (ATMPs)</t>
  </si>
  <si>
    <t>Advanced Therapy Medicinal Products</t>
  </si>
  <si>
    <t>Combined Pharmaceutical and Medical Biotechology  service &amp; supply chain companies</t>
  </si>
  <si>
    <r>
      <t xml:space="preserve">Figure 18 </t>
    </r>
    <r>
      <rPr>
        <sz val="12"/>
        <color theme="1"/>
        <rFont val="Calibri"/>
        <family val="2"/>
        <scheme val="minor"/>
      </rPr>
      <t>– Employment, turnover and number of companies for the combined Pharmaceutical and Medical Biotechnology sector compared to the service &amp; supply chain segment</t>
    </r>
  </si>
  <si>
    <r>
      <t>Figure 25</t>
    </r>
    <r>
      <rPr>
        <sz val="11"/>
        <color theme="1"/>
        <rFont val="Arial"/>
      </rPr>
      <t xml:space="preserve"> - Distribution of companies, turnover and employment across the UK for the Pharmaceutical and Medical Biotechnology service &amp; sector supply chains</t>
    </r>
  </si>
  <si>
    <r>
      <t>Figure 19</t>
    </r>
    <r>
      <rPr>
        <sz val="11"/>
        <color theme="1"/>
        <rFont val="Arial"/>
      </rPr>
      <t xml:space="preserve"> - Distribution of employment, turnover and companies across the combined service &amp; supply chain for the Pharmaceutical and Medical Biotechnology sectors (only sectors with turnover &gt;200 employees shown)</t>
    </r>
  </si>
  <si>
    <t>Food and Drink</t>
  </si>
  <si>
    <t>Fine and Speciality Chemicals</t>
  </si>
  <si>
    <t>Personal Care/Cosmetics</t>
  </si>
  <si>
    <t>Agro-industry</t>
  </si>
  <si>
    <t>Service &amp; Supply Chain</t>
  </si>
  <si>
    <t>-</t>
  </si>
  <si>
    <t>Service &amp; Supply chain</t>
  </si>
  <si>
    <r>
      <t xml:space="preserve">Figure 4 - </t>
    </r>
    <r>
      <rPr>
        <sz val="12"/>
        <color theme="1"/>
        <rFont val="Calibri"/>
        <family val="2"/>
        <scheme val="minor"/>
      </rPr>
      <t>Distribution of Medical Technology, Medical Biotechnology, Industrial Biotechnolgy and Pharmaceutical Employment across the UK</t>
    </r>
  </si>
  <si>
    <t>Service &amp; Supply chain Segment</t>
  </si>
  <si>
    <r>
      <t>Figure 16</t>
    </r>
    <r>
      <rPr>
        <sz val="11"/>
        <color rgb="FF000000"/>
        <rFont val="Arial"/>
      </rPr>
      <t xml:space="preserve"> – Distribution of companies, turnover and employment across the UK for the Medical Technology service &amp; supply Chain</t>
    </r>
  </si>
  <si>
    <r>
      <t>Figure 6 –</t>
    </r>
    <r>
      <rPr>
        <sz val="12"/>
        <color theme="1"/>
        <rFont val="Calibri"/>
        <family val="2"/>
        <scheme val="minor"/>
      </rPr>
      <t xml:space="preserve"> Employment, number of companies and turnover for the Medical Technology service &amp; supply chain (only segments with &gt;500 employees shown)</t>
    </r>
  </si>
  <si>
    <r>
      <t>Figure 17</t>
    </r>
    <r>
      <rPr>
        <sz val="11"/>
        <color theme="1"/>
        <rFont val="Arial"/>
      </rPr>
      <t xml:space="preserve"> –Employment, number of companies and turnover for the Medical Biotechnology sector (excluding the service &amp; supply chain)</t>
    </r>
  </si>
  <si>
    <t>Service &amp; Supply Chain Segment</t>
  </si>
  <si>
    <t>Combined Pharmaceutical and Medical Biotechology companies (exc. service &amp; supply chain)</t>
  </si>
  <si>
    <t>Service &amp; supply Chain</t>
  </si>
  <si>
    <t>Medical Biotechnology excluding service &amp; supply chain</t>
  </si>
  <si>
    <t>Industrial Biotechnolgy minus Service &amp; supply Chain</t>
  </si>
  <si>
    <t>CAGR Employment (2011-2014)</t>
  </si>
  <si>
    <t>CAGR Turnover (2012-2014)</t>
  </si>
  <si>
    <t>Top 20 Global Pharma companies</t>
  </si>
  <si>
    <r>
      <t xml:space="preserve">Figure 35 </t>
    </r>
    <r>
      <rPr>
        <sz val="12"/>
        <color theme="1"/>
        <rFont val="Calibri"/>
        <family val="2"/>
        <scheme val="minor"/>
      </rPr>
      <t>– Movement in turnover between years over 2012-2014 for pharmaceutical segments</t>
    </r>
  </si>
  <si>
    <t>% CAGR 2009-2014 (2012-2014 for Pharma turnover)</t>
  </si>
  <si>
    <r>
      <t xml:space="preserve">Figure IV a – </t>
    </r>
    <r>
      <rPr>
        <sz val="12"/>
        <color theme="1"/>
        <rFont val="Calibri"/>
        <family val="2"/>
        <scheme val="minor"/>
      </rPr>
      <t>Number of companies added to the database in 2014 compared with total in 2013 (only companies that are over 12 months old are shown as additions)</t>
    </r>
  </si>
  <si>
    <t>Adjustments to in-scope and data review (net)</t>
  </si>
  <si>
    <r>
      <t xml:space="preserve">Table IV: </t>
    </r>
    <r>
      <rPr>
        <sz val="11"/>
        <color theme="1"/>
        <rFont val="Arial"/>
      </rPr>
      <t>Impact of changes to dataset implemented in 2014 on total industry employment and turnover compared 2013 totals</t>
    </r>
  </si>
  <si>
    <t>Service &amp; supply chain</t>
  </si>
  <si>
    <r>
      <t xml:space="preserve">Figure 34 </t>
    </r>
    <r>
      <rPr>
        <sz val="12"/>
        <color theme="1"/>
        <rFont val="Calibri"/>
        <family val="2"/>
        <scheme val="minor"/>
      </rPr>
      <t>– Percentage change in turnover and employment by major segments for the Pharmaceutical sector</t>
    </r>
  </si>
  <si>
    <r>
      <t xml:space="preserve">Figure 2a </t>
    </r>
    <r>
      <rPr>
        <sz val="12"/>
        <color theme="1"/>
        <rFont val="Calibri"/>
        <family val="2"/>
        <scheme val="minor"/>
      </rPr>
      <t>– Year-on-year trends in estimated employment over 2009 to 2014 (2011 to 2014 for pharmaceutical) for the four life science sectors</t>
    </r>
  </si>
  <si>
    <r>
      <t>Figure 3</t>
    </r>
    <r>
      <rPr>
        <sz val="11"/>
        <color theme="1"/>
        <rFont val="Arial"/>
      </rPr>
      <t xml:space="preserve"> – Estimated employment and turnover CAGR% from 2009 to 2014 (2012 to 2014 for pharmaceutical turnover)</t>
    </r>
  </si>
  <si>
    <t>Not Available</t>
  </si>
  <si>
    <r>
      <t xml:space="preserve">Figure 2b </t>
    </r>
    <r>
      <rPr>
        <sz val="12"/>
        <color theme="1"/>
        <rFont val="Calibri"/>
        <family val="2"/>
        <scheme val="minor"/>
      </rPr>
      <t>– Year-on-year trends in estimated turnover over 2009 to 2014 (2011 to 2014 for pharmaceutical) for the four life science sectors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</si>
</sst>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[$-1010409]###,###"/>
    <numFmt numFmtId="165" formatCode="0.0%"/>
    <numFmt numFmtId="166" formatCode="_-* #,##0_-;\-* #,##0_-;_-* &quot;-&quot;??_-;_-@_-"/>
    <numFmt numFmtId="167" formatCode="[$-1010409]General"/>
    <numFmt numFmtId="168" formatCode="&quot;$&quot;#,###"/>
    <numFmt numFmtId="169" formatCode="0.00_)"/>
    <numFmt numFmtId="170" formatCode="mm/dd/yy"/>
    <numFmt numFmtId="171" formatCode="#,##0_ ;[Red]\-#,##0\ "/>
    <numFmt numFmtId="172" formatCode="0.0000"/>
    <numFmt numFmtId="173" formatCode="_-* #,##0.0_-;\-* #,##0.0_-;_-* &quot;-&quot;??_-;_-@_-"/>
  </numFmts>
  <fonts count="4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color indexed="8"/>
      <name val="Tahoma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Times"/>
      <family val="1"/>
    </font>
    <font>
      <sz val="12"/>
      <name val="Tms Rmn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Century Gothic"/>
      <family val="2"/>
    </font>
    <font>
      <sz val="8"/>
      <name val="Helv"/>
    </font>
    <font>
      <b/>
      <sz val="8"/>
      <color indexed="8"/>
      <name val="Helv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rgb="FF000080"/>
      <name val="Arial"/>
    </font>
    <font>
      <b/>
      <sz val="11"/>
      <color rgb="FF000000"/>
      <name val="Arial"/>
    </font>
    <font>
      <b/>
      <sz val="10"/>
      <color indexed="8"/>
      <name val="Tahoma"/>
    </font>
    <font>
      <b/>
      <sz val="11"/>
      <color theme="1"/>
      <name val="Calibri"/>
      <family val="2"/>
      <scheme val="minor"/>
    </font>
    <font>
      <b/>
      <sz val="10"/>
      <color rgb="FF000000"/>
      <name val="Tahoma"/>
    </font>
    <font>
      <sz val="12"/>
      <color rgb="FF000000"/>
      <name val="Calibri"/>
      <family val="2"/>
      <scheme val="minor"/>
    </font>
    <font>
      <sz val="10"/>
      <color rgb="FF000000"/>
      <name val="Tahoma"/>
    </font>
    <font>
      <b/>
      <sz val="12"/>
      <color rgb="FF000000"/>
      <name val="Calibri"/>
      <family val="2"/>
      <scheme val="minor"/>
    </font>
    <font>
      <sz val="12"/>
      <color rgb="FFFF0000"/>
      <name val="Wingdings"/>
    </font>
    <font>
      <sz val="12"/>
      <color rgb="FF008000"/>
      <name val="Wingdings"/>
    </font>
    <font>
      <sz val="10"/>
      <name val="Tahoma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indexed="22"/>
      </bottom>
      <diagonal/>
    </border>
    <border>
      <left/>
      <right style="medium">
        <color rgb="FFC0C0C0"/>
      </right>
      <top style="medium">
        <color rgb="FFC0C0C0"/>
      </top>
      <bottom style="medium">
        <color indexed="22"/>
      </bottom>
      <diagonal/>
    </border>
  </borders>
  <cellStyleXfs count="227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wrapText="1"/>
    </xf>
    <xf numFmtId="0" fontId="6" fillId="0" borderId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Alignment="0">
      <alignment horizontal="left"/>
    </xf>
    <xf numFmtId="0" fontId="11" fillId="0" borderId="0" applyNumberFormat="0" applyAlignment="0">
      <alignment horizontal="left"/>
    </xf>
    <xf numFmtId="38" fontId="12" fillId="7" borderId="0" applyNumberFormat="0" applyBorder="0" applyAlignment="0" applyProtection="0"/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10" fontId="12" fillId="8" borderId="4" applyNumberFormat="0" applyBorder="0" applyAlignment="0" applyProtection="0"/>
    <xf numFmtId="37" fontId="17" fillId="0" borderId="0"/>
    <xf numFmtId="169" fontId="18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170" fontId="21" fillId="0" borderId="0" applyNumberFormat="0" applyFill="0" applyBorder="0" applyAlignment="0" applyProtection="0">
      <alignment horizontal="left"/>
    </xf>
    <xf numFmtId="40" fontId="22" fillId="0" borderId="0" applyBorder="0">
      <alignment horizontal="righ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3">
      <alignment wrapText="1"/>
    </xf>
    <xf numFmtId="164" fontId="5" fillId="0" borderId="1" xfId="3" applyNumberFormat="1" applyFont="1" applyFill="1" applyBorder="1" applyAlignment="1">
      <alignment vertical="top" wrapText="1"/>
    </xf>
    <xf numFmtId="164" fontId="4" fillId="0" borderId="0" xfId="3" applyNumberFormat="1">
      <alignment wrapText="1"/>
    </xf>
    <xf numFmtId="166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67" fontId="0" fillId="0" borderId="0" xfId="0" applyNumberFormat="1"/>
    <xf numFmtId="0" fontId="5" fillId="0" borderId="1" xfId="3" applyFont="1" applyFill="1" applyBorder="1" applyAlignment="1">
      <alignment vertical="top" wrapText="1"/>
    </xf>
    <xf numFmtId="0" fontId="23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wrapText="1"/>
    </xf>
    <xf numFmtId="167" fontId="4" fillId="0" borderId="0" xfId="3" applyNumberFormat="1">
      <alignment wrapText="1"/>
    </xf>
    <xf numFmtId="165" fontId="0" fillId="0" borderId="0" xfId="92" applyNumberFormat="1" applyFont="1">
      <alignment wrapText="1"/>
    </xf>
    <xf numFmtId="0" fontId="7" fillId="0" borderId="0" xfId="40"/>
    <xf numFmtId="0" fontId="7" fillId="0" borderId="0" xfId="66"/>
    <xf numFmtId="164" fontId="5" fillId="0" borderId="1" xfId="0" applyNumberFormat="1" applyFont="1" applyFill="1" applyBorder="1" applyAlignment="1">
      <alignment vertical="top" wrapText="1"/>
    </xf>
    <xf numFmtId="9" fontId="4" fillId="0" borderId="0" xfId="113" applyFont="1" applyAlignment="1">
      <alignment wrapText="1"/>
    </xf>
    <xf numFmtId="1" fontId="5" fillId="0" borderId="1" xfId="3" applyNumberFormat="1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vertical="top" wrapText="1"/>
    </xf>
    <xf numFmtId="166" fontId="5" fillId="0" borderId="1" xfId="1" applyNumberFormat="1" applyFont="1" applyFill="1" applyBorder="1" applyAlignment="1">
      <alignment horizontal="right" vertical="top" wrapText="1"/>
    </xf>
    <xf numFmtId="0" fontId="0" fillId="0" borderId="0" xfId="0" applyNumberFormat="1"/>
    <xf numFmtId="164" fontId="5" fillId="0" borderId="8" xfId="3" applyNumberFormat="1" applyFont="1" applyFill="1" applyBorder="1" applyAlignment="1">
      <alignment vertical="top" wrapText="1"/>
    </xf>
    <xf numFmtId="166" fontId="5" fillId="0" borderId="1" xfId="1" applyNumberFormat="1" applyFont="1" applyFill="1" applyBorder="1" applyAlignment="1">
      <alignment vertical="top" wrapText="1"/>
    </xf>
    <xf numFmtId="166" fontId="0" fillId="0" borderId="0" xfId="1" applyNumberFormat="1" applyFont="1"/>
    <xf numFmtId="164" fontId="5" fillId="0" borderId="9" xfId="3" applyNumberFormat="1" applyFont="1" applyFill="1" applyBorder="1" applyAlignment="1">
      <alignment vertical="top" wrapText="1"/>
    </xf>
    <xf numFmtId="164" fontId="0" fillId="0" borderId="0" xfId="0" applyNumberFormat="1"/>
    <xf numFmtId="0" fontId="5" fillId="0" borderId="5" xfId="3" applyFont="1" applyFill="1" applyBorder="1" applyAlignment="1">
      <alignment horizontal="left" vertical="top" wrapText="1"/>
    </xf>
    <xf numFmtId="166" fontId="4" fillId="0" borderId="0" xfId="3" applyNumberFormat="1">
      <alignment wrapText="1"/>
    </xf>
    <xf numFmtId="43" fontId="0" fillId="0" borderId="0" xfId="0" applyNumberFormat="1"/>
    <xf numFmtId="166" fontId="0" fillId="0" borderId="1" xfId="0" applyNumberFormat="1" applyBorder="1"/>
    <xf numFmtId="166" fontId="0" fillId="0" borderId="1" xfId="1" applyNumberFormat="1" applyFont="1" applyBorder="1"/>
    <xf numFmtId="0" fontId="0" fillId="0" borderId="1" xfId="0" applyNumberFormat="1" applyBorder="1"/>
    <xf numFmtId="0" fontId="5" fillId="0" borderId="1" xfId="0" applyFont="1" applyFill="1" applyBorder="1" applyAlignment="1">
      <alignment vertical="top" wrapText="1"/>
    </xf>
    <xf numFmtId="165" fontId="0" fillId="0" borderId="0" xfId="2" applyNumberFormat="1" applyFont="1"/>
    <xf numFmtId="172" fontId="7" fillId="0" borderId="0" xfId="66" applyNumberFormat="1"/>
    <xf numFmtId="43" fontId="7" fillId="0" borderId="0" xfId="40" applyNumberFormat="1"/>
    <xf numFmtId="0" fontId="32" fillId="0" borderId="0" xfId="0" applyFont="1"/>
    <xf numFmtId="0" fontId="32" fillId="0" borderId="10" xfId="0" applyFont="1" applyBorder="1"/>
    <xf numFmtId="0" fontId="3" fillId="0" borderId="0" xfId="0" applyFont="1" applyAlignment="1">
      <alignment horizontal="right"/>
    </xf>
    <xf numFmtId="164" fontId="31" fillId="0" borderId="1" xfId="3" applyNumberFormat="1" applyFont="1" applyFill="1" applyBorder="1" applyAlignment="1">
      <alignment horizontal="center" vertical="center" wrapText="1"/>
    </xf>
    <xf numFmtId="164" fontId="31" fillId="0" borderId="8" xfId="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quotePrefix="1"/>
    <xf numFmtId="0" fontId="33" fillId="0" borderId="11" xfId="0" applyFont="1" applyBorder="1" applyAlignment="1">
      <alignment horizontal="center" vertical="top" wrapText="1"/>
    </xf>
    <xf numFmtId="0" fontId="34" fillId="0" borderId="0" xfId="0" applyFont="1"/>
    <xf numFmtId="0" fontId="35" fillId="0" borderId="12" xfId="0" applyFont="1" applyBorder="1" applyAlignment="1">
      <alignment vertical="top" wrapText="1"/>
    </xf>
    <xf numFmtId="0" fontId="35" fillId="0" borderId="16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71" fontId="0" fillId="0" borderId="0" xfId="0" applyNumberFormat="1"/>
    <xf numFmtId="0" fontId="3" fillId="0" borderId="1" xfId="0" applyFont="1" applyBorder="1" applyAlignment="1">
      <alignment horizontal="center"/>
    </xf>
    <xf numFmtId="171" fontId="0" fillId="0" borderId="1" xfId="0" applyNumberFormat="1" applyBorder="1"/>
    <xf numFmtId="171" fontId="3" fillId="0" borderId="1" xfId="0" applyNumberFormat="1" applyFont="1" applyBorder="1"/>
    <xf numFmtId="166" fontId="3" fillId="0" borderId="1" xfId="0" applyNumberFormat="1" applyFont="1" applyBorder="1"/>
    <xf numFmtId="0" fontId="39" fillId="0" borderId="1" xfId="3" applyFont="1" applyFill="1" applyBorder="1" applyAlignment="1">
      <alignment vertical="top" wrapText="1"/>
    </xf>
    <xf numFmtId="0" fontId="31" fillId="0" borderId="1" xfId="3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" fillId="5" borderId="0" xfId="0" applyFont="1" applyFill="1" applyAlignment="1">
      <alignment vertical="top" wrapText="1"/>
    </xf>
    <xf numFmtId="165" fontId="5" fillId="0" borderId="6" xfId="3" applyNumberFormat="1" applyFont="1" applyFill="1" applyBorder="1" applyAlignment="1">
      <alignment vertical="top" wrapText="1"/>
    </xf>
    <xf numFmtId="9" fontId="7" fillId="0" borderId="6" xfId="40" applyNumberFormat="1" applyBorder="1"/>
    <xf numFmtId="9" fontId="5" fillId="0" borderId="6" xfId="3" applyNumberFormat="1" applyFont="1" applyFill="1" applyBorder="1" applyAlignment="1">
      <alignment vertical="top" wrapText="1"/>
    </xf>
    <xf numFmtId="165" fontId="5" fillId="0" borderId="0" xfId="3" applyNumberFormat="1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vertical="top" wrapText="1"/>
    </xf>
    <xf numFmtId="9" fontId="7" fillId="0" borderId="1" xfId="66" applyNumberFormat="1" applyBorder="1"/>
    <xf numFmtId="10" fontId="5" fillId="0" borderId="1" xfId="2" applyNumberFormat="1" applyFont="1" applyFill="1" applyBorder="1" applyAlignment="1">
      <alignment horizontal="right" vertical="top" wrapText="1"/>
    </xf>
    <xf numFmtId="166" fontId="0" fillId="0" borderId="1" xfId="0" applyNumberFormat="1" applyFill="1" applyBorder="1"/>
    <xf numFmtId="1" fontId="5" fillId="0" borderId="9" xfId="3" applyNumberFormat="1" applyFont="1" applyFill="1" applyBorder="1" applyAlignment="1">
      <alignment vertical="top" wrapText="1"/>
    </xf>
    <xf numFmtId="43" fontId="4" fillId="0" borderId="0" xfId="3" applyNumberFormat="1">
      <alignment wrapText="1"/>
    </xf>
    <xf numFmtId="9" fontId="34" fillId="0" borderId="11" xfId="0" applyNumberFormat="1" applyFont="1" applyBorder="1"/>
    <xf numFmtId="0" fontId="5" fillId="0" borderId="0" xfId="3" applyFont="1" applyFill="1" applyBorder="1" applyAlignment="1">
      <alignment horizontal="left" vertical="top" wrapText="1"/>
    </xf>
    <xf numFmtId="9" fontId="7" fillId="0" borderId="0" xfId="2" applyNumberFormat="1" applyFont="1" applyBorder="1"/>
    <xf numFmtId="173" fontId="5" fillId="0" borderId="1" xfId="1" applyNumberFormat="1" applyFont="1" applyFill="1" applyBorder="1" applyAlignment="1">
      <alignment vertical="top" wrapText="1"/>
    </xf>
    <xf numFmtId="1" fontId="4" fillId="0" borderId="0" xfId="3" applyNumberFormat="1">
      <alignment wrapText="1"/>
    </xf>
    <xf numFmtId="0" fontId="37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4" fontId="31" fillId="0" borderId="1" xfId="3" applyNumberFormat="1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vertical="top" wrapText="1"/>
    </xf>
    <xf numFmtId="0" fontId="31" fillId="0" borderId="1" xfId="3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1" fillId="0" borderId="5" xfId="3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3" applyBorder="1">
      <alignment wrapText="1"/>
    </xf>
    <xf numFmtId="173" fontId="0" fillId="0" borderId="0" xfId="0" applyNumberFormat="1"/>
    <xf numFmtId="166" fontId="39" fillId="0" borderId="1" xfId="1" applyNumberFormat="1" applyFont="1" applyFill="1" applyBorder="1" applyAlignment="1">
      <alignment vertical="top" wrapText="1"/>
    </xf>
    <xf numFmtId="0" fontId="32" fillId="0" borderId="0" xfId="0" applyFont="1" applyBorder="1"/>
    <xf numFmtId="166" fontId="5" fillId="0" borderId="1" xfId="1" applyNumberFormat="1" applyFont="1" applyFill="1" applyBorder="1" applyAlignment="1">
      <alignment horizontal="left" vertical="top" wrapText="1"/>
    </xf>
    <xf numFmtId="3" fontId="0" fillId="0" borderId="1" xfId="0" applyNumberFormat="1" applyBorder="1"/>
    <xf numFmtId="166" fontId="0" fillId="0" borderId="1" xfId="0" applyNumberFormat="1" applyBorder="1" applyAlignment="1">
      <alignment horizontal="right"/>
    </xf>
    <xf numFmtId="9" fontId="0" fillId="0" borderId="0" xfId="2" applyFont="1"/>
    <xf numFmtId="9" fontId="7" fillId="0" borderId="6" xfId="40" applyNumberFormat="1" applyBorder="1" applyAlignment="1">
      <alignment vertical="top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272">
    <cellStyle name="%" xfId="4"/>
    <cellStyle name="20% - Accent4 2" xfId="5"/>
    <cellStyle name="40% - Accent2 2" xfId="6"/>
    <cellStyle name="40% - Accent2 3" xfId="7"/>
    <cellStyle name="40% - Accent4 2" xfId="8"/>
    <cellStyle name="40% - Accent4 3" xfId="9"/>
    <cellStyle name="40% - Accent6 2" xfId="10"/>
    <cellStyle name="40% - Accent6 3" xfId="11"/>
    <cellStyle name="Body" xfId="12"/>
    <cellStyle name="Body 2" xfId="13"/>
    <cellStyle name="Calc Currency (0)" xfId="14"/>
    <cellStyle name="Calc Currency (0) 2" xfId="15"/>
    <cellStyle name="Comma" xfId="1" builtinId="3"/>
    <cellStyle name="Comma 2" xfId="16"/>
    <cellStyle name="Comma 2 2" xfId="17"/>
    <cellStyle name="Comma 2 3" xfId="18"/>
    <cellStyle name="Comma 3" xfId="19"/>
    <cellStyle name="Comma 4" xfId="20"/>
    <cellStyle name="Comma 5" xfId="21"/>
    <cellStyle name="Comma 6" xfId="22"/>
    <cellStyle name="Comma 7" xfId="112"/>
    <cellStyle name="Copied" xfId="23"/>
    <cellStyle name="Entered" xfId="24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Grey" xfId="25"/>
    <cellStyle name="Header1" xfId="26"/>
    <cellStyle name="Header2" xfId="27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6" builtinId="8" hidden="1"/>
    <cellStyle name="Hyperlink" xfId="108" builtinId="8" hidden="1"/>
    <cellStyle name="Hyperlink" xfId="110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 2" xfId="28"/>
    <cellStyle name="Hyperlink 2 2" xfId="29"/>
    <cellStyle name="Hyperlink 2 3" xfId="30"/>
    <cellStyle name="Hyperlink 2 4" xfId="31"/>
    <cellStyle name="Hyperlink 2 5" xfId="32"/>
    <cellStyle name="Hyperlink 3" xfId="33"/>
    <cellStyle name="Hyperlink 4" xfId="34"/>
    <cellStyle name="Hyperlink 5" xfId="35"/>
    <cellStyle name="Input [yellow]" xfId="36"/>
    <cellStyle name="no dec" xfId="37"/>
    <cellStyle name="Normal" xfId="0" builtinId="0"/>
    <cellStyle name="Normal - Style1" xfId="38"/>
    <cellStyle name="Normal 10" xfId="39"/>
    <cellStyle name="Normal 11" xfId="40"/>
    <cellStyle name="Normal 11 2" xfId="41"/>
    <cellStyle name="Normal 12" xfId="42"/>
    <cellStyle name="Normal 12 2" xfId="43"/>
    <cellStyle name="Normal 13" xfId="44"/>
    <cellStyle name="Normal 13 2" xfId="45"/>
    <cellStyle name="Normal 14" xfId="46"/>
    <cellStyle name="Normal 14 2" xfId="47"/>
    <cellStyle name="Normal 15" xfId="48"/>
    <cellStyle name="Normal 15 2" xfId="49"/>
    <cellStyle name="Normal 16" xfId="50"/>
    <cellStyle name="Normal 16 2" xfId="51"/>
    <cellStyle name="Normal 17" xfId="52"/>
    <cellStyle name="Normal 17 2" xfId="53"/>
    <cellStyle name="Normal 18" xfId="54"/>
    <cellStyle name="Normal 18 2" xfId="55"/>
    <cellStyle name="Normal 19" xfId="56"/>
    <cellStyle name="Normal 2" xfId="3"/>
    <cellStyle name="Normal 2 2" xfId="57"/>
    <cellStyle name="Normal 2 3" xfId="58"/>
    <cellStyle name="Normal 2 4" xfId="59"/>
    <cellStyle name="Normal 20" xfId="60"/>
    <cellStyle name="Normal 21" xfId="61"/>
    <cellStyle name="Normal 21 2" xfId="62"/>
    <cellStyle name="Normal 22" xfId="63"/>
    <cellStyle name="Normal 23" xfId="64"/>
    <cellStyle name="Normal 24" xfId="65"/>
    <cellStyle name="Normal 3" xfId="66"/>
    <cellStyle name="Normal 3 2" xfId="67"/>
    <cellStyle name="Normal 3 3" xfId="68"/>
    <cellStyle name="Normal 4" xfId="69"/>
    <cellStyle name="Normal 4 2" xfId="70"/>
    <cellStyle name="Normal 4 3" xfId="71"/>
    <cellStyle name="Normal 5" xfId="72"/>
    <cellStyle name="Normal 6" xfId="73"/>
    <cellStyle name="Normal 7" xfId="74"/>
    <cellStyle name="Normal 7 2" xfId="75"/>
    <cellStyle name="Normal 7 3" xfId="76"/>
    <cellStyle name="Normal 8" xfId="77"/>
    <cellStyle name="Normal 8 2" xfId="78"/>
    <cellStyle name="Normal 8 3" xfId="79"/>
    <cellStyle name="Normal 8 4" xfId="80"/>
    <cellStyle name="Normal 9" xfId="81"/>
    <cellStyle name="Percent" xfId="2" builtinId="5"/>
    <cellStyle name="Percent [2]" xfId="82"/>
    <cellStyle name="Percent [2] 2" xfId="83"/>
    <cellStyle name="Percent 2" xfId="84"/>
    <cellStyle name="Percent 2 2" xfId="85"/>
    <cellStyle name="Percent 2 3" xfId="86"/>
    <cellStyle name="Percent 2 4" xfId="87"/>
    <cellStyle name="Percent 2 5" xfId="88"/>
    <cellStyle name="Percent 3" xfId="89"/>
    <cellStyle name="Percent 3 2" xfId="90"/>
    <cellStyle name="Percent 4" xfId="91"/>
    <cellStyle name="Percent 5" xfId="92"/>
    <cellStyle name="Percent 6" xfId="105"/>
    <cellStyle name="Percent 7" xfId="113"/>
    <cellStyle name="RevList" xfId="93"/>
    <cellStyle name="Subtotal" xfId="9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Employment</a:t>
            </a:r>
          </a:p>
          <a:p>
            <a:pPr>
              <a:defRPr sz="3200"/>
            </a:pPr>
            <a:r>
              <a:rPr lang="en-US" sz="2000"/>
              <a:t>(thousands)</a:t>
            </a:r>
          </a:p>
        </c:rich>
      </c:tx>
      <c:layout>
        <c:manualLayout>
          <c:xMode val="edge"/>
          <c:yMode val="edge"/>
          <c:x val="9.3963781961567003E-2"/>
          <c:y val="0.114712419189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6543508984454E-2"/>
          <c:y val="0.241539214568398"/>
          <c:w val="0.18723355593337501"/>
          <c:h val="0.4008136391012129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39103554868624E-2"/>
                  <c:y val="-0.12087912087912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1'!$A$4:$A$7</c:f>
              <c:strCache>
                <c:ptCount val="4"/>
                <c:pt idx="0">
                  <c:v>Medical Technology</c:v>
                </c:pt>
                <c:pt idx="1">
                  <c:v>Medical Biotechnology</c:v>
                </c:pt>
                <c:pt idx="2">
                  <c:v>Industrial Biotechnology</c:v>
                </c:pt>
                <c:pt idx="3">
                  <c:v>Pharmaceutical</c:v>
                </c:pt>
              </c:strCache>
            </c:strRef>
          </c:cat>
          <c:val>
            <c:numRef>
              <c:f>'Figures 1'!$B$4:$B$7</c:f>
              <c:numCache>
                <c:formatCode>_-* #,##0_-;\-* #,##0_-;_-* "-"??_-;_-@_-</c:formatCode>
                <c:ptCount val="4"/>
                <c:pt idx="0">
                  <c:v>87.743219999999965</c:v>
                </c:pt>
                <c:pt idx="1">
                  <c:v>22.619230000000002</c:v>
                </c:pt>
                <c:pt idx="2">
                  <c:v>2.6400199999999998</c:v>
                </c:pt>
                <c:pt idx="3">
                  <c:v>69.928999999999988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947628924006897E-2"/>
          <c:y val="0.72539321473704699"/>
          <c:w val="0.84989892871782602"/>
          <c:h val="0.15658034941542801"/>
        </c:manualLayout>
      </c:layout>
      <c:overlay val="0"/>
      <c:txPr>
        <a:bodyPr/>
        <a:lstStyle/>
        <a:p>
          <a:pPr>
            <a:defRPr sz="2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9'!$A$3:$A$9</c:f>
              <c:strCache>
                <c:ptCount val="7"/>
                <c:pt idx="0">
                  <c:v>0-4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'Figure 9'!$B$3:$B$9</c:f>
              <c:numCache>
                <c:formatCode>General</c:formatCode>
                <c:ptCount val="7"/>
                <c:pt idx="0">
                  <c:v>1458</c:v>
                </c:pt>
                <c:pt idx="1">
                  <c:v>518</c:v>
                </c:pt>
                <c:pt idx="2">
                  <c:v>419</c:v>
                </c:pt>
                <c:pt idx="3">
                  <c:v>421</c:v>
                </c:pt>
                <c:pt idx="4">
                  <c:v>232</c:v>
                </c:pt>
                <c:pt idx="5">
                  <c:v>134</c:v>
                </c:pt>
                <c:pt idx="6">
                  <c:v>86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'Figure 10'!$A$3:$A$19</c:f>
              <c:strCache>
                <c:ptCount val="17"/>
                <c:pt idx="0">
                  <c:v>Service &amp; Supply Chain</c:v>
                </c:pt>
                <c:pt idx="1">
                  <c:v>Assistive Technology</c:v>
                </c:pt>
                <c:pt idx="2">
                  <c:v>Single use technology</c:v>
                </c:pt>
                <c:pt idx="3">
                  <c:v>In vitro diagnostic technology</c:v>
                </c:pt>
                <c:pt idx="4">
                  <c:v>Re-usable diagnostic or analytic equipment</c:v>
                </c:pt>
                <c:pt idx="5">
                  <c:v>ICT+ E-health</c:v>
                </c:pt>
                <c:pt idx="6">
                  <c:v>Hospital hardware including ambulatory</c:v>
                </c:pt>
                <c:pt idx="7">
                  <c:v>Mobility Access</c:v>
                </c:pt>
                <c:pt idx="8">
                  <c:v>Orthopaedic Devices</c:v>
                </c:pt>
                <c:pt idx="9">
                  <c:v>Dental and maxillofacial technology</c:v>
                </c:pt>
                <c:pt idx="10">
                  <c:v>Infection Control </c:v>
                </c:pt>
                <c:pt idx="11">
                  <c:v>Wound Care and Management </c:v>
                </c:pt>
                <c:pt idx="12">
                  <c:v>Surgical Instruments (reusable)</c:v>
                </c:pt>
                <c:pt idx="13">
                  <c:v>Medical Imaging/Ultrasound Equipment and Materials</c:v>
                </c:pt>
                <c:pt idx="14">
                  <c:v>Ophthalmic Devices/Equipment</c:v>
                </c:pt>
                <c:pt idx="15">
                  <c:v>Anaesthetic and respiratory technology</c:v>
                </c:pt>
                <c:pt idx="16">
                  <c:v>Cardiovascular and vascular devices</c:v>
                </c:pt>
              </c:strCache>
            </c:strRef>
          </c:cat>
          <c:val>
            <c:numRef>
              <c:f>'Figure 10'!$B$3:$B$19</c:f>
              <c:numCache>
                <c:formatCode>General</c:formatCode>
                <c:ptCount val="17"/>
                <c:pt idx="0">
                  <c:v>848</c:v>
                </c:pt>
                <c:pt idx="1">
                  <c:v>327</c:v>
                </c:pt>
                <c:pt idx="2">
                  <c:v>210</c:v>
                </c:pt>
                <c:pt idx="3">
                  <c:v>199</c:v>
                </c:pt>
                <c:pt idx="4">
                  <c:v>178</c:v>
                </c:pt>
                <c:pt idx="5">
                  <c:v>177</c:v>
                </c:pt>
                <c:pt idx="6">
                  <c:v>163</c:v>
                </c:pt>
                <c:pt idx="7">
                  <c:v>152</c:v>
                </c:pt>
                <c:pt idx="8">
                  <c:v>142</c:v>
                </c:pt>
                <c:pt idx="9">
                  <c:v>132</c:v>
                </c:pt>
                <c:pt idx="10">
                  <c:v>108</c:v>
                </c:pt>
                <c:pt idx="11">
                  <c:v>106</c:v>
                </c:pt>
                <c:pt idx="12">
                  <c:v>100</c:v>
                </c:pt>
                <c:pt idx="13">
                  <c:v>90</c:v>
                </c:pt>
                <c:pt idx="14">
                  <c:v>82</c:v>
                </c:pt>
                <c:pt idx="15">
                  <c:v>70</c:v>
                </c:pt>
                <c:pt idx="16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69152"/>
        <c:axId val="137191424"/>
      </c:barChart>
      <c:catAx>
        <c:axId val="1371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91424"/>
        <c:crosses val="autoZero"/>
        <c:auto val="1"/>
        <c:lblAlgn val="ctr"/>
        <c:lblOffset val="100"/>
        <c:noMultiLvlLbl val="0"/>
      </c:catAx>
      <c:valAx>
        <c:axId val="13719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Companies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16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 &amp; 12'!$B$3</c:f>
              <c:strCache>
                <c:ptCount val="1"/>
                <c:pt idx="0">
                  <c:v>% CAGR 2009-2014 Turnover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'Figure 11 &amp; 12'!$A$4:$A$10</c:f>
              <c:strCache>
                <c:ptCount val="7"/>
                <c:pt idx="0">
                  <c:v>Orthopaedic Devices</c:v>
                </c:pt>
                <c:pt idx="1">
                  <c:v>All Medical Technology</c:v>
                </c:pt>
                <c:pt idx="2">
                  <c:v>In vitro diagnostic technology</c:v>
                </c:pt>
                <c:pt idx="3">
                  <c:v>Single use technology </c:v>
                </c:pt>
                <c:pt idx="4">
                  <c:v>Ophthalmic Devices/Equipment</c:v>
                </c:pt>
                <c:pt idx="5">
                  <c:v>Service &amp; Supply Chain</c:v>
                </c:pt>
                <c:pt idx="6">
                  <c:v>Wound Care and Management </c:v>
                </c:pt>
              </c:strCache>
            </c:strRef>
          </c:cat>
          <c:val>
            <c:numRef>
              <c:f>'Figure 11 &amp; 12'!$B$4:$B$10</c:f>
              <c:numCache>
                <c:formatCode>0%</c:formatCode>
                <c:ptCount val="7"/>
                <c:pt idx="0">
                  <c:v>4.8047627200000109E-2</c:v>
                </c:pt>
                <c:pt idx="1">
                  <c:v>5.8022607799999903E-2</c:v>
                </c:pt>
                <c:pt idx="2">
                  <c:v>5.9758209600000001E-2</c:v>
                </c:pt>
                <c:pt idx="3">
                  <c:v>7.4389885099999997E-2</c:v>
                </c:pt>
                <c:pt idx="4">
                  <c:v>7.5466946599999973E-2</c:v>
                </c:pt>
                <c:pt idx="5">
                  <c:v>0.10452333150000004</c:v>
                </c:pt>
                <c:pt idx="6">
                  <c:v>0.10534229649999993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20096"/>
        <c:axId val="137221632"/>
      </c:barChart>
      <c:catAx>
        <c:axId val="13722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221632"/>
        <c:crosses val="autoZero"/>
        <c:auto val="1"/>
        <c:lblAlgn val="ctr"/>
        <c:lblOffset val="100"/>
        <c:noMultiLvlLbl val="0"/>
      </c:catAx>
      <c:valAx>
        <c:axId val="137221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CAGR Turnover 2009-2014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3722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13 &amp; 14'!$C$3</c:f>
              <c:strCache>
                <c:ptCount val="1"/>
                <c:pt idx="0">
                  <c:v>% CAGR 2009-2014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4"/>
            <c:invertIfNegative val="0"/>
            <c:bubble3D val="0"/>
          </c:dPt>
          <c:cat>
            <c:strRef>
              <c:f>'Figure 13 &amp; 14'!$B$4:$B$10</c:f>
              <c:strCache>
                <c:ptCount val="7"/>
                <c:pt idx="0">
                  <c:v>Service &amp; Supply Chain</c:v>
                </c:pt>
                <c:pt idx="1">
                  <c:v>Ophthalmic Devices/Equipment</c:v>
                </c:pt>
                <c:pt idx="2">
                  <c:v>Orthopaedic Devices</c:v>
                </c:pt>
                <c:pt idx="3">
                  <c:v>Assistive Technology</c:v>
                </c:pt>
                <c:pt idx="4">
                  <c:v>All Medical Technology</c:v>
                </c:pt>
                <c:pt idx="5">
                  <c:v>Single use technology</c:v>
                </c:pt>
                <c:pt idx="6">
                  <c:v>In vitro diagnostic technology</c:v>
                </c:pt>
              </c:strCache>
            </c:strRef>
          </c:cat>
          <c:val>
            <c:numRef>
              <c:f>'Figure 13 &amp; 14'!$C$4:$C$10</c:f>
              <c:numCache>
                <c:formatCode>0%</c:formatCode>
                <c:ptCount val="7"/>
                <c:pt idx="0">
                  <c:v>2.76E-2</c:v>
                </c:pt>
                <c:pt idx="1">
                  <c:v>6.8199999999999997E-2</c:v>
                </c:pt>
                <c:pt idx="2">
                  <c:v>6.9500000000000006E-2</c:v>
                </c:pt>
                <c:pt idx="3">
                  <c:v>7.8399999999999997E-2</c:v>
                </c:pt>
                <c:pt idx="4">
                  <c:v>9.06E-2</c:v>
                </c:pt>
                <c:pt idx="5">
                  <c:v>0.11840000000000001</c:v>
                </c:pt>
                <c:pt idx="6">
                  <c:v>0.17649999999999999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61600"/>
        <c:axId val="137563136"/>
      </c:barChart>
      <c:catAx>
        <c:axId val="13756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563136"/>
        <c:crosses val="autoZero"/>
        <c:auto val="1"/>
        <c:lblAlgn val="ctr"/>
        <c:lblOffset val="100"/>
        <c:noMultiLvlLbl val="0"/>
      </c:catAx>
      <c:valAx>
        <c:axId val="13756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CAGR Employment 2009-2014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3756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15'!$B$2</c:f>
              <c:strCache>
                <c:ptCount val="1"/>
                <c:pt idx="0">
                  <c:v>Employment (LH scale)</c:v>
                </c:pt>
              </c:strCache>
            </c:strRef>
          </c:tx>
          <c:invertIfNegative val="0"/>
          <c:cat>
            <c:strRef>
              <c:f>'Figure 15'!$A$3:$A$14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Yorkshire and the Humber</c:v>
                </c:pt>
                <c:pt idx="4">
                  <c:v>North West</c:v>
                </c:pt>
                <c:pt idx="5">
                  <c:v>East Midlands</c:v>
                </c:pt>
                <c:pt idx="6">
                  <c:v>Wales</c:v>
                </c:pt>
                <c:pt idx="7">
                  <c:v>Scotland</c:v>
                </c:pt>
                <c:pt idx="8">
                  <c:v>South West</c:v>
                </c:pt>
                <c:pt idx="9">
                  <c:v>London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15'!$B$3:$B$14</c:f>
              <c:numCache>
                <c:formatCode>_-* #,##0_-;\-* #,##0_-;_-* "-"??_-;_-@_-</c:formatCode>
                <c:ptCount val="12"/>
                <c:pt idx="0">
                  <c:v>16476.89</c:v>
                </c:pt>
                <c:pt idx="1">
                  <c:v>11784.199999999999</c:v>
                </c:pt>
                <c:pt idx="2">
                  <c:v>9532.0500000000011</c:v>
                </c:pt>
                <c:pt idx="3">
                  <c:v>9234.760000000002</c:v>
                </c:pt>
                <c:pt idx="4">
                  <c:v>7551.59</c:v>
                </c:pt>
                <c:pt idx="5">
                  <c:v>7399.5600000000013</c:v>
                </c:pt>
                <c:pt idx="6">
                  <c:v>6619.05</c:v>
                </c:pt>
                <c:pt idx="7">
                  <c:v>6385.72</c:v>
                </c:pt>
                <c:pt idx="8">
                  <c:v>5136.5</c:v>
                </c:pt>
                <c:pt idx="9">
                  <c:v>3930.95</c:v>
                </c:pt>
                <c:pt idx="10">
                  <c:v>2073.9499999999998</c:v>
                </c:pt>
                <c:pt idx="11">
                  <c:v>1614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15616"/>
        <c:axId val="137633792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15'!$C$2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15'!$A$3:$A$14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Yorkshire and the Humber</c:v>
                </c:pt>
                <c:pt idx="4">
                  <c:v>North West</c:v>
                </c:pt>
                <c:pt idx="5">
                  <c:v>East Midlands</c:v>
                </c:pt>
                <c:pt idx="6">
                  <c:v>Wales</c:v>
                </c:pt>
                <c:pt idx="7">
                  <c:v>Scotland</c:v>
                </c:pt>
                <c:pt idx="8">
                  <c:v>South West</c:v>
                </c:pt>
                <c:pt idx="9">
                  <c:v>London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15'!$C$3:$C$14</c:f>
              <c:numCache>
                <c:formatCode>_-* #,##0_-;\-* #,##0_-;_-* "-"??_-;_-@_-</c:formatCode>
                <c:ptCount val="12"/>
                <c:pt idx="0">
                  <c:v>532</c:v>
                </c:pt>
                <c:pt idx="1">
                  <c:v>368</c:v>
                </c:pt>
                <c:pt idx="2">
                  <c:v>525</c:v>
                </c:pt>
                <c:pt idx="3">
                  <c:v>316</c:v>
                </c:pt>
                <c:pt idx="4">
                  <c:v>285</c:v>
                </c:pt>
                <c:pt idx="5">
                  <c:v>423</c:v>
                </c:pt>
                <c:pt idx="6">
                  <c:v>192</c:v>
                </c:pt>
                <c:pt idx="7">
                  <c:v>164</c:v>
                </c:pt>
                <c:pt idx="8">
                  <c:v>186</c:v>
                </c:pt>
                <c:pt idx="9">
                  <c:v>150</c:v>
                </c:pt>
                <c:pt idx="10">
                  <c:v>85</c:v>
                </c:pt>
                <c:pt idx="11">
                  <c:v>40</c:v>
                </c:pt>
              </c:numCache>
            </c:numRef>
          </c:val>
        </c:ser>
        <c:ser>
          <c:idx val="2"/>
          <c:order val="2"/>
          <c:tx>
            <c:strRef>
              <c:f>'Figure 15'!$D$2</c:f>
              <c:strCache>
                <c:ptCount val="1"/>
                <c:pt idx="0">
                  <c:v>Turnover £m(RH Scale)</c:v>
                </c:pt>
              </c:strCache>
            </c:strRef>
          </c:tx>
          <c:invertIfNegative val="0"/>
          <c:cat>
            <c:strRef>
              <c:f>'Figure 15'!$A$3:$A$14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Yorkshire and the Humber</c:v>
                </c:pt>
                <c:pt idx="4">
                  <c:v>North West</c:v>
                </c:pt>
                <c:pt idx="5">
                  <c:v>East Midlands</c:v>
                </c:pt>
                <c:pt idx="6">
                  <c:v>Wales</c:v>
                </c:pt>
                <c:pt idx="7">
                  <c:v>Scotland</c:v>
                </c:pt>
                <c:pt idx="8">
                  <c:v>South West</c:v>
                </c:pt>
                <c:pt idx="9">
                  <c:v>London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15'!$D$3:$D$14</c:f>
              <c:numCache>
                <c:formatCode>_-* #,##0_-;\-* #,##0_-;_-* "-"??_-;_-@_-</c:formatCode>
                <c:ptCount val="12"/>
                <c:pt idx="0">
                  <c:v>4980.1305280999886</c:v>
                </c:pt>
                <c:pt idx="1">
                  <c:v>2375.3828433500021</c:v>
                </c:pt>
                <c:pt idx="2">
                  <c:v>1207.1801883500007</c:v>
                </c:pt>
                <c:pt idx="3">
                  <c:v>1448.9173287800022</c:v>
                </c:pt>
                <c:pt idx="4">
                  <c:v>2148.9439644500003</c:v>
                </c:pt>
                <c:pt idx="5">
                  <c:v>1372.0643680999988</c:v>
                </c:pt>
                <c:pt idx="6">
                  <c:v>974.80742435000059</c:v>
                </c:pt>
                <c:pt idx="7">
                  <c:v>1167.7599969999994</c:v>
                </c:pt>
                <c:pt idx="8">
                  <c:v>783.6952520000001</c:v>
                </c:pt>
                <c:pt idx="9">
                  <c:v>981.48824040000056</c:v>
                </c:pt>
                <c:pt idx="10">
                  <c:v>435.68524639999987</c:v>
                </c:pt>
                <c:pt idx="11">
                  <c:v>210.7229662499999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41984"/>
        <c:axId val="137635712"/>
      </c:barChart>
      <c:catAx>
        <c:axId val="13761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633792"/>
        <c:crosses val="autoZero"/>
        <c:auto val="1"/>
        <c:lblAlgn val="ctr"/>
        <c:lblOffset val="100"/>
        <c:noMultiLvlLbl val="0"/>
      </c:catAx>
      <c:valAx>
        <c:axId val="137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7615616"/>
        <c:crosses val="autoZero"/>
        <c:crossBetween val="between"/>
      </c:valAx>
      <c:valAx>
        <c:axId val="1376357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Compnaies or Turnover £m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7641984"/>
        <c:crosses val="max"/>
        <c:crossBetween val="between"/>
      </c:valAx>
      <c:catAx>
        <c:axId val="137641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76357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16'!$B$2</c:f>
              <c:strCache>
                <c:ptCount val="1"/>
                <c:pt idx="0">
                  <c:v>Employment (LH scale)</c:v>
                </c:pt>
              </c:strCache>
            </c:strRef>
          </c:tx>
          <c:invertIfNegative val="0"/>
          <c:cat>
            <c:strRef>
              <c:f>'Figure 16'!$A$3:$A$14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East Midlands</c:v>
                </c:pt>
                <c:pt idx="3">
                  <c:v>North West</c:v>
                </c:pt>
                <c:pt idx="4">
                  <c:v>South East</c:v>
                </c:pt>
                <c:pt idx="5">
                  <c:v>West Midlands</c:v>
                </c:pt>
                <c:pt idx="6">
                  <c:v>Scotland</c:v>
                </c:pt>
                <c:pt idx="7">
                  <c:v>Wales</c:v>
                </c:pt>
                <c:pt idx="8">
                  <c:v>South West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16'!$B$3:$B$14</c:f>
              <c:numCache>
                <c:formatCode>[$-1010409]###,###</c:formatCode>
                <c:ptCount val="12"/>
                <c:pt idx="0">
                  <c:v>3096.4999999999995</c:v>
                </c:pt>
                <c:pt idx="1">
                  <c:v>2491.5</c:v>
                </c:pt>
                <c:pt idx="2">
                  <c:v>2085.4</c:v>
                </c:pt>
                <c:pt idx="3">
                  <c:v>1915.75</c:v>
                </c:pt>
                <c:pt idx="4">
                  <c:v>1404.4499999999998</c:v>
                </c:pt>
                <c:pt idx="5">
                  <c:v>1261.1500000000001</c:v>
                </c:pt>
                <c:pt idx="6">
                  <c:v>1044.05</c:v>
                </c:pt>
                <c:pt idx="7">
                  <c:v>980.8</c:v>
                </c:pt>
                <c:pt idx="8">
                  <c:v>844.5</c:v>
                </c:pt>
                <c:pt idx="9">
                  <c:v>583.54999999999995</c:v>
                </c:pt>
                <c:pt idx="10">
                  <c:v>582.25</c:v>
                </c:pt>
                <c:pt idx="11">
                  <c:v>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41280"/>
        <c:axId val="137843072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16'!$C$2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cat>
            <c:strRef>
              <c:f>'Figure 16'!$A$3:$A$14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East Midlands</c:v>
                </c:pt>
                <c:pt idx="3">
                  <c:v>North West</c:v>
                </c:pt>
                <c:pt idx="4">
                  <c:v>South East</c:v>
                </c:pt>
                <c:pt idx="5">
                  <c:v>West Midlands</c:v>
                </c:pt>
                <c:pt idx="6">
                  <c:v>Scotland</c:v>
                </c:pt>
                <c:pt idx="7">
                  <c:v>Wales</c:v>
                </c:pt>
                <c:pt idx="8">
                  <c:v>South West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16'!$C$3:$C$14</c:f>
              <c:numCache>
                <c:formatCode>[$-1010409]###,###</c:formatCode>
                <c:ptCount val="12"/>
                <c:pt idx="0">
                  <c:v>108</c:v>
                </c:pt>
                <c:pt idx="1">
                  <c:v>53</c:v>
                </c:pt>
                <c:pt idx="2">
                  <c:v>152</c:v>
                </c:pt>
                <c:pt idx="3">
                  <c:v>90</c:v>
                </c:pt>
                <c:pt idx="4">
                  <c:v>133</c:v>
                </c:pt>
                <c:pt idx="5">
                  <c:v>100</c:v>
                </c:pt>
                <c:pt idx="6">
                  <c:v>58</c:v>
                </c:pt>
                <c:pt idx="7">
                  <c:v>42</c:v>
                </c:pt>
                <c:pt idx="8">
                  <c:v>37</c:v>
                </c:pt>
                <c:pt idx="9">
                  <c:v>53</c:v>
                </c:pt>
                <c:pt idx="10">
                  <c:v>17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'Figure 16'!$D$2</c:f>
              <c:strCache>
                <c:ptCount val="1"/>
                <c:pt idx="0">
                  <c:v>Turnover £m(RH Scale)</c:v>
                </c:pt>
              </c:strCache>
            </c:strRef>
          </c:tx>
          <c:invertIfNegative val="0"/>
          <c:cat>
            <c:strRef>
              <c:f>'Figure 16'!$A$3:$A$14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East Midlands</c:v>
                </c:pt>
                <c:pt idx="3">
                  <c:v>North West</c:v>
                </c:pt>
                <c:pt idx="4">
                  <c:v>South East</c:v>
                </c:pt>
                <c:pt idx="5">
                  <c:v>West Midlands</c:v>
                </c:pt>
                <c:pt idx="6">
                  <c:v>Scotland</c:v>
                </c:pt>
                <c:pt idx="7">
                  <c:v>Wales</c:v>
                </c:pt>
                <c:pt idx="8">
                  <c:v>South West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16'!$D$3:$D$14</c:f>
              <c:numCache>
                <c:formatCode>[$-1010409]###,###</c:formatCode>
                <c:ptCount val="12"/>
                <c:pt idx="0">
                  <c:v>385.78477199999986</c:v>
                </c:pt>
                <c:pt idx="1">
                  <c:v>626.43515379999997</c:v>
                </c:pt>
                <c:pt idx="2">
                  <c:v>330.22629119999982</c:v>
                </c:pt>
                <c:pt idx="3">
                  <c:v>456.36397050000005</c:v>
                </c:pt>
                <c:pt idx="4">
                  <c:v>278.97827970000003</c:v>
                </c:pt>
                <c:pt idx="5">
                  <c:v>158.02808150000001</c:v>
                </c:pt>
                <c:pt idx="6">
                  <c:v>158.77509320000001</c:v>
                </c:pt>
                <c:pt idx="7">
                  <c:v>114.77939519999998</c:v>
                </c:pt>
                <c:pt idx="8">
                  <c:v>161.45382599999996</c:v>
                </c:pt>
                <c:pt idx="9">
                  <c:v>123.15037900000002</c:v>
                </c:pt>
                <c:pt idx="10">
                  <c:v>202.31485359999999</c:v>
                </c:pt>
                <c:pt idx="11">
                  <c:v>3.6348060000000002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55360"/>
        <c:axId val="137844992"/>
      </c:barChart>
      <c:catAx>
        <c:axId val="13784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843072"/>
        <c:crosses val="autoZero"/>
        <c:auto val="1"/>
        <c:lblAlgn val="ctr"/>
        <c:lblOffset val="100"/>
        <c:noMultiLvlLbl val="0"/>
      </c:catAx>
      <c:valAx>
        <c:axId val="13784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[$-1010409]###,###" sourceLinked="1"/>
        <c:majorTickMark val="out"/>
        <c:minorTickMark val="none"/>
        <c:tickLblPos val="nextTo"/>
        <c:crossAx val="137841280"/>
        <c:crosses val="autoZero"/>
        <c:crossBetween val="between"/>
      </c:valAx>
      <c:valAx>
        <c:axId val="1378449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 or Turnover</a:t>
                </a:r>
                <a:endParaRPr lang="en-US"/>
              </a:p>
            </c:rich>
          </c:tx>
          <c:overlay val="0"/>
        </c:title>
        <c:numFmt formatCode="[$-1010409]###,###" sourceLinked="1"/>
        <c:majorTickMark val="out"/>
        <c:minorTickMark val="none"/>
        <c:tickLblPos val="nextTo"/>
        <c:crossAx val="137855360"/>
        <c:crosses val="max"/>
        <c:crossBetween val="between"/>
      </c:valAx>
      <c:catAx>
        <c:axId val="13785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378449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17'!$B$2</c:f>
              <c:strCache>
                <c:ptCount val="1"/>
                <c:pt idx="0">
                  <c:v>Number of Employees</c:v>
                </c:pt>
              </c:strCache>
            </c:strRef>
          </c:tx>
          <c:invertIfNegative val="0"/>
          <c:cat>
            <c:strRef>
              <c:f>'Figure 17'!$A$4:$A$9</c:f>
              <c:strCache>
                <c:ptCount val="6"/>
                <c:pt idx="0">
                  <c:v>Small Molecules</c:v>
                </c:pt>
                <c:pt idx="1">
                  <c:v>Antibodies</c:v>
                </c:pt>
                <c:pt idx="2">
                  <c:v>Therapeutic Proteins</c:v>
                </c:pt>
                <c:pt idx="3">
                  <c:v>Advanced Therapy Medicinal Products</c:v>
                </c:pt>
                <c:pt idx="4">
                  <c:v>Vaccines</c:v>
                </c:pt>
                <c:pt idx="5">
                  <c:v>Blood &amp; Tissue Products</c:v>
                </c:pt>
              </c:strCache>
            </c:strRef>
          </c:cat>
          <c:val>
            <c:numRef>
              <c:f>'Figure 17'!$B$4:$B$9</c:f>
              <c:numCache>
                <c:formatCode>_-* #,##0_-;\-* #,##0_-;_-* "-"??_-;_-@_-</c:formatCode>
                <c:ptCount val="6"/>
                <c:pt idx="0">
                  <c:v>2653.2</c:v>
                </c:pt>
                <c:pt idx="1">
                  <c:v>1705.6</c:v>
                </c:pt>
                <c:pt idx="2">
                  <c:v>562</c:v>
                </c:pt>
                <c:pt idx="3">
                  <c:v>387</c:v>
                </c:pt>
                <c:pt idx="4">
                  <c:v>214.4</c:v>
                </c:pt>
                <c:pt idx="5">
                  <c:v>106</c:v>
                </c:pt>
              </c:numCache>
            </c:numRef>
          </c:val>
        </c:ser>
        <c:ser>
          <c:idx val="2"/>
          <c:order val="2"/>
          <c:tx>
            <c:strRef>
              <c:f>'Figure 17'!$D$2</c:f>
              <c:strCache>
                <c:ptCount val="1"/>
                <c:pt idx="0">
                  <c:v>Turnover £m</c:v>
                </c:pt>
              </c:strCache>
            </c:strRef>
          </c:tx>
          <c:invertIfNegative val="0"/>
          <c:cat>
            <c:strRef>
              <c:f>'Figure 17'!$A$4:$A$9</c:f>
              <c:strCache>
                <c:ptCount val="6"/>
                <c:pt idx="0">
                  <c:v>Small Molecules</c:v>
                </c:pt>
                <c:pt idx="1">
                  <c:v>Antibodies</c:v>
                </c:pt>
                <c:pt idx="2">
                  <c:v>Therapeutic Proteins</c:v>
                </c:pt>
                <c:pt idx="3">
                  <c:v>Advanced Therapy Medicinal Products</c:v>
                </c:pt>
                <c:pt idx="4">
                  <c:v>Vaccines</c:v>
                </c:pt>
                <c:pt idx="5">
                  <c:v>Blood &amp; Tissue Products</c:v>
                </c:pt>
              </c:strCache>
            </c:strRef>
          </c:cat>
          <c:val>
            <c:numRef>
              <c:f>'Figure 17'!$D$4:$D$9</c:f>
              <c:numCache>
                <c:formatCode>_-* #,##0_-;\-* #,##0_-;_-* "-"??_-;_-@_-</c:formatCode>
                <c:ptCount val="6"/>
                <c:pt idx="0">
                  <c:v>989</c:v>
                </c:pt>
                <c:pt idx="1">
                  <c:v>539.27147709999997</c:v>
                </c:pt>
                <c:pt idx="2">
                  <c:v>206.62203810000005</c:v>
                </c:pt>
                <c:pt idx="3">
                  <c:v>68.869321999999954</c:v>
                </c:pt>
                <c:pt idx="4">
                  <c:v>29.468265400000003</c:v>
                </c:pt>
                <c:pt idx="5">
                  <c:v>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73120"/>
        <c:axId val="137999488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17'!$C$2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17'!$A$4:$A$9</c:f>
              <c:strCache>
                <c:ptCount val="6"/>
                <c:pt idx="0">
                  <c:v>Small Molecules</c:v>
                </c:pt>
                <c:pt idx="1">
                  <c:v>Antibodies</c:v>
                </c:pt>
                <c:pt idx="2">
                  <c:v>Therapeutic Proteins</c:v>
                </c:pt>
                <c:pt idx="3">
                  <c:v>Advanced Therapy Medicinal Products</c:v>
                </c:pt>
                <c:pt idx="4">
                  <c:v>Vaccines</c:v>
                </c:pt>
                <c:pt idx="5">
                  <c:v>Blood &amp; Tissue Products</c:v>
                </c:pt>
              </c:strCache>
            </c:strRef>
          </c:cat>
          <c:val>
            <c:numRef>
              <c:f>'Figure 17'!$C$4:$C$9</c:f>
              <c:numCache>
                <c:formatCode>_-* #,##0_-;\-* #,##0_-;_-* "-"??_-;_-@_-</c:formatCode>
                <c:ptCount val="6"/>
                <c:pt idx="0">
                  <c:v>152</c:v>
                </c:pt>
                <c:pt idx="1">
                  <c:v>35</c:v>
                </c:pt>
                <c:pt idx="2">
                  <c:v>47</c:v>
                </c:pt>
                <c:pt idx="3">
                  <c:v>57</c:v>
                </c:pt>
                <c:pt idx="4">
                  <c:v>21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03584"/>
        <c:axId val="138001408"/>
      </c:barChart>
      <c:catAx>
        <c:axId val="13797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999488"/>
        <c:crosses val="autoZero"/>
        <c:auto val="1"/>
        <c:lblAlgn val="ctr"/>
        <c:lblOffset val="100"/>
        <c:noMultiLvlLbl val="0"/>
      </c:catAx>
      <c:valAx>
        <c:axId val="13799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 or Turnover 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7973120"/>
        <c:crosses val="autoZero"/>
        <c:crossBetween val="between"/>
      </c:valAx>
      <c:valAx>
        <c:axId val="138001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003584"/>
        <c:crosses val="max"/>
        <c:crossBetween val="between"/>
      </c:valAx>
      <c:catAx>
        <c:axId val="13800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80014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17150624398"/>
          <c:y val="4.1419333221645198E-2"/>
          <c:w val="0.78154122756663702"/>
          <c:h val="0.75646607471938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18'!$C$2</c:f>
              <c:strCache>
                <c:ptCount val="1"/>
                <c:pt idx="0">
                  <c:v>Combined Pharmaceutical and Medical Biotechology companies (exc. service &amp; supply chain)</c:v>
                </c:pt>
              </c:strCache>
            </c:strRef>
          </c:tx>
          <c:invertIfNegative val="0"/>
          <c:cat>
            <c:strRef>
              <c:f>'Figure 18'!$B$3:$B$5</c:f>
              <c:strCache>
                <c:ptCount val="3"/>
                <c:pt idx="0">
                  <c:v>Employees</c:v>
                </c:pt>
                <c:pt idx="1">
                  <c:v>Turnover £m</c:v>
                </c:pt>
                <c:pt idx="2">
                  <c:v>Companies</c:v>
                </c:pt>
              </c:strCache>
            </c:strRef>
          </c:cat>
          <c:val>
            <c:numRef>
              <c:f>'Figure 18'!$C$3:$C$5</c:f>
              <c:numCache>
                <c:formatCode>_-* #,##0_-;\-* #,##0_-;_-* "-"??_-;_-@_-</c:formatCode>
                <c:ptCount val="3"/>
                <c:pt idx="0">
                  <c:v>58801</c:v>
                </c:pt>
                <c:pt idx="1">
                  <c:v>28084</c:v>
                </c:pt>
                <c:pt idx="2">
                  <c:v>623</c:v>
                </c:pt>
              </c:numCache>
            </c:numRef>
          </c:val>
        </c:ser>
        <c:ser>
          <c:idx val="1"/>
          <c:order val="1"/>
          <c:tx>
            <c:strRef>
              <c:f>'Figure 18'!$D$2</c:f>
              <c:strCache>
                <c:ptCount val="1"/>
                <c:pt idx="0">
                  <c:v>Combined Pharmaceutical and Medical Biotechology  service &amp; supply chain companies</c:v>
                </c:pt>
              </c:strCache>
            </c:strRef>
          </c:tx>
          <c:invertIfNegative val="0"/>
          <c:cat>
            <c:strRef>
              <c:f>'Figure 18'!$B$3:$B$5</c:f>
              <c:strCache>
                <c:ptCount val="3"/>
                <c:pt idx="0">
                  <c:v>Employees</c:v>
                </c:pt>
                <c:pt idx="1">
                  <c:v>Turnover £m</c:v>
                </c:pt>
                <c:pt idx="2">
                  <c:v>Companies</c:v>
                </c:pt>
              </c:strCache>
            </c:strRef>
          </c:cat>
          <c:val>
            <c:numRef>
              <c:f>'Figure 18'!$D$3:$D$5</c:f>
              <c:numCache>
                <c:formatCode>_-* #,##0_-;\-* #,##0_-;_-* "-"??_-;_-@_-</c:formatCode>
                <c:ptCount val="3"/>
                <c:pt idx="0">
                  <c:v>33747</c:v>
                </c:pt>
                <c:pt idx="1">
                  <c:v>9097</c:v>
                </c:pt>
                <c:pt idx="2">
                  <c:v>935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072000"/>
        <c:axId val="137086080"/>
      </c:barChart>
      <c:catAx>
        <c:axId val="13707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086080"/>
        <c:crosses val="autoZero"/>
        <c:auto val="1"/>
        <c:lblAlgn val="ctr"/>
        <c:lblOffset val="100"/>
        <c:noMultiLvlLbl val="0"/>
      </c:catAx>
      <c:valAx>
        <c:axId val="137086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Numer</a:t>
                </a:r>
                <a:r>
                  <a:rPr lang="en-US" baseline="0"/>
                  <a:t> of Employees , number of companies and Turnover (£m) </a:t>
                </a:r>
              </a:p>
            </c:rich>
          </c:tx>
          <c:layout>
            <c:manualLayout>
              <c:xMode val="edge"/>
              <c:yMode val="edge"/>
              <c:x val="5.72321805716514E-2"/>
              <c:y val="0.16041665270564601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7072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19'!$B$4</c:f>
              <c:strCache>
                <c:ptCount val="1"/>
                <c:pt idx="0">
                  <c:v>Number of Employees (LH scale)</c:v>
                </c:pt>
              </c:strCache>
            </c:strRef>
          </c:tx>
          <c:invertIfNegative val="0"/>
          <c:cat>
            <c:strRef>
              <c:f>'Figure 19'!$A$5:$A$17</c:f>
              <c:strCache>
                <c:ptCount val="13"/>
                <c:pt idx="0">
                  <c:v>Contract Manufacturing/Research Organisation</c:v>
                </c:pt>
                <c:pt idx="1">
                  <c:v>Reagent, Equipment and consumables supplier</c:v>
                </c:pt>
                <c:pt idx="2">
                  <c:v>Clinical Research Organisation</c:v>
                </c:pt>
                <c:pt idx="3">
                  <c:v>Analytical Services</c:v>
                </c:pt>
                <c:pt idx="4">
                  <c:v>Logistics and Packaging</c:v>
                </c:pt>
                <c:pt idx="5">
                  <c:v>Recruitment</c:v>
                </c:pt>
                <c:pt idx="6">
                  <c:v>Information systems specialists</c:v>
                </c:pt>
                <c:pt idx="7">
                  <c:v>Contract Formulation Manufacturing</c:v>
                </c:pt>
                <c:pt idx="8">
                  <c:v>Market Analysis/Information Consultants/Communications/Specialist consultants</c:v>
                </c:pt>
                <c:pt idx="9">
                  <c:v>Healthcare service provider</c:v>
                </c:pt>
                <c:pt idx="10">
                  <c:v>Formulation/Drug delivery specialist</c:v>
                </c:pt>
                <c:pt idx="11">
                  <c:v>Regulatory Expertise</c:v>
                </c:pt>
                <c:pt idx="12">
                  <c:v>Patent and Legal specialist</c:v>
                </c:pt>
              </c:strCache>
            </c:strRef>
          </c:cat>
          <c:val>
            <c:numRef>
              <c:f>'Figure 19'!$B$5:$B$17</c:f>
              <c:numCache>
                <c:formatCode>_-* #,##0_-;\-* #,##0_-;_-* "-"??_-;_-@_-</c:formatCode>
                <c:ptCount val="13"/>
                <c:pt idx="0">
                  <c:v>13273.050000000001</c:v>
                </c:pt>
                <c:pt idx="1">
                  <c:v>7149.83</c:v>
                </c:pt>
                <c:pt idx="2">
                  <c:v>4601</c:v>
                </c:pt>
                <c:pt idx="3">
                  <c:v>1545</c:v>
                </c:pt>
                <c:pt idx="4">
                  <c:v>1309.3</c:v>
                </c:pt>
                <c:pt idx="5">
                  <c:v>1281.9000000000001</c:v>
                </c:pt>
                <c:pt idx="6">
                  <c:v>963</c:v>
                </c:pt>
                <c:pt idx="7">
                  <c:v>957</c:v>
                </c:pt>
                <c:pt idx="8">
                  <c:v>679.5</c:v>
                </c:pt>
                <c:pt idx="9">
                  <c:v>539</c:v>
                </c:pt>
                <c:pt idx="10">
                  <c:v>378</c:v>
                </c:pt>
                <c:pt idx="11">
                  <c:v>344</c:v>
                </c:pt>
                <c:pt idx="12">
                  <c:v>248.2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87520"/>
        <c:axId val="138189056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19'!$C$4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19'!$A$5:$A$17</c:f>
              <c:strCache>
                <c:ptCount val="13"/>
                <c:pt idx="0">
                  <c:v>Contract Manufacturing/Research Organisation</c:v>
                </c:pt>
                <c:pt idx="1">
                  <c:v>Reagent, Equipment and consumables supplier</c:v>
                </c:pt>
                <c:pt idx="2">
                  <c:v>Clinical Research Organisation</c:v>
                </c:pt>
                <c:pt idx="3">
                  <c:v>Analytical Services</c:v>
                </c:pt>
                <c:pt idx="4">
                  <c:v>Logistics and Packaging</c:v>
                </c:pt>
                <c:pt idx="5">
                  <c:v>Recruitment</c:v>
                </c:pt>
                <c:pt idx="6">
                  <c:v>Information systems specialists</c:v>
                </c:pt>
                <c:pt idx="7">
                  <c:v>Contract Formulation Manufacturing</c:v>
                </c:pt>
                <c:pt idx="8">
                  <c:v>Market Analysis/Information Consultants/Communications/Specialist consultants</c:v>
                </c:pt>
                <c:pt idx="9">
                  <c:v>Healthcare service provider</c:v>
                </c:pt>
                <c:pt idx="10">
                  <c:v>Formulation/Drug delivery specialist</c:v>
                </c:pt>
                <c:pt idx="11">
                  <c:v>Regulatory Expertise</c:v>
                </c:pt>
                <c:pt idx="12">
                  <c:v>Patent and Legal specialist</c:v>
                </c:pt>
              </c:strCache>
            </c:strRef>
          </c:cat>
          <c:val>
            <c:numRef>
              <c:f>'Figure 19'!$C$5:$C$17</c:f>
              <c:numCache>
                <c:formatCode>_-* #,##0_-;\-* #,##0_-;_-* "-"??_-;_-@_-</c:formatCode>
                <c:ptCount val="13"/>
                <c:pt idx="0">
                  <c:v>215</c:v>
                </c:pt>
                <c:pt idx="1">
                  <c:v>201</c:v>
                </c:pt>
                <c:pt idx="2">
                  <c:v>75</c:v>
                </c:pt>
                <c:pt idx="3">
                  <c:v>49</c:v>
                </c:pt>
                <c:pt idx="4">
                  <c:v>16</c:v>
                </c:pt>
                <c:pt idx="5">
                  <c:v>18</c:v>
                </c:pt>
                <c:pt idx="6">
                  <c:v>36</c:v>
                </c:pt>
                <c:pt idx="7">
                  <c:v>7</c:v>
                </c:pt>
                <c:pt idx="8">
                  <c:v>175</c:v>
                </c:pt>
                <c:pt idx="9">
                  <c:v>4</c:v>
                </c:pt>
                <c:pt idx="10">
                  <c:v>24</c:v>
                </c:pt>
                <c:pt idx="11">
                  <c:v>41</c:v>
                </c:pt>
                <c:pt idx="12">
                  <c:v>20</c:v>
                </c:pt>
              </c:numCache>
            </c:numRef>
          </c:val>
        </c:ser>
        <c:ser>
          <c:idx val="2"/>
          <c:order val="2"/>
          <c:tx>
            <c:strRef>
              <c:f>'Figure 19'!$D$4</c:f>
              <c:strCache>
                <c:ptCount val="1"/>
                <c:pt idx="0">
                  <c:v>Turnover £m (RH scale)</c:v>
                </c:pt>
              </c:strCache>
            </c:strRef>
          </c:tx>
          <c:invertIfNegative val="0"/>
          <c:cat>
            <c:strRef>
              <c:f>'Figure 19'!$A$5:$A$17</c:f>
              <c:strCache>
                <c:ptCount val="13"/>
                <c:pt idx="0">
                  <c:v>Contract Manufacturing/Research Organisation</c:v>
                </c:pt>
                <c:pt idx="1">
                  <c:v>Reagent, Equipment and consumables supplier</c:v>
                </c:pt>
                <c:pt idx="2">
                  <c:v>Clinical Research Organisation</c:v>
                </c:pt>
                <c:pt idx="3">
                  <c:v>Analytical Services</c:v>
                </c:pt>
                <c:pt idx="4">
                  <c:v>Logistics and Packaging</c:v>
                </c:pt>
                <c:pt idx="5">
                  <c:v>Recruitment</c:v>
                </c:pt>
                <c:pt idx="6">
                  <c:v>Information systems specialists</c:v>
                </c:pt>
                <c:pt idx="7">
                  <c:v>Contract Formulation Manufacturing</c:v>
                </c:pt>
                <c:pt idx="8">
                  <c:v>Market Analysis/Information Consultants/Communications/Specialist consultants</c:v>
                </c:pt>
                <c:pt idx="9">
                  <c:v>Healthcare service provider</c:v>
                </c:pt>
                <c:pt idx="10">
                  <c:v>Formulation/Drug delivery specialist</c:v>
                </c:pt>
                <c:pt idx="11">
                  <c:v>Regulatory Expertise</c:v>
                </c:pt>
                <c:pt idx="12">
                  <c:v>Patent and Legal specialist</c:v>
                </c:pt>
              </c:strCache>
            </c:strRef>
          </c:cat>
          <c:val>
            <c:numRef>
              <c:f>'Figure 19'!$D$5:$D$17</c:f>
              <c:numCache>
                <c:formatCode>_-* #,##0_-;\-* #,##0_-;_-* "-"??_-;_-@_-</c:formatCode>
                <c:ptCount val="13"/>
                <c:pt idx="0">
                  <c:v>2138.0457530499993</c:v>
                </c:pt>
                <c:pt idx="1">
                  <c:v>4075.2398598599998</c:v>
                </c:pt>
                <c:pt idx="2">
                  <c:v>1059.6822261</c:v>
                </c:pt>
                <c:pt idx="3">
                  <c:v>278.87435595000005</c:v>
                </c:pt>
                <c:pt idx="4">
                  <c:v>216.67885950000002</c:v>
                </c:pt>
                <c:pt idx="5">
                  <c:v>129.38932449999999</c:v>
                </c:pt>
                <c:pt idx="6">
                  <c:v>127.27489274999994</c:v>
                </c:pt>
                <c:pt idx="7">
                  <c:v>137.08580309999999</c:v>
                </c:pt>
                <c:pt idx="8">
                  <c:v>362.48039670000077</c:v>
                </c:pt>
                <c:pt idx="9">
                  <c:v>229.15576799999999</c:v>
                </c:pt>
                <c:pt idx="10">
                  <c:v>163.81776999999997</c:v>
                </c:pt>
                <c:pt idx="11">
                  <c:v>33.876092500000006</c:v>
                </c:pt>
                <c:pt idx="12">
                  <c:v>52.397905449999996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01344"/>
        <c:axId val="138199424"/>
      </c:barChart>
      <c:catAx>
        <c:axId val="13818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189056"/>
        <c:crosses val="autoZero"/>
        <c:auto val="1"/>
        <c:lblAlgn val="ctr"/>
        <c:lblOffset val="100"/>
        <c:noMultiLvlLbl val="0"/>
      </c:catAx>
      <c:valAx>
        <c:axId val="138189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Employees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187520"/>
        <c:crosses val="autoZero"/>
        <c:crossBetween val="between"/>
      </c:valAx>
      <c:valAx>
        <c:axId val="138199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 or Turnover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201344"/>
        <c:crosses val="max"/>
        <c:crossBetween val="between"/>
      </c:valAx>
      <c:catAx>
        <c:axId val="13820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8199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20'!$A$3:$A$9</c:f>
              <c:strCache>
                <c:ptCount val="7"/>
                <c:pt idx="0">
                  <c:v>£0-49,000</c:v>
                </c:pt>
                <c:pt idx="1">
                  <c:v>£50-99,000</c:v>
                </c:pt>
                <c:pt idx="2">
                  <c:v>£0.1-0.249m</c:v>
                </c:pt>
                <c:pt idx="3">
                  <c:v>£0.25-0.499m</c:v>
                </c:pt>
                <c:pt idx="4">
                  <c:v>£0.5-0.999m</c:v>
                </c:pt>
                <c:pt idx="5">
                  <c:v>£1-4.9m</c:v>
                </c:pt>
                <c:pt idx="6">
                  <c:v>£5m+</c:v>
                </c:pt>
              </c:strCache>
            </c:strRef>
          </c:cat>
          <c:val>
            <c:numRef>
              <c:f>'Figure 20'!$B$3:$B$9</c:f>
              <c:numCache>
                <c:formatCode>General</c:formatCode>
                <c:ptCount val="7"/>
                <c:pt idx="0">
                  <c:v>108</c:v>
                </c:pt>
                <c:pt idx="1">
                  <c:v>130</c:v>
                </c:pt>
                <c:pt idx="2">
                  <c:v>222</c:v>
                </c:pt>
                <c:pt idx="3">
                  <c:v>155</c:v>
                </c:pt>
                <c:pt idx="4">
                  <c:v>98</c:v>
                </c:pt>
                <c:pt idx="5">
                  <c:v>147</c:v>
                </c:pt>
                <c:pt idx="6">
                  <c:v>153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Turnover £bn</a:t>
            </a:r>
          </a:p>
        </c:rich>
      </c:tx>
      <c:layout>
        <c:manualLayout>
          <c:xMode val="edge"/>
          <c:yMode val="edge"/>
          <c:x val="0.28614827632919398"/>
          <c:y val="4.20792079207921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096581961345701"/>
          <c:y val="0.208569293569182"/>
          <c:w val="0.55988654259126702"/>
          <c:h val="0.6978755771675849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0.9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'Figures 1'!$A$12:$A$15</c:f>
              <c:strCache>
                <c:ptCount val="4"/>
                <c:pt idx="0">
                  <c:v>Medical Technology</c:v>
                </c:pt>
                <c:pt idx="1">
                  <c:v>Medical Biotechnology</c:v>
                </c:pt>
                <c:pt idx="2">
                  <c:v>Industrial Biotechnology</c:v>
                </c:pt>
                <c:pt idx="3">
                  <c:v>Pharmaceutical</c:v>
                </c:pt>
              </c:strCache>
            </c:strRef>
          </c:cat>
          <c:val>
            <c:numRef>
              <c:f>'Figures 1'!$B$12:$B$15</c:f>
              <c:numCache>
                <c:formatCode>_-* #,##0.0_-;\-* #,##0.0_-;_-* "-"??_-;_-@_-</c:formatCode>
                <c:ptCount val="4"/>
                <c:pt idx="0">
                  <c:v>18.087155156529978</c:v>
                </c:pt>
                <c:pt idx="1">
                  <c:v>4.8044376750099955</c:v>
                </c:pt>
                <c:pt idx="2">
                  <c:v>0.86420853375000017</c:v>
                </c:pt>
                <c:pt idx="3">
                  <c:v>32.377017310899994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21'!$A$3:$A$9</c:f>
              <c:strCache>
                <c:ptCount val="7"/>
                <c:pt idx="0">
                  <c:v>0-4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'Figure 21'!$B$3:$B$9</c:f>
              <c:numCache>
                <c:formatCode>General</c:formatCode>
                <c:ptCount val="7"/>
                <c:pt idx="0">
                  <c:v>557</c:v>
                </c:pt>
                <c:pt idx="1">
                  <c:v>87</c:v>
                </c:pt>
                <c:pt idx="2">
                  <c:v>111</c:v>
                </c:pt>
                <c:pt idx="3">
                  <c:v>134</c:v>
                </c:pt>
                <c:pt idx="4">
                  <c:v>18</c:v>
                </c:pt>
                <c:pt idx="5">
                  <c:v>66</c:v>
                </c:pt>
                <c:pt idx="6">
                  <c:v>40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22 &amp; 23'!$B$3</c:f>
              <c:strCache>
                <c:ptCount val="1"/>
                <c:pt idx="0">
                  <c:v>CAGR Turnover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'Figure 22 &amp; 23'!$A$4:$A$9</c:f>
              <c:strCache>
                <c:ptCount val="6"/>
                <c:pt idx="0">
                  <c:v>Service &amp; supply Chain</c:v>
                </c:pt>
                <c:pt idx="1">
                  <c:v>Medical Biotechology</c:v>
                </c:pt>
                <c:pt idx="2">
                  <c:v>Advanced Therapy Medicinal Products</c:v>
                </c:pt>
                <c:pt idx="3">
                  <c:v>Medical Biotechnology excluding service &amp; supply chain</c:v>
                </c:pt>
                <c:pt idx="4">
                  <c:v>Small Molecules</c:v>
                </c:pt>
                <c:pt idx="5">
                  <c:v>Therapeutic proteins</c:v>
                </c:pt>
              </c:strCache>
            </c:strRef>
          </c:cat>
          <c:val>
            <c:numRef>
              <c:f>'Figure 22 &amp; 23'!$B$4:$B$9</c:f>
              <c:numCache>
                <c:formatCode>0%</c:formatCode>
                <c:ptCount val="6"/>
                <c:pt idx="0">
                  <c:v>3.2591788399999988E-2</c:v>
                </c:pt>
                <c:pt idx="1">
                  <c:v>4.2581392200000012E-2</c:v>
                </c:pt>
                <c:pt idx="2">
                  <c:v>8.5000000000000006E-2</c:v>
                </c:pt>
                <c:pt idx="3">
                  <c:v>8.783598200000009E-2</c:v>
                </c:pt>
                <c:pt idx="4">
                  <c:v>0.14346149809999997</c:v>
                </c:pt>
                <c:pt idx="5">
                  <c:v>0.14797147369999997</c:v>
                </c:pt>
              </c:numCache>
            </c:numRef>
          </c:val>
        </c:ser>
        <c:ser>
          <c:idx val="1"/>
          <c:order val="1"/>
          <c:tx>
            <c:strRef>
              <c:f>'Figure 22 &amp; 23'!$C$3</c:f>
              <c:strCache>
                <c:ptCount val="1"/>
                <c:pt idx="0">
                  <c:v>CAGR Employment</c:v>
                </c:pt>
              </c:strCache>
            </c:strRef>
          </c:tx>
          <c:invertIfNegative val="0"/>
          <c:cat>
            <c:strRef>
              <c:f>'Figure 22 &amp; 23'!$A$4:$A$9</c:f>
              <c:strCache>
                <c:ptCount val="6"/>
                <c:pt idx="0">
                  <c:v>Service &amp; supply Chain</c:v>
                </c:pt>
                <c:pt idx="1">
                  <c:v>Medical Biotechology</c:v>
                </c:pt>
                <c:pt idx="2">
                  <c:v>Advanced Therapy Medicinal Products</c:v>
                </c:pt>
                <c:pt idx="3">
                  <c:v>Medical Biotechnology excluding service &amp; supply chain</c:v>
                </c:pt>
                <c:pt idx="4">
                  <c:v>Small Molecules</c:v>
                </c:pt>
                <c:pt idx="5">
                  <c:v>Therapeutic proteins</c:v>
                </c:pt>
              </c:strCache>
            </c:strRef>
          </c:cat>
          <c:val>
            <c:numRef>
              <c:f>'Figure 22 &amp; 23'!$C$4:$C$9</c:f>
              <c:numCache>
                <c:formatCode>0%</c:formatCode>
                <c:ptCount val="6"/>
                <c:pt idx="0">
                  <c:v>0</c:v>
                </c:pt>
                <c:pt idx="1">
                  <c:v>1.7934810000008738E-4</c:v>
                </c:pt>
                <c:pt idx="2">
                  <c:v>5.7440625799999978E-2</c:v>
                </c:pt>
                <c:pt idx="3">
                  <c:v>3.9571616000000365E-3</c:v>
                </c:pt>
                <c:pt idx="4">
                  <c:v>-7.0000000000000001E-3</c:v>
                </c:pt>
                <c:pt idx="5">
                  <c:v>-3.0086921899999952E-2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83360"/>
        <c:axId val="138384896"/>
      </c:barChart>
      <c:catAx>
        <c:axId val="13838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384896"/>
        <c:crosses val="autoZero"/>
        <c:auto val="1"/>
        <c:lblAlgn val="ctr"/>
        <c:lblOffset val="100"/>
        <c:noMultiLvlLbl val="0"/>
      </c:catAx>
      <c:valAx>
        <c:axId val="13838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1800" b="1" i="0" baseline="0">
                    <a:effectLst/>
                  </a:rPr>
                  <a:t>% CAGR Turnover or Employment</a:t>
                </a:r>
                <a:endParaRPr lang="hr-HR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38383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24'!$B$3</c:f>
              <c:strCache>
                <c:ptCount val="1"/>
                <c:pt idx="0">
                  <c:v>Number of Employees (LH Scale)</c:v>
                </c:pt>
              </c:strCache>
            </c:strRef>
          </c:tx>
          <c:invertIfNegative val="0"/>
          <c:cat>
            <c:strRef>
              <c:f>'Figure 24'!$A$4:$A$15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Scotland</c:v>
                </c:pt>
                <c:pt idx="3">
                  <c:v>East Midlands</c:v>
                </c:pt>
                <c:pt idx="4">
                  <c:v>Wales</c:v>
                </c:pt>
                <c:pt idx="5">
                  <c:v>North West</c:v>
                </c:pt>
                <c:pt idx="6">
                  <c:v>London</c:v>
                </c:pt>
                <c:pt idx="7">
                  <c:v>Northern Ireland</c:v>
                </c:pt>
                <c:pt idx="8">
                  <c:v>West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South West</c:v>
                </c:pt>
              </c:strCache>
            </c:strRef>
          </c:cat>
          <c:val>
            <c:numRef>
              <c:f>'Figure 24'!$B$4:$B$15</c:f>
              <c:numCache>
                <c:formatCode>_-* #,##0_-;\-* #,##0_-;_-* "-"??_-;_-@_-</c:formatCode>
                <c:ptCount val="12"/>
                <c:pt idx="0">
                  <c:v>4260.3</c:v>
                </c:pt>
                <c:pt idx="1">
                  <c:v>3429.4299999999994</c:v>
                </c:pt>
                <c:pt idx="2">
                  <c:v>2549.1000000000004</c:v>
                </c:pt>
                <c:pt idx="3">
                  <c:v>2383.6</c:v>
                </c:pt>
                <c:pt idx="4">
                  <c:v>2131.5</c:v>
                </c:pt>
                <c:pt idx="5">
                  <c:v>2039.5</c:v>
                </c:pt>
                <c:pt idx="6">
                  <c:v>2020.9</c:v>
                </c:pt>
                <c:pt idx="7">
                  <c:v>1018</c:v>
                </c:pt>
                <c:pt idx="8">
                  <c:v>867.5</c:v>
                </c:pt>
                <c:pt idx="9">
                  <c:v>854.2</c:v>
                </c:pt>
                <c:pt idx="10">
                  <c:v>833.7</c:v>
                </c:pt>
                <c:pt idx="11">
                  <c:v>230.5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07008"/>
        <c:axId val="138508544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24'!$C$3</c:f>
              <c:strCache>
                <c:ptCount val="1"/>
                <c:pt idx="0">
                  <c:v>Turnover £m (RH Scale)</c:v>
                </c:pt>
              </c:strCache>
            </c:strRef>
          </c:tx>
          <c:invertIfNegative val="0"/>
          <c:cat>
            <c:strRef>
              <c:f>'Figure 24'!$A$4:$A$15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Scotland</c:v>
                </c:pt>
                <c:pt idx="3">
                  <c:v>East Midlands</c:v>
                </c:pt>
                <c:pt idx="4">
                  <c:v>Wales</c:v>
                </c:pt>
                <c:pt idx="5">
                  <c:v>North West</c:v>
                </c:pt>
                <c:pt idx="6">
                  <c:v>London</c:v>
                </c:pt>
                <c:pt idx="7">
                  <c:v>Northern Ireland</c:v>
                </c:pt>
                <c:pt idx="8">
                  <c:v>West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South West</c:v>
                </c:pt>
              </c:strCache>
            </c:strRef>
          </c:cat>
          <c:val>
            <c:numRef>
              <c:f>'Figure 24'!$C$4:$C$15</c:f>
              <c:numCache>
                <c:formatCode>_-* #,##0_-;\-* #,##0_-;_-* "-"??_-;_-@_-</c:formatCode>
                <c:ptCount val="12"/>
                <c:pt idx="0">
                  <c:v>1042.2935754000016</c:v>
                </c:pt>
                <c:pt idx="1">
                  <c:v>773.14095486000076</c:v>
                </c:pt>
                <c:pt idx="2">
                  <c:v>508.16107600000009</c:v>
                </c:pt>
                <c:pt idx="3">
                  <c:v>170.17876015000013</c:v>
                </c:pt>
                <c:pt idx="4">
                  <c:v>278.52792160000001</c:v>
                </c:pt>
                <c:pt idx="5">
                  <c:v>387.4610684000001</c:v>
                </c:pt>
                <c:pt idx="6">
                  <c:v>1052.4369857000004</c:v>
                </c:pt>
                <c:pt idx="7">
                  <c:v>132.61457300000001</c:v>
                </c:pt>
                <c:pt idx="8">
                  <c:v>225.93809065000019</c:v>
                </c:pt>
                <c:pt idx="9">
                  <c:v>100.94583809999993</c:v>
                </c:pt>
                <c:pt idx="10">
                  <c:v>111.46194464999992</c:v>
                </c:pt>
                <c:pt idx="11">
                  <c:v>21.276886500000003</c:v>
                </c:pt>
              </c:numCache>
            </c:numRef>
          </c:val>
        </c:ser>
        <c:ser>
          <c:idx val="2"/>
          <c:order val="2"/>
          <c:tx>
            <c:strRef>
              <c:f>'Figure 24'!$D$3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24'!$A$4:$A$15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Scotland</c:v>
                </c:pt>
                <c:pt idx="3">
                  <c:v>East Midlands</c:v>
                </c:pt>
                <c:pt idx="4">
                  <c:v>Wales</c:v>
                </c:pt>
                <c:pt idx="5">
                  <c:v>North West</c:v>
                </c:pt>
                <c:pt idx="6">
                  <c:v>London</c:v>
                </c:pt>
                <c:pt idx="7">
                  <c:v>Northern Ireland</c:v>
                </c:pt>
                <c:pt idx="8">
                  <c:v>West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South West</c:v>
                </c:pt>
              </c:strCache>
            </c:strRef>
          </c:cat>
          <c:val>
            <c:numRef>
              <c:f>'Figure 24'!$D$4:$D$15</c:f>
              <c:numCache>
                <c:formatCode>_-* #,##0_-;\-* #,##0_-;_-* "-"??_-;_-@_-</c:formatCode>
                <c:ptCount val="12"/>
                <c:pt idx="0">
                  <c:v>208</c:v>
                </c:pt>
                <c:pt idx="1">
                  <c:v>218</c:v>
                </c:pt>
                <c:pt idx="2">
                  <c:v>112</c:v>
                </c:pt>
                <c:pt idx="3">
                  <c:v>56</c:v>
                </c:pt>
                <c:pt idx="4">
                  <c:v>54</c:v>
                </c:pt>
                <c:pt idx="5">
                  <c:v>73</c:v>
                </c:pt>
                <c:pt idx="6">
                  <c:v>122</c:v>
                </c:pt>
                <c:pt idx="7">
                  <c:v>8</c:v>
                </c:pt>
                <c:pt idx="8">
                  <c:v>46</c:v>
                </c:pt>
                <c:pt idx="9">
                  <c:v>58</c:v>
                </c:pt>
                <c:pt idx="10">
                  <c:v>36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12640"/>
        <c:axId val="138510720"/>
      </c:barChart>
      <c:catAx>
        <c:axId val="13850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508544"/>
        <c:crosses val="autoZero"/>
        <c:auto val="1"/>
        <c:lblAlgn val="ctr"/>
        <c:lblOffset val="100"/>
        <c:noMultiLvlLbl val="0"/>
      </c:catAx>
      <c:valAx>
        <c:axId val="138508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507008"/>
        <c:crosses val="autoZero"/>
        <c:crossBetween val="between"/>
      </c:valAx>
      <c:valAx>
        <c:axId val="138510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 or Turnover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512640"/>
        <c:crosses val="max"/>
        <c:crossBetween val="between"/>
      </c:valAx>
      <c:catAx>
        <c:axId val="13851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85107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25'!$B$2</c:f>
              <c:strCache>
                <c:ptCount val="1"/>
                <c:pt idx="0">
                  <c:v>Number of Employees (LH Scale)</c:v>
                </c:pt>
              </c:strCache>
            </c:strRef>
          </c:tx>
          <c:invertIfNegative val="0"/>
          <c:cat>
            <c:strRef>
              <c:f>'Figure 25'!$A$3:$A$14</c:f>
              <c:strCache>
                <c:ptCount val="12"/>
                <c:pt idx="0">
                  <c:v>South East</c:v>
                </c:pt>
                <c:pt idx="1">
                  <c:v>Scotland</c:v>
                </c:pt>
                <c:pt idx="2">
                  <c:v>East of England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London</c:v>
                </c:pt>
                <c:pt idx="7">
                  <c:v>Yorkshire and The Humber</c:v>
                </c:pt>
                <c:pt idx="8">
                  <c:v>North East</c:v>
                </c:pt>
                <c:pt idx="9">
                  <c:v>Northern Ireland</c:v>
                </c:pt>
                <c:pt idx="10">
                  <c:v>Wales</c:v>
                </c:pt>
                <c:pt idx="11">
                  <c:v>South West</c:v>
                </c:pt>
              </c:strCache>
            </c:strRef>
          </c:cat>
          <c:val>
            <c:numRef>
              <c:f>'Figure 25'!$B$3:$B$14</c:f>
              <c:numCache>
                <c:formatCode>_-* #,##0_-;\-* #,##0_-;_-* "-"??_-;_-@_-</c:formatCode>
                <c:ptCount val="12"/>
                <c:pt idx="0">
                  <c:v>7760.0499999999993</c:v>
                </c:pt>
                <c:pt idx="1">
                  <c:v>4562.3999999999996</c:v>
                </c:pt>
                <c:pt idx="2">
                  <c:v>4238.83</c:v>
                </c:pt>
                <c:pt idx="3">
                  <c:v>3613.6</c:v>
                </c:pt>
                <c:pt idx="4">
                  <c:v>3611.6</c:v>
                </c:pt>
                <c:pt idx="5">
                  <c:v>2636.65</c:v>
                </c:pt>
                <c:pt idx="6">
                  <c:v>1740</c:v>
                </c:pt>
                <c:pt idx="7">
                  <c:v>1514.5</c:v>
                </c:pt>
                <c:pt idx="8">
                  <c:v>1500.55</c:v>
                </c:pt>
                <c:pt idx="9">
                  <c:v>1468</c:v>
                </c:pt>
                <c:pt idx="10">
                  <c:v>1057.0999999999999</c:v>
                </c:pt>
                <c:pt idx="11">
                  <c:v>322.3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46336"/>
        <c:axId val="138447872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25'!$C$2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25'!$A$3:$A$14</c:f>
              <c:strCache>
                <c:ptCount val="12"/>
                <c:pt idx="0">
                  <c:v>South East</c:v>
                </c:pt>
                <c:pt idx="1">
                  <c:v>Scotland</c:v>
                </c:pt>
                <c:pt idx="2">
                  <c:v>East of England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London</c:v>
                </c:pt>
                <c:pt idx="7">
                  <c:v>Yorkshire and The Humber</c:v>
                </c:pt>
                <c:pt idx="8">
                  <c:v>North East</c:v>
                </c:pt>
                <c:pt idx="9">
                  <c:v>Northern Ireland</c:v>
                </c:pt>
                <c:pt idx="10">
                  <c:v>Wales</c:v>
                </c:pt>
                <c:pt idx="11">
                  <c:v>South West</c:v>
                </c:pt>
              </c:strCache>
            </c:strRef>
          </c:cat>
          <c:val>
            <c:numRef>
              <c:f>'Figure 25'!$C$3:$C$14</c:f>
              <c:numCache>
                <c:formatCode>_-* #,##0_-;\-* #,##0_-;_-* "-"??_-;_-@_-</c:formatCode>
                <c:ptCount val="12"/>
                <c:pt idx="0">
                  <c:v>232</c:v>
                </c:pt>
                <c:pt idx="1">
                  <c:v>100</c:v>
                </c:pt>
                <c:pt idx="2">
                  <c:v>183</c:v>
                </c:pt>
                <c:pt idx="3">
                  <c:v>54</c:v>
                </c:pt>
                <c:pt idx="4">
                  <c:v>46</c:v>
                </c:pt>
                <c:pt idx="5">
                  <c:v>68</c:v>
                </c:pt>
                <c:pt idx="6">
                  <c:v>90</c:v>
                </c:pt>
                <c:pt idx="7">
                  <c:v>51</c:v>
                </c:pt>
                <c:pt idx="8">
                  <c:v>37</c:v>
                </c:pt>
                <c:pt idx="9">
                  <c:v>10</c:v>
                </c:pt>
                <c:pt idx="10">
                  <c:v>40</c:v>
                </c:pt>
                <c:pt idx="11">
                  <c:v>20</c:v>
                </c:pt>
              </c:numCache>
            </c:numRef>
          </c:val>
        </c:ser>
        <c:ser>
          <c:idx val="2"/>
          <c:order val="2"/>
          <c:tx>
            <c:strRef>
              <c:f>'Figure 25'!$D$2</c:f>
              <c:strCache>
                <c:ptCount val="1"/>
                <c:pt idx="0">
                  <c:v>Turnover £m (RH Scale)</c:v>
                </c:pt>
              </c:strCache>
            </c:strRef>
          </c:tx>
          <c:invertIfNegative val="0"/>
          <c:cat>
            <c:strRef>
              <c:f>'Figure 25'!$A$3:$A$14</c:f>
              <c:strCache>
                <c:ptCount val="12"/>
                <c:pt idx="0">
                  <c:v>South East</c:v>
                </c:pt>
                <c:pt idx="1">
                  <c:v>Scotland</c:v>
                </c:pt>
                <c:pt idx="2">
                  <c:v>East of England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London</c:v>
                </c:pt>
                <c:pt idx="7">
                  <c:v>Yorkshire and The Humber</c:v>
                </c:pt>
                <c:pt idx="8">
                  <c:v>North East</c:v>
                </c:pt>
                <c:pt idx="9">
                  <c:v>Northern Ireland</c:v>
                </c:pt>
                <c:pt idx="10">
                  <c:v>Wales</c:v>
                </c:pt>
                <c:pt idx="11">
                  <c:v>South West</c:v>
                </c:pt>
              </c:strCache>
            </c:strRef>
          </c:cat>
          <c:val>
            <c:numRef>
              <c:f>'Figure 25'!$D$3:$D$14</c:f>
              <c:numCache>
                <c:formatCode>_-* #,##0_-;\-* #,##0_-;_-* "-"??_-;_-@_-</c:formatCode>
                <c:ptCount val="12"/>
                <c:pt idx="0">
                  <c:v>2087.9676899999999</c:v>
                </c:pt>
                <c:pt idx="1">
                  <c:v>815.67583450000018</c:v>
                </c:pt>
                <c:pt idx="2">
                  <c:v>1177.1118298599999</c:v>
                </c:pt>
                <c:pt idx="3">
                  <c:v>549.25561514999993</c:v>
                </c:pt>
                <c:pt idx="4">
                  <c:v>2882.5840996500001</c:v>
                </c:pt>
                <c:pt idx="5">
                  <c:v>475.45053089999988</c:v>
                </c:pt>
                <c:pt idx="6">
                  <c:v>448.25297230000001</c:v>
                </c:pt>
                <c:pt idx="7">
                  <c:v>147.03639170000002</c:v>
                </c:pt>
                <c:pt idx="8">
                  <c:v>209.28529765000002</c:v>
                </c:pt>
                <c:pt idx="9">
                  <c:v>175.988404</c:v>
                </c:pt>
                <c:pt idx="10">
                  <c:v>89.019588900000002</c:v>
                </c:pt>
                <c:pt idx="11">
                  <c:v>39.323529500000006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51968"/>
        <c:axId val="138450048"/>
      </c:barChart>
      <c:catAx>
        <c:axId val="13844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447872"/>
        <c:crosses val="autoZero"/>
        <c:auto val="1"/>
        <c:lblAlgn val="ctr"/>
        <c:lblOffset val="100"/>
        <c:noMultiLvlLbl val="0"/>
      </c:catAx>
      <c:valAx>
        <c:axId val="138447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Employees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446336"/>
        <c:crosses val="autoZero"/>
        <c:crossBetween val="between"/>
      </c:valAx>
      <c:valAx>
        <c:axId val="1384500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 of Turnover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451968"/>
        <c:crosses val="max"/>
        <c:crossBetween val="between"/>
      </c:valAx>
      <c:catAx>
        <c:axId val="13845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84500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80255186002395E-2"/>
          <c:y val="1.1904761904761901E-2"/>
          <c:w val="0.79576057678825796"/>
          <c:h val="0.70030918010248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26'!$B$2</c:f>
              <c:strCache>
                <c:ptCount val="1"/>
                <c:pt idx="0">
                  <c:v>Employees (LH Scale)</c:v>
                </c:pt>
              </c:strCache>
            </c:strRef>
          </c:tx>
          <c:invertIfNegative val="0"/>
          <c:cat>
            <c:strRef>
              <c:f>'Figure 26'!$A$3:$A$10</c:f>
              <c:strCache>
                <c:ptCount val="8"/>
                <c:pt idx="0">
                  <c:v>Agro-industry</c:v>
                </c:pt>
                <c:pt idx="1">
                  <c:v>Service &amp; Supply Chain</c:v>
                </c:pt>
                <c:pt idx="2">
                  <c:v>Biofuels</c:v>
                </c:pt>
                <c:pt idx="3">
                  <c:v>Personal Care/Cosmetics</c:v>
                </c:pt>
                <c:pt idx="4">
                  <c:v>Fine and Speciality Chemicals</c:v>
                </c:pt>
                <c:pt idx="5">
                  <c:v>Food and Drink</c:v>
                </c:pt>
                <c:pt idx="6">
                  <c:v>Environmental</c:v>
                </c:pt>
                <c:pt idx="7">
                  <c:v>Pharmaceutical Intermediaries</c:v>
                </c:pt>
              </c:strCache>
            </c:strRef>
          </c:cat>
          <c:val>
            <c:numRef>
              <c:f>'Figure 26'!$B$3:$B$10</c:f>
              <c:numCache>
                <c:formatCode>_-* #,##0_-;\-* #,##0_-;_-* "-"??_-;_-@_-</c:formatCode>
                <c:ptCount val="8"/>
                <c:pt idx="0">
                  <c:v>691.5</c:v>
                </c:pt>
                <c:pt idx="1">
                  <c:v>463.9</c:v>
                </c:pt>
                <c:pt idx="2">
                  <c:v>407.92</c:v>
                </c:pt>
                <c:pt idx="3">
                  <c:v>321</c:v>
                </c:pt>
                <c:pt idx="4">
                  <c:v>251.75</c:v>
                </c:pt>
                <c:pt idx="5">
                  <c:v>178.35</c:v>
                </c:pt>
                <c:pt idx="6">
                  <c:v>165.6</c:v>
                </c:pt>
                <c:pt idx="7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86368"/>
        <c:axId val="138592256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26'!$C$2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26'!$A$3:$A$10</c:f>
              <c:strCache>
                <c:ptCount val="8"/>
                <c:pt idx="0">
                  <c:v>Agro-industry</c:v>
                </c:pt>
                <c:pt idx="1">
                  <c:v>Service &amp; Supply Chain</c:v>
                </c:pt>
                <c:pt idx="2">
                  <c:v>Biofuels</c:v>
                </c:pt>
                <c:pt idx="3">
                  <c:v>Personal Care/Cosmetics</c:v>
                </c:pt>
                <c:pt idx="4">
                  <c:v>Fine and Speciality Chemicals</c:v>
                </c:pt>
                <c:pt idx="5">
                  <c:v>Food and Drink</c:v>
                </c:pt>
                <c:pt idx="6">
                  <c:v>Environmental</c:v>
                </c:pt>
                <c:pt idx="7">
                  <c:v>Pharmaceutical Intermediaries</c:v>
                </c:pt>
              </c:strCache>
            </c:strRef>
          </c:cat>
          <c:val>
            <c:numRef>
              <c:f>'Figure 26'!$C$3:$C$10</c:f>
              <c:numCache>
                <c:formatCode>_-* #,##0_-;\-* #,##0_-;_-* "-"??_-;_-@_-</c:formatCode>
                <c:ptCount val="8"/>
                <c:pt idx="0">
                  <c:v>4</c:v>
                </c:pt>
                <c:pt idx="1">
                  <c:v>25</c:v>
                </c:pt>
                <c:pt idx="2">
                  <c:v>28</c:v>
                </c:pt>
                <c:pt idx="3">
                  <c:v>4</c:v>
                </c:pt>
                <c:pt idx="4">
                  <c:v>6</c:v>
                </c:pt>
                <c:pt idx="5">
                  <c:v>12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</c:ser>
        <c:ser>
          <c:idx val="2"/>
          <c:order val="2"/>
          <c:tx>
            <c:strRef>
              <c:f>'Figure 26'!$D$2</c:f>
              <c:strCache>
                <c:ptCount val="1"/>
                <c:pt idx="0">
                  <c:v>Turnover £m (RH Scale)</c:v>
                </c:pt>
              </c:strCache>
            </c:strRef>
          </c:tx>
          <c:invertIfNegative val="0"/>
          <c:cat>
            <c:strRef>
              <c:f>'Figure 26'!$A$3:$A$10</c:f>
              <c:strCache>
                <c:ptCount val="8"/>
                <c:pt idx="0">
                  <c:v>Agro-industry</c:v>
                </c:pt>
                <c:pt idx="1">
                  <c:v>Service &amp; Supply Chain</c:v>
                </c:pt>
                <c:pt idx="2">
                  <c:v>Biofuels</c:v>
                </c:pt>
                <c:pt idx="3">
                  <c:v>Personal Care/Cosmetics</c:v>
                </c:pt>
                <c:pt idx="4">
                  <c:v>Fine and Speciality Chemicals</c:v>
                </c:pt>
                <c:pt idx="5">
                  <c:v>Food and Drink</c:v>
                </c:pt>
                <c:pt idx="6">
                  <c:v>Environmental</c:v>
                </c:pt>
                <c:pt idx="7">
                  <c:v>Pharmaceutical Intermediaries</c:v>
                </c:pt>
              </c:strCache>
            </c:strRef>
          </c:cat>
          <c:val>
            <c:numRef>
              <c:f>'Figure 26'!$D$3:$D$10</c:f>
              <c:numCache>
                <c:formatCode>_-* #,##0_-;\-* #,##0_-;_-* "-"??_-;_-@_-</c:formatCode>
                <c:ptCount val="8"/>
                <c:pt idx="0">
                  <c:v>229.55287799999999</c:v>
                </c:pt>
                <c:pt idx="1">
                  <c:v>227.48176394999999</c:v>
                </c:pt>
                <c:pt idx="2">
                  <c:v>156.00247399999998</c:v>
                </c:pt>
                <c:pt idx="3">
                  <c:v>80.139032999999998</c:v>
                </c:pt>
                <c:pt idx="4">
                  <c:v>77.55585825</c:v>
                </c:pt>
                <c:pt idx="5">
                  <c:v>55.379366449999999</c:v>
                </c:pt>
                <c:pt idx="6">
                  <c:v>27.996926200000001</c:v>
                </c:pt>
                <c:pt idx="7">
                  <c:v>7.9695114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04544"/>
        <c:axId val="138594176"/>
      </c:barChart>
      <c:catAx>
        <c:axId val="13858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592256"/>
        <c:crosses val="autoZero"/>
        <c:auto val="1"/>
        <c:lblAlgn val="ctr"/>
        <c:lblOffset val="100"/>
        <c:noMultiLvlLbl val="0"/>
      </c:catAx>
      <c:valAx>
        <c:axId val="138592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Employees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586368"/>
        <c:crosses val="autoZero"/>
        <c:crossBetween val="between"/>
      </c:valAx>
      <c:valAx>
        <c:axId val="1385941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 or Turnover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604544"/>
        <c:crosses val="max"/>
        <c:crossBetween val="between"/>
      </c:valAx>
      <c:catAx>
        <c:axId val="13860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85941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27'!$A$3:$A$9</c:f>
              <c:strCache>
                <c:ptCount val="7"/>
                <c:pt idx="0">
                  <c:v>£0-49,000</c:v>
                </c:pt>
                <c:pt idx="1">
                  <c:v>£50-99,000</c:v>
                </c:pt>
                <c:pt idx="2">
                  <c:v>£0.1-0.249m</c:v>
                </c:pt>
                <c:pt idx="3">
                  <c:v>£0.25-0.499m</c:v>
                </c:pt>
                <c:pt idx="4">
                  <c:v>£0.5-0.999m</c:v>
                </c:pt>
                <c:pt idx="5">
                  <c:v>£1-4.9m</c:v>
                </c:pt>
                <c:pt idx="6">
                  <c:v>£5m+</c:v>
                </c:pt>
              </c:strCache>
            </c:strRef>
          </c:cat>
          <c:val>
            <c:numRef>
              <c:f>'Figure 27'!$B$3:$B$9</c:f>
              <c:numCache>
                <c:formatCode>General</c:formatCode>
                <c:ptCount val="7"/>
                <c:pt idx="0">
                  <c:v>13</c:v>
                </c:pt>
                <c:pt idx="1">
                  <c:v>12</c:v>
                </c:pt>
                <c:pt idx="2">
                  <c:v>17</c:v>
                </c:pt>
                <c:pt idx="3">
                  <c:v>18</c:v>
                </c:pt>
                <c:pt idx="4">
                  <c:v>14</c:v>
                </c:pt>
                <c:pt idx="5">
                  <c:v>18</c:v>
                </c:pt>
                <c:pt idx="6">
                  <c:v>20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28'!$A$3:$A$8</c:f>
              <c:strCache>
                <c:ptCount val="6"/>
                <c:pt idx="0">
                  <c:v>0-4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</c:strCache>
            </c:strRef>
          </c:cat>
          <c:val>
            <c:numRef>
              <c:f>'Figure 28'!$B$3:$B$8</c:f>
              <c:numCache>
                <c:formatCode>General</c:formatCode>
                <c:ptCount val="6"/>
                <c:pt idx="0">
                  <c:v>54</c:v>
                </c:pt>
                <c:pt idx="1">
                  <c:v>16</c:v>
                </c:pt>
                <c:pt idx="2">
                  <c:v>13</c:v>
                </c:pt>
                <c:pt idx="3">
                  <c:v>14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29'!$B$3</c:f>
              <c:strCache>
                <c:ptCount val="1"/>
                <c:pt idx="0">
                  <c:v>CAGR Turnover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'Figure 29'!$A$4:$A$8</c:f>
              <c:strCache>
                <c:ptCount val="5"/>
                <c:pt idx="0">
                  <c:v>All segments other than Biofuels</c:v>
                </c:pt>
                <c:pt idx="1">
                  <c:v>Service &amp; supply Chain</c:v>
                </c:pt>
                <c:pt idx="2">
                  <c:v>Industrial Biotechnology</c:v>
                </c:pt>
                <c:pt idx="3">
                  <c:v>Industrial Biotechnolgy minus Service &amp; supply Chain</c:v>
                </c:pt>
                <c:pt idx="4">
                  <c:v>Biofuels</c:v>
                </c:pt>
              </c:strCache>
            </c:strRef>
          </c:cat>
          <c:val>
            <c:numRef>
              <c:f>'Figure 29'!$B$4:$B$8</c:f>
              <c:numCache>
                <c:formatCode>0%</c:formatCode>
                <c:ptCount val="5"/>
                <c:pt idx="0">
                  <c:v>3.2877257900000068E-2</c:v>
                </c:pt>
                <c:pt idx="1">
                  <c:v>3.7153513900000101E-2</c:v>
                </c:pt>
                <c:pt idx="2">
                  <c:v>7.5564576499999925E-2</c:v>
                </c:pt>
                <c:pt idx="3">
                  <c:v>0.11083156159999996</c:v>
                </c:pt>
                <c:pt idx="4">
                  <c:v>0.21136997040000005</c:v>
                </c:pt>
              </c:numCache>
            </c:numRef>
          </c:val>
        </c:ser>
        <c:ser>
          <c:idx val="1"/>
          <c:order val="1"/>
          <c:tx>
            <c:strRef>
              <c:f>'Figure 29'!$C$3</c:f>
              <c:strCache>
                <c:ptCount val="1"/>
                <c:pt idx="0">
                  <c:v>CAGR Employment</c:v>
                </c:pt>
              </c:strCache>
            </c:strRef>
          </c:tx>
          <c:invertIfNegative val="0"/>
          <c:cat>
            <c:strRef>
              <c:f>'Figure 29'!$A$4:$A$8</c:f>
              <c:strCache>
                <c:ptCount val="5"/>
                <c:pt idx="0">
                  <c:v>All segments other than Biofuels</c:v>
                </c:pt>
                <c:pt idx="1">
                  <c:v>Service &amp; supply Chain</c:v>
                </c:pt>
                <c:pt idx="2">
                  <c:v>Industrial Biotechnology</c:v>
                </c:pt>
                <c:pt idx="3">
                  <c:v>Industrial Biotechnolgy minus Service &amp; supply Chain</c:v>
                </c:pt>
                <c:pt idx="4">
                  <c:v>Biofuels</c:v>
                </c:pt>
              </c:strCache>
            </c:strRef>
          </c:cat>
          <c:val>
            <c:numRef>
              <c:f>'Figure 29'!$C$4:$C$8</c:f>
              <c:numCache>
                <c:formatCode>0%</c:formatCode>
                <c:ptCount val="5"/>
                <c:pt idx="0">
                  <c:v>0.2135811541999999</c:v>
                </c:pt>
                <c:pt idx="1">
                  <c:v>1.9958749499999984E-2</c:v>
                </c:pt>
                <c:pt idx="2">
                  <c:v>6.3874161600000035E-2</c:v>
                </c:pt>
                <c:pt idx="3">
                  <c:v>0.14001389369999995</c:v>
                </c:pt>
                <c:pt idx="4">
                  <c:v>-2.186732509999989E-2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88832"/>
        <c:axId val="140090368"/>
      </c:barChart>
      <c:catAx>
        <c:axId val="14008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090368"/>
        <c:crosses val="autoZero"/>
        <c:auto val="1"/>
        <c:lblAlgn val="ctr"/>
        <c:lblOffset val="100"/>
        <c:noMultiLvlLbl val="0"/>
      </c:catAx>
      <c:valAx>
        <c:axId val="14009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CAGR</a:t>
                </a:r>
                <a:r>
                  <a:rPr lang="en-US" baseline="0"/>
                  <a:t> Trunover and  Employment (2009-2014)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4008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30'!$B$2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cat>
            <c:strRef>
              <c:f>'Figure 30'!$A$3:$A$14</c:f>
              <c:strCache>
                <c:ptCount val="12"/>
                <c:pt idx="0">
                  <c:v>South East</c:v>
                </c:pt>
                <c:pt idx="1">
                  <c:v>Yorkshire and the Humber</c:v>
                </c:pt>
                <c:pt idx="2">
                  <c:v>Scotland</c:v>
                </c:pt>
                <c:pt idx="3">
                  <c:v>Wales</c:v>
                </c:pt>
                <c:pt idx="4">
                  <c:v>North East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 of England</c:v>
                </c:pt>
                <c:pt idx="9">
                  <c:v>London</c:v>
                </c:pt>
                <c:pt idx="10">
                  <c:v>Northern Ireland</c:v>
                </c:pt>
                <c:pt idx="11">
                  <c:v>South West</c:v>
                </c:pt>
              </c:strCache>
            </c:strRef>
          </c:cat>
          <c:val>
            <c:numRef>
              <c:f>'Figure 30'!$B$3:$B$14</c:f>
              <c:numCache>
                <c:formatCode>_-* #,##0_-;\-* #,##0_-;_-* "-"??_-;_-@_-</c:formatCode>
                <c:ptCount val="12"/>
                <c:pt idx="0">
                  <c:v>1197.5</c:v>
                </c:pt>
                <c:pt idx="1">
                  <c:v>398.6</c:v>
                </c:pt>
                <c:pt idx="2">
                  <c:v>226.7</c:v>
                </c:pt>
                <c:pt idx="3">
                  <c:v>188</c:v>
                </c:pt>
                <c:pt idx="4">
                  <c:v>176.7</c:v>
                </c:pt>
                <c:pt idx="5">
                  <c:v>165.35</c:v>
                </c:pt>
                <c:pt idx="6">
                  <c:v>123.75</c:v>
                </c:pt>
                <c:pt idx="7">
                  <c:v>80</c:v>
                </c:pt>
                <c:pt idx="8">
                  <c:v>36</c:v>
                </c:pt>
                <c:pt idx="9">
                  <c:v>31.42</c:v>
                </c:pt>
                <c:pt idx="10">
                  <c:v>15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46336"/>
        <c:axId val="140456320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30'!$C$2</c:f>
              <c:strCache>
                <c:ptCount val="1"/>
                <c:pt idx="0">
                  <c:v>Number of Companies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30'!$A$3:$A$14</c:f>
              <c:strCache>
                <c:ptCount val="12"/>
                <c:pt idx="0">
                  <c:v>South East</c:v>
                </c:pt>
                <c:pt idx="1">
                  <c:v>Yorkshire and the Humber</c:v>
                </c:pt>
                <c:pt idx="2">
                  <c:v>Scotland</c:v>
                </c:pt>
                <c:pt idx="3">
                  <c:v>Wales</c:v>
                </c:pt>
                <c:pt idx="4">
                  <c:v>North East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 of England</c:v>
                </c:pt>
                <c:pt idx="9">
                  <c:v>London</c:v>
                </c:pt>
                <c:pt idx="10">
                  <c:v>Northern Ireland</c:v>
                </c:pt>
                <c:pt idx="11">
                  <c:v>South West</c:v>
                </c:pt>
              </c:strCache>
            </c:strRef>
          </c:cat>
          <c:val>
            <c:numRef>
              <c:f>'Figure 30'!$C$3:$C$14</c:f>
              <c:numCache>
                <c:formatCode>_-* #,##0_-;\-* #,##0_-;_-* "-"??_-;_-@_-</c:formatCode>
                <c:ptCount val="12"/>
                <c:pt idx="0">
                  <c:v>21</c:v>
                </c:pt>
                <c:pt idx="1">
                  <c:v>7</c:v>
                </c:pt>
                <c:pt idx="2">
                  <c:v>19</c:v>
                </c:pt>
                <c:pt idx="3">
                  <c:v>17</c:v>
                </c:pt>
                <c:pt idx="4">
                  <c:v>11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30'!$D$2</c:f>
              <c:strCache>
                <c:ptCount val="1"/>
                <c:pt idx="0">
                  <c:v>Turnover £m</c:v>
                </c:pt>
              </c:strCache>
            </c:strRef>
          </c:tx>
          <c:invertIfNegative val="0"/>
          <c:cat>
            <c:strRef>
              <c:f>'Figure 30'!$A$3:$A$14</c:f>
              <c:strCache>
                <c:ptCount val="12"/>
                <c:pt idx="0">
                  <c:v>South East</c:v>
                </c:pt>
                <c:pt idx="1">
                  <c:v>Yorkshire and the Humber</c:v>
                </c:pt>
                <c:pt idx="2">
                  <c:v>Scotland</c:v>
                </c:pt>
                <c:pt idx="3">
                  <c:v>Wales</c:v>
                </c:pt>
                <c:pt idx="4">
                  <c:v>North East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 of England</c:v>
                </c:pt>
                <c:pt idx="9">
                  <c:v>London</c:v>
                </c:pt>
                <c:pt idx="10">
                  <c:v>Northern Ireland</c:v>
                </c:pt>
                <c:pt idx="11">
                  <c:v>South West</c:v>
                </c:pt>
              </c:strCache>
            </c:strRef>
          </c:cat>
          <c:val>
            <c:numRef>
              <c:f>'Figure 30'!$D$3:$D$14</c:f>
              <c:numCache>
                <c:formatCode>_-* #,##0_-;\-* #,##0_-;_-* "-"??_-;_-@_-</c:formatCode>
                <c:ptCount val="12"/>
                <c:pt idx="0">
                  <c:v>371.53445550000009</c:v>
                </c:pt>
                <c:pt idx="1">
                  <c:v>103.06837390000001</c:v>
                </c:pt>
                <c:pt idx="2">
                  <c:v>80.933458999999999</c:v>
                </c:pt>
                <c:pt idx="3">
                  <c:v>44.836162399999999</c:v>
                </c:pt>
                <c:pt idx="4">
                  <c:v>10.754718199999999</c:v>
                </c:pt>
                <c:pt idx="5">
                  <c:v>43.954215949999991</c:v>
                </c:pt>
                <c:pt idx="6">
                  <c:v>37.04173265</c:v>
                </c:pt>
                <c:pt idx="7">
                  <c:v>141.58780014999999</c:v>
                </c:pt>
                <c:pt idx="8">
                  <c:v>5.3223554999999996</c:v>
                </c:pt>
                <c:pt idx="9">
                  <c:v>23.766055999999995</c:v>
                </c:pt>
                <c:pt idx="10">
                  <c:v>1.345561</c:v>
                </c:pt>
                <c:pt idx="11">
                  <c:v>6.3643500000000006E-2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64512"/>
        <c:axId val="140458240"/>
      </c:barChart>
      <c:catAx>
        <c:axId val="14044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456320"/>
        <c:crosses val="autoZero"/>
        <c:auto val="1"/>
        <c:lblAlgn val="ctr"/>
        <c:lblOffset val="100"/>
        <c:noMultiLvlLbl val="0"/>
      </c:catAx>
      <c:valAx>
        <c:axId val="14045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Nmber</a:t>
                </a:r>
                <a:r>
                  <a:rPr lang="en-US" baseline="0"/>
                  <a:t> of </a:t>
                </a:r>
                <a:r>
                  <a:rPr lang="en-US"/>
                  <a:t>Employees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446336"/>
        <c:crosses val="autoZero"/>
        <c:crossBetween val="between"/>
      </c:valAx>
      <c:valAx>
        <c:axId val="1404582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 or Turnover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464512"/>
        <c:crosses val="max"/>
        <c:crossBetween val="between"/>
      </c:valAx>
      <c:catAx>
        <c:axId val="14046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404582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31'!$B$2</c:f>
              <c:strCache>
                <c:ptCount val="1"/>
                <c:pt idx="0">
                  <c:v>Employees (LH Scale)</c:v>
                </c:pt>
              </c:strCache>
            </c:strRef>
          </c:tx>
          <c:invertIfNegative val="0"/>
          <c:cat>
            <c:strRef>
              <c:f>'Figure 31'!$A$3:$A$9</c:f>
              <c:strCache>
                <c:ptCount val="7"/>
                <c:pt idx="0">
                  <c:v>Small Molecules</c:v>
                </c:pt>
                <c:pt idx="1">
                  <c:v>Service &amp; Supply Chain</c:v>
                </c:pt>
                <c:pt idx="2">
                  <c:v>Therapeutic Proteins</c:v>
                </c:pt>
                <c:pt idx="3">
                  <c:v>Vaccines</c:v>
                </c:pt>
                <c:pt idx="4">
                  <c:v>Antibodies</c:v>
                </c:pt>
                <c:pt idx="5">
                  <c:v>Regenerative Medicine</c:v>
                </c:pt>
                <c:pt idx="6">
                  <c:v>Blood &amp; Tissue Products</c:v>
                </c:pt>
              </c:strCache>
            </c:strRef>
          </c:cat>
          <c:val>
            <c:numRef>
              <c:f>'Figure 31'!$B$3:$B$9</c:f>
              <c:numCache>
                <c:formatCode>_-* #,##0_-;\-* #,##0_-;_-* "-"??_-;_-@_-</c:formatCode>
                <c:ptCount val="7"/>
                <c:pt idx="0">
                  <c:v>46171.25</c:v>
                </c:pt>
                <c:pt idx="1">
                  <c:v>16756.25</c:v>
                </c:pt>
                <c:pt idx="2">
                  <c:v>2993.5</c:v>
                </c:pt>
                <c:pt idx="3">
                  <c:v>2755</c:v>
                </c:pt>
                <c:pt idx="4">
                  <c:v>1059</c:v>
                </c:pt>
                <c:pt idx="5">
                  <c:v>164</c:v>
                </c:pt>
                <c:pt idx="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08544"/>
        <c:axId val="140133504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31'!$C$2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31'!$A$3:$A$9</c:f>
              <c:strCache>
                <c:ptCount val="7"/>
                <c:pt idx="0">
                  <c:v>Small Molecules</c:v>
                </c:pt>
                <c:pt idx="1">
                  <c:v>Service &amp; Supply Chain</c:v>
                </c:pt>
                <c:pt idx="2">
                  <c:v>Therapeutic Proteins</c:v>
                </c:pt>
                <c:pt idx="3">
                  <c:v>Vaccines</c:v>
                </c:pt>
                <c:pt idx="4">
                  <c:v>Antibodies</c:v>
                </c:pt>
                <c:pt idx="5">
                  <c:v>Regenerative Medicine</c:v>
                </c:pt>
                <c:pt idx="6">
                  <c:v>Blood &amp; Tissue Products</c:v>
                </c:pt>
              </c:strCache>
            </c:strRef>
          </c:cat>
          <c:val>
            <c:numRef>
              <c:f>'Figure 31'!$C$3:$C$9</c:f>
              <c:numCache>
                <c:formatCode>_-* #,##0_-;\-* #,##0_-;_-* "-"??_-;_-@_-</c:formatCode>
                <c:ptCount val="7"/>
                <c:pt idx="0">
                  <c:v>270</c:v>
                </c:pt>
                <c:pt idx="1">
                  <c:v>244</c:v>
                </c:pt>
                <c:pt idx="2">
                  <c:v>18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31'!$D$2</c:f>
              <c:strCache>
                <c:ptCount val="1"/>
                <c:pt idx="0">
                  <c:v>Turnover £bn (RH Scale)</c:v>
                </c:pt>
              </c:strCache>
            </c:strRef>
          </c:tx>
          <c:invertIfNegative val="0"/>
          <c:cat>
            <c:strRef>
              <c:f>'Figure 31'!$A$3:$A$9</c:f>
              <c:strCache>
                <c:ptCount val="7"/>
                <c:pt idx="0">
                  <c:v>Small Molecules</c:v>
                </c:pt>
                <c:pt idx="1">
                  <c:v>Service &amp; Supply Chain</c:v>
                </c:pt>
                <c:pt idx="2">
                  <c:v>Therapeutic Proteins</c:v>
                </c:pt>
                <c:pt idx="3">
                  <c:v>Vaccines</c:v>
                </c:pt>
                <c:pt idx="4">
                  <c:v>Antibodies</c:v>
                </c:pt>
                <c:pt idx="5">
                  <c:v>Regenerative Medicine</c:v>
                </c:pt>
                <c:pt idx="6">
                  <c:v>Blood &amp; Tissue Products</c:v>
                </c:pt>
              </c:strCache>
            </c:strRef>
          </c:cat>
          <c:val>
            <c:numRef>
              <c:f>'Figure 31'!$D$3:$D$9</c:f>
              <c:numCache>
                <c:formatCode>_-* #,##0.0_-;\-* #,##0.0_-;_-* "-"??_-;_-@_-</c:formatCode>
                <c:ptCount val="7"/>
                <c:pt idx="0">
                  <c:v>22.768600523900012</c:v>
                </c:pt>
                <c:pt idx="1">
                  <c:v>6.3086508129999901</c:v>
                </c:pt>
                <c:pt idx="2">
                  <c:v>0.73901138899999996</c:v>
                </c:pt>
                <c:pt idx="3">
                  <c:v>1.9097645849999998</c:v>
                </c:pt>
                <c:pt idx="4">
                  <c:v>0.59071499999999999</c:v>
                </c:pt>
                <c:pt idx="5">
                  <c:v>2.7959000000000001E-2</c:v>
                </c:pt>
                <c:pt idx="6">
                  <c:v>3.2316000000000004E-2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45792"/>
        <c:axId val="140135424"/>
      </c:barChart>
      <c:catAx>
        <c:axId val="14050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3504"/>
        <c:crosses val="autoZero"/>
        <c:auto val="1"/>
        <c:lblAlgn val="ctr"/>
        <c:lblOffset val="100"/>
        <c:noMultiLvlLbl val="0"/>
      </c:catAx>
      <c:valAx>
        <c:axId val="14013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508544"/>
        <c:crosses val="autoZero"/>
        <c:crossBetween val="between"/>
      </c:valAx>
      <c:valAx>
        <c:axId val="140135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 companies or Turnover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145792"/>
        <c:crosses val="max"/>
        <c:crossBetween val="between"/>
      </c:valAx>
      <c:catAx>
        <c:axId val="14014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35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Companies</a:t>
            </a:r>
          </a:p>
        </c:rich>
      </c:tx>
      <c:layout>
        <c:manualLayout>
          <c:xMode val="edge"/>
          <c:yMode val="edge"/>
          <c:x val="0.350972768848334"/>
          <c:y val="2.35183597099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45922746781099"/>
          <c:y val="0.20600475494579801"/>
          <c:w val="0.53976548385997203"/>
          <c:h val="0.69078020372107196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'Figures 1'!$A$20:$A$23</c:f>
              <c:strCache>
                <c:ptCount val="4"/>
                <c:pt idx="0">
                  <c:v>Medical Technology</c:v>
                </c:pt>
                <c:pt idx="1">
                  <c:v>Medical Biotechnology</c:v>
                </c:pt>
                <c:pt idx="2">
                  <c:v>Industrial Biotechnology</c:v>
                </c:pt>
                <c:pt idx="3">
                  <c:v>Pharmaceutical</c:v>
                </c:pt>
              </c:strCache>
            </c:strRef>
          </c:cat>
          <c:val>
            <c:numRef>
              <c:f>'Figures 1'!$B$20:$B$23</c:f>
              <c:numCache>
                <c:formatCode>[$-1010409]###,###</c:formatCode>
                <c:ptCount val="4"/>
                <c:pt idx="0">
                  <c:v>3268</c:v>
                </c:pt>
                <c:pt idx="1">
                  <c:v>1013</c:v>
                </c:pt>
                <c:pt idx="2">
                  <c:v>112</c:v>
                </c:pt>
                <c:pt idx="3">
                  <c:v>545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32'!$A$3:$A$9</c:f>
              <c:strCache>
                <c:ptCount val="7"/>
                <c:pt idx="0">
                  <c:v>£0-49,000</c:v>
                </c:pt>
                <c:pt idx="1">
                  <c:v>£50-99,000</c:v>
                </c:pt>
                <c:pt idx="2">
                  <c:v>£0.1-0.249m</c:v>
                </c:pt>
                <c:pt idx="3">
                  <c:v>£0.25-0.499m</c:v>
                </c:pt>
                <c:pt idx="4">
                  <c:v>£0.5-0.999m</c:v>
                </c:pt>
                <c:pt idx="5">
                  <c:v>£1-4.9m</c:v>
                </c:pt>
                <c:pt idx="6">
                  <c:v>£5m+</c:v>
                </c:pt>
              </c:strCache>
            </c:strRef>
          </c:cat>
          <c:val>
            <c:numRef>
              <c:f>'Figure 32'!$B$3:$B$9</c:f>
              <c:numCache>
                <c:formatCode>_-* #,##0_-;\-* #,##0_-;_-* "-"??_-;_-@_-</c:formatCode>
                <c:ptCount val="7"/>
                <c:pt idx="0">
                  <c:v>88</c:v>
                </c:pt>
                <c:pt idx="1">
                  <c:v>29</c:v>
                </c:pt>
                <c:pt idx="2">
                  <c:v>43</c:v>
                </c:pt>
                <c:pt idx="3">
                  <c:v>46</c:v>
                </c:pt>
                <c:pt idx="4">
                  <c:v>42</c:v>
                </c:pt>
                <c:pt idx="5">
                  <c:v>78</c:v>
                </c:pt>
                <c:pt idx="6">
                  <c:v>219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33'!$A$3:$A$9</c:f>
              <c:strCache>
                <c:ptCount val="7"/>
                <c:pt idx="0">
                  <c:v>0-4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'Figure 33'!$B$3:$B$9</c:f>
              <c:numCache>
                <c:formatCode>_-* #,##0_-;\-* #,##0_-;_-* "-"??_-;_-@_-</c:formatCode>
                <c:ptCount val="7"/>
                <c:pt idx="0">
                  <c:v>186</c:v>
                </c:pt>
                <c:pt idx="1">
                  <c:v>50</c:v>
                </c:pt>
                <c:pt idx="2">
                  <c:v>53</c:v>
                </c:pt>
                <c:pt idx="3">
                  <c:v>59</c:v>
                </c:pt>
                <c:pt idx="4">
                  <c:v>50</c:v>
                </c:pt>
                <c:pt idx="5">
                  <c:v>54</c:v>
                </c:pt>
                <c:pt idx="6">
                  <c:v>93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34,35 &amp; 36'!$B$3</c:f>
              <c:strCache>
                <c:ptCount val="1"/>
                <c:pt idx="0">
                  <c:v>CAGR Employment (2011-2014)</c:v>
                </c:pt>
              </c:strCache>
            </c:strRef>
          </c:tx>
          <c:invertIfNegative val="0"/>
          <c:cat>
            <c:strRef>
              <c:f>'Figure 34,35 &amp; 36'!$A$4:$A$6</c:f>
              <c:strCache>
                <c:ptCount val="3"/>
                <c:pt idx="0">
                  <c:v>Total Pharma</c:v>
                </c:pt>
                <c:pt idx="1">
                  <c:v>Top 20 Global Pharma companies</c:v>
                </c:pt>
                <c:pt idx="2">
                  <c:v>Service &amp; supply Chain</c:v>
                </c:pt>
              </c:strCache>
            </c:strRef>
          </c:cat>
          <c:val>
            <c:numRef>
              <c:f>'Figure 34,35 &amp; 36'!$B$4:$B$6</c:f>
              <c:numCache>
                <c:formatCode>0.0%</c:formatCode>
                <c:ptCount val="3"/>
                <c:pt idx="0">
                  <c:v>-2.4148431500000012E-2</c:v>
                </c:pt>
                <c:pt idx="1">
                  <c:v>-3.2300000000000002E-2</c:v>
                </c:pt>
                <c:pt idx="2">
                  <c:v>1.6555297900000099E-2</c:v>
                </c:pt>
              </c:numCache>
            </c:numRef>
          </c:val>
        </c:ser>
        <c:ser>
          <c:idx val="1"/>
          <c:order val="1"/>
          <c:tx>
            <c:strRef>
              <c:f>'Figure 34,35 &amp; 36'!$C$3</c:f>
              <c:strCache>
                <c:ptCount val="1"/>
                <c:pt idx="0">
                  <c:v>CAGR Turnover (2012-2014)</c:v>
                </c:pt>
              </c:strCache>
            </c:strRef>
          </c:tx>
          <c:invertIfNegative val="0"/>
          <c:cat>
            <c:strRef>
              <c:f>'Figure 34,35 &amp; 36'!$A$4:$A$6</c:f>
              <c:strCache>
                <c:ptCount val="3"/>
                <c:pt idx="0">
                  <c:v>Total Pharma</c:v>
                </c:pt>
                <c:pt idx="1">
                  <c:v>Top 20 Global Pharma companies</c:v>
                </c:pt>
                <c:pt idx="2">
                  <c:v>Service &amp; supply Chain</c:v>
                </c:pt>
              </c:strCache>
            </c:strRef>
          </c:cat>
          <c:val>
            <c:numRef>
              <c:f>'Figure 34,35 &amp; 36'!$C$4:$C$6</c:f>
              <c:numCache>
                <c:formatCode>0.00%</c:formatCode>
                <c:ptCount val="3"/>
                <c:pt idx="0">
                  <c:v>1.6000000000000001E-3</c:v>
                </c:pt>
                <c:pt idx="1">
                  <c:v>6.7000000000000002E-3</c:v>
                </c:pt>
                <c:pt idx="2">
                  <c:v>-4.2299999999999997E-2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11872"/>
        <c:axId val="140513664"/>
      </c:barChart>
      <c:catAx>
        <c:axId val="14051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513664"/>
        <c:crosses val="autoZero"/>
        <c:auto val="1"/>
        <c:lblAlgn val="ctr"/>
        <c:lblOffset val="100"/>
        <c:noMultiLvlLbl val="0"/>
      </c:catAx>
      <c:valAx>
        <c:axId val="140513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%CAGR</a:t>
                </a:r>
                <a:r>
                  <a:rPr lang="en-US" baseline="0"/>
                  <a:t> 2011-2014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40511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37'!$B$2</c:f>
              <c:strCache>
                <c:ptCount val="1"/>
                <c:pt idx="0">
                  <c:v>Employment (LH scale)</c:v>
                </c:pt>
              </c:strCache>
            </c:strRef>
          </c:tx>
          <c:invertIfNegative val="0"/>
          <c:cat>
            <c:strRef>
              <c:f>'Figure 37'!$A$3:$A$14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West</c:v>
                </c:pt>
                <c:pt idx="4">
                  <c:v>Scotland</c:v>
                </c:pt>
                <c:pt idx="5">
                  <c:v>West Midlands</c:v>
                </c:pt>
                <c:pt idx="6">
                  <c:v>Yorkshire and the Humber</c:v>
                </c:pt>
                <c:pt idx="7">
                  <c:v>North East</c:v>
                </c:pt>
                <c:pt idx="8">
                  <c:v>East Midlands</c:v>
                </c:pt>
                <c:pt idx="9">
                  <c:v>Northern Ireland</c:v>
                </c:pt>
                <c:pt idx="10">
                  <c:v>South West</c:v>
                </c:pt>
                <c:pt idx="11">
                  <c:v>Wales</c:v>
                </c:pt>
              </c:strCache>
            </c:strRef>
          </c:cat>
          <c:val>
            <c:numRef>
              <c:f>'Figure 37'!$B$3:$B$14</c:f>
              <c:numCache>
                <c:formatCode>_-* #,##0_-;\-* #,##0_-;_-* "-"??_-;_-@_-</c:formatCode>
                <c:ptCount val="12"/>
                <c:pt idx="0">
                  <c:v>18515.850000000002</c:v>
                </c:pt>
                <c:pt idx="1">
                  <c:v>12833</c:v>
                </c:pt>
                <c:pt idx="2">
                  <c:v>11766.2</c:v>
                </c:pt>
                <c:pt idx="3">
                  <c:v>8314.15</c:v>
                </c:pt>
                <c:pt idx="4">
                  <c:v>3120.3</c:v>
                </c:pt>
                <c:pt idx="5">
                  <c:v>3020.6</c:v>
                </c:pt>
                <c:pt idx="6">
                  <c:v>2757</c:v>
                </c:pt>
                <c:pt idx="7">
                  <c:v>2558.85</c:v>
                </c:pt>
                <c:pt idx="8">
                  <c:v>2302.25</c:v>
                </c:pt>
                <c:pt idx="9">
                  <c:v>2178</c:v>
                </c:pt>
                <c:pt idx="10">
                  <c:v>1860.8</c:v>
                </c:pt>
                <c:pt idx="11">
                  <c:v>699</c:v>
                </c:pt>
              </c:numCache>
            </c:numRef>
          </c:val>
        </c:ser>
        <c:ser>
          <c:idx val="2"/>
          <c:order val="2"/>
          <c:tx>
            <c:strRef>
              <c:f>'Figure 37'!$D$2</c:f>
              <c:strCache>
                <c:ptCount val="1"/>
                <c:pt idx="0">
                  <c:v>Turnover £m(LH Scale)</c:v>
                </c:pt>
              </c:strCache>
            </c:strRef>
          </c:tx>
          <c:invertIfNegative val="0"/>
          <c:cat>
            <c:strRef>
              <c:f>'Figure 37'!$A$3:$A$14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West</c:v>
                </c:pt>
                <c:pt idx="4">
                  <c:v>Scotland</c:v>
                </c:pt>
                <c:pt idx="5">
                  <c:v>West Midlands</c:v>
                </c:pt>
                <c:pt idx="6">
                  <c:v>Yorkshire and the Humber</c:v>
                </c:pt>
                <c:pt idx="7">
                  <c:v>North East</c:v>
                </c:pt>
                <c:pt idx="8">
                  <c:v>East Midlands</c:v>
                </c:pt>
                <c:pt idx="9">
                  <c:v>Northern Ireland</c:v>
                </c:pt>
                <c:pt idx="10">
                  <c:v>South West</c:v>
                </c:pt>
                <c:pt idx="11">
                  <c:v>Wales</c:v>
                </c:pt>
              </c:strCache>
            </c:strRef>
          </c:cat>
          <c:val>
            <c:numRef>
              <c:f>'Figure 37'!$D$3:$D$14</c:f>
              <c:numCache>
                <c:formatCode>_-* #,##0_-;\-* #,##0_-;_-* "-"??_-;_-@_-</c:formatCode>
                <c:ptCount val="12"/>
                <c:pt idx="0">
                  <c:v>8487.6976245999958</c:v>
                </c:pt>
                <c:pt idx="1">
                  <c:v>3380.6578200000008</c:v>
                </c:pt>
                <c:pt idx="2">
                  <c:v>10891.596732300004</c:v>
                </c:pt>
                <c:pt idx="3">
                  <c:v>4008.3710249999995</c:v>
                </c:pt>
                <c:pt idx="4">
                  <c:v>485.93119400000006</c:v>
                </c:pt>
                <c:pt idx="5">
                  <c:v>2824.3203204999995</c:v>
                </c:pt>
                <c:pt idx="6">
                  <c:v>899.2696870000002</c:v>
                </c:pt>
                <c:pt idx="7">
                  <c:v>125.134556</c:v>
                </c:pt>
                <c:pt idx="8">
                  <c:v>584.61207300000012</c:v>
                </c:pt>
                <c:pt idx="9">
                  <c:v>195.96818900000002</c:v>
                </c:pt>
                <c:pt idx="10">
                  <c:v>338.89345700000001</c:v>
                </c:pt>
                <c:pt idx="11">
                  <c:v>154.13509550000001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66912"/>
        <c:axId val="140568448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37'!$C$2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37'!$A$3:$A$14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West</c:v>
                </c:pt>
                <c:pt idx="4">
                  <c:v>Scotland</c:v>
                </c:pt>
                <c:pt idx="5">
                  <c:v>West Midlands</c:v>
                </c:pt>
                <c:pt idx="6">
                  <c:v>Yorkshire and the Humber</c:v>
                </c:pt>
                <c:pt idx="7">
                  <c:v>North East</c:v>
                </c:pt>
                <c:pt idx="8">
                  <c:v>East Midlands</c:v>
                </c:pt>
                <c:pt idx="9">
                  <c:v>Northern Ireland</c:v>
                </c:pt>
                <c:pt idx="10">
                  <c:v>South West</c:v>
                </c:pt>
                <c:pt idx="11">
                  <c:v>Wales</c:v>
                </c:pt>
              </c:strCache>
            </c:strRef>
          </c:cat>
          <c:val>
            <c:numRef>
              <c:f>'Figure 37'!$C$3:$C$14</c:f>
              <c:numCache>
                <c:formatCode>General</c:formatCode>
                <c:ptCount val="12"/>
                <c:pt idx="0">
                  <c:v>204</c:v>
                </c:pt>
                <c:pt idx="1">
                  <c:v>81</c:v>
                </c:pt>
                <c:pt idx="2">
                  <c:v>87</c:v>
                </c:pt>
                <c:pt idx="3">
                  <c:v>38</c:v>
                </c:pt>
                <c:pt idx="4">
                  <c:v>23</c:v>
                </c:pt>
                <c:pt idx="5">
                  <c:v>17</c:v>
                </c:pt>
                <c:pt idx="6">
                  <c:v>21</c:v>
                </c:pt>
                <c:pt idx="7">
                  <c:v>12</c:v>
                </c:pt>
                <c:pt idx="8">
                  <c:v>27</c:v>
                </c:pt>
                <c:pt idx="9">
                  <c:v>9</c:v>
                </c:pt>
                <c:pt idx="10">
                  <c:v>16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88928"/>
        <c:axId val="140587008"/>
      </c:barChart>
      <c:catAx>
        <c:axId val="14056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568448"/>
        <c:crosses val="autoZero"/>
        <c:auto val="1"/>
        <c:lblAlgn val="ctr"/>
        <c:lblOffset val="100"/>
        <c:noMultiLvlLbl val="0"/>
      </c:catAx>
      <c:valAx>
        <c:axId val="14056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 or Turnover £m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566912"/>
        <c:crosses val="autoZero"/>
        <c:crossBetween val="between"/>
      </c:valAx>
      <c:valAx>
        <c:axId val="140587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588928"/>
        <c:crosses val="max"/>
        <c:crossBetween val="between"/>
      </c:valAx>
      <c:catAx>
        <c:axId val="14058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05870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38'!$B$2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cat>
            <c:strRef>
              <c:f>'Figure 38'!$A$3:$A$14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West</c:v>
                </c:pt>
                <c:pt idx="4">
                  <c:v>Scotland </c:v>
                </c:pt>
                <c:pt idx="5">
                  <c:v>East Midlands</c:v>
                </c:pt>
                <c:pt idx="6">
                  <c:v>Yorkshire and the Humber</c:v>
                </c:pt>
                <c:pt idx="7">
                  <c:v>North East</c:v>
                </c:pt>
                <c:pt idx="8">
                  <c:v>West Midlands</c:v>
                </c:pt>
                <c:pt idx="9">
                  <c:v>Northern Ireland</c:v>
                </c:pt>
                <c:pt idx="10">
                  <c:v>South West</c:v>
                </c:pt>
                <c:pt idx="11">
                  <c:v>Wales </c:v>
                </c:pt>
              </c:strCache>
            </c:strRef>
          </c:cat>
          <c:val>
            <c:numRef>
              <c:f>'Figure 38'!$B$3:$B$14</c:f>
              <c:numCache>
                <c:formatCode>_-* #,##0_-;\-* #,##0_-;_-* "-"??_-;_-@_-</c:formatCode>
                <c:ptCount val="12"/>
                <c:pt idx="0">
                  <c:v>45</c:v>
                </c:pt>
                <c:pt idx="1">
                  <c:v>22</c:v>
                </c:pt>
                <c:pt idx="2">
                  <c:v>11</c:v>
                </c:pt>
                <c:pt idx="3">
                  <c:v>23</c:v>
                </c:pt>
                <c:pt idx="4">
                  <c:v>14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6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'Figure 38'!$C$2</c:f>
              <c:strCache>
                <c:ptCount val="1"/>
                <c:pt idx="0">
                  <c:v>R&amp;D</c:v>
                </c:pt>
              </c:strCache>
            </c:strRef>
          </c:tx>
          <c:invertIfNegative val="0"/>
          <c:cat>
            <c:strRef>
              <c:f>'Figure 38'!$A$3:$A$14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West</c:v>
                </c:pt>
                <c:pt idx="4">
                  <c:v>Scotland </c:v>
                </c:pt>
                <c:pt idx="5">
                  <c:v>East Midlands</c:v>
                </c:pt>
                <c:pt idx="6">
                  <c:v>Yorkshire and the Humber</c:v>
                </c:pt>
                <c:pt idx="7">
                  <c:v>North East</c:v>
                </c:pt>
                <c:pt idx="8">
                  <c:v>West Midlands</c:v>
                </c:pt>
                <c:pt idx="9">
                  <c:v>Northern Ireland</c:v>
                </c:pt>
                <c:pt idx="10">
                  <c:v>South West</c:v>
                </c:pt>
                <c:pt idx="11">
                  <c:v>Wales </c:v>
                </c:pt>
              </c:strCache>
            </c:strRef>
          </c:cat>
          <c:val>
            <c:numRef>
              <c:f>'Figure 38'!$C$3:$C$14</c:f>
              <c:numCache>
                <c:formatCode>_-* #,##0_-;\-* #,##0_-;_-* "-"??_-;_-@_-</c:formatCode>
                <c:ptCount val="12"/>
                <c:pt idx="0">
                  <c:v>39</c:v>
                </c:pt>
                <c:pt idx="1">
                  <c:v>28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07520"/>
        <c:axId val="138109312"/>
      </c:barChart>
      <c:catAx>
        <c:axId val="13810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109312"/>
        <c:crosses val="autoZero"/>
        <c:auto val="1"/>
        <c:lblAlgn val="ctr"/>
        <c:lblOffset val="100"/>
        <c:noMultiLvlLbl val="0"/>
      </c:catAx>
      <c:valAx>
        <c:axId val="13810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Sites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8107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18558430585001"/>
          <c:y val="8.4833507257375901E-2"/>
          <c:w val="0.751262903956601"/>
          <c:h val="0.80524713025329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IV a,b,c'!$B$2</c:f>
              <c:strCache>
                <c:ptCount val="1"/>
                <c:pt idx="0">
                  <c:v>Original 2013</c:v>
                </c:pt>
              </c:strCache>
            </c:strRef>
          </c:tx>
          <c:invertIfNegative val="0"/>
          <c:cat>
            <c:strRef>
              <c:f>'Figures IV a,b,c'!$A$3:$A$6</c:f>
              <c:strCache>
                <c:ptCount val="4"/>
                <c:pt idx="0">
                  <c:v>Medical technology</c:v>
                </c:pt>
                <c:pt idx="1">
                  <c:v>Medical Biotechnology</c:v>
                </c:pt>
                <c:pt idx="2">
                  <c:v>Pharmaceuticals</c:v>
                </c:pt>
                <c:pt idx="3">
                  <c:v>Industrial Biotechnology</c:v>
                </c:pt>
              </c:strCache>
            </c:strRef>
          </c:cat>
          <c:val>
            <c:numRef>
              <c:f>'Figures IV a,b,c'!$B$3:$B$6</c:f>
              <c:numCache>
                <c:formatCode>[$-1010409]###,###</c:formatCode>
                <c:ptCount val="4"/>
                <c:pt idx="0">
                  <c:v>3264</c:v>
                </c:pt>
                <c:pt idx="1">
                  <c:v>1011</c:v>
                </c:pt>
                <c:pt idx="2">
                  <c:v>545</c:v>
                </c:pt>
                <c:pt idx="3">
                  <c:v>112</c:v>
                </c:pt>
              </c:numCache>
            </c:numRef>
          </c:val>
        </c:ser>
        <c:ser>
          <c:idx val="1"/>
          <c:order val="1"/>
          <c:tx>
            <c:strRef>
              <c:f>'Figures IV a,b,c'!$C$2</c:f>
              <c:strCache>
                <c:ptCount val="1"/>
                <c:pt idx="0">
                  <c:v>Added in 2014</c:v>
                </c:pt>
              </c:strCache>
            </c:strRef>
          </c:tx>
          <c:invertIfNegative val="0"/>
          <c:dLbls>
            <c:dLbl>
              <c:idx val="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IV a,b,c'!$A$3:$A$6</c:f>
              <c:strCache>
                <c:ptCount val="4"/>
                <c:pt idx="0">
                  <c:v>Medical technology</c:v>
                </c:pt>
                <c:pt idx="1">
                  <c:v>Medical Biotechnology</c:v>
                </c:pt>
                <c:pt idx="2">
                  <c:v>Pharmaceuticals</c:v>
                </c:pt>
                <c:pt idx="3">
                  <c:v>Industrial Biotechnology</c:v>
                </c:pt>
              </c:strCache>
            </c:strRef>
          </c:cat>
          <c:val>
            <c:numRef>
              <c:f>'Figures IV a,b,c'!$C$3:$C$6</c:f>
              <c:numCache>
                <c:formatCode>[$-1010409]###,###</c:formatCode>
                <c:ptCount val="4"/>
                <c:pt idx="0">
                  <c:v>194</c:v>
                </c:pt>
                <c:pt idx="1">
                  <c:v>114</c:v>
                </c:pt>
                <c:pt idx="2">
                  <c:v>66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1033472"/>
        <c:axId val="141053952"/>
      </c:barChart>
      <c:catAx>
        <c:axId val="14103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053952"/>
        <c:crosses val="autoZero"/>
        <c:auto val="1"/>
        <c:lblAlgn val="ctr"/>
        <c:lblOffset val="100"/>
        <c:noMultiLvlLbl val="0"/>
      </c:catAx>
      <c:valAx>
        <c:axId val="14105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</a:t>
                </a:r>
                <a:endParaRPr lang="en-US"/>
              </a:p>
            </c:rich>
          </c:tx>
          <c:overlay val="0"/>
        </c:title>
        <c:numFmt formatCode="[$-1010409]###,###" sourceLinked="1"/>
        <c:majorTickMark val="out"/>
        <c:minorTickMark val="none"/>
        <c:tickLblPos val="nextTo"/>
        <c:crossAx val="141033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IV a,b,c'!$B$44</c:f>
              <c:strCache>
                <c:ptCount val="1"/>
                <c:pt idx="0">
                  <c:v>Original 2013</c:v>
                </c:pt>
              </c:strCache>
            </c:strRef>
          </c:tx>
          <c:invertIfNegative val="0"/>
          <c:cat>
            <c:strRef>
              <c:f>'Figures IV a,b,c'!$A$45:$A$48</c:f>
              <c:strCache>
                <c:ptCount val="4"/>
                <c:pt idx="0">
                  <c:v>Pharmaceuticals</c:v>
                </c:pt>
                <c:pt idx="1">
                  <c:v>Medical technology</c:v>
                </c:pt>
                <c:pt idx="2">
                  <c:v>Medical Biotechnology</c:v>
                </c:pt>
                <c:pt idx="3">
                  <c:v>Industrial Biotechnology</c:v>
                </c:pt>
              </c:strCache>
            </c:strRef>
          </c:cat>
          <c:val>
            <c:numRef>
              <c:f>'Figures IV a,b,c'!$B$45:$B$48</c:f>
              <c:numCache>
                <c:formatCode>[$-1010409]###,###</c:formatCode>
                <c:ptCount val="4"/>
                <c:pt idx="0">
                  <c:v>29247641.162950005</c:v>
                </c:pt>
                <c:pt idx="1">
                  <c:v>17629588.177029923</c:v>
                </c:pt>
                <c:pt idx="2">
                  <c:v>4189112.6012000116</c:v>
                </c:pt>
                <c:pt idx="3">
                  <c:v>605599.04099999997</c:v>
                </c:pt>
              </c:numCache>
            </c:numRef>
          </c:val>
        </c:ser>
        <c:ser>
          <c:idx val="1"/>
          <c:order val="1"/>
          <c:tx>
            <c:strRef>
              <c:f>'Figures IV a,b,c'!$C$44</c:f>
              <c:strCache>
                <c:ptCount val="1"/>
                <c:pt idx="0">
                  <c:v>Added in 2014</c:v>
                </c:pt>
              </c:strCache>
            </c:strRef>
          </c:tx>
          <c:invertIfNegative val="0"/>
          <c:dLbls>
            <c:dLbl>
              <c:idx val="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IV a,b,c'!$A$45:$A$48</c:f>
              <c:strCache>
                <c:ptCount val="4"/>
                <c:pt idx="0">
                  <c:v>Pharmaceuticals</c:v>
                </c:pt>
                <c:pt idx="1">
                  <c:v>Medical technology</c:v>
                </c:pt>
                <c:pt idx="2">
                  <c:v>Medical Biotechnology</c:v>
                </c:pt>
                <c:pt idx="3">
                  <c:v>Industrial Biotechnology</c:v>
                </c:pt>
              </c:strCache>
            </c:strRef>
          </c:cat>
          <c:val>
            <c:numRef>
              <c:f>'Figures IV a,b,c'!$C$45:$C$48</c:f>
              <c:numCache>
                <c:formatCode>[$-1010409]###,###</c:formatCode>
                <c:ptCount val="4"/>
                <c:pt idx="0">
                  <c:v>813633.59080000024</c:v>
                </c:pt>
                <c:pt idx="1">
                  <c:v>1288191.74248</c:v>
                </c:pt>
                <c:pt idx="2">
                  <c:v>681917.79735000082</c:v>
                </c:pt>
                <c:pt idx="3">
                  <c:v>12310.877200000001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1069312"/>
        <c:axId val="141089792"/>
      </c:barChart>
      <c:catAx>
        <c:axId val="14106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089792"/>
        <c:crosses val="autoZero"/>
        <c:auto val="1"/>
        <c:lblAlgn val="ctr"/>
        <c:lblOffset val="100"/>
        <c:noMultiLvlLbl val="0"/>
      </c:catAx>
      <c:valAx>
        <c:axId val="141089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Turnover</a:t>
                </a:r>
                <a:r>
                  <a:rPr lang="en-US" baseline="0"/>
                  <a:t> £'000s</a:t>
                </a:r>
                <a:endParaRPr lang="en-US"/>
              </a:p>
            </c:rich>
          </c:tx>
          <c:overlay val="0"/>
        </c:title>
        <c:numFmt formatCode="[$-1010409]###,###" sourceLinked="1"/>
        <c:majorTickMark val="out"/>
        <c:minorTickMark val="none"/>
        <c:tickLblPos val="nextTo"/>
        <c:crossAx val="1410693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IV a,b,c'!$B$78</c:f>
              <c:strCache>
                <c:ptCount val="1"/>
                <c:pt idx="0">
                  <c:v>Original 2013</c:v>
                </c:pt>
              </c:strCache>
            </c:strRef>
          </c:tx>
          <c:invertIfNegative val="0"/>
          <c:cat>
            <c:strRef>
              <c:f>'Figures IV a,b,c'!$A$79:$A$82</c:f>
              <c:strCache>
                <c:ptCount val="4"/>
                <c:pt idx="0">
                  <c:v>Medical technology</c:v>
                </c:pt>
                <c:pt idx="1">
                  <c:v>Pharmaceuticals</c:v>
                </c:pt>
                <c:pt idx="2">
                  <c:v>Medical Biotechnology</c:v>
                </c:pt>
                <c:pt idx="3">
                  <c:v>Industrial Biotechnology</c:v>
                </c:pt>
              </c:strCache>
            </c:strRef>
          </c:cat>
          <c:val>
            <c:numRef>
              <c:f>'Figures IV a,b,c'!$B$79:$B$82</c:f>
              <c:numCache>
                <c:formatCode>[$-1010409]###,###</c:formatCode>
                <c:ptCount val="4"/>
                <c:pt idx="0">
                  <c:v>76723</c:v>
                </c:pt>
                <c:pt idx="1">
                  <c:v>70310</c:v>
                </c:pt>
                <c:pt idx="2">
                  <c:v>26941</c:v>
                </c:pt>
                <c:pt idx="3">
                  <c:v>1787</c:v>
                </c:pt>
              </c:numCache>
            </c:numRef>
          </c:val>
        </c:ser>
        <c:ser>
          <c:idx val="1"/>
          <c:order val="1"/>
          <c:tx>
            <c:strRef>
              <c:f>'Figures IV a,b,c'!$C$78</c:f>
              <c:strCache>
                <c:ptCount val="1"/>
                <c:pt idx="0">
                  <c:v>Added in 2014</c:v>
                </c:pt>
              </c:strCache>
            </c:strRef>
          </c:tx>
          <c:invertIfNegative val="0"/>
          <c:dLbls>
            <c:dLbl>
              <c:idx val="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IV a,b,c'!$A$79:$A$82</c:f>
              <c:strCache>
                <c:ptCount val="4"/>
                <c:pt idx="0">
                  <c:v>Medical technology</c:v>
                </c:pt>
                <c:pt idx="1">
                  <c:v>Pharmaceuticals</c:v>
                </c:pt>
                <c:pt idx="2">
                  <c:v>Medical Biotechnology</c:v>
                </c:pt>
                <c:pt idx="3">
                  <c:v>Industrial Biotechnology</c:v>
                </c:pt>
              </c:strCache>
            </c:strRef>
          </c:cat>
          <c:val>
            <c:numRef>
              <c:f>'Figures IV a,b,c'!$C$79:$C$82</c:f>
              <c:numCache>
                <c:formatCode>[$-1010409]###,###</c:formatCode>
                <c:ptCount val="4"/>
                <c:pt idx="0">
                  <c:v>6572.3</c:v>
                </c:pt>
                <c:pt idx="1">
                  <c:v>2892.8</c:v>
                </c:pt>
                <c:pt idx="2">
                  <c:v>1074.4000000000001</c:v>
                </c:pt>
                <c:pt idx="3">
                  <c:v>59.1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1166848"/>
        <c:axId val="141187328"/>
      </c:barChart>
      <c:catAx>
        <c:axId val="14116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187328"/>
        <c:crosses val="autoZero"/>
        <c:auto val="1"/>
        <c:lblAlgn val="ctr"/>
        <c:lblOffset val="100"/>
        <c:noMultiLvlLbl val="0"/>
      </c:catAx>
      <c:valAx>
        <c:axId val="141187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[$-1010409]###,###" sourceLinked="1"/>
        <c:majorTickMark val="out"/>
        <c:minorTickMark val="none"/>
        <c:tickLblPos val="nextTo"/>
        <c:crossAx val="141166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IV d'!$B$2</c:f>
              <c:strCache>
                <c:ptCount val="1"/>
                <c:pt idx="0">
                  <c:v>Turnover (£m) 2013 codes</c:v>
                </c:pt>
              </c:strCache>
            </c:strRef>
          </c:tx>
          <c:invertIfNegative val="0"/>
          <c:cat>
            <c:strRef>
              <c:f>'Figure IV d'!$A$3:$A$22</c:f>
              <c:strCache>
                <c:ptCount val="20"/>
                <c:pt idx="0">
                  <c:v>Single use technology n.e.c.</c:v>
                </c:pt>
                <c:pt idx="1">
                  <c:v>Service &amp; supply Chain</c:v>
                </c:pt>
                <c:pt idx="2">
                  <c:v>In vitro diagnostic technology</c:v>
                </c:pt>
                <c:pt idx="3">
                  <c:v>Wound Care and Management </c:v>
                </c:pt>
                <c:pt idx="4">
                  <c:v>Orthopaedic Devices</c:v>
                </c:pt>
                <c:pt idx="5">
                  <c:v>Anaesthetic and respiratory technology</c:v>
                </c:pt>
                <c:pt idx="6">
                  <c:v>Re-usable diagnostic or analytic equipment n.e.c.</c:v>
                </c:pt>
                <c:pt idx="7">
                  <c:v>Medical Imaging/Ultrasound Equipment and Materials</c:v>
                </c:pt>
                <c:pt idx="8">
                  <c:v>Assistive Technology</c:v>
                </c:pt>
                <c:pt idx="9">
                  <c:v>Surgical Instruments (reusable) n.e.c.</c:v>
                </c:pt>
                <c:pt idx="10">
                  <c:v>Ophthalmic Devices/Equipment</c:v>
                </c:pt>
                <c:pt idx="11">
                  <c:v>Hospital hardware including ambulatory</c:v>
                </c:pt>
                <c:pt idx="12">
                  <c:v>Drug Delivery</c:v>
                </c:pt>
                <c:pt idx="13">
                  <c:v>Infection Control </c:v>
                </c:pt>
                <c:pt idx="14">
                  <c:v>ICT+ E-health</c:v>
                </c:pt>
                <c:pt idx="15">
                  <c:v>Cardiovascular and vascular devices</c:v>
                </c:pt>
                <c:pt idx="16">
                  <c:v>Mobility Access</c:v>
                </c:pt>
                <c:pt idx="17">
                  <c:v>Implantable devices n.e.c.</c:v>
                </c:pt>
                <c:pt idx="18">
                  <c:v>Dental and maxillofacial technology</c:v>
                </c:pt>
                <c:pt idx="19">
                  <c:v>Radiotherapy equipment</c:v>
                </c:pt>
              </c:strCache>
            </c:strRef>
          </c:cat>
          <c:val>
            <c:numRef>
              <c:f>'Figure IV d'!$B$3:$B$22</c:f>
              <c:numCache>
                <c:formatCode>_-* #,##0_-;\-* #,##0_-;_-* "-"??_-;_-@_-</c:formatCode>
                <c:ptCount val="20"/>
                <c:pt idx="0">
                  <c:v>2226.4953520400013</c:v>
                </c:pt>
                <c:pt idx="1">
                  <c:v>1860.7126790999971</c:v>
                </c:pt>
                <c:pt idx="2">
                  <c:v>1653.8808348099983</c:v>
                </c:pt>
                <c:pt idx="3">
                  <c:v>1447</c:v>
                </c:pt>
                <c:pt idx="4">
                  <c:v>1297.5121355499998</c:v>
                </c:pt>
                <c:pt idx="5">
                  <c:v>1071.1709987499996</c:v>
                </c:pt>
                <c:pt idx="6">
                  <c:v>1028.8168654500012</c:v>
                </c:pt>
                <c:pt idx="7">
                  <c:v>892.93310774999998</c:v>
                </c:pt>
                <c:pt idx="8">
                  <c:v>842.31014680000089</c:v>
                </c:pt>
                <c:pt idx="9">
                  <c:v>835.30899580000039</c:v>
                </c:pt>
                <c:pt idx="10">
                  <c:v>717.37423010000009</c:v>
                </c:pt>
                <c:pt idx="11">
                  <c:v>617.04636030000017</c:v>
                </c:pt>
                <c:pt idx="12">
                  <c:v>607.48528695000016</c:v>
                </c:pt>
                <c:pt idx="13">
                  <c:v>596.8619058999999</c:v>
                </c:pt>
                <c:pt idx="14">
                  <c:v>553.90982975000043</c:v>
                </c:pt>
                <c:pt idx="15">
                  <c:v>546.51265160000014</c:v>
                </c:pt>
                <c:pt idx="16">
                  <c:v>532.29155755000022</c:v>
                </c:pt>
                <c:pt idx="17">
                  <c:v>466.80174299999982</c:v>
                </c:pt>
                <c:pt idx="18">
                  <c:v>460.73812979999957</c:v>
                </c:pt>
                <c:pt idx="19">
                  <c:v>454.21201909999996</c:v>
                </c:pt>
              </c:numCache>
            </c:numRef>
          </c:val>
        </c:ser>
        <c:ser>
          <c:idx val="1"/>
          <c:order val="1"/>
          <c:tx>
            <c:strRef>
              <c:f>'Figure IV d'!$C$2</c:f>
              <c:strCache>
                <c:ptCount val="1"/>
                <c:pt idx="0">
                  <c:v>Turnover (£m) 2014 codes</c:v>
                </c:pt>
              </c:strCache>
            </c:strRef>
          </c:tx>
          <c:invertIfNegative val="0"/>
          <c:cat>
            <c:strRef>
              <c:f>'Figure IV d'!$A$3:$A$22</c:f>
              <c:strCache>
                <c:ptCount val="20"/>
                <c:pt idx="0">
                  <c:v>Single use technology n.e.c.</c:v>
                </c:pt>
                <c:pt idx="1">
                  <c:v>Service &amp; supply Chain</c:v>
                </c:pt>
                <c:pt idx="2">
                  <c:v>In vitro diagnostic technology</c:v>
                </c:pt>
                <c:pt idx="3">
                  <c:v>Wound Care and Management </c:v>
                </c:pt>
                <c:pt idx="4">
                  <c:v>Orthopaedic Devices</c:v>
                </c:pt>
                <c:pt idx="5">
                  <c:v>Anaesthetic and respiratory technology</c:v>
                </c:pt>
                <c:pt idx="6">
                  <c:v>Re-usable diagnostic or analytic equipment n.e.c.</c:v>
                </c:pt>
                <c:pt idx="7">
                  <c:v>Medical Imaging/Ultrasound Equipment and Materials</c:v>
                </c:pt>
                <c:pt idx="8">
                  <c:v>Assistive Technology</c:v>
                </c:pt>
                <c:pt idx="9">
                  <c:v>Surgical Instruments (reusable) n.e.c.</c:v>
                </c:pt>
                <c:pt idx="10">
                  <c:v>Ophthalmic Devices/Equipment</c:v>
                </c:pt>
                <c:pt idx="11">
                  <c:v>Hospital hardware including ambulatory</c:v>
                </c:pt>
                <c:pt idx="12">
                  <c:v>Drug Delivery</c:v>
                </c:pt>
                <c:pt idx="13">
                  <c:v>Infection Control </c:v>
                </c:pt>
                <c:pt idx="14">
                  <c:v>ICT+ E-health</c:v>
                </c:pt>
                <c:pt idx="15">
                  <c:v>Cardiovascular and vascular devices</c:v>
                </c:pt>
                <c:pt idx="16">
                  <c:v>Mobility Access</c:v>
                </c:pt>
                <c:pt idx="17">
                  <c:v>Implantable devices n.e.c.</c:v>
                </c:pt>
                <c:pt idx="18">
                  <c:v>Dental and maxillofacial technology</c:v>
                </c:pt>
                <c:pt idx="19">
                  <c:v>Radiotherapy equipment</c:v>
                </c:pt>
              </c:strCache>
            </c:strRef>
          </c:cat>
          <c:val>
            <c:numRef>
              <c:f>'Figure IV d'!$C$3:$C$22</c:f>
              <c:numCache>
                <c:formatCode>0</c:formatCode>
                <c:ptCount val="20"/>
                <c:pt idx="0">
                  <c:v>2044</c:v>
                </c:pt>
                <c:pt idx="1">
                  <c:v>1621</c:v>
                </c:pt>
                <c:pt idx="2">
                  <c:v>1450</c:v>
                </c:pt>
                <c:pt idx="3">
                  <c:v>1346</c:v>
                </c:pt>
                <c:pt idx="4">
                  <c:v>1160</c:v>
                </c:pt>
                <c:pt idx="5">
                  <c:v>947</c:v>
                </c:pt>
                <c:pt idx="6">
                  <c:v>953</c:v>
                </c:pt>
                <c:pt idx="7">
                  <c:v>650</c:v>
                </c:pt>
                <c:pt idx="8">
                  <c:v>839</c:v>
                </c:pt>
                <c:pt idx="9">
                  <c:v>692.08582380000041</c:v>
                </c:pt>
                <c:pt idx="10">
                  <c:v>583.49843010000018</c:v>
                </c:pt>
                <c:pt idx="11">
                  <c:v>475.66219629999983</c:v>
                </c:pt>
                <c:pt idx="12">
                  <c:v>607.48528695000027</c:v>
                </c:pt>
                <c:pt idx="13">
                  <c:v>526</c:v>
                </c:pt>
                <c:pt idx="14">
                  <c:v>509</c:v>
                </c:pt>
                <c:pt idx="15">
                  <c:v>531</c:v>
                </c:pt>
                <c:pt idx="16">
                  <c:v>527</c:v>
                </c:pt>
                <c:pt idx="17">
                  <c:v>463</c:v>
                </c:pt>
                <c:pt idx="18">
                  <c:v>384</c:v>
                </c:pt>
                <c:pt idx="19">
                  <c:v>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33536"/>
        <c:axId val="141239424"/>
      </c:barChart>
      <c:catAx>
        <c:axId val="14123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239424"/>
        <c:crosses val="autoZero"/>
        <c:auto val="1"/>
        <c:lblAlgn val="ctr"/>
        <c:lblOffset val="100"/>
        <c:noMultiLvlLbl val="0"/>
      </c:catAx>
      <c:valAx>
        <c:axId val="1412394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41233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IV e'!$B$2</c:f>
              <c:strCache>
                <c:ptCount val="1"/>
                <c:pt idx="0">
                  <c:v>Number of Employees 2013 codes</c:v>
                </c:pt>
              </c:strCache>
            </c:strRef>
          </c:tx>
          <c:invertIfNegative val="0"/>
          <c:cat>
            <c:strRef>
              <c:f>'Figure IV e'!$A$3:$A$21</c:f>
              <c:strCache>
                <c:ptCount val="19"/>
                <c:pt idx="0">
                  <c:v>Service &amp; supply Chain</c:v>
                </c:pt>
                <c:pt idx="1">
                  <c:v>Single use technology</c:v>
                </c:pt>
                <c:pt idx="2">
                  <c:v>Wound Care and Management </c:v>
                </c:pt>
                <c:pt idx="3">
                  <c:v>In vitro diagnostic technology</c:v>
                </c:pt>
                <c:pt idx="4">
                  <c:v>Orthopaedic Devices</c:v>
                </c:pt>
                <c:pt idx="5">
                  <c:v>Re-usable diagnostic or analytic equipment n.e.c.</c:v>
                </c:pt>
                <c:pt idx="6">
                  <c:v>Assistive Technology</c:v>
                </c:pt>
                <c:pt idx="7">
                  <c:v>ICT+ E-health</c:v>
                </c:pt>
                <c:pt idx="8">
                  <c:v>Medical Imaging/Ultrasound Equipment and Materials</c:v>
                </c:pt>
                <c:pt idx="9">
                  <c:v>Hospital hardware including ambulatory</c:v>
                </c:pt>
                <c:pt idx="10">
                  <c:v>Anaesthetic and respiratory technology</c:v>
                </c:pt>
                <c:pt idx="11">
                  <c:v>Drug Delivery</c:v>
                </c:pt>
                <c:pt idx="12">
                  <c:v>Surgical Instruments (reusable) n.e.c.</c:v>
                </c:pt>
                <c:pt idx="13">
                  <c:v>Mobility Access</c:v>
                </c:pt>
                <c:pt idx="14">
                  <c:v>Infection Control </c:v>
                </c:pt>
                <c:pt idx="15">
                  <c:v>Ophthalmic Devices/Equipment</c:v>
                </c:pt>
                <c:pt idx="16">
                  <c:v>Cardiovascular and vascular devices</c:v>
                </c:pt>
                <c:pt idx="17">
                  <c:v>Dental and maxillofacial technology</c:v>
                </c:pt>
                <c:pt idx="18">
                  <c:v>Implantable devices n.e.c.</c:v>
                </c:pt>
              </c:strCache>
            </c:strRef>
          </c:cat>
          <c:val>
            <c:numRef>
              <c:f>'Figure IV e'!$B$3:$B$21</c:f>
              <c:numCache>
                <c:formatCode>_-* #,##0_-;\-* #,##0_-;_-* "-"??_-;_-@_-</c:formatCode>
                <c:ptCount val="19"/>
                <c:pt idx="0">
                  <c:v>12573</c:v>
                </c:pt>
                <c:pt idx="1">
                  <c:v>9144</c:v>
                </c:pt>
                <c:pt idx="2">
                  <c:v>8042</c:v>
                </c:pt>
                <c:pt idx="3">
                  <c:v>7493</c:v>
                </c:pt>
                <c:pt idx="4">
                  <c:v>7449</c:v>
                </c:pt>
                <c:pt idx="5">
                  <c:v>6260</c:v>
                </c:pt>
                <c:pt idx="6">
                  <c:v>5881</c:v>
                </c:pt>
                <c:pt idx="7">
                  <c:v>4580</c:v>
                </c:pt>
                <c:pt idx="8">
                  <c:v>3999</c:v>
                </c:pt>
                <c:pt idx="9" formatCode="General">
                  <c:v>3681</c:v>
                </c:pt>
                <c:pt idx="10">
                  <c:v>3641</c:v>
                </c:pt>
                <c:pt idx="11">
                  <c:v>3579</c:v>
                </c:pt>
                <c:pt idx="12">
                  <c:v>3428</c:v>
                </c:pt>
                <c:pt idx="13">
                  <c:v>3419</c:v>
                </c:pt>
                <c:pt idx="14">
                  <c:v>3100</c:v>
                </c:pt>
                <c:pt idx="15">
                  <c:v>2903</c:v>
                </c:pt>
                <c:pt idx="16">
                  <c:v>2517</c:v>
                </c:pt>
                <c:pt idx="17">
                  <c:v>1324</c:v>
                </c:pt>
                <c:pt idx="18">
                  <c:v>1086</c:v>
                </c:pt>
              </c:numCache>
            </c:numRef>
          </c:val>
        </c:ser>
        <c:ser>
          <c:idx val="1"/>
          <c:order val="1"/>
          <c:tx>
            <c:strRef>
              <c:f>'Figure IV e'!$C$2</c:f>
              <c:strCache>
                <c:ptCount val="1"/>
                <c:pt idx="0">
                  <c:v>Number of Employees 2014 codes</c:v>
                </c:pt>
              </c:strCache>
            </c:strRef>
          </c:tx>
          <c:invertIfNegative val="0"/>
          <c:cat>
            <c:strRef>
              <c:f>'Figure IV e'!$A$3:$A$21</c:f>
              <c:strCache>
                <c:ptCount val="19"/>
                <c:pt idx="0">
                  <c:v>Service &amp; supply Chain</c:v>
                </c:pt>
                <c:pt idx="1">
                  <c:v>Single use technology</c:v>
                </c:pt>
                <c:pt idx="2">
                  <c:v>Wound Care and Management </c:v>
                </c:pt>
                <c:pt idx="3">
                  <c:v>In vitro diagnostic technology</c:v>
                </c:pt>
                <c:pt idx="4">
                  <c:v>Orthopaedic Devices</c:v>
                </c:pt>
                <c:pt idx="5">
                  <c:v>Re-usable diagnostic or analytic equipment n.e.c.</c:v>
                </c:pt>
                <c:pt idx="6">
                  <c:v>Assistive Technology</c:v>
                </c:pt>
                <c:pt idx="7">
                  <c:v>ICT+ E-health</c:v>
                </c:pt>
                <c:pt idx="8">
                  <c:v>Medical Imaging/Ultrasound Equipment and Materials</c:v>
                </c:pt>
                <c:pt idx="9">
                  <c:v>Hospital hardware including ambulatory</c:v>
                </c:pt>
                <c:pt idx="10">
                  <c:v>Anaesthetic and respiratory technology</c:v>
                </c:pt>
                <c:pt idx="11">
                  <c:v>Drug Delivery</c:v>
                </c:pt>
                <c:pt idx="12">
                  <c:v>Surgical Instruments (reusable) n.e.c.</c:v>
                </c:pt>
                <c:pt idx="13">
                  <c:v>Mobility Access</c:v>
                </c:pt>
                <c:pt idx="14">
                  <c:v>Infection Control </c:v>
                </c:pt>
                <c:pt idx="15">
                  <c:v>Ophthalmic Devices/Equipment</c:v>
                </c:pt>
                <c:pt idx="16">
                  <c:v>Cardiovascular and vascular devices</c:v>
                </c:pt>
                <c:pt idx="17">
                  <c:v>Dental and maxillofacial technology</c:v>
                </c:pt>
                <c:pt idx="18">
                  <c:v>Implantable devices n.e.c.</c:v>
                </c:pt>
              </c:strCache>
            </c:strRef>
          </c:cat>
          <c:val>
            <c:numRef>
              <c:f>'Figure IV e'!$C$3:$C$21</c:f>
              <c:numCache>
                <c:formatCode>_-* #,##0_-;\-* #,##0_-;_-* "-"??_-;_-@_-</c:formatCode>
                <c:ptCount val="19"/>
                <c:pt idx="0">
                  <c:v>7814.0000000000009</c:v>
                </c:pt>
                <c:pt idx="1">
                  <c:v>7627.6900000000005</c:v>
                </c:pt>
                <c:pt idx="2">
                  <c:v>5254.65</c:v>
                </c:pt>
                <c:pt idx="3">
                  <c:v>6628.25</c:v>
                </c:pt>
                <c:pt idx="4">
                  <c:v>6940.36</c:v>
                </c:pt>
                <c:pt idx="5">
                  <c:v>5741.8</c:v>
                </c:pt>
                <c:pt idx="6">
                  <c:v>4878.8999999999996</c:v>
                </c:pt>
                <c:pt idx="7">
                  <c:v>3262.63</c:v>
                </c:pt>
                <c:pt idx="8">
                  <c:v>3068.5000000000005</c:v>
                </c:pt>
                <c:pt idx="9">
                  <c:v>3491.2999999999997</c:v>
                </c:pt>
                <c:pt idx="10">
                  <c:v>3578.8</c:v>
                </c:pt>
                <c:pt idx="11">
                  <c:v>3506.2</c:v>
                </c:pt>
                <c:pt idx="12">
                  <c:v>3310.4999999999995</c:v>
                </c:pt>
                <c:pt idx="13">
                  <c:v>3144.6899999999996</c:v>
                </c:pt>
                <c:pt idx="14">
                  <c:v>2832.45</c:v>
                </c:pt>
                <c:pt idx="15">
                  <c:v>2360.3000000000002</c:v>
                </c:pt>
                <c:pt idx="16">
                  <c:v>2401.1999999999998</c:v>
                </c:pt>
                <c:pt idx="17">
                  <c:v>1184.8</c:v>
                </c:pt>
                <c:pt idx="18" formatCode="General">
                  <c:v>1049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38784"/>
        <c:axId val="140840320"/>
      </c:barChart>
      <c:catAx>
        <c:axId val="14083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40320"/>
        <c:crosses val="autoZero"/>
        <c:auto val="1"/>
        <c:lblAlgn val="ctr"/>
        <c:lblOffset val="100"/>
        <c:noMultiLvlLbl val="0"/>
      </c:catAx>
      <c:valAx>
        <c:axId val="14084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838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Employment 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3'!$A$4:$A$7</c:f>
              <c:strCache>
                <c:ptCount val="4"/>
                <c:pt idx="0">
                  <c:v>Pharmaceutical</c:v>
                </c:pt>
                <c:pt idx="1">
                  <c:v>Medical Biotechnology</c:v>
                </c:pt>
                <c:pt idx="2">
                  <c:v>Industrial Biotechnology</c:v>
                </c:pt>
                <c:pt idx="3">
                  <c:v>Medical Technology</c:v>
                </c:pt>
              </c:strCache>
            </c:strRef>
          </c:cat>
          <c:val>
            <c:numRef>
              <c:f>'Figure 3'!$B$4:$B$7</c:f>
              <c:numCache>
                <c:formatCode>0.0%</c:formatCode>
                <c:ptCount val="4"/>
                <c:pt idx="0">
                  <c:v>-2.414843160000002E-2</c:v>
                </c:pt>
                <c:pt idx="1">
                  <c:v>1.7934810000008738E-4</c:v>
                </c:pt>
                <c:pt idx="2">
                  <c:v>6.3874161600000035E-2</c:v>
                </c:pt>
                <c:pt idx="3">
                  <c:v>9.0560813099999998E-2</c:v>
                </c:pt>
              </c:numCache>
            </c:numRef>
          </c:val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Turnover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3'!$A$4:$A$7</c:f>
              <c:strCache>
                <c:ptCount val="4"/>
                <c:pt idx="0">
                  <c:v>Pharmaceutical</c:v>
                </c:pt>
                <c:pt idx="1">
                  <c:v>Medical Biotechnology</c:v>
                </c:pt>
                <c:pt idx="2">
                  <c:v>Industrial Biotechnology</c:v>
                </c:pt>
                <c:pt idx="3">
                  <c:v>Medical Technology</c:v>
                </c:pt>
              </c:strCache>
            </c:strRef>
          </c:cat>
          <c:val>
            <c:numRef>
              <c:f>'Figure 3'!$C$4:$C$7</c:f>
              <c:numCache>
                <c:formatCode>0.0%</c:formatCode>
                <c:ptCount val="4"/>
                <c:pt idx="0">
                  <c:v>1.6000000000000001E-3</c:v>
                </c:pt>
                <c:pt idx="1">
                  <c:v>4.2599999999999999E-2</c:v>
                </c:pt>
                <c:pt idx="2">
                  <c:v>7.5564576499999925E-2</c:v>
                </c:pt>
                <c:pt idx="3">
                  <c:v>5.8022607800000001E-2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axId val="132144128"/>
        <c:axId val="132145920"/>
      </c:barChart>
      <c:catAx>
        <c:axId val="13214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45920"/>
        <c:crosses val="autoZero"/>
        <c:auto val="1"/>
        <c:lblAlgn val="ctr"/>
        <c:lblOffset val="100"/>
        <c:noMultiLvlLbl val="0"/>
      </c:catAx>
      <c:valAx>
        <c:axId val="13214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CAGR</a:t>
                </a:r>
                <a:r>
                  <a:rPr lang="en-US" baseline="0"/>
                  <a:t>  2009-2013 (2012-2014 for pharmaceutical turnover)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2144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IV f'!$B$2</c:f>
              <c:strCache>
                <c:ptCount val="1"/>
                <c:pt idx="0">
                  <c:v>Turnover £m 2013 codes</c:v>
                </c:pt>
              </c:strCache>
            </c:strRef>
          </c:tx>
          <c:invertIfNegative val="0"/>
          <c:cat>
            <c:strRef>
              <c:f>'Figure IV f'!$A$3:$A$9</c:f>
              <c:strCache>
                <c:ptCount val="7"/>
                <c:pt idx="0">
                  <c:v>Service &amp; Supply Chain</c:v>
                </c:pt>
                <c:pt idx="1">
                  <c:v>Small Molecules</c:v>
                </c:pt>
                <c:pt idx="2">
                  <c:v>Antibodies</c:v>
                </c:pt>
                <c:pt idx="3">
                  <c:v>Blood &amp; Tissue Products</c:v>
                </c:pt>
                <c:pt idx="4">
                  <c:v>Therapeutic Proteins</c:v>
                </c:pt>
                <c:pt idx="5">
                  <c:v>Vaccines</c:v>
                </c:pt>
                <c:pt idx="6">
                  <c:v>Advanced Therapy Medicinal Products (ATMPs)</c:v>
                </c:pt>
              </c:strCache>
            </c:strRef>
          </c:cat>
          <c:val>
            <c:numRef>
              <c:f>'Figure IV f'!$B$3:$B$9</c:f>
              <c:numCache>
                <c:formatCode>_-* #,##0_-;\-* #,##0_-;_-* "-"??_-;_-@_-</c:formatCode>
                <c:ptCount val="7"/>
                <c:pt idx="0">
                  <c:v>2595</c:v>
                </c:pt>
                <c:pt idx="1">
                  <c:v>824</c:v>
                </c:pt>
                <c:pt idx="2">
                  <c:v>730</c:v>
                </c:pt>
                <c:pt idx="3">
                  <c:v>186</c:v>
                </c:pt>
                <c:pt idx="4">
                  <c:v>169</c:v>
                </c:pt>
                <c:pt idx="5">
                  <c:v>94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'Figure IV f'!$C$2</c:f>
              <c:strCache>
                <c:ptCount val="1"/>
                <c:pt idx="0">
                  <c:v>Turnover £m 2014 codes</c:v>
                </c:pt>
              </c:strCache>
            </c:strRef>
          </c:tx>
          <c:invertIfNegative val="0"/>
          <c:cat>
            <c:strRef>
              <c:f>'Figure IV f'!$A$3:$A$9</c:f>
              <c:strCache>
                <c:ptCount val="7"/>
                <c:pt idx="0">
                  <c:v>Service &amp; Supply Chain</c:v>
                </c:pt>
                <c:pt idx="1">
                  <c:v>Small Molecules</c:v>
                </c:pt>
                <c:pt idx="2">
                  <c:v>Antibodies</c:v>
                </c:pt>
                <c:pt idx="3">
                  <c:v>Blood &amp; Tissue Products</c:v>
                </c:pt>
                <c:pt idx="4">
                  <c:v>Therapeutic Proteins</c:v>
                </c:pt>
                <c:pt idx="5">
                  <c:v>Vaccines</c:v>
                </c:pt>
                <c:pt idx="6">
                  <c:v>Advanced Therapy Medicinal Products (ATMPs)</c:v>
                </c:pt>
              </c:strCache>
            </c:strRef>
          </c:cat>
          <c:val>
            <c:numRef>
              <c:f>'Figure IV f'!$C$3:$C$9</c:f>
              <c:numCache>
                <c:formatCode>_-* #,##0_-;\-* #,##0_-;_-* "-"??_-;_-@_-</c:formatCode>
                <c:ptCount val="7"/>
                <c:pt idx="0">
                  <c:v>2532</c:v>
                </c:pt>
                <c:pt idx="1">
                  <c:v>549</c:v>
                </c:pt>
                <c:pt idx="2">
                  <c:v>634</c:v>
                </c:pt>
                <c:pt idx="3">
                  <c:v>187</c:v>
                </c:pt>
                <c:pt idx="4">
                  <c:v>145</c:v>
                </c:pt>
                <c:pt idx="5">
                  <c:v>94</c:v>
                </c:pt>
                <c:pt idx="6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70400"/>
        <c:axId val="140871936"/>
      </c:barChart>
      <c:catAx>
        <c:axId val="14087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71936"/>
        <c:crosses val="autoZero"/>
        <c:auto val="1"/>
        <c:lblAlgn val="ctr"/>
        <c:lblOffset val="100"/>
        <c:noMultiLvlLbl val="0"/>
      </c:catAx>
      <c:valAx>
        <c:axId val="140871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Turnover £m</a:t>
                </a:r>
                <a:endParaRPr lang="en-US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870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IV g'!$B$2</c:f>
              <c:strCache>
                <c:ptCount val="1"/>
                <c:pt idx="0">
                  <c:v>Number of Employees 2013 codes</c:v>
                </c:pt>
              </c:strCache>
            </c:strRef>
          </c:tx>
          <c:invertIfNegative val="0"/>
          <c:cat>
            <c:strRef>
              <c:f>'Figure IV g'!$A$3:$A$9</c:f>
              <c:strCache>
                <c:ptCount val="7"/>
                <c:pt idx="0">
                  <c:v>Service &amp; Supply Chain</c:v>
                </c:pt>
                <c:pt idx="1">
                  <c:v>Small Molecules</c:v>
                </c:pt>
                <c:pt idx="2">
                  <c:v>Antibodies</c:v>
                </c:pt>
                <c:pt idx="3">
                  <c:v>Therapeutic Proteins</c:v>
                </c:pt>
                <c:pt idx="4">
                  <c:v>Advanced Therapy Medicinal Products (ATMPs)</c:v>
                </c:pt>
                <c:pt idx="5">
                  <c:v>Vaccines</c:v>
                </c:pt>
                <c:pt idx="6">
                  <c:v>Blood &amp; Tissue Products</c:v>
                </c:pt>
              </c:strCache>
            </c:strRef>
          </c:cat>
          <c:val>
            <c:numRef>
              <c:f>'Figure IV g'!$B$3:$B$9</c:f>
              <c:numCache>
                <c:formatCode>_-* #,##0_-;\-* #,##0_-;_-* "-"??_-;_-@_-</c:formatCode>
                <c:ptCount val="7"/>
                <c:pt idx="0">
                  <c:v>16765.28</c:v>
                </c:pt>
                <c:pt idx="1">
                  <c:v>3063.7000000000003</c:v>
                </c:pt>
                <c:pt idx="2">
                  <c:v>2892</c:v>
                </c:pt>
                <c:pt idx="3">
                  <c:v>871.03000000000009</c:v>
                </c:pt>
                <c:pt idx="4">
                  <c:v>585</c:v>
                </c:pt>
                <c:pt idx="5">
                  <c:v>238.4</c:v>
                </c:pt>
                <c:pt idx="6">
                  <c:v>189</c:v>
                </c:pt>
              </c:numCache>
            </c:numRef>
          </c:val>
        </c:ser>
        <c:ser>
          <c:idx val="1"/>
          <c:order val="1"/>
          <c:tx>
            <c:strRef>
              <c:f>'Figure IV g'!$C$2</c:f>
              <c:strCache>
                <c:ptCount val="1"/>
                <c:pt idx="0">
                  <c:v>Number of Employees 2014 codes</c:v>
                </c:pt>
              </c:strCache>
            </c:strRef>
          </c:tx>
          <c:invertIfNegative val="0"/>
          <c:cat>
            <c:strRef>
              <c:f>'Figure IV g'!$A$3:$A$9</c:f>
              <c:strCache>
                <c:ptCount val="7"/>
                <c:pt idx="0">
                  <c:v>Service &amp; Supply Chain</c:v>
                </c:pt>
                <c:pt idx="1">
                  <c:v>Small Molecules</c:v>
                </c:pt>
                <c:pt idx="2">
                  <c:v>Antibodies</c:v>
                </c:pt>
                <c:pt idx="3">
                  <c:v>Therapeutic Proteins</c:v>
                </c:pt>
                <c:pt idx="4">
                  <c:v>Advanced Therapy Medicinal Products (ATMPs)</c:v>
                </c:pt>
                <c:pt idx="5">
                  <c:v>Vaccines</c:v>
                </c:pt>
                <c:pt idx="6">
                  <c:v>Blood &amp; Tissue Products</c:v>
                </c:pt>
              </c:strCache>
            </c:strRef>
          </c:cat>
          <c:val>
            <c:numRef>
              <c:f>'Figure IV g'!$C$3:$C$9</c:f>
              <c:numCache>
                <c:formatCode>_-* #,##0_-;\-* #,##0_-;_-* "-"??_-;_-@_-</c:formatCode>
                <c:ptCount val="7"/>
                <c:pt idx="0">
                  <c:v>15134</c:v>
                </c:pt>
                <c:pt idx="1">
                  <c:v>2840</c:v>
                </c:pt>
                <c:pt idx="2">
                  <c:v>2205</c:v>
                </c:pt>
                <c:pt idx="3">
                  <c:v>843</c:v>
                </c:pt>
                <c:pt idx="4">
                  <c:v>487</c:v>
                </c:pt>
                <c:pt idx="5">
                  <c:v>407</c:v>
                </c:pt>
                <c:pt idx="6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71392"/>
        <c:axId val="140973184"/>
      </c:barChart>
      <c:catAx>
        <c:axId val="14097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973184"/>
        <c:crosses val="autoZero"/>
        <c:auto val="1"/>
        <c:lblAlgn val="ctr"/>
        <c:lblOffset val="100"/>
        <c:noMultiLvlLbl val="0"/>
      </c:catAx>
      <c:valAx>
        <c:axId val="14097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Numbver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971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IV h'!$B$3</c:f>
              <c:strCache>
                <c:ptCount val="1"/>
                <c:pt idx="0">
                  <c:v>Turnover £m 2013 codes</c:v>
                </c:pt>
              </c:strCache>
            </c:strRef>
          </c:tx>
          <c:invertIfNegative val="0"/>
          <c:cat>
            <c:strRef>
              <c:f>'Figure IV h'!$A$4:$A$11</c:f>
              <c:strCache>
                <c:ptCount val="8"/>
                <c:pt idx="0">
                  <c:v>Agro-Industry</c:v>
                </c:pt>
                <c:pt idx="1">
                  <c:v>Service &amp; Supply chain</c:v>
                </c:pt>
                <c:pt idx="2">
                  <c:v>Bio fuels</c:v>
                </c:pt>
                <c:pt idx="3">
                  <c:v>Personal Care/ Cosmetics</c:v>
                </c:pt>
                <c:pt idx="4">
                  <c:v>Fine &amp; Speciality Chemicals</c:v>
                </c:pt>
                <c:pt idx="5">
                  <c:v>Food/Drink</c:v>
                </c:pt>
                <c:pt idx="6">
                  <c:v>Environmental</c:v>
                </c:pt>
                <c:pt idx="7">
                  <c:v>Pharmaceutical Intermediaries</c:v>
                </c:pt>
              </c:strCache>
            </c:strRef>
          </c:cat>
          <c:val>
            <c:numRef>
              <c:f>'Figure IV h'!$B$4:$B$11</c:f>
              <c:numCache>
                <c:formatCode>_-* #,##0_-;\-* #,##0_-;_-* "-"??_-;_-@_-</c:formatCode>
                <c:ptCount val="8"/>
                <c:pt idx="0">
                  <c:v>239</c:v>
                </c:pt>
                <c:pt idx="1">
                  <c:v>207</c:v>
                </c:pt>
                <c:pt idx="2">
                  <c:v>148</c:v>
                </c:pt>
                <c:pt idx="3">
                  <c:v>80.139032999999998</c:v>
                </c:pt>
                <c:pt idx="4">
                  <c:v>78</c:v>
                </c:pt>
                <c:pt idx="5">
                  <c:v>76</c:v>
                </c:pt>
                <c:pt idx="6">
                  <c:v>19</c:v>
                </c:pt>
                <c:pt idx="7">
                  <c:v>7.9695113999999991</c:v>
                </c:pt>
              </c:numCache>
            </c:numRef>
          </c:val>
        </c:ser>
        <c:ser>
          <c:idx val="1"/>
          <c:order val="1"/>
          <c:tx>
            <c:strRef>
              <c:f>'Figure IV h'!$C$3</c:f>
              <c:strCache>
                <c:ptCount val="1"/>
                <c:pt idx="0">
                  <c:v>Turnover £m 2014 codes</c:v>
                </c:pt>
              </c:strCache>
            </c:strRef>
          </c:tx>
          <c:invertIfNegative val="0"/>
          <c:cat>
            <c:strRef>
              <c:f>'Figure IV h'!$A$4:$A$11</c:f>
              <c:strCache>
                <c:ptCount val="8"/>
                <c:pt idx="0">
                  <c:v>Agro-Industry</c:v>
                </c:pt>
                <c:pt idx="1">
                  <c:v>Service &amp; Supply chain</c:v>
                </c:pt>
                <c:pt idx="2">
                  <c:v>Bio fuels</c:v>
                </c:pt>
                <c:pt idx="3">
                  <c:v>Personal Care/ Cosmetics</c:v>
                </c:pt>
                <c:pt idx="4">
                  <c:v>Fine &amp; Speciality Chemicals</c:v>
                </c:pt>
                <c:pt idx="5">
                  <c:v>Food/Drink</c:v>
                </c:pt>
                <c:pt idx="6">
                  <c:v>Environmental</c:v>
                </c:pt>
                <c:pt idx="7">
                  <c:v>Pharmaceutical Intermediaries</c:v>
                </c:pt>
              </c:strCache>
            </c:strRef>
          </c:cat>
          <c:val>
            <c:numRef>
              <c:f>'Figure IV h'!$C$4:$C$11</c:f>
              <c:numCache>
                <c:formatCode>_-* #,##0_-;\-* #,##0_-;_-* "-"??_-;_-@_-</c:formatCode>
                <c:ptCount val="8"/>
                <c:pt idx="0">
                  <c:v>239</c:v>
                </c:pt>
                <c:pt idx="1">
                  <c:v>207</c:v>
                </c:pt>
                <c:pt idx="2">
                  <c:v>147</c:v>
                </c:pt>
                <c:pt idx="3">
                  <c:v>80</c:v>
                </c:pt>
                <c:pt idx="4">
                  <c:v>78</c:v>
                </c:pt>
                <c:pt idx="5">
                  <c:v>76</c:v>
                </c:pt>
                <c:pt idx="6">
                  <c:v>19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90720"/>
        <c:axId val="141008896"/>
      </c:barChart>
      <c:catAx>
        <c:axId val="14099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008896"/>
        <c:crosses val="autoZero"/>
        <c:auto val="1"/>
        <c:lblAlgn val="ctr"/>
        <c:lblOffset val="100"/>
        <c:noMultiLvlLbl val="0"/>
      </c:catAx>
      <c:valAx>
        <c:axId val="141008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Turnover</a:t>
                </a:r>
                <a:r>
                  <a:rPr lang="en-US" baseline="0"/>
                  <a:t> £m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990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IV i'!$B$2</c:f>
              <c:strCache>
                <c:ptCount val="1"/>
                <c:pt idx="0">
                  <c:v>Employees 2013 codes</c:v>
                </c:pt>
              </c:strCache>
            </c:strRef>
          </c:tx>
          <c:invertIfNegative val="0"/>
          <c:cat>
            <c:strRef>
              <c:f>'Figure IV i'!$A$3:$A$10</c:f>
              <c:strCache>
                <c:ptCount val="8"/>
                <c:pt idx="0">
                  <c:v>Agro-Industry</c:v>
                </c:pt>
                <c:pt idx="1">
                  <c:v>Service &amp; supply Chain</c:v>
                </c:pt>
                <c:pt idx="2">
                  <c:v>Bio fuels</c:v>
                </c:pt>
                <c:pt idx="3">
                  <c:v>Personal Care/ Cosmetics</c:v>
                </c:pt>
                <c:pt idx="4">
                  <c:v>Fine &amp; Speciality Chemicals</c:v>
                </c:pt>
                <c:pt idx="5">
                  <c:v>Food/Drink</c:v>
                </c:pt>
                <c:pt idx="6">
                  <c:v>Environmental</c:v>
                </c:pt>
                <c:pt idx="7">
                  <c:v>Pharmaceutical Intermediaries</c:v>
                </c:pt>
              </c:strCache>
            </c:strRef>
          </c:cat>
          <c:val>
            <c:numRef>
              <c:f>'Figure IV i'!$B$3:$B$10</c:f>
              <c:numCache>
                <c:formatCode>[$-1010409]###,###</c:formatCode>
                <c:ptCount val="8"/>
                <c:pt idx="0">
                  <c:v>796</c:v>
                </c:pt>
                <c:pt idx="1">
                  <c:v>478</c:v>
                </c:pt>
                <c:pt idx="2">
                  <c:v>444</c:v>
                </c:pt>
                <c:pt idx="3">
                  <c:v>341</c:v>
                </c:pt>
                <c:pt idx="4">
                  <c:v>257.75</c:v>
                </c:pt>
                <c:pt idx="5">
                  <c:v>261</c:v>
                </c:pt>
                <c:pt idx="6">
                  <c:v>172</c:v>
                </c:pt>
                <c:pt idx="7">
                  <c:v>129</c:v>
                </c:pt>
              </c:numCache>
            </c:numRef>
          </c:val>
        </c:ser>
        <c:ser>
          <c:idx val="1"/>
          <c:order val="1"/>
          <c:tx>
            <c:strRef>
              <c:f>'Figure IV i'!$C$2</c:f>
              <c:strCache>
                <c:ptCount val="1"/>
                <c:pt idx="0">
                  <c:v>Employees 2014 codes</c:v>
                </c:pt>
              </c:strCache>
            </c:strRef>
          </c:tx>
          <c:invertIfNegative val="0"/>
          <c:cat>
            <c:strRef>
              <c:f>'Figure IV i'!$A$3:$A$10</c:f>
              <c:strCache>
                <c:ptCount val="8"/>
                <c:pt idx="0">
                  <c:v>Agro-Industry</c:v>
                </c:pt>
                <c:pt idx="1">
                  <c:v>Service &amp; supply Chain</c:v>
                </c:pt>
                <c:pt idx="2">
                  <c:v>Bio fuels</c:v>
                </c:pt>
                <c:pt idx="3">
                  <c:v>Personal Care/ Cosmetics</c:v>
                </c:pt>
                <c:pt idx="4">
                  <c:v>Fine &amp; Speciality Chemicals</c:v>
                </c:pt>
                <c:pt idx="5">
                  <c:v>Food/Drink</c:v>
                </c:pt>
                <c:pt idx="6">
                  <c:v>Environmental</c:v>
                </c:pt>
                <c:pt idx="7">
                  <c:v>Pharmaceutical Intermediaries</c:v>
                </c:pt>
              </c:strCache>
            </c:strRef>
          </c:cat>
          <c:val>
            <c:numRef>
              <c:f>'Figure IV i'!$C$3:$C$10</c:f>
              <c:numCache>
                <c:formatCode>[$-1010409]###,###</c:formatCode>
                <c:ptCount val="8"/>
                <c:pt idx="0">
                  <c:v>778</c:v>
                </c:pt>
                <c:pt idx="1">
                  <c:v>420</c:v>
                </c:pt>
                <c:pt idx="2">
                  <c:v>331</c:v>
                </c:pt>
                <c:pt idx="3">
                  <c:v>321</c:v>
                </c:pt>
                <c:pt idx="4">
                  <c:v>255</c:v>
                </c:pt>
                <c:pt idx="5">
                  <c:v>213</c:v>
                </c:pt>
                <c:pt idx="6">
                  <c:v>154</c:v>
                </c:pt>
                <c:pt idx="7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07744"/>
        <c:axId val="141409280"/>
      </c:barChart>
      <c:catAx>
        <c:axId val="14140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409280"/>
        <c:crosses val="autoZero"/>
        <c:auto val="1"/>
        <c:lblAlgn val="ctr"/>
        <c:lblOffset val="100"/>
        <c:noMultiLvlLbl val="0"/>
      </c:catAx>
      <c:valAx>
        <c:axId val="141409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[$-1010409]###,###" sourceLinked="1"/>
        <c:majorTickMark val="out"/>
        <c:minorTickMark val="none"/>
        <c:tickLblPos val="nextTo"/>
        <c:crossAx val="141407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IV j'!$B$2</c:f>
              <c:strCache>
                <c:ptCount val="1"/>
                <c:pt idx="0">
                  <c:v>Turnover £m 2013 codes</c:v>
                </c:pt>
              </c:strCache>
            </c:strRef>
          </c:tx>
          <c:invertIfNegative val="0"/>
          <c:cat>
            <c:strRef>
              <c:f>'Figure IV j'!$A$3:$A$9</c:f>
              <c:strCache>
                <c:ptCount val="7"/>
                <c:pt idx="0">
                  <c:v>Small Molecules</c:v>
                </c:pt>
                <c:pt idx="1">
                  <c:v>Service &amp; Supply Chain</c:v>
                </c:pt>
                <c:pt idx="2">
                  <c:v>Vaccines</c:v>
                </c:pt>
                <c:pt idx="3">
                  <c:v>Therapeutic Proteins</c:v>
                </c:pt>
                <c:pt idx="4">
                  <c:v>Antibodies</c:v>
                </c:pt>
                <c:pt idx="5">
                  <c:v>Blood &amp; Tissue Products</c:v>
                </c:pt>
                <c:pt idx="6">
                  <c:v>Advanced Therapy Medicinal Products (ATMPs)</c:v>
                </c:pt>
              </c:strCache>
            </c:strRef>
          </c:cat>
          <c:val>
            <c:numRef>
              <c:f>'Figure IV j'!$B$3:$B$9</c:f>
              <c:numCache>
                <c:formatCode>_-* #,##0_-;\-* #,##0_-;_-* "-"??_-;_-@_-</c:formatCode>
                <c:ptCount val="7"/>
                <c:pt idx="0">
                  <c:v>25783.989216399998</c:v>
                </c:pt>
                <c:pt idx="1">
                  <c:v>3806.2667484500025</c:v>
                </c:pt>
                <c:pt idx="2">
                  <c:v>1816.6843429999999</c:v>
                </c:pt>
                <c:pt idx="3">
                  <c:v>683.83394099999998</c:v>
                </c:pt>
                <c:pt idx="4">
                  <c:v>285.41829999999999</c:v>
                </c:pt>
                <c:pt idx="5">
                  <c:v>45.433</c:v>
                </c:pt>
                <c:pt idx="6">
                  <c:v>19.590216999999999</c:v>
                </c:pt>
              </c:numCache>
            </c:numRef>
          </c:val>
        </c:ser>
        <c:ser>
          <c:idx val="1"/>
          <c:order val="1"/>
          <c:tx>
            <c:strRef>
              <c:f>'Figure IV j'!$C$2</c:f>
              <c:strCache>
                <c:ptCount val="1"/>
                <c:pt idx="0">
                  <c:v>Turnover £m 2014 codes</c:v>
                </c:pt>
              </c:strCache>
            </c:strRef>
          </c:tx>
          <c:invertIfNegative val="0"/>
          <c:cat>
            <c:strRef>
              <c:f>'Figure IV j'!$A$3:$A$9</c:f>
              <c:strCache>
                <c:ptCount val="7"/>
                <c:pt idx="0">
                  <c:v>Small Molecules</c:v>
                </c:pt>
                <c:pt idx="1">
                  <c:v>Service &amp; Supply Chain</c:v>
                </c:pt>
                <c:pt idx="2">
                  <c:v>Vaccines</c:v>
                </c:pt>
                <c:pt idx="3">
                  <c:v>Therapeutic Proteins</c:v>
                </c:pt>
                <c:pt idx="4">
                  <c:v>Antibodies</c:v>
                </c:pt>
                <c:pt idx="5">
                  <c:v>Blood &amp; Tissue Products</c:v>
                </c:pt>
                <c:pt idx="6">
                  <c:v>Advanced Therapy Medicinal Products (ATMPs)</c:v>
                </c:pt>
              </c:strCache>
            </c:strRef>
          </c:cat>
          <c:val>
            <c:numRef>
              <c:f>'Figure IV j'!$C$3:$C$9</c:f>
              <c:numCache>
                <c:formatCode>_-* #,##0_-;\-* #,##0_-;_-* "-"??_-;_-@_-</c:formatCode>
                <c:ptCount val="7"/>
                <c:pt idx="0">
                  <c:v>25530</c:v>
                </c:pt>
                <c:pt idx="1">
                  <c:v>2678</c:v>
                </c:pt>
                <c:pt idx="2">
                  <c:v>1722</c:v>
                </c:pt>
                <c:pt idx="3">
                  <c:v>613</c:v>
                </c:pt>
                <c:pt idx="4">
                  <c:v>285</c:v>
                </c:pt>
                <c:pt idx="5">
                  <c:v>45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78784"/>
        <c:axId val="139880320"/>
      </c:barChart>
      <c:catAx>
        <c:axId val="13987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880320"/>
        <c:crosses val="autoZero"/>
        <c:auto val="1"/>
        <c:lblAlgn val="ctr"/>
        <c:lblOffset val="100"/>
        <c:noMultiLvlLbl val="0"/>
      </c:catAx>
      <c:valAx>
        <c:axId val="13988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Turnover</a:t>
                </a:r>
                <a:r>
                  <a:rPr lang="en-US" baseline="0"/>
                  <a:t> £m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9878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IV k'!$B$2</c:f>
              <c:strCache>
                <c:ptCount val="1"/>
                <c:pt idx="0">
                  <c:v>Number of Employees 2013 coding</c:v>
                </c:pt>
              </c:strCache>
            </c:strRef>
          </c:tx>
          <c:invertIfNegative val="0"/>
          <c:cat>
            <c:strRef>
              <c:f>'Figure IV k'!$A$3:$A$9</c:f>
              <c:strCache>
                <c:ptCount val="7"/>
                <c:pt idx="0">
                  <c:v>Small Molecules</c:v>
                </c:pt>
                <c:pt idx="1">
                  <c:v>Service &amp; supply chain</c:v>
                </c:pt>
                <c:pt idx="2">
                  <c:v>Therapeutic Proteins</c:v>
                </c:pt>
                <c:pt idx="3">
                  <c:v>Vaccines</c:v>
                </c:pt>
                <c:pt idx="4">
                  <c:v>Antibodies</c:v>
                </c:pt>
                <c:pt idx="5">
                  <c:v>Advanced Therapy Medicinal Products (ATMPs)</c:v>
                </c:pt>
                <c:pt idx="6">
                  <c:v>Blood &amp; Tissue Products</c:v>
                </c:pt>
              </c:strCache>
            </c:strRef>
          </c:cat>
          <c:val>
            <c:numRef>
              <c:f>'Figure IV k'!$B$3:$B$9</c:f>
              <c:numCache>
                <c:formatCode>_-* #,##0_-;\-* #,##0_-;_-* "-"??_-;_-@_-</c:formatCode>
                <c:ptCount val="7"/>
                <c:pt idx="0">
                  <c:v>54245</c:v>
                </c:pt>
                <c:pt idx="1">
                  <c:v>12795</c:v>
                </c:pt>
                <c:pt idx="2">
                  <c:v>1826</c:v>
                </c:pt>
                <c:pt idx="3">
                  <c:v>2613</c:v>
                </c:pt>
                <c:pt idx="4">
                  <c:v>1012</c:v>
                </c:pt>
                <c:pt idx="5">
                  <c:v>168</c:v>
                </c:pt>
                <c:pt idx="6">
                  <c:v>516</c:v>
                </c:pt>
              </c:numCache>
            </c:numRef>
          </c:val>
        </c:ser>
        <c:ser>
          <c:idx val="1"/>
          <c:order val="1"/>
          <c:tx>
            <c:strRef>
              <c:f>'Figure IV k'!$C$2</c:f>
              <c:strCache>
                <c:ptCount val="1"/>
                <c:pt idx="0">
                  <c:v>Number of Employees 2014 coding</c:v>
                </c:pt>
              </c:strCache>
            </c:strRef>
          </c:tx>
          <c:invertIfNegative val="0"/>
          <c:cat>
            <c:strRef>
              <c:f>'Figure IV k'!$A$3:$A$9</c:f>
              <c:strCache>
                <c:ptCount val="7"/>
                <c:pt idx="0">
                  <c:v>Small Molecules</c:v>
                </c:pt>
                <c:pt idx="1">
                  <c:v>Service &amp; supply chain</c:v>
                </c:pt>
                <c:pt idx="2">
                  <c:v>Therapeutic Proteins</c:v>
                </c:pt>
                <c:pt idx="3">
                  <c:v>Vaccines</c:v>
                </c:pt>
                <c:pt idx="4">
                  <c:v>Antibodies</c:v>
                </c:pt>
                <c:pt idx="5">
                  <c:v>Advanced Therapy Medicinal Products (ATMPs)</c:v>
                </c:pt>
                <c:pt idx="6">
                  <c:v>Blood &amp; Tissue Products</c:v>
                </c:pt>
              </c:strCache>
            </c:strRef>
          </c:cat>
          <c:val>
            <c:numRef>
              <c:f>'Figure IV k'!$C$3:$C$9</c:f>
              <c:numCache>
                <c:formatCode>_-* #,##0_-;\-* #,##0_-;_-* "-"??_-;_-@_-</c:formatCode>
                <c:ptCount val="7"/>
                <c:pt idx="0">
                  <c:v>51029</c:v>
                </c:pt>
                <c:pt idx="1">
                  <c:v>8978</c:v>
                </c:pt>
                <c:pt idx="2">
                  <c:v>1800</c:v>
                </c:pt>
                <c:pt idx="3">
                  <c:v>2612</c:v>
                </c:pt>
                <c:pt idx="4">
                  <c:v>1012</c:v>
                </c:pt>
                <c:pt idx="5">
                  <c:v>165</c:v>
                </c:pt>
                <c:pt idx="6">
                  <c:v>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3440"/>
        <c:axId val="140759808"/>
      </c:barChart>
      <c:catAx>
        <c:axId val="14073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59808"/>
        <c:crosses val="autoZero"/>
        <c:auto val="1"/>
        <c:lblAlgn val="ctr"/>
        <c:lblOffset val="100"/>
        <c:noMultiLvlLbl val="0"/>
      </c:catAx>
      <c:valAx>
        <c:axId val="140759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40733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637564064688"/>
          <c:y val="2.5440313111546001E-2"/>
          <c:w val="0.81521072304787301"/>
          <c:h val="0.764210703608573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Pharmaceutical</c:v>
                </c:pt>
              </c:strCache>
            </c:strRef>
          </c:tx>
          <c:invertIfNegative val="0"/>
          <c:cat>
            <c:strRef>
              <c:f>'Figure 4'!$A$4:$A$15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North West</c:v>
                </c:pt>
                <c:pt idx="3">
                  <c:v>London</c:v>
                </c:pt>
                <c:pt idx="4">
                  <c:v>West Midlands</c:v>
                </c:pt>
                <c:pt idx="5">
                  <c:v>Yorkshire and The Humber</c:v>
                </c:pt>
                <c:pt idx="6">
                  <c:v>Scotland</c:v>
                </c:pt>
                <c:pt idx="7">
                  <c:v>East Midlands</c:v>
                </c:pt>
                <c:pt idx="8">
                  <c:v>Wales</c:v>
                </c:pt>
                <c:pt idx="9">
                  <c:v>South West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4'!$B$4:$B$15</c:f>
              <c:numCache>
                <c:formatCode>[$-1010409]###,###</c:formatCode>
                <c:ptCount val="12"/>
                <c:pt idx="0">
                  <c:v>18515.849999999999</c:v>
                </c:pt>
                <c:pt idx="1">
                  <c:v>12833</c:v>
                </c:pt>
                <c:pt idx="2">
                  <c:v>8314.15</c:v>
                </c:pt>
                <c:pt idx="3">
                  <c:v>11766.2</c:v>
                </c:pt>
                <c:pt idx="4">
                  <c:v>3020.6</c:v>
                </c:pt>
                <c:pt idx="5">
                  <c:v>2757</c:v>
                </c:pt>
                <c:pt idx="6">
                  <c:v>3120.3</c:v>
                </c:pt>
                <c:pt idx="7">
                  <c:v>2302.25</c:v>
                </c:pt>
                <c:pt idx="8">
                  <c:v>699</c:v>
                </c:pt>
                <c:pt idx="9">
                  <c:v>1860.8</c:v>
                </c:pt>
                <c:pt idx="10">
                  <c:v>2558.85</c:v>
                </c:pt>
                <c:pt idx="11">
                  <c:v>2178</c:v>
                </c:pt>
              </c:numCache>
            </c:numRef>
          </c:val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Medical Technology</c:v>
                </c:pt>
              </c:strCache>
            </c:strRef>
          </c:tx>
          <c:invertIfNegative val="0"/>
          <c:cat>
            <c:strRef>
              <c:f>'Figure 4'!$A$4:$A$15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North West</c:v>
                </c:pt>
                <c:pt idx="3">
                  <c:v>London</c:v>
                </c:pt>
                <c:pt idx="4">
                  <c:v>West Midlands</c:v>
                </c:pt>
                <c:pt idx="5">
                  <c:v>Yorkshire and The Humber</c:v>
                </c:pt>
                <c:pt idx="6">
                  <c:v>Scotland</c:v>
                </c:pt>
                <c:pt idx="7">
                  <c:v>East Midlands</c:v>
                </c:pt>
                <c:pt idx="8">
                  <c:v>Wales</c:v>
                </c:pt>
                <c:pt idx="9">
                  <c:v>South West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4'!$C$4:$C$15</c:f>
              <c:numCache>
                <c:formatCode>[$-1010409]###,###</c:formatCode>
                <c:ptCount val="12"/>
                <c:pt idx="0">
                  <c:v>16476.89</c:v>
                </c:pt>
                <c:pt idx="1">
                  <c:v>11784.199999999999</c:v>
                </c:pt>
                <c:pt idx="2">
                  <c:v>7551.59</c:v>
                </c:pt>
                <c:pt idx="3">
                  <c:v>3930.95</c:v>
                </c:pt>
                <c:pt idx="4">
                  <c:v>9532.0499999999993</c:v>
                </c:pt>
                <c:pt idx="5">
                  <c:v>9234.76</c:v>
                </c:pt>
                <c:pt idx="6">
                  <c:v>6385.72</c:v>
                </c:pt>
                <c:pt idx="7">
                  <c:v>7399.5599999999995</c:v>
                </c:pt>
                <c:pt idx="8">
                  <c:v>6619.0500000000011</c:v>
                </c:pt>
                <c:pt idx="9">
                  <c:v>5136.5</c:v>
                </c:pt>
                <c:pt idx="10">
                  <c:v>2073.9499999999998</c:v>
                </c:pt>
                <c:pt idx="11">
                  <c:v>1618</c:v>
                </c:pt>
              </c:numCache>
            </c:numRef>
          </c:val>
        </c:ser>
        <c:ser>
          <c:idx val="2"/>
          <c:order val="2"/>
          <c:tx>
            <c:strRef>
              <c:f>'Figure 4'!$D$3</c:f>
              <c:strCache>
                <c:ptCount val="1"/>
                <c:pt idx="0">
                  <c:v>Medical Biotechnology</c:v>
                </c:pt>
              </c:strCache>
            </c:strRef>
          </c:tx>
          <c:invertIfNegative val="0"/>
          <c:cat>
            <c:strRef>
              <c:f>'Figure 4'!$A$4:$A$15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North West</c:v>
                </c:pt>
                <c:pt idx="3">
                  <c:v>London</c:v>
                </c:pt>
                <c:pt idx="4">
                  <c:v>West Midlands</c:v>
                </c:pt>
                <c:pt idx="5">
                  <c:v>Yorkshire and The Humber</c:v>
                </c:pt>
                <c:pt idx="6">
                  <c:v>Scotland</c:v>
                </c:pt>
                <c:pt idx="7">
                  <c:v>East Midlands</c:v>
                </c:pt>
                <c:pt idx="8">
                  <c:v>Wales</c:v>
                </c:pt>
                <c:pt idx="9">
                  <c:v>South West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4'!$D$4:$D$15</c:f>
              <c:numCache>
                <c:formatCode>[$-1010409]###,###</c:formatCode>
                <c:ptCount val="12"/>
                <c:pt idx="0">
                  <c:v>4260</c:v>
                </c:pt>
                <c:pt idx="1">
                  <c:v>3429</c:v>
                </c:pt>
                <c:pt idx="2">
                  <c:v>2040</c:v>
                </c:pt>
                <c:pt idx="3">
                  <c:v>2021</c:v>
                </c:pt>
                <c:pt idx="4">
                  <c:v>868</c:v>
                </c:pt>
                <c:pt idx="5">
                  <c:v>854</c:v>
                </c:pt>
                <c:pt idx="6">
                  <c:v>2549</c:v>
                </c:pt>
                <c:pt idx="7">
                  <c:v>2384</c:v>
                </c:pt>
                <c:pt idx="8">
                  <c:v>2132</c:v>
                </c:pt>
                <c:pt idx="9">
                  <c:v>231</c:v>
                </c:pt>
                <c:pt idx="10">
                  <c:v>834</c:v>
                </c:pt>
                <c:pt idx="11">
                  <c:v>1019</c:v>
                </c:pt>
              </c:numCache>
            </c:numRef>
          </c:val>
        </c:ser>
        <c:ser>
          <c:idx val="3"/>
          <c:order val="3"/>
          <c:tx>
            <c:strRef>
              <c:f>'Figure 4'!$E$3</c:f>
              <c:strCache>
                <c:ptCount val="1"/>
                <c:pt idx="0">
                  <c:v>Industrial Biotechnology</c:v>
                </c:pt>
              </c:strCache>
            </c:strRef>
          </c:tx>
          <c:invertIfNegative val="0"/>
          <c:cat>
            <c:strRef>
              <c:f>'Figure 4'!$A$4:$A$15</c:f>
              <c:strCache>
                <c:ptCount val="12"/>
                <c:pt idx="0">
                  <c:v>South East</c:v>
                </c:pt>
                <c:pt idx="1">
                  <c:v>East of England</c:v>
                </c:pt>
                <c:pt idx="2">
                  <c:v>North West</c:v>
                </c:pt>
                <c:pt idx="3">
                  <c:v>London</c:v>
                </c:pt>
                <c:pt idx="4">
                  <c:v>West Midlands</c:v>
                </c:pt>
                <c:pt idx="5">
                  <c:v>Yorkshire and The Humber</c:v>
                </c:pt>
                <c:pt idx="6">
                  <c:v>Scotland</c:v>
                </c:pt>
                <c:pt idx="7">
                  <c:v>East Midlands</c:v>
                </c:pt>
                <c:pt idx="8">
                  <c:v>Wales</c:v>
                </c:pt>
                <c:pt idx="9">
                  <c:v>South West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'Figure 4'!$E$4:$E$15</c:f>
              <c:numCache>
                <c:formatCode>[$-1010409]###,###</c:formatCode>
                <c:ptCount val="12"/>
                <c:pt idx="0">
                  <c:v>1198</c:v>
                </c:pt>
                <c:pt idx="1">
                  <c:v>36</c:v>
                </c:pt>
                <c:pt idx="2">
                  <c:v>80</c:v>
                </c:pt>
                <c:pt idx="3">
                  <c:v>31</c:v>
                </c:pt>
                <c:pt idx="4">
                  <c:v>124</c:v>
                </c:pt>
                <c:pt idx="5">
                  <c:v>399</c:v>
                </c:pt>
                <c:pt idx="6">
                  <c:v>227</c:v>
                </c:pt>
                <c:pt idx="7">
                  <c:v>165</c:v>
                </c:pt>
                <c:pt idx="8">
                  <c:v>188</c:v>
                </c:pt>
                <c:pt idx="9">
                  <c:v>0.9</c:v>
                </c:pt>
                <c:pt idx="10">
                  <c:v>177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940928"/>
        <c:axId val="136959104"/>
      </c:barChart>
      <c:catAx>
        <c:axId val="13694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959104"/>
        <c:crosses val="autoZero"/>
        <c:auto val="1"/>
        <c:lblAlgn val="ctr"/>
        <c:lblOffset val="100"/>
        <c:noMultiLvlLbl val="0"/>
      </c:catAx>
      <c:valAx>
        <c:axId val="13695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Number of Employees by  Sector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838499184339299E-2"/>
              <c:y val="0.24626482518562201"/>
            </c:manualLayout>
          </c:layout>
          <c:overlay val="0"/>
        </c:title>
        <c:numFmt formatCode="[$-1010409]###,###" sourceLinked="1"/>
        <c:majorTickMark val="out"/>
        <c:minorTickMark val="none"/>
        <c:tickLblPos val="nextTo"/>
        <c:crossAx val="136940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5'!$B$2</c:f>
              <c:strCache>
                <c:ptCount val="1"/>
                <c:pt idx="0">
                  <c:v>Turnover (£m)</c:v>
                </c:pt>
              </c:strCache>
            </c:strRef>
          </c:tx>
          <c:invertIfNegative val="0"/>
          <c:cat>
            <c:strRef>
              <c:f>'Figure 5'!$A$3:$A$23</c:f>
              <c:strCache>
                <c:ptCount val="21"/>
                <c:pt idx="0">
                  <c:v>Service &amp; Supply Chain</c:v>
                </c:pt>
                <c:pt idx="1">
                  <c:v>Single use technology</c:v>
                </c:pt>
                <c:pt idx="2">
                  <c:v>In vitro diagnostic technology</c:v>
                </c:pt>
                <c:pt idx="3">
                  <c:v>Orthopaedic Devices</c:v>
                </c:pt>
                <c:pt idx="4">
                  <c:v>Wound Care and Management </c:v>
                </c:pt>
                <c:pt idx="5">
                  <c:v>Ophthalmic Devices/Equipment</c:v>
                </c:pt>
                <c:pt idx="6">
                  <c:v>Assistive Technology</c:v>
                </c:pt>
                <c:pt idx="7">
                  <c:v>Surgical Instruments (reusable)</c:v>
                </c:pt>
                <c:pt idx="8">
                  <c:v>Drug Delivery</c:v>
                </c:pt>
                <c:pt idx="9">
                  <c:v>Medical Imaging/Ultrasound Equipment and Materials</c:v>
                </c:pt>
                <c:pt idx="10">
                  <c:v>Re-usable diagnostic or analytic equipment n.e.c.</c:v>
                </c:pt>
                <c:pt idx="11">
                  <c:v>ICT+ E-health</c:v>
                </c:pt>
                <c:pt idx="12">
                  <c:v>Radiotherapy equipment</c:v>
                </c:pt>
                <c:pt idx="13">
                  <c:v>Mobility Access</c:v>
                </c:pt>
                <c:pt idx="14">
                  <c:v>Hospital hardware including ambulatory</c:v>
                </c:pt>
                <c:pt idx="15">
                  <c:v>Anaesthetic and respiratory technology</c:v>
                </c:pt>
                <c:pt idx="16">
                  <c:v>Dental and maxillofacial technology</c:v>
                </c:pt>
                <c:pt idx="17">
                  <c:v>Cardiovascular and vascular devices</c:v>
                </c:pt>
                <c:pt idx="18">
                  <c:v>Implantable devices</c:v>
                </c:pt>
                <c:pt idx="19">
                  <c:v>Infection Control </c:v>
                </c:pt>
                <c:pt idx="20">
                  <c:v>Education and Training</c:v>
                </c:pt>
              </c:strCache>
            </c:strRef>
          </c:cat>
          <c:val>
            <c:numRef>
              <c:f>'Figure 5'!$B$3:$B$23</c:f>
              <c:numCache>
                <c:formatCode>0</c:formatCode>
                <c:ptCount val="21"/>
                <c:pt idx="0">
                  <c:v>2999.9249017000184</c:v>
                </c:pt>
                <c:pt idx="1">
                  <c:v>1925.2123830900002</c:v>
                </c:pt>
                <c:pt idx="2">
                  <c:v>1653.8429955899992</c:v>
                </c:pt>
                <c:pt idx="3">
                  <c:v>1351.1113343000011</c:v>
                </c:pt>
                <c:pt idx="4">
                  <c:v>893.67798245000017</c:v>
                </c:pt>
                <c:pt idx="5">
                  <c:v>867.67454220000025</c:v>
                </c:pt>
                <c:pt idx="6">
                  <c:v>849.78768060000073</c:v>
                </c:pt>
                <c:pt idx="7">
                  <c:v>811.66990600000065</c:v>
                </c:pt>
                <c:pt idx="8">
                  <c:v>768.5749204</c:v>
                </c:pt>
                <c:pt idx="9">
                  <c:v>618.52511430000004</c:v>
                </c:pt>
                <c:pt idx="10">
                  <c:v>590.84854105000068</c:v>
                </c:pt>
                <c:pt idx="11">
                  <c:v>570.97345535000011</c:v>
                </c:pt>
                <c:pt idx="12">
                  <c:v>558.14322400000037</c:v>
                </c:pt>
                <c:pt idx="13">
                  <c:v>516.19747555000015</c:v>
                </c:pt>
                <c:pt idx="14">
                  <c:v>509.5462219999996</c:v>
                </c:pt>
                <c:pt idx="15">
                  <c:v>484.79331589999964</c:v>
                </c:pt>
                <c:pt idx="16">
                  <c:v>477.91100999999941</c:v>
                </c:pt>
                <c:pt idx="17">
                  <c:v>466.09574240000006</c:v>
                </c:pt>
                <c:pt idx="18">
                  <c:v>463.67947900000001</c:v>
                </c:pt>
                <c:pt idx="19">
                  <c:v>390.32215614999984</c:v>
                </c:pt>
                <c:pt idx="20">
                  <c:v>300.575424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38400"/>
        <c:axId val="137239936"/>
      </c:barChart>
      <c:catAx>
        <c:axId val="13723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239936"/>
        <c:crosses val="autoZero"/>
        <c:auto val="1"/>
        <c:lblAlgn val="ctr"/>
        <c:lblOffset val="100"/>
        <c:noMultiLvlLbl val="0"/>
      </c:catAx>
      <c:valAx>
        <c:axId val="137239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Turnover</a:t>
                </a:r>
                <a:r>
                  <a:rPr lang="en-US" baseline="0"/>
                  <a:t> £m</a:t>
                </a:r>
                <a:endParaRPr lang="en-US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3723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Employment (LH scale)</c:v>
                </c:pt>
              </c:strCache>
            </c:strRef>
          </c:tx>
          <c:invertIfNegative val="0"/>
          <c:cat>
            <c:strRef>
              <c:f>'Figure 6'!$A$4:$A$12</c:f>
              <c:strCache>
                <c:ptCount val="9"/>
                <c:pt idx="0">
                  <c:v>Reagent, Equipment and consumables supplier</c:v>
                </c:pt>
                <c:pt idx="1">
                  <c:v>Contract Manufacturing/Research</c:v>
                </c:pt>
                <c:pt idx="2">
                  <c:v>Clinical Research Organisation</c:v>
                </c:pt>
                <c:pt idx="3">
                  <c:v>Market Analysis/Specialist consultants</c:v>
                </c:pt>
                <c:pt idx="4">
                  <c:v>Patent and Legal specialist</c:v>
                </c:pt>
                <c:pt idx="5">
                  <c:v>Contract design</c:v>
                </c:pt>
                <c:pt idx="6">
                  <c:v>Analytical Services</c:v>
                </c:pt>
                <c:pt idx="7">
                  <c:v>Healthcare services</c:v>
                </c:pt>
                <c:pt idx="8">
                  <c:v>Logistics and Packaging</c:v>
                </c:pt>
              </c:strCache>
            </c:strRef>
          </c:cat>
          <c:val>
            <c:numRef>
              <c:f>'Figure 6'!$B$4:$B$12</c:f>
              <c:numCache>
                <c:formatCode>[$-1010409]###,###</c:formatCode>
                <c:ptCount val="9"/>
                <c:pt idx="0">
                  <c:v>4462.25</c:v>
                </c:pt>
                <c:pt idx="1">
                  <c:v>3403</c:v>
                </c:pt>
                <c:pt idx="2">
                  <c:v>1918</c:v>
                </c:pt>
                <c:pt idx="3">
                  <c:v>1827.85</c:v>
                </c:pt>
                <c:pt idx="4">
                  <c:v>956</c:v>
                </c:pt>
                <c:pt idx="5">
                  <c:v>722</c:v>
                </c:pt>
                <c:pt idx="6">
                  <c:v>686</c:v>
                </c:pt>
                <c:pt idx="7">
                  <c:v>595</c:v>
                </c:pt>
                <c:pt idx="8">
                  <c:v>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98528"/>
        <c:axId val="137416704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6'!$C$3</c:f>
              <c:strCache>
                <c:ptCount val="1"/>
                <c:pt idx="0">
                  <c:v>Number of Companies (RH Scale)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6'!$A$4:$A$12</c:f>
              <c:strCache>
                <c:ptCount val="9"/>
                <c:pt idx="0">
                  <c:v>Reagent, Equipment and consumables supplier</c:v>
                </c:pt>
                <c:pt idx="1">
                  <c:v>Contract Manufacturing/Research</c:v>
                </c:pt>
                <c:pt idx="2">
                  <c:v>Clinical Research Organisation</c:v>
                </c:pt>
                <c:pt idx="3">
                  <c:v>Market Analysis/Specialist consultants</c:v>
                </c:pt>
                <c:pt idx="4">
                  <c:v>Patent and Legal specialist</c:v>
                </c:pt>
                <c:pt idx="5">
                  <c:v>Contract design</c:v>
                </c:pt>
                <c:pt idx="6">
                  <c:v>Analytical Services</c:v>
                </c:pt>
                <c:pt idx="7">
                  <c:v>Healthcare services</c:v>
                </c:pt>
                <c:pt idx="8">
                  <c:v>Logistics and Packaging</c:v>
                </c:pt>
              </c:strCache>
            </c:strRef>
          </c:cat>
          <c:val>
            <c:numRef>
              <c:f>'Figure 6'!$C$4:$C$12</c:f>
              <c:numCache>
                <c:formatCode>[$-1010409]###,###</c:formatCode>
                <c:ptCount val="9"/>
                <c:pt idx="0">
                  <c:v>234</c:v>
                </c:pt>
                <c:pt idx="1">
                  <c:v>103</c:v>
                </c:pt>
                <c:pt idx="2">
                  <c:v>11</c:v>
                </c:pt>
                <c:pt idx="3">
                  <c:v>227</c:v>
                </c:pt>
                <c:pt idx="4">
                  <c:v>24</c:v>
                </c:pt>
                <c:pt idx="5">
                  <c:v>65</c:v>
                </c:pt>
                <c:pt idx="6">
                  <c:v>28</c:v>
                </c:pt>
                <c:pt idx="7">
                  <c:v>26</c:v>
                </c:pt>
                <c:pt idx="8">
                  <c:v>21</c:v>
                </c:pt>
              </c:numCache>
            </c:numRef>
          </c:val>
        </c:ser>
        <c:ser>
          <c:idx val="2"/>
          <c:order val="2"/>
          <c:tx>
            <c:strRef>
              <c:f>'Figure 6'!$D$3</c:f>
              <c:strCache>
                <c:ptCount val="1"/>
                <c:pt idx="0">
                  <c:v>Turnover £m (RH Scale)</c:v>
                </c:pt>
              </c:strCache>
            </c:strRef>
          </c:tx>
          <c:invertIfNegative val="0"/>
          <c:cat>
            <c:strRef>
              <c:f>'Figure 6'!$A$4:$A$12</c:f>
              <c:strCache>
                <c:ptCount val="9"/>
                <c:pt idx="0">
                  <c:v>Reagent, Equipment and consumables supplier</c:v>
                </c:pt>
                <c:pt idx="1">
                  <c:v>Contract Manufacturing/Research</c:v>
                </c:pt>
                <c:pt idx="2">
                  <c:v>Clinical Research Organisation</c:v>
                </c:pt>
                <c:pt idx="3">
                  <c:v>Market Analysis/Specialist consultants</c:v>
                </c:pt>
                <c:pt idx="4">
                  <c:v>Patent and Legal specialist</c:v>
                </c:pt>
                <c:pt idx="5">
                  <c:v>Contract design</c:v>
                </c:pt>
                <c:pt idx="6">
                  <c:v>Analytical Services</c:v>
                </c:pt>
                <c:pt idx="7">
                  <c:v>Healthcare services</c:v>
                </c:pt>
                <c:pt idx="8">
                  <c:v>Logistics and Packaging</c:v>
                </c:pt>
              </c:strCache>
            </c:strRef>
          </c:cat>
          <c:val>
            <c:numRef>
              <c:f>'Figure 6'!$D$4:$D$12</c:f>
              <c:numCache>
                <c:formatCode>[$-1010409]###,###</c:formatCode>
                <c:ptCount val="9"/>
                <c:pt idx="0">
                  <c:v>978.95398920000116</c:v>
                </c:pt>
                <c:pt idx="1">
                  <c:v>324</c:v>
                </c:pt>
                <c:pt idx="2">
                  <c:v>327</c:v>
                </c:pt>
                <c:pt idx="3">
                  <c:v>290</c:v>
                </c:pt>
                <c:pt idx="4">
                  <c:v>152</c:v>
                </c:pt>
                <c:pt idx="5">
                  <c:v>138.2319751</c:v>
                </c:pt>
                <c:pt idx="6">
                  <c:v>88</c:v>
                </c:pt>
                <c:pt idx="7">
                  <c:v>106.46334479999999</c:v>
                </c:pt>
                <c:pt idx="8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77728"/>
        <c:axId val="137418624"/>
      </c:barChart>
      <c:catAx>
        <c:axId val="13739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16704"/>
        <c:crosses val="autoZero"/>
        <c:auto val="1"/>
        <c:lblAlgn val="ctr"/>
        <c:lblOffset val="100"/>
        <c:noMultiLvlLbl val="0"/>
      </c:catAx>
      <c:valAx>
        <c:axId val="13741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Employees</a:t>
                </a:r>
              </a:p>
            </c:rich>
          </c:tx>
          <c:overlay val="0"/>
        </c:title>
        <c:numFmt formatCode="[$-1010409]###,###" sourceLinked="1"/>
        <c:majorTickMark val="out"/>
        <c:minorTickMark val="none"/>
        <c:tickLblPos val="nextTo"/>
        <c:crossAx val="137398528"/>
        <c:crosses val="autoZero"/>
        <c:crossBetween val="between"/>
      </c:valAx>
      <c:valAx>
        <c:axId val="1374186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Companies or Turnover</a:t>
                </a:r>
                <a:endParaRPr lang="en-US"/>
              </a:p>
            </c:rich>
          </c:tx>
          <c:overlay val="0"/>
        </c:title>
        <c:numFmt formatCode="[$-1010409]###,###" sourceLinked="1"/>
        <c:majorTickMark val="out"/>
        <c:minorTickMark val="none"/>
        <c:tickLblPos val="nextTo"/>
        <c:crossAx val="136777728"/>
        <c:crosses val="max"/>
        <c:crossBetween val="between"/>
      </c:valAx>
      <c:catAx>
        <c:axId val="13677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74186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'Figure 7'!$A$3:$A$20</c:f>
              <c:strCache>
                <c:ptCount val="18"/>
                <c:pt idx="0">
                  <c:v>Service &amp; Supply Chain</c:v>
                </c:pt>
                <c:pt idx="1">
                  <c:v>Orthopaedic Devices</c:v>
                </c:pt>
                <c:pt idx="2">
                  <c:v>Single use technology</c:v>
                </c:pt>
                <c:pt idx="3">
                  <c:v>In vitro diagnostic technology</c:v>
                </c:pt>
                <c:pt idx="4">
                  <c:v>Assistive Technology</c:v>
                </c:pt>
                <c:pt idx="5">
                  <c:v>Wound Care and Management </c:v>
                </c:pt>
                <c:pt idx="6">
                  <c:v>Re-usable diagnostic or analytic equipment</c:v>
                </c:pt>
                <c:pt idx="7">
                  <c:v>ICT+ E-health</c:v>
                </c:pt>
                <c:pt idx="8">
                  <c:v>Drug Delivery</c:v>
                </c:pt>
                <c:pt idx="9">
                  <c:v>Hospital hardware including ambulatory</c:v>
                </c:pt>
                <c:pt idx="10">
                  <c:v>Surgical Instruments (reusable)</c:v>
                </c:pt>
                <c:pt idx="11">
                  <c:v>Mobility Access</c:v>
                </c:pt>
                <c:pt idx="12">
                  <c:v>Medical Imaging/Ultrasound Equipment and Materials</c:v>
                </c:pt>
                <c:pt idx="13">
                  <c:v>Infection Control </c:v>
                </c:pt>
                <c:pt idx="14">
                  <c:v>Ophthalmic Devices/Equipment</c:v>
                </c:pt>
                <c:pt idx="15">
                  <c:v>Anaesthetic and respiratory technology</c:v>
                </c:pt>
                <c:pt idx="16">
                  <c:v>Cardiovascular and vascular devices</c:v>
                </c:pt>
                <c:pt idx="17">
                  <c:v>Dental and maxillofacial technology</c:v>
                </c:pt>
              </c:strCache>
            </c:strRef>
          </c:cat>
          <c:val>
            <c:numRef>
              <c:f>'Figure 7'!$B$3:$B$20</c:f>
              <c:numCache>
                <c:formatCode>_-* #,##0_-;\-* #,##0_-;_-* "-"??_-;_-@_-</c:formatCode>
                <c:ptCount val="18"/>
                <c:pt idx="0">
                  <c:v>16564.900000000001</c:v>
                </c:pt>
                <c:pt idx="1">
                  <c:v>7682.16</c:v>
                </c:pt>
                <c:pt idx="2">
                  <c:v>7665.34</c:v>
                </c:pt>
                <c:pt idx="3">
                  <c:v>6996.1500000000005</c:v>
                </c:pt>
                <c:pt idx="4">
                  <c:v>5020.3999999999996</c:v>
                </c:pt>
                <c:pt idx="5">
                  <c:v>4138.5</c:v>
                </c:pt>
                <c:pt idx="6">
                  <c:v>4041.9500000000003</c:v>
                </c:pt>
                <c:pt idx="7">
                  <c:v>3855.73</c:v>
                </c:pt>
                <c:pt idx="8">
                  <c:v>3845.5</c:v>
                </c:pt>
                <c:pt idx="9">
                  <c:v>3525.9</c:v>
                </c:pt>
                <c:pt idx="10">
                  <c:v>3515</c:v>
                </c:pt>
                <c:pt idx="11">
                  <c:v>3082.1899999999996</c:v>
                </c:pt>
                <c:pt idx="12">
                  <c:v>2927.95</c:v>
                </c:pt>
                <c:pt idx="13">
                  <c:v>2754.2</c:v>
                </c:pt>
                <c:pt idx="14">
                  <c:v>2696</c:v>
                </c:pt>
                <c:pt idx="15">
                  <c:v>2591</c:v>
                </c:pt>
                <c:pt idx="16">
                  <c:v>2137.0500000000002</c:v>
                </c:pt>
                <c:pt idx="17">
                  <c:v>1871.8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14592"/>
        <c:axId val="136816128"/>
      </c:barChart>
      <c:catAx>
        <c:axId val="13681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816128"/>
        <c:crosses val="autoZero"/>
        <c:auto val="1"/>
        <c:lblAlgn val="ctr"/>
        <c:lblOffset val="100"/>
        <c:noMultiLvlLbl val="0"/>
      </c:catAx>
      <c:valAx>
        <c:axId val="136816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681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8'!$A$3:$A$9</c:f>
              <c:strCache>
                <c:ptCount val="7"/>
                <c:pt idx="0">
                  <c:v>£0-49,000</c:v>
                </c:pt>
                <c:pt idx="1">
                  <c:v>£50-99,000</c:v>
                </c:pt>
                <c:pt idx="2">
                  <c:v>£0.1-0.249m</c:v>
                </c:pt>
                <c:pt idx="3">
                  <c:v>£0.25-0.499m</c:v>
                </c:pt>
                <c:pt idx="4">
                  <c:v>£0.5-0.999m</c:v>
                </c:pt>
                <c:pt idx="5">
                  <c:v>£1-4.9m</c:v>
                </c:pt>
                <c:pt idx="6">
                  <c:v>£5m+</c:v>
                </c:pt>
              </c:strCache>
            </c:strRef>
          </c:cat>
          <c:val>
            <c:numRef>
              <c:f>'Figure 8'!$B$3:$B$9</c:f>
              <c:numCache>
                <c:formatCode>General</c:formatCode>
                <c:ptCount val="7"/>
                <c:pt idx="0">
                  <c:v>485</c:v>
                </c:pt>
                <c:pt idx="1">
                  <c:v>219</c:v>
                </c:pt>
                <c:pt idx="2">
                  <c:v>504</c:v>
                </c:pt>
                <c:pt idx="3">
                  <c:v>489</c:v>
                </c:pt>
                <c:pt idx="4">
                  <c:v>368</c:v>
                </c:pt>
                <c:pt idx="5">
                  <c:v>652</c:v>
                </c:pt>
                <c:pt idx="6">
                  <c:v>551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59267</xdr:colOff>
      <xdr:row>1</xdr:row>
      <xdr:rowOff>38100</xdr:rowOff>
    </xdr:from>
    <xdr:to>
      <xdr:col>22</xdr:col>
      <xdr:colOff>122913</xdr:colOff>
      <xdr:row>40</xdr:row>
      <xdr:rowOff>76054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706966</xdr:colOff>
      <xdr:row>4</xdr:row>
      <xdr:rowOff>190500</xdr:rowOff>
    </xdr:from>
    <xdr:to>
      <xdr:col>15</xdr:col>
      <xdr:colOff>528561</xdr:colOff>
      <xdr:row>26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228600</xdr:colOff>
      <xdr:row>5</xdr:row>
      <xdr:rowOff>101600</xdr:rowOff>
    </xdr:from>
    <xdr:to>
      <xdr:col>22</xdr:col>
      <xdr:colOff>12700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14</xdr:row>
      <xdr:rowOff>50800</xdr:rowOff>
    </xdr:from>
    <xdr:to>
      <xdr:col>4</xdr:col>
      <xdr:colOff>381000</xdr:colOff>
      <xdr:row>46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1727200</xdr:colOff>
      <xdr:row>13</xdr:row>
      <xdr:rowOff>114300</xdr:rowOff>
    </xdr:from>
    <xdr:to>
      <xdr:col>8</xdr:col>
      <xdr:colOff>444500</xdr:colOff>
      <xdr:row>44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133350</xdr:rowOff>
    </xdr:from>
    <xdr:to>
      <xdr:col>5</xdr:col>
      <xdr:colOff>330200</xdr:colOff>
      <xdr:row>42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</xdr:row>
      <xdr:rowOff>76200</xdr:rowOff>
    </xdr:from>
    <xdr:to>
      <xdr:col>14</xdr:col>
      <xdr:colOff>0</xdr:colOff>
      <xdr:row>29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0</xdr:row>
      <xdr:rowOff>838200</xdr:rowOff>
    </xdr:from>
    <xdr:to>
      <xdr:col>14</xdr:col>
      <xdr:colOff>495300</xdr:colOff>
      <xdr:row>34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6</xdr:row>
      <xdr:rowOff>88900</xdr:rowOff>
    </xdr:from>
    <xdr:to>
      <xdr:col>7</xdr:col>
      <xdr:colOff>520700</xdr:colOff>
      <xdr:row>37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660400</xdr:colOff>
      <xdr:row>2</xdr:row>
      <xdr:rowOff>25400</xdr:rowOff>
    </xdr:from>
    <xdr:to>
      <xdr:col>14</xdr:col>
      <xdr:colOff>254000</xdr:colOff>
      <xdr:row>28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266700</xdr:rowOff>
    </xdr:from>
    <xdr:to>
      <xdr:col>10</xdr:col>
      <xdr:colOff>317500</xdr:colOff>
      <xdr:row>27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0</xdr:row>
      <xdr:rowOff>355600</xdr:rowOff>
    </xdr:from>
    <xdr:to>
      <xdr:col>10</xdr:col>
      <xdr:colOff>254000</xdr:colOff>
      <xdr:row>24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0</xdr:row>
      <xdr:rowOff>527050</xdr:rowOff>
    </xdr:from>
    <xdr:to>
      <xdr:col>13</xdr:col>
      <xdr:colOff>76200</xdr:colOff>
      <xdr:row>24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0</xdr:row>
      <xdr:rowOff>749300</xdr:rowOff>
    </xdr:from>
    <xdr:to>
      <xdr:col>11</xdr:col>
      <xdr:colOff>546100</xdr:colOff>
      <xdr:row>26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184150</xdr:rowOff>
    </xdr:from>
    <xdr:to>
      <xdr:col>14</xdr:col>
      <xdr:colOff>749300</xdr:colOff>
      <xdr:row>24</xdr:row>
      <xdr:rowOff>177800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234950</xdr:colOff>
      <xdr:row>1</xdr:row>
      <xdr:rowOff>425450</xdr:rowOff>
    </xdr:from>
    <xdr:to>
      <xdr:col>14</xdr:col>
      <xdr:colOff>673100</xdr:colOff>
      <xdr:row>33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1054100</xdr:rowOff>
    </xdr:from>
    <xdr:to>
      <xdr:col>17</xdr:col>
      <xdr:colOff>152400</xdr:colOff>
      <xdr:row>34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25400</xdr:rowOff>
    </xdr:from>
    <xdr:to>
      <xdr:col>10</xdr:col>
      <xdr:colOff>812800</xdr:colOff>
      <xdr:row>28</xdr:row>
      <xdr:rowOff>63500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1</xdr:row>
      <xdr:rowOff>25400</xdr:rowOff>
    </xdr:from>
    <xdr:to>
      <xdr:col>10</xdr:col>
      <xdr:colOff>482600</xdr:colOff>
      <xdr:row>26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0</xdr:row>
      <xdr:rowOff>596900</xdr:rowOff>
    </xdr:from>
    <xdr:to>
      <xdr:col>12</xdr:col>
      <xdr:colOff>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736600</xdr:colOff>
      <xdr:row>0</xdr:row>
      <xdr:rowOff>1123950</xdr:rowOff>
    </xdr:from>
    <xdr:to>
      <xdr:col>14</xdr:col>
      <xdr:colOff>304800</xdr:colOff>
      <xdr:row>29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984250</xdr:rowOff>
    </xdr:from>
    <xdr:to>
      <xdr:col>12</xdr:col>
      <xdr:colOff>723900</xdr:colOff>
      <xdr:row>26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850900</xdr:rowOff>
    </xdr:from>
    <xdr:to>
      <xdr:col>10</xdr:col>
      <xdr:colOff>38100</xdr:colOff>
      <xdr:row>27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0</xdr:row>
      <xdr:rowOff>850900</xdr:rowOff>
    </xdr:from>
    <xdr:to>
      <xdr:col>10</xdr:col>
      <xdr:colOff>406400</xdr:colOff>
      <xdr:row>24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0</xdr:row>
      <xdr:rowOff>863600</xdr:rowOff>
    </xdr:from>
    <xdr:to>
      <xdr:col>15</xdr:col>
      <xdr:colOff>558800</xdr:colOff>
      <xdr:row>34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7</xdr:row>
      <xdr:rowOff>76200</xdr:rowOff>
    </xdr:from>
    <xdr:to>
      <xdr:col>5</xdr:col>
      <xdr:colOff>787400</xdr:colOff>
      <xdr:row>31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57150</xdr:rowOff>
    </xdr:from>
    <xdr:to>
      <xdr:col>14</xdr:col>
      <xdr:colOff>368300</xdr:colOff>
      <xdr:row>27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</xdr:row>
      <xdr:rowOff>31750</xdr:rowOff>
    </xdr:from>
    <xdr:to>
      <xdr:col>13</xdr:col>
      <xdr:colOff>25400</xdr:colOff>
      <xdr:row>28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952500</xdr:rowOff>
    </xdr:from>
    <xdr:to>
      <xdr:col>14</xdr:col>
      <xdr:colOff>241300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42</xdr:row>
      <xdr:rowOff>63500</xdr:rowOff>
    </xdr:from>
    <xdr:to>
      <xdr:col>13</xdr:col>
      <xdr:colOff>812800</xdr:colOff>
      <xdr:row>70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25400</xdr:colOff>
      <xdr:row>75</xdr:row>
      <xdr:rowOff>177800</xdr:rowOff>
    </xdr:from>
    <xdr:to>
      <xdr:col>13</xdr:col>
      <xdr:colOff>812800</xdr:colOff>
      <xdr:row>103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749300</xdr:colOff>
      <xdr:row>1</xdr:row>
      <xdr:rowOff>76200</xdr:rowOff>
    </xdr:from>
    <xdr:to>
      <xdr:col>12</xdr:col>
      <xdr:colOff>457200</xdr:colOff>
      <xdr:row>22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</xdr:row>
      <xdr:rowOff>25400</xdr:rowOff>
    </xdr:from>
    <xdr:to>
      <xdr:col>13</xdr:col>
      <xdr:colOff>431800</xdr:colOff>
      <xdr:row>21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1</xdr:row>
      <xdr:rowOff>6350</xdr:rowOff>
    </xdr:from>
    <xdr:to>
      <xdr:col>14</xdr:col>
      <xdr:colOff>165100</xdr:colOff>
      <xdr:row>25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857250</xdr:rowOff>
    </xdr:from>
    <xdr:to>
      <xdr:col>13</xdr:col>
      <xdr:colOff>444500</xdr:colOff>
      <xdr:row>30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44450</xdr:rowOff>
    </xdr:from>
    <xdr:to>
      <xdr:col>13</xdr:col>
      <xdr:colOff>114300</xdr:colOff>
      <xdr:row>26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1</xdr:row>
      <xdr:rowOff>6350</xdr:rowOff>
    </xdr:from>
    <xdr:to>
      <xdr:col>11</xdr:col>
      <xdr:colOff>609600</xdr:colOff>
      <xdr:row>22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1</xdr:row>
      <xdr:rowOff>31750</xdr:rowOff>
    </xdr:from>
    <xdr:to>
      <xdr:col>13</xdr:col>
      <xdr:colOff>355600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1</xdr:row>
      <xdr:rowOff>38100</xdr:rowOff>
    </xdr:from>
    <xdr:to>
      <xdr:col>12</xdr:col>
      <xdr:colOff>152400</xdr:colOff>
      <xdr:row>25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1</xdr:row>
      <xdr:rowOff>25400</xdr:rowOff>
    </xdr:from>
    <xdr:to>
      <xdr:col>12</xdr:col>
      <xdr:colOff>266700</xdr:colOff>
      <xdr:row>27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12700</xdr:rowOff>
    </xdr:from>
    <xdr:to>
      <xdr:col>16</xdr:col>
      <xdr:colOff>317500</xdr:colOff>
      <xdr:row>30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527050</xdr:colOff>
      <xdr:row>0</xdr:row>
      <xdr:rowOff>996950</xdr:rowOff>
    </xdr:from>
    <xdr:to>
      <xdr:col>16</xdr:col>
      <xdr:colOff>25400</xdr:colOff>
      <xdr:row>18</xdr:row>
      <xdr:rowOff>266700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12700</xdr:rowOff>
    </xdr:from>
    <xdr:to>
      <xdr:col>11</xdr:col>
      <xdr:colOff>355600</xdr:colOff>
      <xdr:row>29</xdr:row>
      <xdr:rowOff>127000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25400</xdr:rowOff>
    </xdr:from>
    <xdr:to>
      <xdr:col>10</xdr:col>
      <xdr:colOff>355600</xdr:colOff>
      <xdr:row>27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0</xdr:row>
      <xdr:rowOff>952500</xdr:rowOff>
    </xdr:from>
    <xdr:to>
      <xdr:col>14</xdr:col>
      <xdr:colOff>596900</xdr:colOff>
      <xdr:row>27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workbookViewId="0">
      <selection activeCell="A26" sqref="A26"/>
    </sheetView>
  </sheetViews>
  <sheetFormatPr defaultColWidth="0" defaultRowHeight="12.75" zeroHeight="1"/>
  <cols>
    <col min="1" max="1" width="27.875" style="1" customWidth="1"/>
    <col min="2" max="2" width="13.875" style="1" bestFit="1" customWidth="1"/>
    <col min="3" max="3" width="11" style="1" bestFit="1" customWidth="1"/>
    <col min="4" max="23" width="10.875" style="1" customWidth="1"/>
    <col min="24" max="16384" width="10.875" style="1" hidden="1"/>
  </cols>
  <sheetData>
    <row r="1" spans="1:3" ht="57.75">
      <c r="A1" s="9" t="s">
        <v>150</v>
      </c>
    </row>
    <row r="2" spans="1:3" ht="13.5" thickBot="1"/>
    <row r="3" spans="1:3" ht="13.5" thickBot="1">
      <c r="A3" s="80" t="s">
        <v>73</v>
      </c>
      <c r="B3" s="80" t="s">
        <v>2</v>
      </c>
    </row>
    <row r="4" spans="1:3" ht="16.5" thickBot="1">
      <c r="A4" s="2" t="s">
        <v>3</v>
      </c>
      <c r="B4" s="4">
        <v>87.743219999999965</v>
      </c>
      <c r="C4" s="72"/>
    </row>
    <row r="5" spans="1:3" ht="16.5" thickBot="1">
      <c r="A5" s="2" t="s">
        <v>4</v>
      </c>
      <c r="B5" s="4">
        <v>22.619230000000002</v>
      </c>
      <c r="C5" s="72"/>
    </row>
    <row r="6" spans="1:3" ht="16.5" thickBot="1">
      <c r="A6" s="2" t="s">
        <v>5</v>
      </c>
      <c r="B6" s="4">
        <v>2.6400199999999998</v>
      </c>
      <c r="C6" s="72"/>
    </row>
    <row r="7" spans="1:3" ht="16.5" thickBot="1">
      <c r="A7" s="2" t="s">
        <v>6</v>
      </c>
      <c r="B7" s="4">
        <v>69.928999999999988</v>
      </c>
      <c r="C7" s="72"/>
    </row>
    <row r="8" spans="1:3" ht="13.5" thickBot="1">
      <c r="A8" s="2" t="s">
        <v>1</v>
      </c>
      <c r="B8" s="2">
        <f>SUM(B4:B7)</f>
        <v>182.93146999999993</v>
      </c>
      <c r="C8" s="77"/>
    </row>
    <row r="9" spans="1:3" ht="15.75">
      <c r="A9"/>
      <c r="B9" s="3"/>
    </row>
    <row r="10" spans="1:3" ht="13.5" thickBot="1"/>
    <row r="11" spans="1:3" ht="13.5" thickBot="1">
      <c r="A11" s="80" t="s">
        <v>73</v>
      </c>
      <c r="B11" s="80" t="s">
        <v>0</v>
      </c>
    </row>
    <row r="12" spans="1:3" ht="16.5" thickBot="1">
      <c r="A12" s="2" t="s">
        <v>3</v>
      </c>
      <c r="B12" s="92">
        <v>18.087155156529978</v>
      </c>
      <c r="C12" s="72"/>
    </row>
    <row r="13" spans="1:3" ht="16.5" thickBot="1">
      <c r="A13" s="2" t="s">
        <v>4</v>
      </c>
      <c r="B13" s="92">
        <v>4.8044376750099955</v>
      </c>
      <c r="C13" s="72"/>
    </row>
    <row r="14" spans="1:3" ht="16.5" thickBot="1">
      <c r="A14" s="2" t="s">
        <v>5</v>
      </c>
      <c r="B14" s="92">
        <v>0.86420853375000017</v>
      </c>
      <c r="C14" s="72"/>
    </row>
    <row r="15" spans="1:3" ht="16.5" thickBot="1">
      <c r="A15" s="2" t="s">
        <v>6</v>
      </c>
      <c r="B15" s="92">
        <v>32.377017310899994</v>
      </c>
      <c r="C15" s="72"/>
    </row>
    <row r="16" spans="1:3" ht="13.5" thickBot="1">
      <c r="A16" s="2" t="s">
        <v>1</v>
      </c>
      <c r="B16" s="2">
        <f>SUM(B12:B15)</f>
        <v>56.13281867618997</v>
      </c>
      <c r="C16" s="72"/>
    </row>
    <row r="17" spans="1:2"/>
    <row r="18" spans="1:2" ht="13.5" thickBot="1"/>
    <row r="19" spans="1:2" ht="26.25" thickBot="1">
      <c r="A19" s="43" t="s">
        <v>73</v>
      </c>
      <c r="B19" s="80" t="s">
        <v>7</v>
      </c>
    </row>
    <row r="20" spans="1:2" ht="13.5" thickBot="1">
      <c r="A20" s="2" t="s">
        <v>3</v>
      </c>
      <c r="B20" s="2">
        <v>3268</v>
      </c>
    </row>
    <row r="21" spans="1:2" ht="13.5" thickBot="1">
      <c r="A21" s="2" t="s">
        <v>4</v>
      </c>
      <c r="B21" s="2">
        <v>1013</v>
      </c>
    </row>
    <row r="22" spans="1:2" ht="13.5" thickBot="1">
      <c r="A22" s="2" t="s">
        <v>5</v>
      </c>
      <c r="B22" s="2">
        <v>112</v>
      </c>
    </row>
    <row r="23" spans="1:2" ht="13.5" thickBot="1">
      <c r="A23" s="2" t="s">
        <v>6</v>
      </c>
      <c r="B23" s="2">
        <v>545</v>
      </c>
    </row>
    <row r="24" spans="1:2" ht="23.1" customHeight="1" thickBot="1">
      <c r="A24" s="2" t="s">
        <v>1</v>
      </c>
      <c r="B24" s="2">
        <f>SUM(B20:B23)</f>
        <v>4938</v>
      </c>
    </row>
    <row r="25" spans="1:2" ht="24.95" customHeight="1"/>
    <row r="26" spans="1:2"/>
    <row r="27" spans="1:2">
      <c r="B27" s="31"/>
    </row>
    <row r="28" spans="1:2">
      <c r="B28" s="31"/>
    </row>
    <row r="29" spans="1:2"/>
    <row r="30" spans="1:2"/>
    <row r="31" spans="1:2"/>
    <row r="32" spans="1:2"/>
    <row r="33" spans="1:2"/>
    <row r="34" spans="1:2"/>
    <row r="35" spans="1:2"/>
    <row r="36" spans="1:2" ht="15.75">
      <c r="A36"/>
      <c r="B36"/>
    </row>
    <row r="37" spans="1:2" ht="15.75">
      <c r="A37"/>
      <c r="B37"/>
    </row>
    <row r="38" spans="1:2"/>
    <row r="39" spans="1:2"/>
    <row r="40" spans="1:2" ht="15.75">
      <c r="B40" s="4"/>
    </row>
    <row r="41" spans="1:2">
      <c r="B41" s="16"/>
    </row>
    <row r="42" spans="1:2"/>
    <row r="43" spans="1:2" hidden="1"/>
    <row r="44" spans="1:2" hidden="1"/>
    <row r="45" spans="1:2" hidden="1"/>
    <row r="46" spans="1:2" hidden="1"/>
    <row r="47" spans="1:2" hidden="1"/>
    <row r="48" spans="1:2" hidden="1"/>
    <row r="49" spans="3:3" hidden="1"/>
    <row r="50" spans="3:3" hidden="1"/>
    <row r="51" spans="3:3" hidden="1"/>
    <row r="52" spans="3:3" hidden="1"/>
    <row r="53" spans="3:3" hidden="1"/>
    <row r="54" spans="3:3" hidden="1"/>
    <row r="55" spans="3:3" hidden="1"/>
    <row r="56" spans="3:3" hidden="1"/>
    <row r="57" spans="3:3" hidden="1"/>
    <row r="58" spans="3:3" hidden="1"/>
    <row r="59" spans="3:3" hidden="1"/>
    <row r="60" spans="3:3" hidden="1"/>
    <row r="61" spans="3:3" hidden="1"/>
    <row r="62" spans="3:3" hidden="1"/>
    <row r="63" spans="3:3" hidden="1"/>
    <row r="64" spans="3:3" ht="15.75" hidden="1">
      <c r="C64"/>
    </row>
    <row r="65" spans="2:2" hidden="1"/>
    <row r="66" spans="2:2" hidden="1"/>
    <row r="67" spans="2:2" hidden="1"/>
    <row r="68" spans="2:2" hidden="1"/>
    <row r="69" spans="2:2" hidden="1"/>
    <row r="70" spans="2:2" hidden="1"/>
    <row r="71" spans="2:2" hidden="1"/>
    <row r="72" spans="2:2" hidden="1">
      <c r="B72" s="16"/>
    </row>
  </sheetData>
  <phoneticPr fontId="28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/>
  </sheetViews>
  <sheetFormatPr defaultColWidth="0" defaultRowHeight="12.75" zeroHeight="1"/>
  <cols>
    <col min="1" max="1" width="23.625" style="1" customWidth="1"/>
    <col min="2" max="15" width="10.875" style="1" customWidth="1"/>
    <col min="16" max="16384" width="10.875" style="1" hidden="1"/>
  </cols>
  <sheetData>
    <row r="1" spans="1:2" ht="87.75" thickBot="1">
      <c r="A1" s="10" t="s">
        <v>157</v>
      </c>
    </row>
    <row r="2" spans="1:2" ht="26.25" thickBot="1">
      <c r="A2" s="59" t="s">
        <v>27</v>
      </c>
      <c r="B2" s="59" t="s">
        <v>7</v>
      </c>
    </row>
    <row r="3" spans="1:2" ht="16.5" thickBot="1">
      <c r="A3" s="8" t="s">
        <v>206</v>
      </c>
      <c r="B3" s="24">
        <v>848</v>
      </c>
    </row>
    <row r="4" spans="1:2" ht="13.5" thickBot="1">
      <c r="A4" s="8" t="s">
        <v>35</v>
      </c>
      <c r="B4" s="8">
        <v>327</v>
      </c>
    </row>
    <row r="5" spans="1:2" ht="13.5" thickBot="1">
      <c r="A5" s="8" t="s">
        <v>126</v>
      </c>
      <c r="B5" s="8">
        <v>210</v>
      </c>
    </row>
    <row r="6" spans="1:2" ht="16.5" thickBot="1">
      <c r="A6" s="8" t="s">
        <v>9</v>
      </c>
      <c r="B6" s="24">
        <v>199</v>
      </c>
    </row>
    <row r="7" spans="1:2" ht="26.25" thickBot="1">
      <c r="A7" s="8" t="s">
        <v>145</v>
      </c>
      <c r="B7" s="24">
        <v>178</v>
      </c>
    </row>
    <row r="8" spans="1:2" ht="13.5" thickBot="1">
      <c r="A8" s="8" t="s">
        <v>42</v>
      </c>
      <c r="B8" s="8">
        <v>177</v>
      </c>
    </row>
    <row r="9" spans="1:2" ht="26.25" thickBot="1">
      <c r="A9" s="8" t="s">
        <v>41</v>
      </c>
      <c r="B9" s="24">
        <v>163</v>
      </c>
    </row>
    <row r="10" spans="1:2" ht="13.5" thickBot="1">
      <c r="A10" s="8" t="s">
        <v>39</v>
      </c>
      <c r="B10" s="8">
        <v>152</v>
      </c>
    </row>
    <row r="11" spans="1:2" ht="13.5" thickBot="1">
      <c r="A11" s="8" t="s">
        <v>30</v>
      </c>
      <c r="B11" s="8">
        <v>142</v>
      </c>
    </row>
    <row r="12" spans="1:2" ht="26.25" thickBot="1">
      <c r="A12" s="8" t="s">
        <v>44</v>
      </c>
      <c r="B12" s="8">
        <v>132</v>
      </c>
    </row>
    <row r="13" spans="1:2" ht="13.5" thickBot="1">
      <c r="A13" s="8" t="s">
        <v>43</v>
      </c>
      <c r="B13" s="8">
        <v>108</v>
      </c>
    </row>
    <row r="14" spans="1:2" ht="13.5" thickBot="1">
      <c r="A14" s="8" t="s">
        <v>29</v>
      </c>
      <c r="B14" s="8">
        <v>106</v>
      </c>
    </row>
    <row r="15" spans="1:2" ht="26.25" thickBot="1">
      <c r="A15" s="8" t="s">
        <v>143</v>
      </c>
      <c r="B15" s="24">
        <v>100</v>
      </c>
    </row>
    <row r="16" spans="1:2" ht="26.25" thickBot="1">
      <c r="A16" s="8" t="s">
        <v>37</v>
      </c>
      <c r="B16" s="8">
        <v>90</v>
      </c>
    </row>
    <row r="17" spans="1:2" ht="13.5" thickBot="1">
      <c r="A17" s="8" t="s">
        <v>38</v>
      </c>
      <c r="B17" s="8">
        <v>82</v>
      </c>
    </row>
    <row r="18" spans="1:2" ht="26.25" thickBot="1">
      <c r="A18" s="8" t="s">
        <v>31</v>
      </c>
      <c r="B18" s="8">
        <v>70</v>
      </c>
    </row>
    <row r="19" spans="1:2" ht="26.25" thickBot="1">
      <c r="A19" s="8" t="s">
        <v>40</v>
      </c>
      <c r="B19" s="8">
        <v>50</v>
      </c>
    </row>
    <row r="20" spans="1:2"/>
    <row r="21" spans="1:2"/>
    <row r="22" spans="1:2"/>
    <row r="23" spans="1:2"/>
    <row r="24" spans="1:2"/>
    <row r="25" spans="1:2"/>
    <row r="26" spans="1:2"/>
    <row r="27" spans="1:2"/>
    <row r="28" spans="1:2"/>
    <row r="29" spans="1:2"/>
    <row r="30" spans="1:2"/>
    <row r="31" spans="1:2" hidden="1"/>
    <row r="32" spans="1:2" hidden="1"/>
    <row r="33" spans="2:2" hidden="1"/>
    <row r="34" spans="2:2" hidden="1"/>
    <row r="35" spans="2:2" hidden="1"/>
    <row r="36" spans="2:2" ht="15.75" hidden="1">
      <c r="B36"/>
    </row>
    <row r="37" spans="2:2" ht="15.75" hidden="1">
      <c r="B37"/>
    </row>
    <row r="38" spans="2:2" ht="15.75" hidden="1">
      <c r="B38"/>
    </row>
    <row r="39" spans="2:2" ht="15.75" hidden="1">
      <c r="B39"/>
    </row>
    <row r="40" spans="2:2" ht="15.75" hidden="1">
      <c r="B40"/>
    </row>
    <row r="41" spans="2:2" ht="15.75" hidden="1">
      <c r="B41"/>
    </row>
    <row r="42" spans="2:2" ht="15.75" hidden="1">
      <c r="B42"/>
    </row>
    <row r="43" spans="2:2" ht="15.75" hidden="1">
      <c r="B43"/>
    </row>
    <row r="44" spans="2:2" ht="15.75" hidden="1">
      <c r="B44"/>
    </row>
    <row r="45" spans="2:2" ht="15.75" hidden="1">
      <c r="B45"/>
    </row>
    <row r="46" spans="2:2" ht="15.75" hidden="1">
      <c r="B46"/>
    </row>
    <row r="47" spans="2:2" ht="15.75" hidden="1">
      <c r="B47"/>
    </row>
    <row r="48" spans="2:2" ht="15.75" hidden="1">
      <c r="B48"/>
    </row>
    <row r="49" spans="2:2" ht="15.75" hidden="1">
      <c r="B49"/>
    </row>
    <row r="50" spans="2:2" ht="15.75" hidden="1">
      <c r="B50"/>
    </row>
    <row r="51" spans="2:2" ht="15.75" hidden="1">
      <c r="B51"/>
    </row>
    <row r="52" spans="2:2" ht="15.75" hidden="1">
      <c r="B52"/>
    </row>
    <row r="53" spans="2:2" ht="15.75" hidden="1">
      <c r="B53"/>
    </row>
    <row r="54" spans="2:2" ht="15.75" hidden="1">
      <c r="B54"/>
    </row>
    <row r="55" spans="2:2" ht="15.75" hidden="1">
      <c r="B55"/>
    </row>
    <row r="56" spans="2:2" ht="15.75" hidden="1">
      <c r="B56"/>
    </row>
    <row r="57" spans="2:2"/>
  </sheetData>
  <sortState ref="A3:B24">
    <sortCondition descending="1" ref="B3:B24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/>
  </sheetViews>
  <sheetFormatPr defaultColWidth="0" defaultRowHeight="15" zeroHeight="1"/>
  <cols>
    <col min="1" max="1" width="43.375" style="14" customWidth="1"/>
    <col min="2" max="2" width="24.625" style="14" bestFit="1" customWidth="1"/>
    <col min="3" max="3" width="10.375" style="14" customWidth="1"/>
    <col min="4" max="4" width="31.625" style="14" customWidth="1"/>
    <col min="5" max="5" width="10.375" style="14" customWidth="1"/>
    <col min="6" max="6" width="8.875" style="14" customWidth="1"/>
    <col min="7" max="10" width="9.875" style="14" bestFit="1" customWidth="1"/>
    <col min="11" max="12" width="9.875" style="14" hidden="1" customWidth="1"/>
    <col min="13" max="13" width="8.875" style="14" hidden="1" customWidth="1"/>
    <col min="14" max="14" width="10.875" style="14" hidden="1" customWidth="1"/>
    <col min="15" max="15" width="16.375" style="14" hidden="1" customWidth="1"/>
    <col min="16" max="16" width="12.125" style="14" hidden="1" customWidth="1"/>
    <col min="17" max="18" width="10.875" style="14" hidden="1" customWidth="1"/>
    <col min="19" max="16384" width="8.875" style="14" hidden="1"/>
  </cols>
  <sheetData>
    <row r="1" spans="1:13" ht="60" thickBot="1">
      <c r="A1" s="10" t="s">
        <v>180</v>
      </c>
      <c r="D1" s="10" t="s">
        <v>181</v>
      </c>
      <c r="M1" s="38"/>
    </row>
    <row r="2" spans="1:13" ht="16.5" thickBot="1">
      <c r="D2"/>
      <c r="E2" s="108" t="s">
        <v>111</v>
      </c>
      <c r="F2" s="109"/>
      <c r="G2" s="109"/>
      <c r="H2" s="109"/>
      <c r="I2" s="110"/>
    </row>
    <row r="3" spans="1:13" ht="26.25" thickBot="1">
      <c r="A3" s="59" t="s">
        <v>73</v>
      </c>
      <c r="B3" s="59" t="s">
        <v>122</v>
      </c>
      <c r="D3" s="59" t="s">
        <v>73</v>
      </c>
      <c r="E3" s="19" t="s">
        <v>112</v>
      </c>
      <c r="F3" s="19" t="s">
        <v>113</v>
      </c>
      <c r="G3" s="19" t="s">
        <v>114</v>
      </c>
      <c r="H3" s="19" t="s">
        <v>115</v>
      </c>
      <c r="I3" s="19" t="s">
        <v>116</v>
      </c>
    </row>
    <row r="4" spans="1:13" ht="16.5" thickBot="1">
      <c r="A4" s="58" t="s">
        <v>30</v>
      </c>
      <c r="B4" s="68">
        <v>4.8047627200000109E-2</v>
      </c>
      <c r="D4" s="8" t="s">
        <v>110</v>
      </c>
      <c r="E4" s="60" t="s">
        <v>124</v>
      </c>
      <c r="F4" s="60" t="s">
        <v>124</v>
      </c>
      <c r="G4" s="60" t="s">
        <v>124</v>
      </c>
      <c r="H4" s="60" t="s">
        <v>124</v>
      </c>
      <c r="I4" s="60" t="s">
        <v>124</v>
      </c>
    </row>
    <row r="5" spans="1:13" ht="16.5" thickBot="1">
      <c r="A5" s="8" t="s">
        <v>110</v>
      </c>
      <c r="B5" s="68">
        <v>5.8022607799999903E-2</v>
      </c>
      <c r="D5" s="8" t="s">
        <v>206</v>
      </c>
      <c r="E5" s="60" t="s">
        <v>124</v>
      </c>
      <c r="F5" s="60" t="s">
        <v>124</v>
      </c>
      <c r="G5" s="60" t="s">
        <v>124</v>
      </c>
      <c r="H5" s="61" t="s">
        <v>125</v>
      </c>
      <c r="I5" s="60" t="s">
        <v>124</v>
      </c>
    </row>
    <row r="6" spans="1:13" ht="16.5" thickBot="1">
      <c r="A6" s="58" t="s">
        <v>9</v>
      </c>
      <c r="B6" s="68">
        <v>5.9758209600000001E-2</v>
      </c>
      <c r="D6" s="8" t="s">
        <v>123</v>
      </c>
      <c r="E6" s="60" t="s">
        <v>124</v>
      </c>
      <c r="F6" s="60" t="s">
        <v>124</v>
      </c>
      <c r="G6" s="60" t="s">
        <v>124</v>
      </c>
      <c r="H6" s="60" t="s">
        <v>124</v>
      </c>
      <c r="I6" s="61" t="s">
        <v>125</v>
      </c>
    </row>
    <row r="7" spans="1:13" ht="16.5" thickBot="1">
      <c r="A7" s="58" t="s">
        <v>123</v>
      </c>
      <c r="B7" s="68">
        <v>7.4389885099999997E-2</v>
      </c>
      <c r="D7" s="8" t="s">
        <v>30</v>
      </c>
      <c r="E7" s="60" t="s">
        <v>124</v>
      </c>
      <c r="F7" s="61" t="s">
        <v>125</v>
      </c>
      <c r="G7" s="60" t="s">
        <v>124</v>
      </c>
      <c r="H7" s="60" t="s">
        <v>124</v>
      </c>
      <c r="I7" s="60" t="s">
        <v>124</v>
      </c>
    </row>
    <row r="8" spans="1:13" ht="16.5" thickBot="1">
      <c r="A8" s="58" t="s">
        <v>38</v>
      </c>
      <c r="B8" s="68">
        <v>7.5466946599999973E-2</v>
      </c>
      <c r="D8" s="8" t="s">
        <v>9</v>
      </c>
      <c r="E8" s="60" t="s">
        <v>124</v>
      </c>
      <c r="F8" s="60" t="s">
        <v>124</v>
      </c>
      <c r="G8" s="61" t="s">
        <v>125</v>
      </c>
      <c r="H8" s="60" t="s">
        <v>124</v>
      </c>
      <c r="I8" s="60" t="s">
        <v>124</v>
      </c>
    </row>
    <row r="9" spans="1:13" ht="16.5" thickBot="1">
      <c r="A9" s="8" t="s">
        <v>206</v>
      </c>
      <c r="B9" s="68">
        <v>0.10452333150000004</v>
      </c>
      <c r="D9" s="58" t="s">
        <v>29</v>
      </c>
      <c r="E9" s="60" t="s">
        <v>124</v>
      </c>
      <c r="F9" s="60" t="s">
        <v>124</v>
      </c>
      <c r="G9" s="61" t="s">
        <v>125</v>
      </c>
      <c r="H9" s="61" t="s">
        <v>125</v>
      </c>
      <c r="I9" s="60" t="s">
        <v>124</v>
      </c>
    </row>
    <row r="10" spans="1:13" ht="16.5" thickBot="1">
      <c r="A10" s="58" t="s">
        <v>29</v>
      </c>
      <c r="B10" s="68">
        <v>0.10534229649999993</v>
      </c>
      <c r="D10" s="8" t="s">
        <v>38</v>
      </c>
      <c r="E10" s="60" t="s">
        <v>124</v>
      </c>
      <c r="F10" s="61" t="s">
        <v>125</v>
      </c>
      <c r="G10" s="60" t="s">
        <v>124</v>
      </c>
      <c r="H10" s="60" t="s">
        <v>124</v>
      </c>
      <c r="I10" s="61" t="s">
        <v>125</v>
      </c>
    </row>
    <row r="11" spans="1:13"/>
    <row r="12" spans="1:13"/>
    <row r="13" spans="1:13"/>
    <row r="14" spans="1:13"/>
    <row r="15" spans="1:13"/>
    <row r="16" spans="1:13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sortState ref="D35:K56">
    <sortCondition descending="1" ref="F35:F56"/>
  </sortState>
  <mergeCells count="1">
    <mergeCell ref="E2:I2"/>
  </mergeCells>
  <pageMargins left="0.75" right="0.75" top="1" bottom="1" header="0.5" footer="0.5"/>
  <pageSetup paperSize="9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0" defaultRowHeight="15.75" zeroHeight="1"/>
  <cols>
    <col min="1" max="1" width="26" customWidth="1"/>
    <col min="2" max="2" width="25.375" customWidth="1"/>
    <col min="3" max="3" width="10.5" bestFit="1" customWidth="1"/>
    <col min="4" max="5" width="10.875" customWidth="1"/>
    <col min="6" max="6" width="20.125" customWidth="1"/>
    <col min="7" max="12" width="10.875" customWidth="1"/>
    <col min="13" max="16384" width="10.875" hidden="1"/>
  </cols>
  <sheetData>
    <row r="1" spans="1:11" ht="102.75" thickBot="1">
      <c r="A1" s="10" t="s">
        <v>158</v>
      </c>
      <c r="F1" s="10" t="s">
        <v>182</v>
      </c>
    </row>
    <row r="2" spans="1:11" ht="16.5" thickBot="1">
      <c r="F2" s="48"/>
      <c r="G2" s="100" t="s">
        <v>119</v>
      </c>
      <c r="H2" s="101"/>
      <c r="I2" s="101"/>
      <c r="J2" s="101"/>
      <c r="K2" s="102"/>
    </row>
    <row r="3" spans="1:11" ht="26.25" thickBot="1">
      <c r="B3" s="47" t="s">
        <v>73</v>
      </c>
      <c r="C3" s="47" t="s">
        <v>109</v>
      </c>
      <c r="D3" s="48"/>
      <c r="E3" s="48"/>
      <c r="F3" s="47" t="s">
        <v>73</v>
      </c>
      <c r="G3" s="50" t="s">
        <v>112</v>
      </c>
      <c r="H3" s="50" t="s">
        <v>113</v>
      </c>
      <c r="I3" s="50" t="s">
        <v>114</v>
      </c>
      <c r="J3" s="50" t="s">
        <v>115</v>
      </c>
      <c r="K3" s="50" t="s">
        <v>116</v>
      </c>
    </row>
    <row r="4" spans="1:11" ht="16.5" thickBot="1">
      <c r="B4" s="8" t="s">
        <v>206</v>
      </c>
      <c r="C4" s="73">
        <v>2.76E-2</v>
      </c>
      <c r="D4" s="48"/>
      <c r="E4" s="48"/>
      <c r="F4" s="49" t="s">
        <v>110</v>
      </c>
      <c r="G4" s="51" t="s">
        <v>117</v>
      </c>
      <c r="H4" s="52" t="s">
        <v>118</v>
      </c>
      <c r="I4" s="52" t="s">
        <v>118</v>
      </c>
      <c r="J4" s="52" t="s">
        <v>118</v>
      </c>
      <c r="K4" s="52" t="s">
        <v>118</v>
      </c>
    </row>
    <row r="5" spans="1:11" ht="16.5" thickBot="1">
      <c r="B5" s="49" t="s">
        <v>38</v>
      </c>
      <c r="C5" s="73">
        <v>6.8199999999999997E-2</v>
      </c>
      <c r="D5" s="48"/>
      <c r="E5" s="48"/>
      <c r="F5" s="8" t="s">
        <v>206</v>
      </c>
      <c r="G5" s="51" t="s">
        <v>117</v>
      </c>
      <c r="H5" s="51" t="s">
        <v>117</v>
      </c>
      <c r="I5" s="51" t="s">
        <v>117</v>
      </c>
      <c r="J5" s="51" t="s">
        <v>117</v>
      </c>
      <c r="K5" s="52" t="s">
        <v>118</v>
      </c>
    </row>
    <row r="6" spans="1:11" ht="16.5" thickBot="1">
      <c r="B6" s="49" t="s">
        <v>30</v>
      </c>
      <c r="C6" s="73">
        <v>6.9500000000000006E-2</v>
      </c>
      <c r="D6" s="48"/>
      <c r="E6" s="48"/>
      <c r="F6" s="49" t="s">
        <v>126</v>
      </c>
      <c r="G6" s="51" t="s">
        <v>117</v>
      </c>
      <c r="H6" s="52" t="s">
        <v>118</v>
      </c>
      <c r="I6" s="52" t="s">
        <v>118</v>
      </c>
      <c r="J6" s="52" t="s">
        <v>118</v>
      </c>
      <c r="K6" s="52" t="s">
        <v>118</v>
      </c>
    </row>
    <row r="7" spans="1:11" ht="16.5" thickBot="1">
      <c r="B7" s="49" t="s">
        <v>35</v>
      </c>
      <c r="C7" s="73">
        <v>7.8399999999999997E-2</v>
      </c>
      <c r="D7" s="48"/>
      <c r="E7" s="48"/>
      <c r="F7" s="49" t="s">
        <v>30</v>
      </c>
      <c r="G7" s="51" t="s">
        <v>117</v>
      </c>
      <c r="H7" s="51" t="s">
        <v>117</v>
      </c>
      <c r="I7" s="52" t="s">
        <v>118</v>
      </c>
      <c r="J7" s="52" t="s">
        <v>118</v>
      </c>
      <c r="K7" s="52" t="s">
        <v>118</v>
      </c>
    </row>
    <row r="8" spans="1:11" ht="26.25" thickBot="1">
      <c r="B8" s="49" t="s">
        <v>110</v>
      </c>
      <c r="C8" s="73">
        <v>9.06E-2</v>
      </c>
      <c r="D8" s="48"/>
      <c r="E8" s="48"/>
      <c r="F8" s="49" t="s">
        <v>9</v>
      </c>
      <c r="G8" s="51" t="s">
        <v>117</v>
      </c>
      <c r="H8" s="52" t="s">
        <v>118</v>
      </c>
      <c r="I8" s="51" t="s">
        <v>117</v>
      </c>
      <c r="J8" s="52" t="s">
        <v>118</v>
      </c>
      <c r="K8" s="52" t="s">
        <v>118</v>
      </c>
    </row>
    <row r="9" spans="1:11" ht="16.5" thickBot="1">
      <c r="B9" s="49" t="s">
        <v>126</v>
      </c>
      <c r="C9" s="73">
        <v>0.11840000000000001</v>
      </c>
      <c r="D9" s="48"/>
      <c r="E9" s="48"/>
      <c r="F9" s="49" t="s">
        <v>35</v>
      </c>
      <c r="G9" s="51" t="s">
        <v>117</v>
      </c>
      <c r="H9" s="52" t="s">
        <v>118</v>
      </c>
      <c r="I9" s="51" t="s">
        <v>117</v>
      </c>
      <c r="J9" s="52" t="s">
        <v>118</v>
      </c>
      <c r="K9" s="52" t="s">
        <v>118</v>
      </c>
    </row>
    <row r="10" spans="1:11" ht="26.25" thickBot="1">
      <c r="B10" s="49" t="s">
        <v>9</v>
      </c>
      <c r="C10" s="73">
        <v>0.17649999999999999</v>
      </c>
      <c r="D10" s="48"/>
      <c r="E10" s="48"/>
      <c r="F10" s="49" t="s">
        <v>38</v>
      </c>
      <c r="G10" s="51" t="s">
        <v>117</v>
      </c>
      <c r="H10" s="52" t="s">
        <v>118</v>
      </c>
      <c r="I10" s="51" t="s">
        <v>117</v>
      </c>
      <c r="J10" s="52" t="s">
        <v>118</v>
      </c>
      <c r="K10" s="52" t="s">
        <v>118</v>
      </c>
    </row>
    <row r="11" spans="1:11"/>
    <row r="12" spans="1:11"/>
    <row r="13" spans="1:11"/>
    <row r="14" spans="1:11"/>
    <row r="15" spans="1:11"/>
    <row r="16" spans="1:11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</sheetData>
  <sortState ref="B4:C10">
    <sortCondition ref="C4:C10"/>
  </sortState>
  <mergeCells count="1">
    <mergeCell ref="G2:K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defaultColWidth="0" defaultRowHeight="15.75" zeroHeight="1"/>
  <cols>
    <col min="1" max="1" width="29.125" customWidth="1"/>
    <col min="2" max="2" width="21.875" customWidth="1"/>
    <col min="3" max="3" width="28.125" bestFit="1" customWidth="1"/>
    <col min="4" max="4" width="19.875" bestFit="1" customWidth="1"/>
    <col min="5" max="5" width="20.5" customWidth="1"/>
    <col min="6" max="6" width="9.125" customWidth="1"/>
    <col min="7" max="7" width="16.625" hidden="1" customWidth="1"/>
    <col min="8" max="8" width="23.625" hidden="1" customWidth="1"/>
    <col min="9" max="16384" width="10.875" hidden="1"/>
  </cols>
  <sheetData>
    <row r="1" spans="1:4" ht="60" thickBot="1">
      <c r="A1" s="10" t="s">
        <v>159</v>
      </c>
      <c r="B1" s="7"/>
      <c r="D1" s="7"/>
    </row>
    <row r="2" spans="1:4" ht="16.5" thickBot="1">
      <c r="A2" s="82" t="s">
        <v>73</v>
      </c>
      <c r="B2" s="82" t="s">
        <v>10</v>
      </c>
      <c r="C2" s="82" t="s">
        <v>65</v>
      </c>
      <c r="D2" s="82" t="s">
        <v>66</v>
      </c>
    </row>
    <row r="3" spans="1:4" ht="16.5" thickBot="1">
      <c r="A3" s="30" t="s">
        <v>12</v>
      </c>
      <c r="B3" s="83">
        <v>16476.89</v>
      </c>
      <c r="C3" s="83">
        <v>532</v>
      </c>
      <c r="D3" s="83">
        <v>4980.1305280999886</v>
      </c>
    </row>
    <row r="4" spans="1:4" ht="16.5" thickBot="1">
      <c r="A4" s="30" t="s">
        <v>14</v>
      </c>
      <c r="B4" s="83">
        <v>11784.199999999999</v>
      </c>
      <c r="C4" s="83">
        <v>368</v>
      </c>
      <c r="D4" s="83">
        <v>2375.3828433500021</v>
      </c>
    </row>
    <row r="5" spans="1:4" ht="16.5" thickBot="1">
      <c r="A5" s="30" t="s">
        <v>19</v>
      </c>
      <c r="B5" s="83">
        <v>9532.0500000000011</v>
      </c>
      <c r="C5" s="83">
        <v>525</v>
      </c>
      <c r="D5" s="83">
        <v>1207.1801883500007</v>
      </c>
    </row>
    <row r="6" spans="1:4" ht="16.5" thickBot="1">
      <c r="A6" s="30" t="s">
        <v>20</v>
      </c>
      <c r="B6" s="83">
        <v>9234.760000000002</v>
      </c>
      <c r="C6" s="83">
        <v>316</v>
      </c>
      <c r="D6" s="83">
        <v>1448.9173287800022</v>
      </c>
    </row>
    <row r="7" spans="1:4" ht="16.5" thickBot="1">
      <c r="A7" s="30" t="s">
        <v>17</v>
      </c>
      <c r="B7" s="83">
        <v>7551.59</v>
      </c>
      <c r="C7" s="83">
        <v>285</v>
      </c>
      <c r="D7" s="83">
        <v>2148.9439644500003</v>
      </c>
    </row>
    <row r="8" spans="1:4" ht="16.5" thickBot="1">
      <c r="A8" s="30" t="s">
        <v>18</v>
      </c>
      <c r="B8" s="83">
        <v>7399.5600000000013</v>
      </c>
      <c r="C8" s="83">
        <v>423</v>
      </c>
      <c r="D8" s="83">
        <v>1372.0643680999988</v>
      </c>
    </row>
    <row r="9" spans="1:4" ht="16.5" thickBot="1">
      <c r="A9" s="30" t="s">
        <v>13</v>
      </c>
      <c r="B9" s="83">
        <v>6619.05</v>
      </c>
      <c r="C9" s="83">
        <v>192</v>
      </c>
      <c r="D9" s="83">
        <v>974.80742435000059</v>
      </c>
    </row>
    <row r="10" spans="1:4" ht="16.5" thickBot="1">
      <c r="A10" s="30" t="s">
        <v>11</v>
      </c>
      <c r="B10" s="83">
        <v>6385.72</v>
      </c>
      <c r="C10" s="83">
        <v>164</v>
      </c>
      <c r="D10" s="83">
        <v>1167.7599969999994</v>
      </c>
    </row>
    <row r="11" spans="1:4" ht="16.5" thickBot="1">
      <c r="A11" s="30" t="s">
        <v>21</v>
      </c>
      <c r="B11" s="83">
        <v>5136.5</v>
      </c>
      <c r="C11" s="83">
        <v>186</v>
      </c>
      <c r="D11" s="83">
        <v>783.6952520000001</v>
      </c>
    </row>
    <row r="12" spans="1:4" ht="16.5" thickBot="1">
      <c r="A12" s="30" t="s">
        <v>15</v>
      </c>
      <c r="B12" s="83">
        <v>3930.95</v>
      </c>
      <c r="C12" s="83">
        <v>150</v>
      </c>
      <c r="D12" s="83">
        <v>981.48824040000056</v>
      </c>
    </row>
    <row r="13" spans="1:4" ht="16.5" thickBot="1">
      <c r="A13" s="30" t="s">
        <v>16</v>
      </c>
      <c r="B13" s="83">
        <v>2073.9499999999998</v>
      </c>
      <c r="C13" s="83">
        <v>85</v>
      </c>
      <c r="D13" s="83">
        <v>435.68524639999987</v>
      </c>
    </row>
    <row r="14" spans="1:4" ht="16.5" thickBot="1">
      <c r="A14" s="30" t="s">
        <v>22</v>
      </c>
      <c r="B14" s="83">
        <v>1614</v>
      </c>
      <c r="C14" s="83">
        <v>40</v>
      </c>
      <c r="D14" s="83">
        <v>210.7229662499999</v>
      </c>
    </row>
    <row r="15" spans="1:4">
      <c r="B15" s="7"/>
      <c r="C15" s="7"/>
      <c r="D15" s="7"/>
    </row>
    <row r="16" spans="1:4">
      <c r="B16" s="7"/>
      <c r="C16" s="7"/>
    </row>
    <row r="17" spans="2:3">
      <c r="B17" s="7"/>
      <c r="C17" s="7"/>
    </row>
    <row r="18" spans="2:3"/>
    <row r="19" spans="2:3"/>
    <row r="20" spans="2:3"/>
    <row r="21" spans="2:3"/>
    <row r="22" spans="2:3"/>
    <row r="23" spans="2:3"/>
    <row r="24" spans="2:3"/>
    <row r="25" spans="2:3"/>
    <row r="26" spans="2:3"/>
    <row r="27" spans="2:3"/>
    <row r="28" spans="2:3"/>
    <row r="29" spans="2:3"/>
    <row r="30" spans="2:3"/>
    <row r="31" spans="2:3"/>
    <row r="32" spans="2:3"/>
    <row r="33"/>
    <row r="34"/>
    <row r="35"/>
    <row r="36"/>
    <row r="37"/>
    <row r="38"/>
    <row r="39"/>
    <row r="40"/>
    <row r="41"/>
    <row r="42"/>
    <row r="43"/>
    <row r="44"/>
  </sheetData>
  <sortState ref="A3:D14">
    <sortCondition descending="1" ref="B3:B14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ColWidth="0" defaultRowHeight="15.75" zeroHeight="1"/>
  <cols>
    <col min="1" max="1" width="33.5" customWidth="1"/>
    <col min="2" max="2" width="17.375" customWidth="1"/>
    <col min="3" max="3" width="14.875" customWidth="1"/>
    <col min="4" max="15" width="10.875" customWidth="1"/>
    <col min="16" max="16384" width="10.875" hidden="1"/>
  </cols>
  <sheetData>
    <row r="1" spans="1:4" ht="60" thickBot="1">
      <c r="A1" s="10" t="s">
        <v>211</v>
      </c>
    </row>
    <row r="2" spans="1:4" ht="39" thickBot="1">
      <c r="A2" s="82" t="s">
        <v>84</v>
      </c>
      <c r="B2" s="82" t="s">
        <v>10</v>
      </c>
      <c r="C2" s="82" t="s">
        <v>65</v>
      </c>
      <c r="D2" s="82" t="s">
        <v>66</v>
      </c>
    </row>
    <row r="3" spans="1:4" ht="16.5" thickBot="1">
      <c r="A3" s="84" t="s">
        <v>14</v>
      </c>
      <c r="B3" s="25">
        <v>3096.4999999999995</v>
      </c>
      <c r="C3" s="25">
        <v>108</v>
      </c>
      <c r="D3" s="25">
        <v>385.78477199999986</v>
      </c>
    </row>
    <row r="4" spans="1:4" ht="16.5" thickBot="1">
      <c r="A4" s="84" t="s">
        <v>15</v>
      </c>
      <c r="B4" s="25">
        <v>2491.5</v>
      </c>
      <c r="C4" s="25">
        <v>53</v>
      </c>
      <c r="D4" s="25">
        <v>626.43515379999997</v>
      </c>
    </row>
    <row r="5" spans="1:4" ht="16.5" thickBot="1">
      <c r="A5" s="84" t="s">
        <v>18</v>
      </c>
      <c r="B5" s="25">
        <v>2085.4</v>
      </c>
      <c r="C5" s="25">
        <v>152</v>
      </c>
      <c r="D5" s="25">
        <v>330.22629119999982</v>
      </c>
    </row>
    <row r="6" spans="1:4" ht="16.5" thickBot="1">
      <c r="A6" s="84" t="s">
        <v>17</v>
      </c>
      <c r="B6" s="25">
        <v>1915.75</v>
      </c>
      <c r="C6" s="25">
        <v>90</v>
      </c>
      <c r="D6" s="25">
        <v>456.36397050000005</v>
      </c>
    </row>
    <row r="7" spans="1:4" ht="16.5" thickBot="1">
      <c r="A7" s="84" t="s">
        <v>12</v>
      </c>
      <c r="B7" s="25">
        <v>1404.4499999999998</v>
      </c>
      <c r="C7" s="25">
        <v>133</v>
      </c>
      <c r="D7" s="25">
        <v>278.97827970000003</v>
      </c>
    </row>
    <row r="8" spans="1:4" ht="16.5" thickBot="1">
      <c r="A8" s="84" t="s">
        <v>19</v>
      </c>
      <c r="B8" s="25">
        <v>1261.1500000000001</v>
      </c>
      <c r="C8" s="25">
        <v>100</v>
      </c>
      <c r="D8" s="25">
        <v>158.02808150000001</v>
      </c>
    </row>
    <row r="9" spans="1:4" ht="16.5" thickBot="1">
      <c r="A9" s="84" t="s">
        <v>11</v>
      </c>
      <c r="B9" s="25">
        <v>1044.05</v>
      </c>
      <c r="C9" s="25">
        <v>58</v>
      </c>
      <c r="D9" s="25">
        <v>158.77509320000001</v>
      </c>
    </row>
    <row r="10" spans="1:4" ht="16.5" thickBot="1">
      <c r="A10" s="84" t="s">
        <v>13</v>
      </c>
      <c r="B10" s="25">
        <v>980.8</v>
      </c>
      <c r="C10" s="25">
        <v>42</v>
      </c>
      <c r="D10" s="25">
        <v>114.77939519999998</v>
      </c>
    </row>
    <row r="11" spans="1:4" ht="16.5" thickBot="1">
      <c r="A11" s="84" t="s">
        <v>21</v>
      </c>
      <c r="B11" s="25">
        <v>844.5</v>
      </c>
      <c r="C11" s="25">
        <v>37</v>
      </c>
      <c r="D11" s="25">
        <v>161.45382599999996</v>
      </c>
    </row>
    <row r="12" spans="1:4" ht="16.5" thickBot="1">
      <c r="A12" s="84" t="s">
        <v>90</v>
      </c>
      <c r="B12" s="25">
        <v>583.54999999999995</v>
      </c>
      <c r="C12" s="25">
        <v>53</v>
      </c>
      <c r="D12" s="25">
        <v>123.15037900000002</v>
      </c>
    </row>
    <row r="13" spans="1:4" ht="16.5" thickBot="1">
      <c r="A13" s="84" t="s">
        <v>16</v>
      </c>
      <c r="B13" s="25">
        <v>582.25</v>
      </c>
      <c r="C13" s="25">
        <v>17</v>
      </c>
      <c r="D13" s="25">
        <v>202.31485359999999</v>
      </c>
    </row>
    <row r="14" spans="1:4" ht="16.5" thickBot="1">
      <c r="A14" s="84" t="s">
        <v>22</v>
      </c>
      <c r="B14" s="2">
        <v>275</v>
      </c>
      <c r="C14" s="2">
        <v>5</v>
      </c>
      <c r="D14" s="2">
        <v>3.6348060000000002</v>
      </c>
    </row>
    <row r="15" spans="1:4"/>
    <row r="16" spans="1:4"/>
    <row r="17"/>
    <row r="18"/>
    <row r="19"/>
    <row r="20"/>
    <row r="21"/>
    <row r="22"/>
    <row r="23"/>
    <row r="24"/>
    <row r="25"/>
    <row r="26"/>
    <row r="27"/>
    <row r="28"/>
    <row r="29"/>
    <row r="30"/>
  </sheetData>
  <sortState ref="A3:D14">
    <sortCondition descending="1" ref="B3:B14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ColWidth="0" defaultRowHeight="12.75" zeroHeight="1"/>
  <cols>
    <col min="1" max="1" width="25.125" style="1" customWidth="1"/>
    <col min="2" max="2" width="19.625" style="1" customWidth="1"/>
    <col min="3" max="3" width="15.125" style="1" customWidth="1"/>
    <col min="4" max="15" width="10.875" style="1" customWidth="1"/>
    <col min="16" max="16384" width="10.875" style="1" hidden="1"/>
  </cols>
  <sheetData>
    <row r="1" spans="1:4" ht="87" customHeight="1" thickBot="1">
      <c r="A1" s="85" t="s">
        <v>213</v>
      </c>
      <c r="B1" s="86"/>
    </row>
    <row r="2" spans="1:4" ht="38.1" customHeight="1" thickBot="1">
      <c r="A2" s="82" t="s">
        <v>73</v>
      </c>
      <c r="B2" s="82" t="s">
        <v>83</v>
      </c>
      <c r="C2" s="82" t="s">
        <v>65</v>
      </c>
      <c r="D2" s="82" t="s">
        <v>23</v>
      </c>
    </row>
    <row r="3" spans="1:4" ht="16.5" thickBot="1">
      <c r="A3" s="18" t="s">
        <v>206</v>
      </c>
      <c r="B3" s="70">
        <v>16991.03</v>
      </c>
      <c r="C3" s="24">
        <v>691</v>
      </c>
      <c r="D3" s="34">
        <v>2789</v>
      </c>
    </row>
    <row r="4" spans="1:4" ht="16.5" thickBot="1">
      <c r="A4" s="18" t="s">
        <v>68</v>
      </c>
      <c r="B4" s="70">
        <v>2653.2</v>
      </c>
      <c r="C4" s="70">
        <v>152</v>
      </c>
      <c r="D4" s="34">
        <v>989</v>
      </c>
    </row>
    <row r="5" spans="1:4" ht="15.95" customHeight="1" thickBot="1">
      <c r="A5" s="18" t="s">
        <v>67</v>
      </c>
      <c r="B5" s="70">
        <v>1705.6</v>
      </c>
      <c r="C5" s="70">
        <v>35</v>
      </c>
      <c r="D5" s="34">
        <v>539.27147709999997</v>
      </c>
    </row>
    <row r="6" spans="1:4" ht="16.5" thickBot="1">
      <c r="A6" s="18" t="s">
        <v>70</v>
      </c>
      <c r="B6" s="70">
        <v>562</v>
      </c>
      <c r="C6" s="70">
        <v>47</v>
      </c>
      <c r="D6" s="34">
        <v>206.62203810000005</v>
      </c>
    </row>
    <row r="7" spans="1:4" ht="26.25" thickBot="1">
      <c r="A7" s="18" t="s">
        <v>197</v>
      </c>
      <c r="B7" s="70">
        <v>387</v>
      </c>
      <c r="C7" s="70">
        <v>57</v>
      </c>
      <c r="D7" s="34">
        <v>68.869321999999954</v>
      </c>
    </row>
    <row r="8" spans="1:4" ht="16.5" thickBot="1">
      <c r="A8" s="18" t="s">
        <v>71</v>
      </c>
      <c r="B8" s="70">
        <v>214.4</v>
      </c>
      <c r="C8" s="70">
        <v>21</v>
      </c>
      <c r="D8" s="34">
        <v>29.468265400000003</v>
      </c>
    </row>
    <row r="9" spans="1:4" ht="16.5" thickBot="1">
      <c r="A9" s="18" t="s">
        <v>69</v>
      </c>
      <c r="B9" s="70">
        <v>106</v>
      </c>
      <c r="C9" s="70">
        <v>10</v>
      </c>
      <c r="D9" s="34">
        <v>182</v>
      </c>
    </row>
    <row r="10" spans="1:4"/>
    <row r="11" spans="1:4"/>
    <row r="12" spans="1:4"/>
    <row r="13" spans="1:4"/>
    <row r="14" spans="1:4"/>
    <row r="15" spans="1:4"/>
    <row r="16" spans="1:4"/>
    <row r="17"/>
    <row r="18"/>
    <row r="19"/>
    <row r="20"/>
    <row r="21" ht="11.1" customHeight="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</sheetData>
  <sortState ref="A3:D9">
    <sortCondition descending="1" ref="B3:B9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6" workbookViewId="0"/>
  </sheetViews>
  <sheetFormatPr defaultColWidth="0" defaultRowHeight="15.75" zeroHeight="1"/>
  <cols>
    <col min="1" max="1" width="21.875" customWidth="1"/>
    <col min="2" max="2" width="10.875" customWidth="1"/>
    <col min="3" max="3" width="23.375" customWidth="1"/>
    <col min="4" max="4" width="24.5" customWidth="1"/>
    <col min="5" max="5" width="18.375" customWidth="1"/>
    <col min="6" max="6" width="10.875" customWidth="1"/>
    <col min="7" max="7" width="14" customWidth="1"/>
    <col min="8" max="8" width="10.625" customWidth="1"/>
    <col min="9" max="16384" width="10.875" hidden="1"/>
  </cols>
  <sheetData>
    <row r="1" spans="1:8" ht="142.5" thickBot="1">
      <c r="A1" s="10" t="s">
        <v>199</v>
      </c>
    </row>
    <row r="2" spans="1:8" ht="51.75" thickBot="1">
      <c r="C2" s="82" t="s">
        <v>215</v>
      </c>
      <c r="D2" s="82" t="s">
        <v>198</v>
      </c>
    </row>
    <row r="3" spans="1:8" ht="16.5" thickBot="1">
      <c r="B3" s="18" t="s">
        <v>47</v>
      </c>
      <c r="C3" s="34">
        <v>58801</v>
      </c>
      <c r="D3" s="34">
        <v>33747</v>
      </c>
      <c r="G3" s="4"/>
      <c r="H3" s="4"/>
    </row>
    <row r="4" spans="1:8" ht="16.5" thickBot="1">
      <c r="B4" s="18" t="s">
        <v>23</v>
      </c>
      <c r="C4" s="34">
        <v>28084</v>
      </c>
      <c r="D4" s="34">
        <v>9097</v>
      </c>
      <c r="E4" s="32"/>
      <c r="G4" s="4"/>
      <c r="H4" s="4"/>
    </row>
    <row r="5" spans="1:8" ht="16.5" thickBot="1">
      <c r="B5" s="45" t="s">
        <v>106</v>
      </c>
      <c r="C5" s="34">
        <v>623</v>
      </c>
      <c r="D5" s="34">
        <v>935</v>
      </c>
      <c r="H5" s="4"/>
    </row>
    <row r="6" spans="1:8"/>
    <row r="7" spans="1:8"/>
    <row r="8" spans="1:8"/>
    <row r="9" spans="1:8"/>
    <row r="10" spans="1:8"/>
    <row r="11" spans="1:8"/>
    <row r="12" spans="1:8"/>
    <row r="13" spans="1:8"/>
    <row r="14" spans="1:8"/>
    <row r="15" spans="1:8"/>
    <row r="16" spans="1: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2:5"/>
    <row r="34" spans="2:5"/>
    <row r="35" spans="2:5"/>
    <row r="36" spans="2:5"/>
    <row r="37" spans="2:5"/>
    <row r="38" spans="2:5"/>
    <row r="39" spans="2:5"/>
    <row r="40" spans="2:5">
      <c r="B40" s="46"/>
      <c r="C40" s="4"/>
      <c r="D40" s="4"/>
      <c r="E40" s="4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ColWidth="0" defaultRowHeight="15.75" zeroHeight="1"/>
  <cols>
    <col min="1" max="1" width="30.875" customWidth="1"/>
    <col min="2" max="2" width="23.375" customWidth="1"/>
    <col min="3" max="3" width="19.375" bestFit="1" customWidth="1"/>
    <col min="4" max="4" width="11.625" bestFit="1" customWidth="1"/>
    <col min="5" max="15" width="10.875" customWidth="1"/>
    <col min="16" max="16384" width="10.875" hidden="1"/>
  </cols>
  <sheetData>
    <row r="1" spans="1:5" ht="116.25">
      <c r="A1" s="10" t="s">
        <v>201</v>
      </c>
    </row>
    <row r="2" spans="1:5"/>
    <row r="3" spans="1:5" ht="16.5" thickBot="1"/>
    <row r="4" spans="1:5" ht="26.25" thickBot="1">
      <c r="A4" s="82" t="s">
        <v>214</v>
      </c>
      <c r="B4" s="82" t="s">
        <v>163</v>
      </c>
      <c r="C4" s="82" t="s">
        <v>164</v>
      </c>
      <c r="D4" s="82" t="s">
        <v>165</v>
      </c>
    </row>
    <row r="5" spans="1:5" ht="26.25" thickBot="1">
      <c r="A5" s="36" t="s">
        <v>99</v>
      </c>
      <c r="B5" s="26">
        <v>13273.050000000001</v>
      </c>
      <c r="C5" s="26">
        <v>215</v>
      </c>
      <c r="D5" s="26">
        <v>2138.0457530499993</v>
      </c>
      <c r="E5" s="32"/>
    </row>
    <row r="6" spans="1:5" ht="26.25" thickBot="1">
      <c r="A6" s="36" t="s">
        <v>103</v>
      </c>
      <c r="B6" s="26">
        <v>7149.83</v>
      </c>
      <c r="C6" s="26">
        <v>201</v>
      </c>
      <c r="D6" s="26">
        <v>4075.2398598599998</v>
      </c>
      <c r="E6" s="32"/>
    </row>
    <row r="7" spans="1:5" ht="16.5" thickBot="1">
      <c r="A7" s="36" t="s">
        <v>93</v>
      </c>
      <c r="B7" s="26">
        <v>4601</v>
      </c>
      <c r="C7" s="26">
        <v>75</v>
      </c>
      <c r="D7" s="26">
        <v>1059.6822261</v>
      </c>
      <c r="E7" s="32"/>
    </row>
    <row r="8" spans="1:5" ht="16.5" thickBot="1">
      <c r="A8" s="36" t="s">
        <v>101</v>
      </c>
      <c r="B8" s="26">
        <v>1545</v>
      </c>
      <c r="C8" s="26">
        <v>49</v>
      </c>
      <c r="D8" s="26">
        <v>278.87435595000005</v>
      </c>
      <c r="E8" s="32"/>
    </row>
    <row r="9" spans="1:5" ht="16.5" thickBot="1">
      <c r="A9" s="36" t="s">
        <v>94</v>
      </c>
      <c r="B9" s="26">
        <v>1309.3</v>
      </c>
      <c r="C9" s="26">
        <v>16</v>
      </c>
      <c r="D9" s="26">
        <v>216.67885950000002</v>
      </c>
      <c r="E9" s="32"/>
    </row>
    <row r="10" spans="1:5" ht="16.5" thickBot="1">
      <c r="A10" s="36" t="s">
        <v>97</v>
      </c>
      <c r="B10" s="26">
        <v>1281.9000000000001</v>
      </c>
      <c r="C10" s="26">
        <v>18</v>
      </c>
      <c r="D10" s="26">
        <v>129.38932449999999</v>
      </c>
      <c r="E10" s="32"/>
    </row>
    <row r="11" spans="1:5" ht="16.5" thickBot="1">
      <c r="A11" s="36" t="s">
        <v>95</v>
      </c>
      <c r="B11" s="26">
        <v>963</v>
      </c>
      <c r="C11" s="26">
        <v>36</v>
      </c>
      <c r="D11" s="26">
        <v>127.27489274999994</v>
      </c>
      <c r="E11" s="32"/>
    </row>
    <row r="12" spans="1:5" ht="16.5" thickBot="1">
      <c r="A12" s="36" t="s">
        <v>100</v>
      </c>
      <c r="B12" s="26">
        <v>957</v>
      </c>
      <c r="C12" s="26">
        <v>7</v>
      </c>
      <c r="D12" s="26">
        <v>137.08580309999999</v>
      </c>
      <c r="E12" s="32"/>
    </row>
    <row r="13" spans="1:5" ht="39" thickBot="1">
      <c r="A13" s="36" t="s">
        <v>194</v>
      </c>
      <c r="B13" s="26">
        <v>679.5</v>
      </c>
      <c r="C13" s="26">
        <v>175</v>
      </c>
      <c r="D13" s="26">
        <v>362.48039670000077</v>
      </c>
      <c r="E13" s="32"/>
    </row>
    <row r="14" spans="1:5" ht="16.5" thickBot="1">
      <c r="A14" s="36" t="s">
        <v>195</v>
      </c>
      <c r="B14" s="26">
        <v>539</v>
      </c>
      <c r="C14" s="26">
        <v>4</v>
      </c>
      <c r="D14" s="26">
        <v>229.15576799999999</v>
      </c>
      <c r="E14" s="32"/>
    </row>
    <row r="15" spans="1:5" ht="16.5" thickBot="1">
      <c r="A15" s="36" t="s">
        <v>102</v>
      </c>
      <c r="B15" s="26">
        <v>378</v>
      </c>
      <c r="C15" s="26">
        <v>24</v>
      </c>
      <c r="D15" s="26">
        <v>163.81776999999997</v>
      </c>
      <c r="E15" s="32"/>
    </row>
    <row r="16" spans="1:5" ht="16.5" thickBot="1">
      <c r="A16" s="36" t="s">
        <v>104</v>
      </c>
      <c r="B16" s="26">
        <v>344</v>
      </c>
      <c r="C16" s="26">
        <v>41</v>
      </c>
      <c r="D16" s="26">
        <v>33.876092500000006</v>
      </c>
      <c r="E16" s="32"/>
    </row>
    <row r="17" spans="1:5" ht="16.5" thickBot="1">
      <c r="A17" s="36" t="s">
        <v>105</v>
      </c>
      <c r="B17" s="26">
        <v>248.2</v>
      </c>
      <c r="C17" s="26">
        <v>20</v>
      </c>
      <c r="D17" s="26">
        <v>52.397905449999996</v>
      </c>
      <c r="E17" s="32"/>
    </row>
    <row r="18" spans="1:5" ht="16.5" thickBot="1">
      <c r="A18" s="36" t="s">
        <v>98</v>
      </c>
      <c r="B18" s="26">
        <v>242</v>
      </c>
      <c r="C18" s="26">
        <v>23</v>
      </c>
      <c r="D18" s="26">
        <v>52.144714699999994</v>
      </c>
    </row>
    <row r="19" spans="1:5"/>
    <row r="20" spans="1:5"/>
    <row r="21" spans="1:5"/>
    <row r="22" spans="1:5"/>
    <row r="23" spans="1:5"/>
    <row r="24" spans="1:5"/>
    <row r="25" spans="1:5"/>
    <row r="26" spans="1:5"/>
    <row r="27" spans="1:5"/>
    <row r="28" spans="1:5"/>
    <row r="29" spans="1:5"/>
    <row r="30" spans="1:5"/>
    <row r="31" spans="1:5"/>
    <row r="32" spans="1:5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</sheetData>
  <sortState ref="A5:D18">
    <sortCondition descending="1" ref="B5:B18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defaultColWidth="0" defaultRowHeight="12.75" zeroHeight="1"/>
  <cols>
    <col min="1" max="1" width="19.375" style="1" customWidth="1"/>
    <col min="2" max="11" width="10.875" style="1" customWidth="1"/>
    <col min="12" max="16384" width="10.875" style="1" hidden="1"/>
  </cols>
  <sheetData>
    <row r="1" spans="1:2" ht="73.5" thickBot="1">
      <c r="A1" s="10" t="s">
        <v>160</v>
      </c>
    </row>
    <row r="2" spans="1:2" ht="13.5" thickBot="1">
      <c r="A2" s="59" t="s">
        <v>89</v>
      </c>
      <c r="B2" s="59">
        <v>2013</v>
      </c>
    </row>
    <row r="3" spans="1:2" ht="16.5" thickBot="1">
      <c r="A3" s="18" t="s">
        <v>49</v>
      </c>
      <c r="B3" s="24">
        <v>108</v>
      </c>
    </row>
    <row r="4" spans="1:2" ht="16.5" thickBot="1">
      <c r="A4" s="18" t="s">
        <v>51</v>
      </c>
      <c r="B4" s="24">
        <v>130</v>
      </c>
    </row>
    <row r="5" spans="1:2" ht="16.5" thickBot="1">
      <c r="A5" s="18" t="s">
        <v>53</v>
      </c>
      <c r="B5" s="24">
        <v>222</v>
      </c>
    </row>
    <row r="6" spans="1:2" ht="16.5" thickBot="1">
      <c r="A6" s="18" t="s">
        <v>54</v>
      </c>
      <c r="B6" s="24">
        <v>155</v>
      </c>
    </row>
    <row r="7" spans="1:2" ht="16.5" thickBot="1">
      <c r="A7" s="18" t="s">
        <v>55</v>
      </c>
      <c r="B7" s="24">
        <v>98</v>
      </c>
    </row>
    <row r="8" spans="1:2" ht="16.5" thickBot="1">
      <c r="A8" s="18" t="s">
        <v>56</v>
      </c>
      <c r="B8" s="24">
        <v>147</v>
      </c>
    </row>
    <row r="9" spans="1:2" ht="16.5" thickBot="1">
      <c r="A9" s="18" t="s">
        <v>57</v>
      </c>
      <c r="B9" s="24">
        <v>153</v>
      </c>
    </row>
    <row r="10" spans="1:2"/>
    <row r="11" spans="1:2"/>
    <row r="12" spans="1:2"/>
    <row r="13" spans="1:2"/>
    <row r="14" spans="1:2"/>
    <row r="15" spans="1:2"/>
    <row r="16" spans="1:2"/>
    <row r="17"/>
    <row r="18"/>
    <row r="19"/>
    <row r="20"/>
    <row r="21"/>
    <row r="22"/>
    <row r="23"/>
    <row r="24"/>
    <row r="25"/>
    <row r="26"/>
    <row r="27"/>
    <row r="28"/>
    <row r="29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t="14.1" hidden="1" customHeight="1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ColWidth="0" defaultRowHeight="12.75" zeroHeight="1"/>
  <cols>
    <col min="1" max="1" width="21.875" style="1" customWidth="1"/>
    <col min="2" max="11" width="10.875" style="1" customWidth="1"/>
    <col min="12" max="16384" width="10.875" style="1" hidden="1"/>
  </cols>
  <sheetData>
    <row r="1" spans="1:2" ht="59.25" thickBot="1">
      <c r="A1" s="10" t="s">
        <v>161</v>
      </c>
    </row>
    <row r="2" spans="1:2" ht="26.25" thickBot="1">
      <c r="A2" s="59" t="s">
        <v>58</v>
      </c>
      <c r="B2" s="59" t="s">
        <v>59</v>
      </c>
    </row>
    <row r="3" spans="1:2" ht="13.5" thickBot="1">
      <c r="A3" s="18" t="s">
        <v>60</v>
      </c>
      <c r="B3" s="18">
        <v>557</v>
      </c>
    </row>
    <row r="4" spans="1:2" ht="13.5" thickBot="1">
      <c r="A4" s="18" t="s">
        <v>61</v>
      </c>
      <c r="B4" s="18">
        <v>87</v>
      </c>
    </row>
    <row r="5" spans="1:2" ht="13.5" thickBot="1">
      <c r="A5" s="18" t="s">
        <v>62</v>
      </c>
      <c r="B5" s="18">
        <v>111</v>
      </c>
    </row>
    <row r="6" spans="1:2" ht="13.5" thickBot="1">
      <c r="A6" s="18" t="s">
        <v>63</v>
      </c>
      <c r="B6" s="18">
        <v>134</v>
      </c>
    </row>
    <row r="7" spans="1:2" ht="13.5" thickBot="1">
      <c r="A7" s="18" t="s">
        <v>50</v>
      </c>
      <c r="B7" s="18">
        <v>18</v>
      </c>
    </row>
    <row r="8" spans="1:2" ht="13.5" thickBot="1">
      <c r="A8" s="18" t="s">
        <v>52</v>
      </c>
      <c r="B8" s="18">
        <v>66</v>
      </c>
    </row>
    <row r="9" spans="1:2" ht="13.5" thickBot="1">
      <c r="A9" s="18" t="s">
        <v>64</v>
      </c>
      <c r="B9" s="18">
        <v>40</v>
      </c>
    </row>
    <row r="10" spans="1:2"/>
    <row r="11" spans="1:2"/>
    <row r="12" spans="1:2"/>
    <row r="13" spans="1:2"/>
    <row r="14" spans="1:2"/>
    <row r="15" spans="1:2"/>
    <row r="16" spans="1:2"/>
    <row r="17"/>
    <row r="18"/>
    <row r="19"/>
    <row r="20"/>
    <row r="21"/>
    <row r="22"/>
    <row r="23"/>
    <row r="24"/>
    <row r="25"/>
    <row r="26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ColWidth="0" defaultRowHeight="15.75" zeroHeight="1"/>
  <cols>
    <col min="1" max="1" width="32.5" customWidth="1"/>
    <col min="2" max="2" width="16.375" customWidth="1"/>
    <col min="3" max="8" width="10.875" customWidth="1"/>
    <col min="9" max="16384" width="10.875" hidden="1"/>
  </cols>
  <sheetData>
    <row r="1" spans="1:7" ht="79.5" thickBot="1">
      <c r="A1" s="10" t="s">
        <v>229</v>
      </c>
    </row>
    <row r="2" spans="1:7" ht="16.5" thickBot="1">
      <c r="B2" s="48"/>
      <c r="C2" s="100" t="s">
        <v>119</v>
      </c>
      <c r="D2" s="101"/>
      <c r="E2" s="101"/>
      <c r="F2" s="101"/>
      <c r="G2" s="102"/>
    </row>
    <row r="3" spans="1:7" ht="16.5" thickBot="1">
      <c r="B3" s="47" t="s">
        <v>73</v>
      </c>
      <c r="C3" s="50" t="s">
        <v>112</v>
      </c>
      <c r="D3" s="50" t="s">
        <v>113</v>
      </c>
      <c r="E3" s="50" t="s">
        <v>114</v>
      </c>
      <c r="F3" s="50" t="s">
        <v>115</v>
      </c>
      <c r="G3" s="50" t="s">
        <v>116</v>
      </c>
    </row>
    <row r="4" spans="1:7" ht="16.5" thickBot="1">
      <c r="B4" s="2" t="s">
        <v>3</v>
      </c>
      <c r="C4" s="78" t="s">
        <v>117</v>
      </c>
      <c r="D4" s="79" t="s">
        <v>118</v>
      </c>
      <c r="E4" s="79" t="s">
        <v>118</v>
      </c>
      <c r="F4" s="79" t="s">
        <v>118</v>
      </c>
      <c r="G4" s="79" t="s">
        <v>118</v>
      </c>
    </row>
    <row r="5" spans="1:7" ht="26.25" thickBot="1">
      <c r="B5" s="2" t="s">
        <v>4</v>
      </c>
      <c r="C5" s="79" t="s">
        <v>118</v>
      </c>
      <c r="D5" s="78" t="s">
        <v>117</v>
      </c>
      <c r="E5" s="78" t="s">
        <v>117</v>
      </c>
      <c r="F5" s="79" t="s">
        <v>118</v>
      </c>
      <c r="G5" s="79" t="s">
        <v>118</v>
      </c>
    </row>
    <row r="6" spans="1:7" ht="26.25" thickBot="1">
      <c r="B6" s="2" t="s">
        <v>5</v>
      </c>
      <c r="C6" s="78" t="s">
        <v>117</v>
      </c>
      <c r="D6" s="79" t="s">
        <v>118</v>
      </c>
      <c r="E6" s="79" t="s">
        <v>118</v>
      </c>
      <c r="F6" s="78" t="s">
        <v>117</v>
      </c>
      <c r="G6" s="79" t="s">
        <v>118</v>
      </c>
    </row>
    <row r="7" spans="1:7" ht="16.5" thickBot="1">
      <c r="B7" s="2" t="s">
        <v>6</v>
      </c>
      <c r="C7" s="2" t="s">
        <v>231</v>
      </c>
      <c r="D7" s="2" t="s">
        <v>231</v>
      </c>
      <c r="E7" s="78" t="s">
        <v>117</v>
      </c>
      <c r="F7" s="78" t="s">
        <v>117</v>
      </c>
      <c r="G7" s="79" t="s">
        <v>118</v>
      </c>
    </row>
    <row r="8" spans="1:7"/>
    <row r="9" spans="1:7" ht="63.75" thickBot="1">
      <c r="A9" s="10" t="s">
        <v>232</v>
      </c>
    </row>
    <row r="10" spans="1:7" ht="16.5" thickBot="1">
      <c r="B10" s="48"/>
      <c r="C10" s="103" t="s">
        <v>111</v>
      </c>
      <c r="D10" s="104"/>
      <c r="E10" s="104"/>
      <c r="F10" s="104"/>
      <c r="G10" s="105"/>
    </row>
    <row r="11" spans="1:7" ht="16.5" thickBot="1">
      <c r="B11" s="47" t="s">
        <v>73</v>
      </c>
      <c r="C11" s="50" t="s">
        <v>112</v>
      </c>
      <c r="D11" s="50" t="s">
        <v>113</v>
      </c>
      <c r="E11" s="50" t="s">
        <v>114</v>
      </c>
      <c r="F11" s="50" t="s">
        <v>115</v>
      </c>
      <c r="G11" s="50" t="s">
        <v>116</v>
      </c>
    </row>
    <row r="12" spans="1:7" ht="16.5" thickBot="1">
      <c r="B12" s="2" t="s">
        <v>3</v>
      </c>
      <c r="C12" s="52" t="s">
        <v>118</v>
      </c>
      <c r="D12" s="52" t="s">
        <v>118</v>
      </c>
      <c r="E12" s="52" t="s">
        <v>118</v>
      </c>
      <c r="F12" s="52" t="s">
        <v>118</v>
      </c>
      <c r="G12" s="52" t="s">
        <v>118</v>
      </c>
    </row>
    <row r="13" spans="1:7" ht="16.5" thickBot="1">
      <c r="B13" s="18" t="s">
        <v>127</v>
      </c>
      <c r="C13" s="60" t="s">
        <v>124</v>
      </c>
      <c r="D13" s="60" t="s">
        <v>124</v>
      </c>
      <c r="E13" s="60" t="s">
        <v>124</v>
      </c>
      <c r="F13" s="61" t="s">
        <v>125</v>
      </c>
      <c r="G13" s="60" t="s">
        <v>124</v>
      </c>
    </row>
    <row r="14" spans="1:7" ht="26.25" thickBot="1">
      <c r="B14" s="21" t="s">
        <v>5</v>
      </c>
      <c r="C14" s="60" t="s">
        <v>124</v>
      </c>
      <c r="D14" s="60" t="s">
        <v>124</v>
      </c>
      <c r="E14" s="60" t="s">
        <v>124</v>
      </c>
      <c r="F14" s="60" t="s">
        <v>124</v>
      </c>
      <c r="G14" s="61" t="s">
        <v>125</v>
      </c>
    </row>
    <row r="15" spans="1:7" ht="16.5" thickBot="1">
      <c r="B15" s="2" t="s">
        <v>6</v>
      </c>
      <c r="C15" s="2" t="s">
        <v>231</v>
      </c>
      <c r="D15" s="2" t="s">
        <v>231</v>
      </c>
      <c r="E15" s="60" t="s">
        <v>124</v>
      </c>
      <c r="F15" s="61" t="s">
        <v>125</v>
      </c>
      <c r="G15" s="60" t="s">
        <v>124</v>
      </c>
    </row>
    <row r="16" spans="1:7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</sheetData>
  <mergeCells count="2">
    <mergeCell ref="C2:G2"/>
    <mergeCell ref="C10:G10"/>
  </mergeCells>
  <conditionalFormatting sqref="C21:G24">
    <cfRule type="cellIs" dxfId="1" priority="2" operator="lessThan">
      <formula>0</formula>
    </cfRule>
  </conditionalFormatting>
  <conditionalFormatting sqref="C29:G32">
    <cfRule type="cellIs" dxfId="0" priority="1" operator="less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ColWidth="0" defaultRowHeight="15" zeroHeight="1"/>
  <cols>
    <col min="1" max="1" width="22" style="13" customWidth="1"/>
    <col min="2" max="2" width="10" style="13" customWidth="1"/>
    <col min="3" max="3" width="11.5" style="13" customWidth="1"/>
    <col min="4" max="7" width="10" style="13" customWidth="1"/>
    <col min="8" max="11" width="12.125" style="13" bestFit="1" customWidth="1"/>
    <col min="12" max="14" width="8.875" style="13" customWidth="1"/>
    <col min="15" max="15" width="0" style="13" hidden="1" customWidth="1"/>
    <col min="16" max="16384" width="8.875" style="13" hidden="1"/>
  </cols>
  <sheetData>
    <row r="1" spans="1:15" ht="73.5">
      <c r="A1" s="10" t="s">
        <v>162</v>
      </c>
    </row>
    <row r="2" spans="1:15" ht="29.1" customHeight="1" thickBot="1"/>
    <row r="3" spans="1:15" ht="26.25" thickBot="1">
      <c r="A3" s="82" t="s">
        <v>73</v>
      </c>
      <c r="B3" s="87" t="s">
        <v>147</v>
      </c>
      <c r="C3" s="87" t="s">
        <v>148</v>
      </c>
    </row>
    <row r="4" spans="1:15" ht="15.75" thickBot="1">
      <c r="A4" s="18" t="s">
        <v>216</v>
      </c>
      <c r="B4" s="67">
        <v>3.2591788399999988E-2</v>
      </c>
      <c r="C4" s="67">
        <v>0</v>
      </c>
    </row>
    <row r="5" spans="1:15" ht="15.75" thickBot="1">
      <c r="A5" s="18" t="s">
        <v>127</v>
      </c>
      <c r="B5" s="67">
        <v>4.2581392200000012E-2</v>
      </c>
      <c r="C5" s="67">
        <v>1.7934810000008738E-4</v>
      </c>
    </row>
    <row r="6" spans="1:15" ht="26.25" thickBot="1">
      <c r="A6" s="18" t="s">
        <v>197</v>
      </c>
      <c r="B6" s="67">
        <v>8.5000000000000006E-2</v>
      </c>
      <c r="C6" s="67">
        <v>5.7440625799999978E-2</v>
      </c>
    </row>
    <row r="7" spans="1:15" ht="39" thickBot="1">
      <c r="A7" s="18" t="s">
        <v>217</v>
      </c>
      <c r="B7" s="67">
        <v>8.783598200000009E-2</v>
      </c>
      <c r="C7" s="67">
        <v>3.9571616000000365E-3</v>
      </c>
    </row>
    <row r="8" spans="1:15" ht="15.75" thickBot="1">
      <c r="A8" s="18" t="s">
        <v>68</v>
      </c>
      <c r="B8" s="67">
        <v>0.14346149809999997</v>
      </c>
      <c r="C8" s="67">
        <v>-7.0000000000000001E-3</v>
      </c>
    </row>
    <row r="9" spans="1:15" ht="15.75" thickBot="1">
      <c r="A9" s="18" t="s">
        <v>129</v>
      </c>
      <c r="B9" s="67">
        <v>0.14797147369999997</v>
      </c>
      <c r="C9" s="67">
        <v>-3.0086921899999952E-2</v>
      </c>
    </row>
    <row r="10" spans="1:15" ht="15.75">
      <c r="B10"/>
    </row>
    <row r="11" spans="1:15"/>
    <row r="12" spans="1:15"/>
    <row r="13" spans="1:15"/>
    <row r="14" spans="1:15"/>
    <row r="15" spans="1:15">
      <c r="H15" s="39"/>
      <c r="I15" s="39"/>
      <c r="J15" s="39"/>
      <c r="K15" s="39"/>
      <c r="L15" s="39"/>
      <c r="M15" s="39"/>
      <c r="N15" s="39"/>
      <c r="O15" s="39"/>
    </row>
    <row r="16" spans="1:15"/>
    <row r="17" spans="1:6"/>
    <row r="18" spans="1:6"/>
    <row r="19" spans="1:6"/>
    <row r="20" spans="1:6"/>
    <row r="21" spans="1:6"/>
    <row r="22" spans="1:6"/>
    <row r="23" spans="1:6"/>
    <row r="24" spans="1:6"/>
    <row r="25" spans="1:6"/>
    <row r="26" spans="1:6"/>
    <row r="27" spans="1:6"/>
    <row r="28" spans="1:6" ht="73.5">
      <c r="A28" s="10" t="s">
        <v>183</v>
      </c>
    </row>
    <row r="29" spans="1:6" ht="15.75" thickBot="1"/>
    <row r="30" spans="1:6" ht="16.5" thickBot="1">
      <c r="A30"/>
      <c r="B30" s="111" t="s">
        <v>119</v>
      </c>
      <c r="C30" s="112"/>
      <c r="D30" s="112"/>
      <c r="E30" s="112"/>
      <c r="F30" s="113"/>
    </row>
    <row r="31" spans="1:6" ht="15.75" thickBot="1">
      <c r="A31" s="59" t="s">
        <v>73</v>
      </c>
      <c r="B31" s="19" t="s">
        <v>112</v>
      </c>
      <c r="C31" s="19" t="s">
        <v>113</v>
      </c>
      <c r="D31" s="19" t="s">
        <v>114</v>
      </c>
      <c r="E31" s="19" t="s">
        <v>115</v>
      </c>
      <c r="F31" s="19" t="s">
        <v>116</v>
      </c>
    </row>
    <row r="32" spans="1:6" ht="16.5" thickBot="1">
      <c r="A32" s="18" t="s">
        <v>4</v>
      </c>
      <c r="B32" s="60" t="s">
        <v>124</v>
      </c>
      <c r="C32" s="61" t="s">
        <v>125</v>
      </c>
      <c r="D32" s="61" t="s">
        <v>125</v>
      </c>
      <c r="E32" s="60" t="s">
        <v>124</v>
      </c>
      <c r="F32" s="60" t="s">
        <v>124</v>
      </c>
    </row>
    <row r="33" spans="1:6" ht="16.5" thickBot="1">
      <c r="A33" s="18" t="s">
        <v>216</v>
      </c>
      <c r="B33" s="60" t="s">
        <v>124</v>
      </c>
      <c r="C33" s="61" t="s">
        <v>125</v>
      </c>
      <c r="D33" s="61" t="s">
        <v>125</v>
      </c>
      <c r="E33" s="60" t="s">
        <v>124</v>
      </c>
      <c r="F33" s="60" t="s">
        <v>124</v>
      </c>
    </row>
    <row r="34" spans="1:6" ht="26.25" thickBot="1">
      <c r="A34" s="18" t="s">
        <v>128</v>
      </c>
      <c r="B34" s="60" t="s">
        <v>124</v>
      </c>
      <c r="C34" s="61" t="s">
        <v>125</v>
      </c>
      <c r="D34" s="61" t="s">
        <v>125</v>
      </c>
      <c r="E34" s="60" t="s">
        <v>124</v>
      </c>
      <c r="F34" s="61" t="s">
        <v>125</v>
      </c>
    </row>
    <row r="35" spans="1:6" ht="16.5" thickBot="1">
      <c r="A35" s="18" t="s">
        <v>68</v>
      </c>
      <c r="B35" s="61" t="s">
        <v>125</v>
      </c>
      <c r="C35" s="61" t="s">
        <v>125</v>
      </c>
      <c r="D35" s="60" t="s">
        <v>124</v>
      </c>
      <c r="E35" s="60" t="s">
        <v>124</v>
      </c>
      <c r="F35" s="60" t="s">
        <v>124</v>
      </c>
    </row>
    <row r="36" spans="1:6" ht="16.5" thickBot="1">
      <c r="A36" s="18" t="s">
        <v>129</v>
      </c>
      <c r="B36" s="60" t="s">
        <v>124</v>
      </c>
      <c r="C36" s="61" t="s">
        <v>125</v>
      </c>
      <c r="D36" s="61" t="s">
        <v>125</v>
      </c>
      <c r="E36" s="60" t="s">
        <v>124</v>
      </c>
      <c r="F36" s="61" t="s">
        <v>125</v>
      </c>
    </row>
    <row r="37" spans="1:6" ht="26.25" thickBot="1">
      <c r="A37" s="18" t="s">
        <v>197</v>
      </c>
      <c r="B37" s="60" t="s">
        <v>124</v>
      </c>
      <c r="C37" s="61" t="s">
        <v>125</v>
      </c>
      <c r="D37" s="61" t="s">
        <v>125</v>
      </c>
      <c r="E37" s="60" t="s">
        <v>124</v>
      </c>
      <c r="F37" s="60" t="s">
        <v>124</v>
      </c>
    </row>
    <row r="38" spans="1:6"/>
  </sheetData>
  <sortState ref="A4:B9">
    <sortCondition ref="B4:B9"/>
  </sortState>
  <mergeCells count="1">
    <mergeCell ref="B30:F30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/>
  </sheetViews>
  <sheetFormatPr defaultColWidth="0" defaultRowHeight="15.75" zeroHeight="1"/>
  <cols>
    <col min="1" max="1" width="19.375" customWidth="1"/>
    <col min="2" max="2" width="19.125" customWidth="1"/>
    <col min="3" max="3" width="16" customWidth="1"/>
    <col min="4" max="4" width="19.5" customWidth="1"/>
    <col min="5" max="16" width="10.875" customWidth="1"/>
    <col min="17" max="16384" width="10.875" hidden="1"/>
  </cols>
  <sheetData>
    <row r="1" spans="1:4" ht="102">
      <c r="A1" s="10" t="s">
        <v>166</v>
      </c>
    </row>
    <row r="2" spans="1:4" ht="16.5" thickBot="1"/>
    <row r="3" spans="1:4" ht="32.25" thickBot="1">
      <c r="A3" s="82" t="s">
        <v>84</v>
      </c>
      <c r="B3" s="89" t="s">
        <v>74</v>
      </c>
      <c r="C3" s="89" t="s">
        <v>75</v>
      </c>
      <c r="D3" s="89" t="s">
        <v>65</v>
      </c>
    </row>
    <row r="4" spans="1:4" ht="16.5" thickBot="1">
      <c r="A4" s="18" t="s">
        <v>12</v>
      </c>
      <c r="B4" s="33">
        <v>4260.3</v>
      </c>
      <c r="C4" s="33">
        <v>1042.2935754000016</v>
      </c>
      <c r="D4" s="33">
        <v>208</v>
      </c>
    </row>
    <row r="5" spans="1:4" ht="16.5" thickBot="1">
      <c r="A5" s="18" t="s">
        <v>14</v>
      </c>
      <c r="B5" s="33">
        <v>3429.4299999999994</v>
      </c>
      <c r="C5" s="33">
        <v>773.14095486000076</v>
      </c>
      <c r="D5" s="33">
        <v>218</v>
      </c>
    </row>
    <row r="6" spans="1:4" ht="16.5" thickBot="1">
      <c r="A6" s="18" t="s">
        <v>11</v>
      </c>
      <c r="B6" s="33">
        <v>2549.1000000000004</v>
      </c>
      <c r="C6" s="33">
        <v>508.16107600000009</v>
      </c>
      <c r="D6" s="33">
        <v>112</v>
      </c>
    </row>
    <row r="7" spans="1:4" ht="16.5" thickBot="1">
      <c r="A7" s="18" t="s">
        <v>18</v>
      </c>
      <c r="B7" s="33">
        <v>2383.6</v>
      </c>
      <c r="C7" s="33">
        <v>170.17876015000013</v>
      </c>
      <c r="D7" s="33">
        <v>56</v>
      </c>
    </row>
    <row r="8" spans="1:4" ht="16.5" thickBot="1">
      <c r="A8" s="18" t="s">
        <v>13</v>
      </c>
      <c r="B8" s="33">
        <v>2131.5</v>
      </c>
      <c r="C8" s="33">
        <v>278.52792160000001</v>
      </c>
      <c r="D8" s="33">
        <v>54</v>
      </c>
    </row>
    <row r="9" spans="1:4" ht="16.5" thickBot="1">
      <c r="A9" s="18" t="s">
        <v>17</v>
      </c>
      <c r="B9" s="33">
        <v>2039.5</v>
      </c>
      <c r="C9" s="33">
        <v>387.4610684000001</v>
      </c>
      <c r="D9" s="33">
        <v>73</v>
      </c>
    </row>
    <row r="10" spans="1:4" ht="16.5" thickBot="1">
      <c r="A10" s="18" t="s">
        <v>15</v>
      </c>
      <c r="B10" s="33">
        <v>2020.9</v>
      </c>
      <c r="C10" s="33">
        <v>1052.4369857000004</v>
      </c>
      <c r="D10" s="33">
        <v>122</v>
      </c>
    </row>
    <row r="11" spans="1:4" ht="16.5" thickBot="1">
      <c r="A11" s="18" t="s">
        <v>22</v>
      </c>
      <c r="B11" s="33">
        <v>1018</v>
      </c>
      <c r="C11" s="33">
        <v>132.61457300000001</v>
      </c>
      <c r="D11" s="33">
        <v>8</v>
      </c>
    </row>
    <row r="12" spans="1:4" ht="16.5" thickBot="1">
      <c r="A12" s="18" t="s">
        <v>19</v>
      </c>
      <c r="B12" s="33">
        <v>867.5</v>
      </c>
      <c r="C12" s="33">
        <v>225.93809065000019</v>
      </c>
      <c r="D12" s="33">
        <v>46</v>
      </c>
    </row>
    <row r="13" spans="1:4" ht="26.25" thickBot="1">
      <c r="A13" s="18" t="s">
        <v>20</v>
      </c>
      <c r="B13" s="33">
        <v>854.2</v>
      </c>
      <c r="C13" s="33">
        <v>100.94583809999993</v>
      </c>
      <c r="D13" s="33">
        <v>58</v>
      </c>
    </row>
    <row r="14" spans="1:4" ht="16.5" thickBot="1">
      <c r="A14" s="18" t="s">
        <v>16</v>
      </c>
      <c r="B14" s="33">
        <v>833.7</v>
      </c>
      <c r="C14" s="33">
        <v>111.46194464999992</v>
      </c>
      <c r="D14" s="33">
        <v>36</v>
      </c>
    </row>
    <row r="15" spans="1:4" ht="16.5" thickBot="1">
      <c r="A15" s="18" t="s">
        <v>21</v>
      </c>
      <c r="B15" s="33">
        <v>230.5</v>
      </c>
      <c r="C15" s="33">
        <v>21.276886500000003</v>
      </c>
      <c r="D15" s="33">
        <v>20</v>
      </c>
    </row>
    <row r="16" spans="1:4">
      <c r="B16" s="37"/>
      <c r="C16" s="37"/>
      <c r="D16" s="37"/>
    </row>
    <row r="17" spans="1:6">
      <c r="A17" s="74"/>
      <c r="B17" s="37"/>
      <c r="C17" s="37"/>
      <c r="D17" s="37"/>
    </row>
    <row r="18" spans="1:6">
      <c r="A18" s="74"/>
      <c r="B18" s="37"/>
      <c r="C18" s="37"/>
      <c r="D18" s="37"/>
    </row>
    <row r="19" spans="1:6">
      <c r="B19" s="37"/>
      <c r="C19" s="37"/>
      <c r="D19" s="37"/>
    </row>
    <row r="20" spans="1:6">
      <c r="B20" s="37"/>
      <c r="C20" s="37"/>
      <c r="D20" s="37"/>
    </row>
    <row r="21" spans="1:6">
      <c r="B21" s="37"/>
      <c r="C21" s="37"/>
      <c r="D21" s="37"/>
    </row>
    <row r="22" spans="1:6">
      <c r="B22" s="37"/>
      <c r="C22" s="37"/>
      <c r="D22" s="37"/>
    </row>
    <row r="23" spans="1:6"/>
    <row r="24" spans="1:6"/>
    <row r="25" spans="1:6"/>
    <row r="26" spans="1:6"/>
    <row r="27" spans="1:6" hidden="1"/>
    <row r="28" spans="1:6" hidden="1"/>
    <row r="29" spans="1:6" hidden="1">
      <c r="B29" s="41"/>
      <c r="D29" s="4"/>
      <c r="E29" s="4"/>
      <c r="F29" s="24"/>
    </row>
    <row r="30" spans="1:6" hidden="1">
      <c r="B30" s="41"/>
      <c r="D30" s="4"/>
      <c r="E30" s="4"/>
      <c r="F30" s="24"/>
    </row>
    <row r="31" spans="1:6" hidden="1">
      <c r="B31" s="41"/>
      <c r="D31" s="4"/>
      <c r="E31" s="4"/>
      <c r="F31" s="24"/>
    </row>
    <row r="32" spans="1:6" hidden="1">
      <c r="B32" s="41"/>
      <c r="D32" s="4"/>
      <c r="E32" s="4"/>
      <c r="F32" s="24"/>
    </row>
    <row r="33" spans="2:6" hidden="1">
      <c r="B33" s="41"/>
      <c r="D33" s="4"/>
      <c r="E33" s="4"/>
      <c r="F33" s="24"/>
    </row>
    <row r="34" spans="2:6" hidden="1">
      <c r="B34" s="41"/>
      <c r="D34" s="4"/>
      <c r="E34" s="4"/>
      <c r="F34" s="24"/>
    </row>
    <row r="35" spans="2:6" hidden="1">
      <c r="B35" s="41"/>
      <c r="D35" s="4"/>
      <c r="E35" s="4"/>
      <c r="F35" s="24"/>
    </row>
    <row r="36" spans="2:6" hidden="1">
      <c r="B36" s="41"/>
      <c r="D36" s="4"/>
      <c r="E36" s="4"/>
      <c r="F36" s="24"/>
    </row>
    <row r="37" spans="2:6" hidden="1">
      <c r="B37" s="94"/>
      <c r="D37" s="4"/>
      <c r="E37" s="4"/>
      <c r="F37" s="24"/>
    </row>
    <row r="38" spans="2:6" hidden="1">
      <c r="B38" s="94"/>
      <c r="D38" s="4"/>
      <c r="E38" s="4"/>
      <c r="F38" s="24"/>
    </row>
    <row r="39" spans="2:6" hidden="1">
      <c r="B39" s="41"/>
      <c r="D39" s="4"/>
      <c r="E39" s="4"/>
      <c r="F39" s="24"/>
    </row>
    <row r="40" spans="2:6" hidden="1">
      <c r="B40" s="41"/>
      <c r="D40" s="4"/>
      <c r="E40" s="24"/>
      <c r="F40" s="4"/>
    </row>
    <row r="41" spans="2:6" hidden="1">
      <c r="D41" s="4"/>
      <c r="E41" s="4"/>
      <c r="F41" s="4"/>
    </row>
  </sheetData>
  <sortState ref="A4:D15">
    <sortCondition descending="1" ref="B4:B15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/>
  </sheetViews>
  <sheetFormatPr defaultColWidth="0" defaultRowHeight="15.75" zeroHeight="1"/>
  <cols>
    <col min="1" max="1" width="32.5" customWidth="1"/>
    <col min="2" max="13" width="10.875" customWidth="1"/>
    <col min="14" max="14" width="13" customWidth="1"/>
    <col min="15" max="15" width="10.875" customWidth="1"/>
    <col min="16" max="16384" width="10.875" hidden="1"/>
  </cols>
  <sheetData>
    <row r="1" spans="1:4" ht="73.5" thickBot="1">
      <c r="A1" s="62" t="s">
        <v>200</v>
      </c>
    </row>
    <row r="2" spans="1:4" ht="39" thickBot="1">
      <c r="A2" s="90" t="s">
        <v>84</v>
      </c>
      <c r="B2" s="82" t="s">
        <v>74</v>
      </c>
      <c r="C2" s="82" t="s">
        <v>65</v>
      </c>
      <c r="D2" s="82" t="s">
        <v>75</v>
      </c>
    </row>
    <row r="3" spans="1:4" ht="16.5" thickBot="1">
      <c r="A3" s="84" t="s">
        <v>12</v>
      </c>
      <c r="B3" s="33">
        <v>7760.0499999999993</v>
      </c>
      <c r="C3" s="33">
        <v>232</v>
      </c>
      <c r="D3" s="33">
        <v>2087.9676899999999</v>
      </c>
    </row>
    <row r="4" spans="1:4" ht="16.5" thickBot="1">
      <c r="A4" s="84" t="s">
        <v>11</v>
      </c>
      <c r="B4" s="33">
        <v>4562.3999999999996</v>
      </c>
      <c r="C4" s="33">
        <v>100</v>
      </c>
      <c r="D4" s="33">
        <v>815.67583450000018</v>
      </c>
    </row>
    <row r="5" spans="1:4" ht="16.5" thickBot="1">
      <c r="A5" s="84" t="s">
        <v>14</v>
      </c>
      <c r="B5" s="33">
        <v>4238.83</v>
      </c>
      <c r="C5" s="33">
        <v>183</v>
      </c>
      <c r="D5" s="33">
        <v>1177.1118298599999</v>
      </c>
    </row>
    <row r="6" spans="1:4" ht="16.5" thickBot="1">
      <c r="A6" s="84" t="s">
        <v>18</v>
      </c>
      <c r="B6" s="33">
        <v>3613.6</v>
      </c>
      <c r="C6" s="33">
        <v>54</v>
      </c>
      <c r="D6" s="33">
        <v>549.25561514999993</v>
      </c>
    </row>
    <row r="7" spans="1:4" ht="16.5" thickBot="1">
      <c r="A7" s="84" t="s">
        <v>19</v>
      </c>
      <c r="B7" s="33">
        <v>3611.6</v>
      </c>
      <c r="C7" s="33">
        <v>46</v>
      </c>
      <c r="D7" s="33">
        <v>2882.5840996500001</v>
      </c>
    </row>
    <row r="8" spans="1:4" ht="16.5" thickBot="1">
      <c r="A8" s="84" t="s">
        <v>17</v>
      </c>
      <c r="B8" s="33">
        <v>2636.65</v>
      </c>
      <c r="C8" s="33">
        <v>68</v>
      </c>
      <c r="D8" s="33">
        <v>475.45053089999988</v>
      </c>
    </row>
    <row r="9" spans="1:4" ht="16.5" thickBot="1">
      <c r="A9" s="84" t="s">
        <v>15</v>
      </c>
      <c r="B9" s="33">
        <v>1740</v>
      </c>
      <c r="C9" s="33">
        <v>90</v>
      </c>
      <c r="D9" s="33">
        <v>448.25297230000001</v>
      </c>
    </row>
    <row r="10" spans="1:4" ht="16.5" thickBot="1">
      <c r="A10" s="84" t="s">
        <v>90</v>
      </c>
      <c r="B10" s="33">
        <v>1514.5</v>
      </c>
      <c r="C10" s="33">
        <v>51</v>
      </c>
      <c r="D10" s="33">
        <v>147.03639170000002</v>
      </c>
    </row>
    <row r="11" spans="1:4" ht="16.5" thickBot="1">
      <c r="A11" s="84" t="s">
        <v>16</v>
      </c>
      <c r="B11" s="33">
        <v>1500.55</v>
      </c>
      <c r="C11" s="33">
        <v>37</v>
      </c>
      <c r="D11" s="33">
        <v>209.28529765000002</v>
      </c>
    </row>
    <row r="12" spans="1:4" ht="16.5" thickBot="1">
      <c r="A12" s="84" t="s">
        <v>22</v>
      </c>
      <c r="B12" s="33">
        <v>1468</v>
      </c>
      <c r="C12" s="33">
        <v>10</v>
      </c>
      <c r="D12" s="33">
        <v>175.988404</v>
      </c>
    </row>
    <row r="13" spans="1:4" ht="16.5" thickBot="1">
      <c r="A13" s="84" t="s">
        <v>13</v>
      </c>
      <c r="B13" s="33">
        <v>1057.0999999999999</v>
      </c>
      <c r="C13" s="33">
        <v>40</v>
      </c>
      <c r="D13" s="33">
        <v>89.019588900000002</v>
      </c>
    </row>
    <row r="14" spans="1:4" ht="16.5" thickBot="1">
      <c r="A14" s="84" t="s">
        <v>21</v>
      </c>
      <c r="B14" s="33">
        <v>322.3</v>
      </c>
      <c r="C14" s="33">
        <v>20</v>
      </c>
      <c r="D14" s="33">
        <v>39.323529500000006</v>
      </c>
    </row>
    <row r="15" spans="1:4">
      <c r="B15" s="4"/>
      <c r="C15" s="4"/>
      <c r="D15" s="4"/>
    </row>
    <row r="16" spans="1:4">
      <c r="B16" s="32"/>
      <c r="C16" s="32"/>
      <c r="D16" s="32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</sheetData>
  <sortState ref="A3:D14">
    <sortCondition descending="1" ref="B3:B14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defaultColWidth="0" defaultRowHeight="12.75" zeroHeight="1"/>
  <cols>
    <col min="1" max="1" width="21.375" style="1" customWidth="1"/>
    <col min="2" max="2" width="10.375" style="1" customWidth="1"/>
    <col min="3" max="3" width="12.5" style="1" customWidth="1"/>
    <col min="4" max="4" width="11.125" style="1" customWidth="1"/>
    <col min="5" max="18" width="8.875" style="1" customWidth="1"/>
    <col min="19" max="16384" width="8.875" style="1" hidden="1"/>
  </cols>
  <sheetData>
    <row r="1" spans="1:4" ht="95.25" thickBot="1">
      <c r="A1" s="10" t="s">
        <v>184</v>
      </c>
    </row>
    <row r="2" spans="1:4" ht="39" thickBot="1">
      <c r="A2" s="88" t="s">
        <v>24</v>
      </c>
      <c r="B2" s="88" t="s">
        <v>149</v>
      </c>
      <c r="C2" s="88" t="s">
        <v>65</v>
      </c>
      <c r="D2" s="88" t="s">
        <v>75</v>
      </c>
    </row>
    <row r="3" spans="1:4" ht="13.5" thickBot="1">
      <c r="A3" s="18" t="s">
        <v>205</v>
      </c>
      <c r="B3" s="95">
        <v>691.5</v>
      </c>
      <c r="C3" s="95">
        <v>4</v>
      </c>
      <c r="D3" s="95">
        <v>229.55287799999999</v>
      </c>
    </row>
    <row r="4" spans="1:4" ht="13.5" thickBot="1">
      <c r="A4" s="18" t="s">
        <v>206</v>
      </c>
      <c r="B4" s="95">
        <v>463.9</v>
      </c>
      <c r="C4" s="95">
        <v>25</v>
      </c>
      <c r="D4" s="95">
        <v>227.48176394999999</v>
      </c>
    </row>
    <row r="5" spans="1:4" ht="13.5" thickBot="1">
      <c r="A5" s="18" t="s">
        <v>130</v>
      </c>
      <c r="B5" s="95">
        <v>407.92</v>
      </c>
      <c r="C5" s="95">
        <v>28</v>
      </c>
      <c r="D5" s="95">
        <v>156.00247399999998</v>
      </c>
    </row>
    <row r="6" spans="1:4" ht="13.5" thickBot="1">
      <c r="A6" s="18" t="s">
        <v>204</v>
      </c>
      <c r="B6" s="95">
        <v>321</v>
      </c>
      <c r="C6" s="95">
        <v>4</v>
      </c>
      <c r="D6" s="95">
        <v>80.139032999999998</v>
      </c>
    </row>
    <row r="7" spans="1:4" ht="26.25" thickBot="1">
      <c r="A7" s="18" t="s">
        <v>203</v>
      </c>
      <c r="B7" s="95">
        <v>251.75</v>
      </c>
      <c r="C7" s="95">
        <v>6</v>
      </c>
      <c r="D7" s="95">
        <v>77.55585825</v>
      </c>
    </row>
    <row r="8" spans="1:4" ht="13.5" thickBot="1">
      <c r="A8" s="18" t="s">
        <v>202</v>
      </c>
      <c r="B8" s="95">
        <v>178.35</v>
      </c>
      <c r="C8" s="95">
        <v>12</v>
      </c>
      <c r="D8" s="95">
        <v>55.379366449999999</v>
      </c>
    </row>
    <row r="9" spans="1:4" ht="13.5" thickBot="1">
      <c r="A9" s="18" t="s">
        <v>80</v>
      </c>
      <c r="B9" s="95">
        <v>165.6</v>
      </c>
      <c r="C9" s="95">
        <v>13</v>
      </c>
      <c r="D9" s="95">
        <v>27.996926200000001</v>
      </c>
    </row>
    <row r="10" spans="1:4" ht="26.25" thickBot="1">
      <c r="A10" s="18" t="s">
        <v>81</v>
      </c>
      <c r="B10" s="95">
        <v>129</v>
      </c>
      <c r="C10" s="95">
        <v>5</v>
      </c>
      <c r="D10" s="95">
        <v>7.9695114</v>
      </c>
    </row>
    <row r="11" spans="1:4">
      <c r="B11" s="3"/>
      <c r="C11" s="3"/>
    </row>
    <row r="12" spans="1:4">
      <c r="D12" s="3"/>
    </row>
    <row r="13" spans="1:4"/>
    <row r="14" spans="1:4"/>
    <row r="15" spans="1:4">
      <c r="B15" s="72"/>
      <c r="D15" s="72"/>
    </row>
    <row r="16" spans="1:4"/>
    <row r="17" spans="7:12"/>
    <row r="18" spans="7:12"/>
    <row r="19" spans="7:12" ht="12.95" customHeight="1"/>
    <row r="20" spans="7:12"/>
    <row r="21" spans="7:12"/>
    <row r="22" spans="7:12"/>
    <row r="23" spans="7:12"/>
    <row r="24" spans="7:12"/>
    <row r="25" spans="7:12"/>
    <row r="26" spans="7:12"/>
    <row r="27" spans="7:12" hidden="1"/>
    <row r="28" spans="7:12" ht="15.75">
      <c r="G28" s="41"/>
      <c r="H28" s="40"/>
      <c r="I28"/>
      <c r="J28" s="24"/>
      <c r="K28" s="4"/>
      <c r="L28" s="4"/>
    </row>
    <row r="29" spans="7:12"/>
    <row r="30" spans="7:12"/>
    <row r="31" spans="7:12"/>
    <row r="32" spans="7:12"/>
    <row r="33"/>
    <row r="34"/>
    <row r="35"/>
    <row r="36"/>
  </sheetData>
  <sortState ref="A14:D22">
    <sortCondition descending="1" ref="B14:B22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ColWidth="0" defaultRowHeight="12.75" zeroHeight="1"/>
  <cols>
    <col min="1" max="1" width="16.875" style="1" customWidth="1"/>
    <col min="2" max="12" width="10.875" style="1" customWidth="1"/>
    <col min="13" max="16384" width="10.875" style="1" hidden="1"/>
  </cols>
  <sheetData>
    <row r="1" spans="1:2" ht="90" thickBot="1">
      <c r="A1" s="10" t="s">
        <v>167</v>
      </c>
    </row>
    <row r="2" spans="1:2" ht="26.25" thickBot="1">
      <c r="A2" s="82" t="s">
        <v>48</v>
      </c>
      <c r="B2" s="82" t="s">
        <v>7</v>
      </c>
    </row>
    <row r="3" spans="1:2" ht="13.5" thickBot="1">
      <c r="A3" s="18" t="s">
        <v>49</v>
      </c>
      <c r="B3" s="18">
        <v>13</v>
      </c>
    </row>
    <row r="4" spans="1:2" ht="13.5" thickBot="1">
      <c r="A4" s="18" t="s">
        <v>51</v>
      </c>
      <c r="B4" s="18">
        <v>12</v>
      </c>
    </row>
    <row r="5" spans="1:2" ht="13.5" thickBot="1">
      <c r="A5" s="18" t="s">
        <v>53</v>
      </c>
      <c r="B5" s="18">
        <v>17</v>
      </c>
    </row>
    <row r="6" spans="1:2" ht="13.5" thickBot="1">
      <c r="A6" s="18" t="s">
        <v>54</v>
      </c>
      <c r="B6" s="18">
        <v>18</v>
      </c>
    </row>
    <row r="7" spans="1:2" ht="13.5" thickBot="1">
      <c r="A7" s="18" t="s">
        <v>55</v>
      </c>
      <c r="B7" s="18">
        <v>14</v>
      </c>
    </row>
    <row r="8" spans="1:2" ht="13.5" thickBot="1">
      <c r="A8" s="18" t="s">
        <v>56</v>
      </c>
      <c r="B8" s="18">
        <v>18</v>
      </c>
    </row>
    <row r="9" spans="1:2" ht="13.5" thickBot="1">
      <c r="A9" s="18" t="s">
        <v>57</v>
      </c>
      <c r="B9" s="18">
        <v>20</v>
      </c>
    </row>
    <row r="10" spans="1:2"/>
    <row r="11" spans="1:2"/>
    <row r="12" spans="1:2"/>
    <row r="13" spans="1:2"/>
    <row r="14" spans="1:2"/>
    <row r="15" spans="1:2"/>
    <row r="16" spans="1:2"/>
    <row r="17"/>
    <row r="18"/>
    <row r="19"/>
    <row r="20"/>
    <row r="21"/>
    <row r="22"/>
    <row r="23"/>
    <row r="24"/>
    <row r="25"/>
    <row r="26"/>
    <row r="27"/>
    <row r="28"/>
    <row r="29"/>
    <row r="30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ColWidth="0" defaultRowHeight="12.75" zeroHeight="1"/>
  <cols>
    <col min="1" max="1" width="18" style="1" customWidth="1"/>
    <col min="2" max="11" width="10.875" style="1" customWidth="1"/>
    <col min="12" max="16384" width="10.875" style="1" hidden="1"/>
  </cols>
  <sheetData>
    <row r="1" spans="1:2" ht="90" thickBot="1">
      <c r="A1" s="10" t="s">
        <v>168</v>
      </c>
    </row>
    <row r="2" spans="1:2" ht="26.25" thickBot="1">
      <c r="A2" s="82" t="s">
        <v>58</v>
      </c>
      <c r="B2" s="59" t="s">
        <v>59</v>
      </c>
    </row>
    <row r="3" spans="1:2" ht="13.5" thickBot="1">
      <c r="A3" s="18" t="s">
        <v>60</v>
      </c>
      <c r="B3" s="18">
        <v>54</v>
      </c>
    </row>
    <row r="4" spans="1:2" ht="13.5" thickBot="1">
      <c r="A4" s="18" t="s">
        <v>61</v>
      </c>
      <c r="B4" s="18">
        <v>16</v>
      </c>
    </row>
    <row r="5" spans="1:2" ht="13.5" thickBot="1">
      <c r="A5" s="18" t="s">
        <v>62</v>
      </c>
      <c r="B5" s="18">
        <v>13</v>
      </c>
    </row>
    <row r="6" spans="1:2" ht="13.5" thickBot="1">
      <c r="A6" s="18" t="s">
        <v>63</v>
      </c>
      <c r="B6" s="18">
        <v>14</v>
      </c>
    </row>
    <row r="7" spans="1:2" ht="13.5" thickBot="1">
      <c r="A7" s="18" t="s">
        <v>50</v>
      </c>
      <c r="B7" s="18">
        <v>12</v>
      </c>
    </row>
    <row r="8" spans="1:2" ht="13.5" thickBot="1">
      <c r="A8" s="18" t="s">
        <v>52</v>
      </c>
      <c r="B8" s="18">
        <v>1</v>
      </c>
    </row>
    <row r="9" spans="1:2" ht="13.5" thickBot="1">
      <c r="A9" s="18" t="s">
        <v>64</v>
      </c>
      <c r="B9" s="18">
        <v>2</v>
      </c>
    </row>
    <row r="10" spans="1:2"/>
    <row r="11" spans="1:2"/>
    <row r="12" spans="1:2"/>
    <row r="13" spans="1:2"/>
    <row r="14" spans="1:2"/>
    <row r="15" spans="1:2"/>
    <row r="16" spans="1:2"/>
    <row r="17"/>
    <row r="18"/>
    <row r="19"/>
    <row r="20"/>
    <row r="21"/>
    <row r="22"/>
    <row r="23"/>
    <row r="24"/>
    <row r="25"/>
    <row r="26"/>
    <row r="27"/>
    <row r="28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/>
  </sheetViews>
  <sheetFormatPr defaultColWidth="0" defaultRowHeight="15" zeroHeight="1"/>
  <cols>
    <col min="1" max="1" width="23.125" style="13" customWidth="1"/>
    <col min="2" max="2" width="20.125" style="13" customWidth="1"/>
    <col min="3" max="3" width="12" style="13" customWidth="1"/>
    <col min="4" max="5" width="11.875" style="13" customWidth="1"/>
    <col min="6" max="6" width="28.625" style="13" customWidth="1"/>
    <col min="7" max="7" width="11.875" style="13" customWidth="1"/>
    <col min="8" max="8" width="8.875" style="13" customWidth="1"/>
    <col min="9" max="9" width="9.875" style="13" customWidth="1"/>
    <col min="10" max="13" width="8.875" style="13" customWidth="1"/>
    <col min="14" max="15" width="8.875" style="13" hidden="1" customWidth="1"/>
    <col min="16" max="17" width="9.875" style="13" hidden="1" customWidth="1"/>
    <col min="18" max="19" width="10.875" style="13" hidden="1" customWidth="1"/>
    <col min="20" max="20" width="11" style="13" hidden="1" customWidth="1"/>
    <col min="21" max="21" width="11.875" style="13" hidden="1" customWidth="1"/>
    <col min="22" max="16384" width="8.875" style="13" hidden="1"/>
  </cols>
  <sheetData>
    <row r="1" spans="1:3" ht="73.5">
      <c r="A1" s="10" t="s">
        <v>169</v>
      </c>
    </row>
    <row r="2" spans="1:3" ht="15.75" thickBot="1"/>
    <row r="3" spans="1:3" ht="26.25" thickBot="1">
      <c r="A3" s="82" t="s">
        <v>73</v>
      </c>
      <c r="B3" s="87" t="s">
        <v>147</v>
      </c>
      <c r="C3" s="82" t="s">
        <v>148</v>
      </c>
    </row>
    <row r="4" spans="1:3" ht="26.25" thickBot="1">
      <c r="A4" s="21" t="s">
        <v>131</v>
      </c>
      <c r="B4" s="64">
        <v>3.2877257900000068E-2</v>
      </c>
      <c r="C4" s="64">
        <v>0.2135811541999999</v>
      </c>
    </row>
    <row r="5" spans="1:3" ht="15.75" thickBot="1">
      <c r="A5" s="21" t="s">
        <v>216</v>
      </c>
      <c r="B5" s="75">
        <v>3.7153513900000101E-2</v>
      </c>
      <c r="C5" s="64">
        <v>1.9958749499999984E-2</v>
      </c>
    </row>
    <row r="6" spans="1:3" ht="15.75" thickBot="1">
      <c r="A6" s="21" t="s">
        <v>5</v>
      </c>
      <c r="B6" s="65">
        <v>7.5564576499999925E-2</v>
      </c>
      <c r="C6" s="64">
        <v>6.3874161600000035E-2</v>
      </c>
    </row>
    <row r="7" spans="1:3" ht="26.25" thickBot="1">
      <c r="A7" s="21" t="s">
        <v>218</v>
      </c>
      <c r="B7" s="65">
        <v>0.11083156159999996</v>
      </c>
      <c r="C7" s="99">
        <v>0.14001389369999995</v>
      </c>
    </row>
    <row r="8" spans="1:3" ht="15.75" thickBot="1">
      <c r="A8" s="21" t="s">
        <v>130</v>
      </c>
      <c r="B8" s="64">
        <v>0.21136997040000005</v>
      </c>
      <c r="C8" s="64">
        <v>-2.186732509999989E-2</v>
      </c>
    </row>
    <row r="9" spans="1:3"/>
    <row r="10" spans="1:3"/>
    <row r="11" spans="1:3"/>
    <row r="12" spans="1:3"/>
    <row r="13" spans="1:3"/>
    <row r="14" spans="1:3"/>
    <row r="15" spans="1:3"/>
    <row r="16" spans="1:3"/>
    <row r="17"/>
    <row r="18"/>
    <row r="19"/>
    <row r="20"/>
    <row r="21"/>
    <row r="22"/>
    <row r="23"/>
    <row r="24"/>
    <row r="25"/>
    <row r="26"/>
    <row r="27"/>
    <row r="28"/>
    <row r="29"/>
    <row r="30"/>
  </sheetData>
  <sortState ref="A4:C8">
    <sortCondition ref="B4:B8"/>
  </sortState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ColWidth="0" defaultRowHeight="15.75" zeroHeight="1"/>
  <cols>
    <col min="1" max="1" width="19.375" customWidth="1"/>
    <col min="2" max="2" width="11.625" bestFit="1" customWidth="1"/>
    <col min="3" max="3" width="16.625" customWidth="1"/>
    <col min="4" max="4" width="19.5" bestFit="1" customWidth="1"/>
    <col min="5" max="15" width="10.875" customWidth="1"/>
    <col min="16" max="16384" width="10.875" hidden="1"/>
  </cols>
  <sheetData>
    <row r="1" spans="1:4" ht="102.75" thickBot="1">
      <c r="A1" s="10" t="s">
        <v>170</v>
      </c>
      <c r="D1" s="26"/>
    </row>
    <row r="2" spans="1:4" ht="26.25" thickBot="1">
      <c r="A2" s="82" t="s">
        <v>84</v>
      </c>
      <c r="B2" s="82" t="s">
        <v>8</v>
      </c>
      <c r="C2" s="82" t="s">
        <v>7</v>
      </c>
      <c r="D2" s="82" t="s">
        <v>23</v>
      </c>
    </row>
    <row r="3" spans="1:4" ht="16.5" thickBot="1">
      <c r="A3" s="18" t="s">
        <v>12</v>
      </c>
      <c r="B3" s="95">
        <v>1197.5</v>
      </c>
      <c r="C3" s="95">
        <v>21</v>
      </c>
      <c r="D3" s="95">
        <v>371.53445550000009</v>
      </c>
    </row>
    <row r="4" spans="1:4" ht="26.25" thickBot="1">
      <c r="A4" s="18" t="s">
        <v>20</v>
      </c>
      <c r="B4" s="95">
        <v>398.6</v>
      </c>
      <c r="C4" s="95">
        <v>7</v>
      </c>
      <c r="D4" s="95">
        <v>103.06837390000001</v>
      </c>
    </row>
    <row r="5" spans="1:4" ht="16.5" thickBot="1">
      <c r="A5" s="18" t="s">
        <v>11</v>
      </c>
      <c r="B5" s="95">
        <v>226.7</v>
      </c>
      <c r="C5" s="95">
        <v>19</v>
      </c>
      <c r="D5" s="95">
        <v>80.933458999999999</v>
      </c>
    </row>
    <row r="6" spans="1:4" ht="16.5" thickBot="1">
      <c r="A6" s="18" t="s">
        <v>13</v>
      </c>
      <c r="B6" s="95">
        <v>188</v>
      </c>
      <c r="C6" s="95">
        <v>17</v>
      </c>
      <c r="D6" s="95">
        <v>44.836162399999999</v>
      </c>
    </row>
    <row r="7" spans="1:4" ht="16.5" thickBot="1">
      <c r="A7" s="18" t="s">
        <v>16</v>
      </c>
      <c r="B7" s="95">
        <v>176.7</v>
      </c>
      <c r="C7" s="95">
        <v>11</v>
      </c>
      <c r="D7" s="95">
        <v>10.754718199999999</v>
      </c>
    </row>
    <row r="8" spans="1:4" ht="16.5" thickBot="1">
      <c r="A8" s="18" t="s">
        <v>18</v>
      </c>
      <c r="B8" s="95">
        <v>165.35</v>
      </c>
      <c r="C8" s="95">
        <v>12</v>
      </c>
      <c r="D8" s="95">
        <v>43.954215949999991</v>
      </c>
    </row>
    <row r="9" spans="1:4" ht="16.5" thickBot="1">
      <c r="A9" s="18" t="s">
        <v>19</v>
      </c>
      <c r="B9" s="95">
        <v>123.75</v>
      </c>
      <c r="C9" s="95">
        <v>6</v>
      </c>
      <c r="D9" s="95">
        <v>37.04173265</v>
      </c>
    </row>
    <row r="10" spans="1:4" ht="16.5" thickBot="1">
      <c r="A10" s="18" t="s">
        <v>17</v>
      </c>
      <c r="B10" s="95">
        <v>80</v>
      </c>
      <c r="C10" s="95">
        <v>6</v>
      </c>
      <c r="D10" s="95">
        <v>141.58780014999999</v>
      </c>
    </row>
    <row r="11" spans="1:4" ht="16.5" thickBot="1">
      <c r="A11" s="18" t="s">
        <v>14</v>
      </c>
      <c r="B11" s="95">
        <v>36</v>
      </c>
      <c r="C11" s="95">
        <v>4</v>
      </c>
      <c r="D11" s="95">
        <v>5.3223554999999996</v>
      </c>
    </row>
    <row r="12" spans="1:4" ht="16.5" thickBot="1">
      <c r="A12" s="18" t="s">
        <v>15</v>
      </c>
      <c r="B12" s="95">
        <v>31.42</v>
      </c>
      <c r="C12" s="95">
        <v>6</v>
      </c>
      <c r="D12" s="95">
        <v>23.766055999999995</v>
      </c>
    </row>
    <row r="13" spans="1:4" ht="16.5" thickBot="1">
      <c r="A13" s="18" t="s">
        <v>22</v>
      </c>
      <c r="B13" s="95">
        <v>15</v>
      </c>
      <c r="C13" s="95">
        <v>2</v>
      </c>
      <c r="D13" s="95">
        <v>1.345561</v>
      </c>
    </row>
    <row r="14" spans="1:4" ht="16.5" thickBot="1">
      <c r="A14" s="18" t="s">
        <v>21</v>
      </c>
      <c r="B14" s="95">
        <v>1</v>
      </c>
      <c r="C14" s="95">
        <v>1</v>
      </c>
      <c r="D14" s="95">
        <v>6.3643500000000006E-2</v>
      </c>
    </row>
    <row r="15" spans="1:4">
      <c r="B15" s="7"/>
      <c r="C15" s="7"/>
      <c r="D15" s="7"/>
    </row>
    <row r="16" spans="1:4"/>
    <row r="17" spans="2:4"/>
    <row r="18" spans="2:4">
      <c r="B18" s="4"/>
      <c r="C18" s="24"/>
      <c r="D18" s="4"/>
    </row>
    <row r="19" spans="2:4">
      <c r="B19" s="4"/>
      <c r="C19" s="24"/>
      <c r="D19" s="4"/>
    </row>
    <row r="20" spans="2:4">
      <c r="B20" s="4"/>
      <c r="C20" s="24"/>
      <c r="D20" s="4"/>
    </row>
    <row r="21" spans="2:4">
      <c r="B21" s="4"/>
      <c r="C21" s="24"/>
      <c r="D21" s="4"/>
    </row>
    <row r="22" spans="2:4">
      <c r="B22" s="4"/>
      <c r="C22" s="24"/>
      <c r="D22" s="4"/>
    </row>
    <row r="23" spans="2:4">
      <c r="B23" s="4"/>
      <c r="C23" s="24"/>
      <c r="D23" s="4"/>
    </row>
    <row r="24" spans="2:4">
      <c r="B24" s="4"/>
      <c r="C24" s="24"/>
      <c r="D24" s="4"/>
    </row>
    <row r="25" spans="2:4">
      <c r="B25" s="4"/>
      <c r="C25" s="24"/>
      <c r="D25" s="4"/>
    </row>
    <row r="26" spans="2:4">
      <c r="B26" s="4"/>
      <c r="C26" s="24"/>
      <c r="D26" s="4"/>
    </row>
    <row r="27" spans="2:4">
      <c r="B27" s="4"/>
      <c r="C27" s="24"/>
      <c r="D27" s="4"/>
    </row>
    <row r="28" spans="2:4">
      <c r="B28" s="4"/>
      <c r="C28" s="24"/>
      <c r="D28" s="4"/>
    </row>
    <row r="29" spans="2:4">
      <c r="B29" s="4"/>
      <c r="C29" s="24"/>
      <c r="D29" s="4"/>
    </row>
    <row r="30" spans="2:4"/>
    <row r="31" spans="2:4"/>
    <row r="32" spans="2:4"/>
  </sheetData>
  <sortState ref="A3:D14">
    <sortCondition descending="1" ref="B3:B14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defaultColWidth="0" defaultRowHeight="15.75" zeroHeight="1"/>
  <cols>
    <col min="1" max="1" width="16.875" customWidth="1"/>
    <col min="2" max="3" width="17.375" customWidth="1"/>
    <col min="4" max="9" width="10.875" customWidth="1"/>
    <col min="10" max="10" width="16" customWidth="1"/>
    <col min="11" max="13" width="10.875" customWidth="1"/>
    <col min="14" max="16384" width="10.875" hidden="1"/>
  </cols>
  <sheetData>
    <row r="1" spans="1:5" ht="102.75" thickBot="1">
      <c r="A1" s="10" t="s">
        <v>172</v>
      </c>
    </row>
    <row r="2" spans="1:5" ht="39" thickBot="1">
      <c r="A2" s="82" t="s">
        <v>24</v>
      </c>
      <c r="B2" s="82" t="s">
        <v>149</v>
      </c>
      <c r="C2" s="82" t="s">
        <v>65</v>
      </c>
      <c r="D2" s="82" t="s">
        <v>171</v>
      </c>
    </row>
    <row r="3" spans="1:5" ht="16.5" thickBot="1">
      <c r="A3" s="36" t="s">
        <v>68</v>
      </c>
      <c r="B3" s="26">
        <v>46171.25</v>
      </c>
      <c r="C3" s="26">
        <v>270</v>
      </c>
      <c r="D3" s="76">
        <v>22.768600523900012</v>
      </c>
      <c r="E3" s="32"/>
    </row>
    <row r="4" spans="1:5" ht="26.25" thickBot="1">
      <c r="A4" s="36" t="s">
        <v>206</v>
      </c>
      <c r="B4" s="26">
        <v>16756.25</v>
      </c>
      <c r="C4" s="26">
        <v>244</v>
      </c>
      <c r="D4" s="76">
        <v>6.3086508129999901</v>
      </c>
      <c r="E4" s="32"/>
    </row>
    <row r="5" spans="1:5" ht="16.5" thickBot="1">
      <c r="A5" s="36" t="s">
        <v>70</v>
      </c>
      <c r="B5" s="26">
        <v>2993.5</v>
      </c>
      <c r="C5" s="26">
        <v>18</v>
      </c>
      <c r="D5" s="76">
        <v>0.73901138899999996</v>
      </c>
      <c r="E5" s="32"/>
    </row>
    <row r="6" spans="1:5" ht="16.5" thickBot="1">
      <c r="A6" s="36" t="s">
        <v>71</v>
      </c>
      <c r="B6" s="26">
        <v>2755</v>
      </c>
      <c r="C6" s="26">
        <v>6</v>
      </c>
      <c r="D6" s="76">
        <v>1.9097645849999998</v>
      </c>
      <c r="E6" s="32"/>
    </row>
    <row r="7" spans="1:5" ht="16.5" thickBot="1">
      <c r="A7" s="36" t="s">
        <v>67</v>
      </c>
      <c r="B7" s="26">
        <v>1059</v>
      </c>
      <c r="C7" s="26">
        <v>4</v>
      </c>
      <c r="D7" s="76">
        <v>0.59071499999999999</v>
      </c>
      <c r="E7" s="32"/>
    </row>
    <row r="8" spans="1:5" ht="26.25" thickBot="1">
      <c r="A8" s="18" t="s">
        <v>72</v>
      </c>
      <c r="B8" s="26">
        <v>164</v>
      </c>
      <c r="C8" s="26">
        <v>2</v>
      </c>
      <c r="D8" s="76">
        <v>2.7959000000000001E-2</v>
      </c>
      <c r="E8" s="32"/>
    </row>
    <row r="9" spans="1:5" ht="26.25" thickBot="1">
      <c r="A9" s="36" t="s">
        <v>69</v>
      </c>
      <c r="B9" s="26">
        <v>30</v>
      </c>
      <c r="C9" s="26">
        <v>1</v>
      </c>
      <c r="D9" s="76">
        <v>3.2316000000000004E-2</v>
      </c>
      <c r="E9" s="32"/>
    </row>
    <row r="10" spans="1:5">
      <c r="B10" s="32"/>
      <c r="C10" s="4"/>
      <c r="D10" s="32"/>
    </row>
    <row r="11" spans="1:5">
      <c r="B11" s="4"/>
      <c r="D11" s="32"/>
    </row>
    <row r="12" spans="1:5"/>
    <row r="13" spans="1:5"/>
    <row r="14" spans="1:5"/>
    <row r="15" spans="1:5"/>
    <row r="16" spans="1:5"/>
    <row r="17"/>
    <row r="18"/>
    <row r="19"/>
    <row r="20"/>
    <row r="21"/>
    <row r="22"/>
    <row r="23"/>
    <row r="24"/>
    <row r="25"/>
    <row r="26"/>
    <row r="27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</sheetData>
  <sortState ref="C13:F19">
    <sortCondition descending="1" ref="D13:D19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ColWidth="0" defaultRowHeight="12.75" zeroHeight="1"/>
  <cols>
    <col min="1" max="1" width="19.125" style="1" customWidth="1"/>
    <col min="2" max="11" width="10.875" style="1" customWidth="1"/>
    <col min="12" max="16384" width="10.875" style="1" hidden="1"/>
  </cols>
  <sheetData>
    <row r="1" spans="1:2" ht="73.5" thickBot="1">
      <c r="A1" s="10" t="s">
        <v>173</v>
      </c>
    </row>
    <row r="2" spans="1:2" ht="26.25" thickBot="1">
      <c r="A2" s="21" t="s">
        <v>48</v>
      </c>
      <c r="B2" s="21" t="s">
        <v>7</v>
      </c>
    </row>
    <row r="3" spans="1:2" ht="13.5" thickBot="1">
      <c r="A3" s="18" t="s">
        <v>49</v>
      </c>
      <c r="B3" s="23">
        <v>88</v>
      </c>
    </row>
    <row r="4" spans="1:2" ht="13.5" thickBot="1">
      <c r="A4" s="18" t="s">
        <v>51</v>
      </c>
      <c r="B4" s="23">
        <v>29</v>
      </c>
    </row>
    <row r="5" spans="1:2" ht="13.5" thickBot="1">
      <c r="A5" s="18" t="s">
        <v>53</v>
      </c>
      <c r="B5" s="23">
        <v>43</v>
      </c>
    </row>
    <row r="6" spans="1:2" ht="13.5" thickBot="1">
      <c r="A6" s="18" t="s">
        <v>54</v>
      </c>
      <c r="B6" s="23">
        <v>46</v>
      </c>
    </row>
    <row r="7" spans="1:2" ht="13.5" thickBot="1">
      <c r="A7" s="18" t="s">
        <v>55</v>
      </c>
      <c r="B7" s="23">
        <v>42</v>
      </c>
    </row>
    <row r="8" spans="1:2" ht="13.5" thickBot="1">
      <c r="A8" s="18" t="s">
        <v>56</v>
      </c>
      <c r="B8" s="23">
        <v>78</v>
      </c>
    </row>
    <row r="9" spans="1:2" ht="13.5" thickBot="1">
      <c r="A9" s="18" t="s">
        <v>57</v>
      </c>
      <c r="B9" s="23">
        <v>219</v>
      </c>
    </row>
    <row r="10" spans="1:2"/>
    <row r="11" spans="1:2"/>
    <row r="12" spans="1:2"/>
    <row r="13" spans="1:2"/>
    <row r="14" spans="1:2"/>
    <row r="15" spans="1:2"/>
    <row r="16" spans="1:2"/>
    <row r="17"/>
    <row r="18"/>
    <row r="19"/>
    <row r="20"/>
    <row r="21"/>
    <row r="22"/>
    <row r="23"/>
    <row r="24"/>
    <row r="25"/>
    <row r="26"/>
    <row r="27"/>
    <row r="28"/>
    <row r="29"/>
    <row r="30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ColWidth="0" defaultRowHeight="15.75" zeroHeight="1"/>
  <cols>
    <col min="1" max="1" width="38.125" customWidth="1"/>
    <col min="2" max="2" width="32.375" customWidth="1"/>
    <col min="3" max="3" width="11.5" customWidth="1"/>
    <col min="4" max="4" width="10.875" customWidth="1"/>
    <col min="5" max="5" width="19.125" customWidth="1"/>
    <col min="6" max="10" width="10.875" customWidth="1"/>
    <col min="11" max="11" width="14.125" bestFit="1" customWidth="1"/>
    <col min="12" max="12" width="10.875" customWidth="1"/>
    <col min="13" max="16384" width="10.875" hidden="1"/>
  </cols>
  <sheetData>
    <row r="1" spans="1:3" ht="44.25" thickBot="1">
      <c r="A1" s="9" t="s">
        <v>230</v>
      </c>
    </row>
    <row r="2" spans="1:3" ht="36" customHeight="1" thickBot="1">
      <c r="B2" s="106" t="s">
        <v>223</v>
      </c>
      <c r="C2" s="107"/>
    </row>
    <row r="3" spans="1:3" ht="16.5" thickBot="1">
      <c r="A3" s="47" t="s">
        <v>73</v>
      </c>
      <c r="B3" s="43" t="s">
        <v>2</v>
      </c>
      <c r="C3" s="43" t="s">
        <v>0</v>
      </c>
    </row>
    <row r="4" spans="1:3" ht="16.5" thickBot="1">
      <c r="A4" s="2" t="s">
        <v>6</v>
      </c>
      <c r="B4" s="22">
        <v>-2.414843160000002E-2</v>
      </c>
      <c r="C4" s="22">
        <v>1.6000000000000001E-3</v>
      </c>
    </row>
    <row r="5" spans="1:3" ht="16.5" thickBot="1">
      <c r="A5" s="2" t="s">
        <v>4</v>
      </c>
      <c r="B5" s="22">
        <v>1.7934810000008738E-4</v>
      </c>
      <c r="C5" s="22">
        <v>4.2599999999999999E-2</v>
      </c>
    </row>
    <row r="6" spans="1:3" ht="16.5" thickBot="1">
      <c r="A6" s="2" t="s">
        <v>5</v>
      </c>
      <c r="B6" s="22">
        <v>6.3874161600000035E-2</v>
      </c>
      <c r="C6" s="22">
        <v>7.5564576499999925E-2</v>
      </c>
    </row>
    <row r="7" spans="1:3" ht="16.5" thickBot="1">
      <c r="A7" s="2" t="s">
        <v>3</v>
      </c>
      <c r="B7" s="22">
        <v>9.0560813099999998E-2</v>
      </c>
      <c r="C7" s="22">
        <v>5.8022607800000001E-2</v>
      </c>
    </row>
    <row r="8" spans="1:3"/>
    <row r="9" spans="1:3">
      <c r="B9" s="6"/>
      <c r="C9" s="6"/>
    </row>
    <row r="10" spans="1:3"/>
    <row r="11" spans="1:3">
      <c r="B11" s="5"/>
    </row>
    <row r="12" spans="1:3"/>
    <row r="13" spans="1:3"/>
    <row r="14" spans="1:3"/>
    <row r="15" spans="1:3"/>
    <row r="16" spans="1:3"/>
    <row r="17"/>
    <row r="18"/>
    <row r="19"/>
    <row r="20"/>
    <row r="21"/>
    <row r="22"/>
    <row r="23"/>
    <row r="24"/>
    <row r="25"/>
    <row r="26"/>
    <row r="27"/>
    <row r="28" ht="14.1" hidden="1" customHeight="1"/>
  </sheetData>
  <mergeCells count="1">
    <mergeCell ref="B2:C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ColWidth="0" defaultRowHeight="12.75" zeroHeight="1"/>
  <cols>
    <col min="1" max="1" width="18.125" style="1" customWidth="1"/>
    <col min="2" max="11" width="10.875" style="1" customWidth="1"/>
    <col min="12" max="16384" width="10.875" style="1" hidden="1"/>
  </cols>
  <sheetData>
    <row r="1" spans="1:2" ht="73.5" thickBot="1">
      <c r="A1" s="10" t="s">
        <v>174</v>
      </c>
    </row>
    <row r="2" spans="1:2" ht="26.25" thickBot="1">
      <c r="A2" s="21" t="s">
        <v>58</v>
      </c>
      <c r="B2" s="21" t="s">
        <v>59</v>
      </c>
    </row>
    <row r="3" spans="1:2" ht="13.5" thickBot="1">
      <c r="A3" s="18" t="s">
        <v>60</v>
      </c>
      <c r="B3" s="23">
        <v>186</v>
      </c>
    </row>
    <row r="4" spans="1:2" ht="13.5" thickBot="1">
      <c r="A4" s="18" t="s">
        <v>61</v>
      </c>
      <c r="B4" s="23">
        <v>50</v>
      </c>
    </row>
    <row r="5" spans="1:2" ht="13.5" thickBot="1">
      <c r="A5" s="18" t="s">
        <v>62</v>
      </c>
      <c r="B5" s="23">
        <v>53</v>
      </c>
    </row>
    <row r="6" spans="1:2" ht="13.5" thickBot="1">
      <c r="A6" s="18" t="s">
        <v>63</v>
      </c>
      <c r="B6" s="23">
        <v>59</v>
      </c>
    </row>
    <row r="7" spans="1:2" ht="13.5" thickBot="1">
      <c r="A7" s="18" t="s">
        <v>50</v>
      </c>
      <c r="B7" s="23">
        <v>50</v>
      </c>
    </row>
    <row r="8" spans="1:2" ht="13.5" thickBot="1">
      <c r="A8" s="18" t="s">
        <v>52</v>
      </c>
      <c r="B8" s="23">
        <v>54</v>
      </c>
    </row>
    <row r="9" spans="1:2" ht="13.5" thickBot="1">
      <c r="A9" s="18" t="s">
        <v>64</v>
      </c>
      <c r="B9" s="23">
        <v>93</v>
      </c>
    </row>
    <row r="10" spans="1:2"/>
    <row r="11" spans="1:2"/>
    <row r="12" spans="1:2"/>
    <row r="13" spans="1:2"/>
    <row r="14" spans="1:2"/>
    <row r="15" spans="1:2"/>
    <row r="16" spans="1:2"/>
    <row r="17"/>
    <row r="18"/>
    <row r="19"/>
    <row r="20"/>
    <row r="21"/>
    <row r="22"/>
    <row r="23"/>
    <row r="24"/>
    <row r="25"/>
    <row r="26"/>
    <row r="27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9"/>
  <sheetViews>
    <sheetView workbookViewId="0">
      <selection activeCell="B1" sqref="B1"/>
    </sheetView>
  </sheetViews>
  <sheetFormatPr defaultColWidth="0" defaultRowHeight="15.75" zeroHeight="1"/>
  <cols>
    <col min="1" max="1" width="25.875" customWidth="1"/>
    <col min="2" max="4" width="10.875" customWidth="1"/>
    <col min="5" max="5" width="21.375" customWidth="1"/>
    <col min="6" max="6" width="15.125" customWidth="1"/>
    <col min="7" max="7" width="14.125" customWidth="1"/>
    <col min="8" max="9" width="10.875" customWidth="1"/>
    <col min="10" max="10" width="20.5" customWidth="1"/>
    <col min="11" max="14" width="10.875" customWidth="1"/>
    <col min="15" max="15" width="10.875" hidden="1" customWidth="1"/>
    <col min="16" max="22" width="0" hidden="1" customWidth="1"/>
    <col min="23" max="16384" width="10.875" hidden="1"/>
  </cols>
  <sheetData>
    <row r="1" spans="1:13" ht="101.1" customHeight="1" thickBot="1">
      <c r="A1" s="62" t="s">
        <v>228</v>
      </c>
      <c r="E1" s="62" t="s">
        <v>222</v>
      </c>
      <c r="J1" s="62" t="s">
        <v>175</v>
      </c>
    </row>
    <row r="2" spans="1:13" ht="16.5" thickBot="1">
      <c r="F2" s="108" t="s">
        <v>111</v>
      </c>
      <c r="G2" s="110"/>
      <c r="K2" s="108" t="s">
        <v>119</v>
      </c>
      <c r="L2" s="109"/>
      <c r="M2" s="110"/>
    </row>
    <row r="3" spans="1:13" ht="39" thickBot="1">
      <c r="A3" s="82" t="s">
        <v>73</v>
      </c>
      <c r="B3" s="21" t="s">
        <v>219</v>
      </c>
      <c r="C3" s="21" t="s">
        <v>220</v>
      </c>
      <c r="E3" s="82" t="s">
        <v>73</v>
      </c>
      <c r="F3" s="19" t="s">
        <v>115</v>
      </c>
      <c r="G3" s="19" t="s">
        <v>116</v>
      </c>
      <c r="J3" s="82" t="s">
        <v>73</v>
      </c>
      <c r="K3" s="19" t="s">
        <v>114</v>
      </c>
      <c r="L3" s="19" t="s">
        <v>115</v>
      </c>
      <c r="M3" s="19" t="s">
        <v>116</v>
      </c>
    </row>
    <row r="4" spans="1:13" ht="16.5" thickBot="1">
      <c r="A4" s="21" t="s">
        <v>108</v>
      </c>
      <c r="B4" s="66">
        <v>-2.4148431500000012E-2</v>
      </c>
      <c r="C4" s="69">
        <v>1.6000000000000001E-3</v>
      </c>
      <c r="E4" s="21" t="s">
        <v>108</v>
      </c>
      <c r="F4" s="61" t="s">
        <v>125</v>
      </c>
      <c r="G4" s="60" t="s">
        <v>124</v>
      </c>
      <c r="J4" s="21" t="s">
        <v>108</v>
      </c>
      <c r="K4" s="61" t="s">
        <v>125</v>
      </c>
      <c r="L4" s="61" t="s">
        <v>125</v>
      </c>
      <c r="M4" s="60" t="s">
        <v>124</v>
      </c>
    </row>
    <row r="5" spans="1:13" ht="26.25" thickBot="1">
      <c r="A5" s="21" t="s">
        <v>221</v>
      </c>
      <c r="B5" s="66">
        <v>-3.2300000000000002E-2</v>
      </c>
      <c r="C5" s="69">
        <v>6.7000000000000002E-3</v>
      </c>
      <c r="E5" s="21" t="s">
        <v>221</v>
      </c>
      <c r="F5" s="61" t="s">
        <v>125</v>
      </c>
      <c r="G5" s="60" t="s">
        <v>124</v>
      </c>
      <c r="J5" s="21" t="s">
        <v>221</v>
      </c>
      <c r="K5" s="61" t="s">
        <v>125</v>
      </c>
      <c r="L5" s="61" t="s">
        <v>125</v>
      </c>
      <c r="M5" s="60" t="s">
        <v>124</v>
      </c>
    </row>
    <row r="6" spans="1:13" ht="16.5" thickBot="1">
      <c r="A6" s="21" t="s">
        <v>216</v>
      </c>
      <c r="B6" s="63">
        <v>1.6555297900000099E-2</v>
      </c>
      <c r="C6" s="69">
        <v>-4.2299999999999997E-2</v>
      </c>
      <c r="E6" s="21" t="s">
        <v>216</v>
      </c>
      <c r="F6" s="61" t="s">
        <v>125</v>
      </c>
      <c r="G6" s="61" t="s">
        <v>125</v>
      </c>
      <c r="J6" s="21" t="s">
        <v>216</v>
      </c>
      <c r="K6" s="61" t="s">
        <v>125</v>
      </c>
      <c r="L6" s="60" t="s">
        <v>124</v>
      </c>
      <c r="M6" s="61" t="s">
        <v>125</v>
      </c>
    </row>
    <row r="7" spans="1:13"/>
    <row r="8" spans="1:13"/>
    <row r="9" spans="1:13"/>
    <row r="10" spans="1:13"/>
    <row r="11" spans="1:13"/>
    <row r="12" spans="1:13"/>
    <row r="13" spans="1:13"/>
    <row r="14" spans="1:13"/>
    <row r="15" spans="1:13"/>
    <row r="16" spans="1:13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/>
  </sheetData>
  <sortState ref="D47:D427">
    <sortCondition ref="D47:D427"/>
  </sortState>
  <mergeCells count="2">
    <mergeCell ref="K2:M2"/>
    <mergeCell ref="F2:G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D1" workbookViewId="0"/>
  </sheetViews>
  <sheetFormatPr defaultColWidth="0" defaultRowHeight="15.75" zeroHeight="1"/>
  <cols>
    <col min="1" max="1" width="25.5" customWidth="1"/>
    <col min="2" max="2" width="19.875" customWidth="1"/>
    <col min="3" max="3" width="20" customWidth="1"/>
    <col min="4" max="15" width="10.875" customWidth="1"/>
    <col min="16" max="16384" width="10.875" hidden="1"/>
  </cols>
  <sheetData>
    <row r="1" spans="1:4" ht="63.75" thickBot="1">
      <c r="A1" s="10" t="s">
        <v>177</v>
      </c>
    </row>
    <row r="2" spans="1:4" ht="39" thickBot="1">
      <c r="A2" s="82" t="s">
        <v>24</v>
      </c>
      <c r="B2" s="59" t="s">
        <v>10</v>
      </c>
      <c r="C2" s="59" t="s">
        <v>65</v>
      </c>
      <c r="D2" s="59" t="s">
        <v>176</v>
      </c>
    </row>
    <row r="3" spans="1:4" ht="16.5" thickBot="1">
      <c r="A3" s="18" t="s">
        <v>12</v>
      </c>
      <c r="B3" s="33">
        <v>18515.850000000002</v>
      </c>
      <c r="C3" s="35">
        <v>204</v>
      </c>
      <c r="D3" s="33">
        <v>8487.6976245999958</v>
      </c>
    </row>
    <row r="4" spans="1:4" ht="16.5" thickBot="1">
      <c r="A4" s="18" t="s">
        <v>14</v>
      </c>
      <c r="B4" s="33">
        <v>12833</v>
      </c>
      <c r="C4" s="35">
        <v>81</v>
      </c>
      <c r="D4" s="33">
        <v>3380.6578200000008</v>
      </c>
    </row>
    <row r="5" spans="1:4" ht="16.5" thickBot="1">
      <c r="A5" s="18" t="s">
        <v>15</v>
      </c>
      <c r="B5" s="33">
        <v>11766.2</v>
      </c>
      <c r="C5" s="35">
        <v>87</v>
      </c>
      <c r="D5" s="33">
        <v>10891.596732300004</v>
      </c>
    </row>
    <row r="6" spans="1:4" ht="16.5" thickBot="1">
      <c r="A6" s="18" t="s">
        <v>17</v>
      </c>
      <c r="B6" s="33">
        <v>8314.15</v>
      </c>
      <c r="C6" s="35">
        <v>38</v>
      </c>
      <c r="D6" s="33">
        <v>4008.3710249999995</v>
      </c>
    </row>
    <row r="7" spans="1:4" ht="16.5" thickBot="1">
      <c r="A7" s="18" t="s">
        <v>11</v>
      </c>
      <c r="B7" s="33">
        <v>3120.3</v>
      </c>
      <c r="C7" s="35">
        <v>23</v>
      </c>
      <c r="D7" s="33">
        <v>485.93119400000006</v>
      </c>
    </row>
    <row r="8" spans="1:4" ht="16.5" thickBot="1">
      <c r="A8" s="18" t="s">
        <v>19</v>
      </c>
      <c r="B8" s="33">
        <v>3020.6</v>
      </c>
      <c r="C8" s="35">
        <v>17</v>
      </c>
      <c r="D8" s="33">
        <v>2824.3203204999995</v>
      </c>
    </row>
    <row r="9" spans="1:4" ht="16.5" thickBot="1">
      <c r="A9" s="18" t="s">
        <v>20</v>
      </c>
      <c r="B9" s="33">
        <v>2757</v>
      </c>
      <c r="C9" s="35">
        <v>21</v>
      </c>
      <c r="D9" s="33">
        <v>899.2696870000002</v>
      </c>
    </row>
    <row r="10" spans="1:4" ht="16.5" thickBot="1">
      <c r="A10" s="18" t="s">
        <v>16</v>
      </c>
      <c r="B10" s="33">
        <v>2558.85</v>
      </c>
      <c r="C10" s="35">
        <v>12</v>
      </c>
      <c r="D10" s="33">
        <v>125.134556</v>
      </c>
    </row>
    <row r="11" spans="1:4" ht="16.5" thickBot="1">
      <c r="A11" s="18" t="s">
        <v>18</v>
      </c>
      <c r="B11" s="33">
        <v>2302.25</v>
      </c>
      <c r="C11" s="35">
        <v>27</v>
      </c>
      <c r="D11" s="33">
        <v>584.61207300000012</v>
      </c>
    </row>
    <row r="12" spans="1:4" ht="16.5" thickBot="1">
      <c r="A12" s="18" t="s">
        <v>22</v>
      </c>
      <c r="B12" s="33">
        <v>2178</v>
      </c>
      <c r="C12" s="35">
        <v>9</v>
      </c>
      <c r="D12" s="33">
        <v>195.96818900000002</v>
      </c>
    </row>
    <row r="13" spans="1:4" ht="16.5" thickBot="1">
      <c r="A13" s="18" t="s">
        <v>21</v>
      </c>
      <c r="B13" s="33">
        <v>1860.8</v>
      </c>
      <c r="C13" s="35">
        <v>16</v>
      </c>
      <c r="D13" s="33">
        <v>338.89345700000001</v>
      </c>
    </row>
    <row r="14" spans="1:4" ht="16.5" thickBot="1">
      <c r="A14" s="18" t="s">
        <v>13</v>
      </c>
      <c r="B14" s="33">
        <v>699</v>
      </c>
      <c r="C14" s="35">
        <v>9</v>
      </c>
      <c r="D14" s="33">
        <v>154.13509550000001</v>
      </c>
    </row>
    <row r="15" spans="1:4">
      <c r="B15" s="4"/>
      <c r="C15" s="4"/>
      <c r="D15" s="4"/>
    </row>
    <row r="16" spans="1:4">
      <c r="B16" s="37"/>
      <c r="C16" s="37"/>
      <c r="D16" s="37"/>
    </row>
    <row r="17" spans="2:4">
      <c r="B17" s="4"/>
      <c r="C17" s="24"/>
      <c r="D17" s="4"/>
    </row>
    <row r="18" spans="2:4">
      <c r="B18" s="4"/>
      <c r="C18" s="24"/>
      <c r="D18" s="4"/>
    </row>
    <row r="19" spans="2:4">
      <c r="B19" s="4"/>
      <c r="C19" s="24"/>
      <c r="D19" s="4"/>
    </row>
    <row r="20" spans="2:4">
      <c r="B20" s="4"/>
      <c r="C20" s="24"/>
      <c r="D20" s="4"/>
    </row>
    <row r="21" spans="2:4">
      <c r="B21" s="4"/>
      <c r="C21" s="24"/>
      <c r="D21" s="4"/>
    </row>
    <row r="22" spans="2:4">
      <c r="B22" s="4"/>
      <c r="C22" s="24"/>
      <c r="D22" s="4"/>
    </row>
    <row r="23" spans="2:4">
      <c r="B23" s="4"/>
      <c r="C23" s="24"/>
      <c r="D23" s="4"/>
    </row>
    <row r="24" spans="2:4">
      <c r="B24" s="4"/>
      <c r="C24" s="24"/>
      <c r="D24" s="4"/>
    </row>
    <row r="25" spans="2:4">
      <c r="B25" s="4"/>
      <c r="C25" s="24"/>
      <c r="D25" s="4"/>
    </row>
    <row r="26" spans="2:4">
      <c r="B26" s="4"/>
      <c r="C26" s="24"/>
      <c r="D26" s="4"/>
    </row>
    <row r="27" spans="2:4">
      <c r="B27" s="4"/>
      <c r="C27" s="24"/>
      <c r="D27" s="4"/>
    </row>
    <row r="28" spans="2:4"/>
    <row r="29" spans="2:4"/>
  </sheetData>
  <sortState ref="A3:D14">
    <sortCondition descending="1" ref="B3:B14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ColWidth="0" defaultRowHeight="12.75" zeroHeight="1"/>
  <cols>
    <col min="1" max="1" width="21.5" style="1" customWidth="1"/>
    <col min="2" max="2" width="13.375" style="1" customWidth="1"/>
    <col min="3" max="14" width="10.875" style="1" customWidth="1"/>
    <col min="15" max="16384" width="10.875" style="1" hidden="1"/>
  </cols>
  <sheetData>
    <row r="1" spans="1:3" ht="73.5" thickBot="1">
      <c r="A1" s="10" t="s">
        <v>178</v>
      </c>
    </row>
    <row r="2" spans="1:3" ht="13.5" thickBot="1">
      <c r="A2" s="82" t="s">
        <v>84</v>
      </c>
      <c r="B2" s="82" t="s">
        <v>85</v>
      </c>
      <c r="C2" s="82" t="s">
        <v>86</v>
      </c>
    </row>
    <row r="3" spans="1:3" ht="13.5" thickBot="1">
      <c r="A3" s="8" t="s">
        <v>12</v>
      </c>
      <c r="B3" s="23">
        <v>45</v>
      </c>
      <c r="C3" s="23">
        <v>39</v>
      </c>
    </row>
    <row r="4" spans="1:3" ht="13.5" thickBot="1">
      <c r="A4" s="8" t="s">
        <v>14</v>
      </c>
      <c r="B4" s="23">
        <v>22</v>
      </c>
      <c r="C4" s="23">
        <v>28</v>
      </c>
    </row>
    <row r="5" spans="1:3" ht="13.5" thickBot="1">
      <c r="A5" s="8" t="s">
        <v>15</v>
      </c>
      <c r="B5" s="23">
        <v>11</v>
      </c>
      <c r="C5" s="23">
        <v>10</v>
      </c>
    </row>
    <row r="6" spans="1:3" ht="13.5" thickBot="1">
      <c r="A6" s="8" t="s">
        <v>17</v>
      </c>
      <c r="B6" s="23">
        <v>23</v>
      </c>
      <c r="C6" s="23">
        <v>8</v>
      </c>
    </row>
    <row r="7" spans="1:3" ht="13.5" thickBot="1">
      <c r="A7" s="8" t="s">
        <v>87</v>
      </c>
      <c r="B7" s="23">
        <v>14</v>
      </c>
      <c r="C7" s="23">
        <v>8</v>
      </c>
    </row>
    <row r="8" spans="1:3" ht="13.5" thickBot="1">
      <c r="A8" s="8" t="s">
        <v>18</v>
      </c>
      <c r="B8" s="23">
        <v>9</v>
      </c>
      <c r="C8" s="23">
        <v>8</v>
      </c>
    </row>
    <row r="9" spans="1:3" ht="13.5" thickBot="1">
      <c r="A9" s="8" t="s">
        <v>20</v>
      </c>
      <c r="B9" s="23">
        <v>11</v>
      </c>
      <c r="C9" s="23">
        <v>6</v>
      </c>
    </row>
    <row r="10" spans="1:3" ht="13.5" thickBot="1">
      <c r="A10" s="8" t="s">
        <v>16</v>
      </c>
      <c r="B10" s="23">
        <v>11</v>
      </c>
      <c r="C10" s="23">
        <v>5</v>
      </c>
    </row>
    <row r="11" spans="1:3" ht="13.5" thickBot="1">
      <c r="A11" s="8" t="s">
        <v>19</v>
      </c>
      <c r="B11" s="23">
        <v>6</v>
      </c>
      <c r="C11" s="23">
        <v>5</v>
      </c>
    </row>
    <row r="12" spans="1:3" ht="13.5" thickBot="1">
      <c r="A12" s="8" t="s">
        <v>22</v>
      </c>
      <c r="B12" s="23">
        <v>5</v>
      </c>
      <c r="C12" s="23">
        <v>3</v>
      </c>
    </row>
    <row r="13" spans="1:3" ht="13.5" thickBot="1">
      <c r="A13" s="8" t="s">
        <v>21</v>
      </c>
      <c r="B13" s="23">
        <v>8</v>
      </c>
      <c r="C13" s="23">
        <v>1</v>
      </c>
    </row>
    <row r="14" spans="1:3" ht="13.5" thickBot="1">
      <c r="A14" s="8" t="s">
        <v>88</v>
      </c>
      <c r="B14" s="23">
        <v>4</v>
      </c>
      <c r="C14" s="23">
        <v>1</v>
      </c>
    </row>
    <row r="15" spans="1:3">
      <c r="B15" s="31"/>
      <c r="C15" s="31"/>
    </row>
    <row r="16" spans="1:3">
      <c r="B16" s="31"/>
      <c r="C16" s="31"/>
    </row>
    <row r="17"/>
    <row r="18"/>
    <row r="19"/>
    <row r="20"/>
    <row r="21"/>
    <row r="22"/>
    <row r="23"/>
    <row r="24"/>
    <row r="25"/>
    <row r="26"/>
    <row r="27"/>
    <row r="28"/>
    <row r="29"/>
    <row r="30"/>
  </sheetData>
  <sortState ref="A3:C14">
    <sortCondition descending="1" ref="C3:C14"/>
  </sortState>
  <phoneticPr fontId="28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A73" workbookViewId="0"/>
  </sheetViews>
  <sheetFormatPr defaultColWidth="0" defaultRowHeight="15.75" zeroHeight="1"/>
  <cols>
    <col min="1" max="1" width="33" customWidth="1"/>
    <col min="2" max="2" width="22.375" customWidth="1"/>
    <col min="3" max="3" width="14.125" bestFit="1" customWidth="1"/>
    <col min="4" max="16" width="10.875" customWidth="1"/>
    <col min="17" max="16384" width="10.875" hidden="1"/>
  </cols>
  <sheetData>
    <row r="1" spans="1:3" ht="79.5" thickBot="1">
      <c r="A1" s="10" t="s">
        <v>224</v>
      </c>
    </row>
    <row r="2" spans="1:3" ht="16.5" thickBot="1">
      <c r="B2" s="20" t="s">
        <v>91</v>
      </c>
      <c r="C2" s="20" t="s">
        <v>92</v>
      </c>
    </row>
    <row r="3" spans="1:3" ht="16.5" thickBot="1">
      <c r="A3" s="2" t="s">
        <v>25</v>
      </c>
      <c r="B3" s="2">
        <v>3264</v>
      </c>
      <c r="C3" s="2">
        <v>194</v>
      </c>
    </row>
    <row r="4" spans="1:3" ht="16.5" thickBot="1">
      <c r="A4" s="2" t="s">
        <v>4</v>
      </c>
      <c r="B4" s="2">
        <v>1011</v>
      </c>
      <c r="C4" s="2">
        <v>114</v>
      </c>
    </row>
    <row r="5" spans="1:3" ht="16.5" thickBot="1">
      <c r="A5" s="2" t="s">
        <v>26</v>
      </c>
      <c r="B5" s="2">
        <v>545</v>
      </c>
      <c r="C5" s="2">
        <v>66</v>
      </c>
    </row>
    <row r="6" spans="1:3" ht="16.5" thickBot="1">
      <c r="A6" s="2" t="s">
        <v>5</v>
      </c>
      <c r="B6" s="2">
        <v>112</v>
      </c>
      <c r="C6" s="2">
        <v>8</v>
      </c>
    </row>
    <row r="7" spans="1:3"/>
    <row r="8" spans="1:3"/>
    <row r="9" spans="1:3"/>
    <row r="10" spans="1:3"/>
    <row r="11" spans="1:3"/>
    <row r="12" spans="1:3"/>
    <row r="13" spans="1:3"/>
    <row r="14" spans="1:3"/>
    <row r="15" spans="1:3"/>
    <row r="16" spans="1:3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1:3"/>
    <row r="34" spans="1:3"/>
    <row r="35" spans="1:3"/>
    <row r="36" spans="1:3"/>
    <row r="37" spans="1:3"/>
    <row r="38" spans="1:3"/>
    <row r="39" spans="1:3"/>
    <row r="40" spans="1:3"/>
    <row r="41" spans="1:3"/>
    <row r="42" spans="1:3"/>
    <row r="43" spans="1:3" ht="45.75" thickBot="1">
      <c r="A43" s="10" t="s">
        <v>185</v>
      </c>
    </row>
    <row r="44" spans="1:3" ht="16.5" thickBot="1">
      <c r="B44" s="20" t="s">
        <v>91</v>
      </c>
      <c r="C44" s="20" t="s">
        <v>92</v>
      </c>
    </row>
    <row r="45" spans="1:3" ht="16.5" thickBot="1">
      <c r="A45" s="2" t="s">
        <v>26</v>
      </c>
      <c r="B45" s="2">
        <v>29247641.162950005</v>
      </c>
      <c r="C45" s="2">
        <v>813633.59080000024</v>
      </c>
    </row>
    <row r="46" spans="1:3" ht="16.5" thickBot="1">
      <c r="A46" s="2" t="s">
        <v>25</v>
      </c>
      <c r="B46" s="2">
        <v>17629588.177029923</v>
      </c>
      <c r="C46" s="2">
        <v>1288191.74248</v>
      </c>
    </row>
    <row r="47" spans="1:3" ht="16.5" thickBot="1">
      <c r="A47" s="2" t="s">
        <v>4</v>
      </c>
      <c r="B47" s="2">
        <v>4189112.6012000116</v>
      </c>
      <c r="C47" s="2">
        <v>681917.79735000082</v>
      </c>
    </row>
    <row r="48" spans="1:3" ht="16.5" thickBot="1">
      <c r="A48" s="2" t="s">
        <v>5</v>
      </c>
      <c r="B48" s="2">
        <v>605599.04099999997</v>
      </c>
      <c r="C48" s="2">
        <v>12310.877200000001</v>
      </c>
    </row>
    <row r="49" spans="3:3">
      <c r="C49" s="37"/>
    </row>
    <row r="50" spans="3:3"/>
    <row r="51" spans="3:3"/>
    <row r="52" spans="3:3"/>
    <row r="53" spans="3:3"/>
    <row r="54" spans="3:3"/>
    <row r="55" spans="3:3"/>
    <row r="56" spans="3:3"/>
    <row r="57" spans="3:3"/>
    <row r="58" spans="3:3"/>
    <row r="59" spans="3:3"/>
    <row r="60" spans="3:3"/>
    <row r="61" spans="3:3"/>
    <row r="62" spans="3:3"/>
    <row r="63" spans="3:3"/>
    <row r="64" spans="3:3"/>
    <row r="65" spans="1:3"/>
    <row r="66" spans="1:3"/>
    <row r="67" spans="1:3"/>
    <row r="68" spans="1:3"/>
    <row r="69" spans="1:3"/>
    <row r="70" spans="1:3"/>
    <row r="71" spans="1:3"/>
    <row r="72" spans="1:3"/>
    <row r="73" spans="1:3"/>
    <row r="74" spans="1:3"/>
    <row r="75" spans="1:3"/>
    <row r="76" spans="1:3"/>
    <row r="77" spans="1:3" ht="45.75" thickBot="1">
      <c r="A77" s="10" t="s">
        <v>186</v>
      </c>
    </row>
    <row r="78" spans="1:3" ht="16.5" thickBot="1">
      <c r="B78" s="20" t="s">
        <v>91</v>
      </c>
      <c r="C78" s="20" t="s">
        <v>92</v>
      </c>
    </row>
    <row r="79" spans="1:3" ht="16.5" thickBot="1">
      <c r="A79" s="2" t="s">
        <v>25</v>
      </c>
      <c r="B79" s="2">
        <v>76723</v>
      </c>
      <c r="C79" s="2">
        <v>6572.3</v>
      </c>
    </row>
    <row r="80" spans="1:3" ht="16.5" thickBot="1">
      <c r="A80" s="2" t="s">
        <v>26</v>
      </c>
      <c r="B80" s="2">
        <v>70310</v>
      </c>
      <c r="C80" s="2">
        <v>2892.8</v>
      </c>
    </row>
    <row r="81" spans="1:3" ht="16.5" thickBot="1">
      <c r="A81" s="2" t="s">
        <v>4</v>
      </c>
      <c r="B81" s="2">
        <v>26941</v>
      </c>
      <c r="C81" s="2">
        <v>1074.4000000000001</v>
      </c>
    </row>
    <row r="82" spans="1:3" ht="16.5" thickBot="1">
      <c r="A82" s="2" t="s">
        <v>5</v>
      </c>
      <c r="B82" s="2">
        <v>1787</v>
      </c>
      <c r="C82" s="2">
        <v>59.1</v>
      </c>
    </row>
    <row r="83" spans="1:3">
      <c r="C83" s="37"/>
    </row>
    <row r="84" spans="1:3"/>
    <row r="85" spans="1:3"/>
    <row r="86" spans="1:3"/>
    <row r="87" spans="1:3"/>
    <row r="88" spans="1:3"/>
    <row r="89" spans="1:3"/>
    <row r="90" spans="1:3"/>
    <row r="91" spans="1:3"/>
    <row r="92" spans="1:3"/>
    <row r="93" spans="1:3"/>
    <row r="94" spans="1:3"/>
    <row r="95" spans="1:3"/>
    <row r="96" spans="1:3"/>
    <row r="97"/>
    <row r="98"/>
    <row r="99"/>
    <row r="100"/>
    <row r="101"/>
    <row r="102"/>
    <row r="103"/>
    <row r="104"/>
    <row r="105"/>
    <row r="106"/>
    <row r="107"/>
  </sheetData>
  <sortState ref="A45:C48">
    <sortCondition descending="1" ref="B45:B48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ColWidth="11" defaultRowHeight="15.75"/>
  <cols>
    <col min="1" max="1" width="45.125" customWidth="1"/>
    <col min="2" max="2" width="12.875" customWidth="1"/>
    <col min="3" max="3" width="14.625" customWidth="1"/>
    <col min="4" max="4" width="12.5" customWidth="1"/>
    <col min="5" max="5" width="14.125" customWidth="1"/>
  </cols>
  <sheetData>
    <row r="1" spans="1:5" ht="43.5">
      <c r="A1" s="9" t="s">
        <v>226</v>
      </c>
    </row>
    <row r="2" spans="1:5" ht="16.5" thickBot="1"/>
    <row r="3" spans="1:5" ht="16.5" thickBot="1">
      <c r="A3" s="54" t="s">
        <v>140</v>
      </c>
      <c r="B3" s="54" t="s">
        <v>8</v>
      </c>
      <c r="C3" s="54" t="s">
        <v>23</v>
      </c>
    </row>
    <row r="4" spans="1:5" ht="16.5" thickBot="1">
      <c r="A4" s="45" t="s">
        <v>120</v>
      </c>
      <c r="B4" s="96">
        <v>-1430</v>
      </c>
      <c r="C4" s="45">
        <v>-412</v>
      </c>
    </row>
    <row r="5" spans="1:5" ht="16.5" thickBot="1">
      <c r="A5" s="45" t="s">
        <v>121</v>
      </c>
      <c r="B5" s="55">
        <v>10566</v>
      </c>
      <c r="C5" s="33">
        <v>2797</v>
      </c>
      <c r="E5" s="53"/>
    </row>
    <row r="6" spans="1:5" ht="16.5" thickBot="1">
      <c r="A6" s="45" t="s">
        <v>225</v>
      </c>
      <c r="B6" s="35">
        <v>-7985</v>
      </c>
      <c r="C6" s="97" t="s">
        <v>207</v>
      </c>
      <c r="E6" s="53"/>
    </row>
    <row r="7" spans="1:5" ht="16.5" thickBot="1">
      <c r="A7" s="42" t="s">
        <v>1</v>
      </c>
      <c r="B7" s="56">
        <f>SUM(B4:B6)</f>
        <v>1151</v>
      </c>
      <c r="C7" s="57">
        <f>SUM(C4:C5)</f>
        <v>2385</v>
      </c>
      <c r="D7" s="53"/>
      <c r="E7" s="27"/>
    </row>
    <row r="8" spans="1:5">
      <c r="E8" s="4"/>
    </row>
    <row r="9" spans="1:5">
      <c r="E9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defaultColWidth="0" defaultRowHeight="12.75" zeroHeight="1"/>
  <cols>
    <col min="1" max="1" width="31" style="1" customWidth="1"/>
    <col min="2" max="2" width="9.625" style="1" customWidth="1"/>
    <col min="3" max="4" width="10.5" style="1" customWidth="1"/>
    <col min="5" max="5" width="29.125" style="1" customWidth="1"/>
    <col min="6" max="14" width="8.875" style="1" customWidth="1"/>
    <col min="15" max="16384" width="8.875" style="1" hidden="1"/>
  </cols>
  <sheetData>
    <row r="1" spans="1:5" ht="95.25" thickBot="1">
      <c r="A1" s="10" t="s">
        <v>187</v>
      </c>
      <c r="B1"/>
      <c r="C1"/>
      <c r="D1"/>
      <c r="E1"/>
    </row>
    <row r="2" spans="1:5" ht="39" thickBot="1">
      <c r="A2" s="82" t="s">
        <v>27</v>
      </c>
      <c r="B2" s="82" t="s">
        <v>136</v>
      </c>
      <c r="C2" s="82" t="s">
        <v>137</v>
      </c>
      <c r="D2"/>
      <c r="E2"/>
    </row>
    <row r="3" spans="1:5" ht="16.5" thickBot="1">
      <c r="A3" s="8" t="s">
        <v>28</v>
      </c>
      <c r="B3" s="26">
        <v>2226.4953520400013</v>
      </c>
      <c r="C3" s="17">
        <v>2044</v>
      </c>
      <c r="D3"/>
      <c r="E3"/>
    </row>
    <row r="4" spans="1:5" ht="16.5" thickBot="1">
      <c r="A4" s="8" t="s">
        <v>216</v>
      </c>
      <c r="B4" s="26">
        <v>1860.7126790999971</v>
      </c>
      <c r="C4" s="17">
        <v>1621</v>
      </c>
      <c r="D4"/>
      <c r="E4"/>
    </row>
    <row r="5" spans="1:5" ht="16.5" thickBot="1">
      <c r="A5" s="8" t="s">
        <v>9</v>
      </c>
      <c r="B5" s="26">
        <v>1653.8808348099983</v>
      </c>
      <c r="C5" s="17">
        <v>1450</v>
      </c>
      <c r="D5"/>
      <c r="E5"/>
    </row>
    <row r="6" spans="1:5" ht="16.5" thickBot="1">
      <c r="A6" s="8" t="s">
        <v>29</v>
      </c>
      <c r="B6" s="26">
        <v>1447</v>
      </c>
      <c r="C6" s="17">
        <v>1346</v>
      </c>
      <c r="D6"/>
    </row>
    <row r="7" spans="1:5" ht="16.5" thickBot="1">
      <c r="A7" s="8" t="s">
        <v>30</v>
      </c>
      <c r="B7" s="26">
        <v>1297.5121355499998</v>
      </c>
      <c r="C7" s="17">
        <v>1160</v>
      </c>
      <c r="D7"/>
    </row>
    <row r="8" spans="1:5" ht="16.5" thickBot="1">
      <c r="A8" s="8" t="s">
        <v>31</v>
      </c>
      <c r="B8" s="26">
        <v>1071.1709987499996</v>
      </c>
      <c r="C8" s="17">
        <v>947</v>
      </c>
      <c r="D8"/>
    </row>
    <row r="9" spans="1:5" ht="26.25" thickBot="1">
      <c r="A9" s="8" t="s">
        <v>33</v>
      </c>
      <c r="B9" s="26">
        <v>1028.8168654500012</v>
      </c>
      <c r="C9" s="17">
        <v>953</v>
      </c>
      <c r="D9"/>
    </row>
    <row r="10" spans="1:5" ht="26.25" thickBot="1">
      <c r="A10" s="8" t="s">
        <v>37</v>
      </c>
      <c r="B10" s="26">
        <v>892.93310774999998</v>
      </c>
      <c r="C10" s="17">
        <v>650</v>
      </c>
      <c r="D10"/>
    </row>
    <row r="11" spans="1:5" ht="16.5" thickBot="1">
      <c r="A11" s="8" t="s">
        <v>35</v>
      </c>
      <c r="B11" s="26">
        <v>842.31014680000089</v>
      </c>
      <c r="C11" s="17">
        <v>839</v>
      </c>
      <c r="D11"/>
    </row>
    <row r="12" spans="1:5" ht="16.5" thickBot="1">
      <c r="A12" s="8" t="s">
        <v>34</v>
      </c>
      <c r="B12" s="26">
        <v>835.30899580000039</v>
      </c>
      <c r="C12" s="17">
        <v>692.08582380000041</v>
      </c>
      <c r="D12"/>
    </row>
    <row r="13" spans="1:5" ht="16.5" thickBot="1">
      <c r="A13" s="8" t="s">
        <v>38</v>
      </c>
      <c r="B13" s="26">
        <v>717.37423010000009</v>
      </c>
      <c r="C13" s="17">
        <v>583.49843010000018</v>
      </c>
      <c r="D13"/>
    </row>
    <row r="14" spans="1:5" ht="16.5" thickBot="1">
      <c r="A14" s="8" t="s">
        <v>41</v>
      </c>
      <c r="B14" s="26">
        <v>617.04636030000017</v>
      </c>
      <c r="C14" s="17">
        <v>475.66219629999983</v>
      </c>
      <c r="D14"/>
    </row>
    <row r="15" spans="1:5" ht="16.5" thickBot="1">
      <c r="A15" s="8" t="s">
        <v>36</v>
      </c>
      <c r="B15" s="26">
        <v>607.48528695000016</v>
      </c>
      <c r="C15" s="17">
        <v>607.48528695000027</v>
      </c>
      <c r="D15"/>
    </row>
    <row r="16" spans="1:5" ht="16.5" thickBot="1">
      <c r="A16" s="8" t="s">
        <v>43</v>
      </c>
      <c r="B16" s="26">
        <v>596.8619058999999</v>
      </c>
      <c r="C16" s="17">
        <v>526</v>
      </c>
      <c r="D16"/>
    </row>
    <row r="17" spans="1:4" ht="16.5" thickBot="1">
      <c r="A17" s="8" t="s">
        <v>42</v>
      </c>
      <c r="B17" s="26">
        <v>553.90982975000043</v>
      </c>
      <c r="C17" s="17">
        <v>509</v>
      </c>
      <c r="D17"/>
    </row>
    <row r="18" spans="1:4" ht="16.5" thickBot="1">
      <c r="A18" s="8" t="s">
        <v>40</v>
      </c>
      <c r="B18" s="26">
        <v>546.51265160000014</v>
      </c>
      <c r="C18" s="17">
        <v>531</v>
      </c>
      <c r="D18"/>
    </row>
    <row r="19" spans="1:4" ht="16.5" thickBot="1">
      <c r="A19" s="8" t="s">
        <v>39</v>
      </c>
      <c r="B19" s="26">
        <v>532.29155755000022</v>
      </c>
      <c r="C19" s="17">
        <v>527</v>
      </c>
      <c r="D19"/>
    </row>
    <row r="20" spans="1:4" ht="16.5" thickBot="1">
      <c r="A20" s="8" t="s">
        <v>32</v>
      </c>
      <c r="B20" s="26">
        <v>466.80174299999982</v>
      </c>
      <c r="C20" s="17">
        <v>463</v>
      </c>
      <c r="D20"/>
    </row>
    <row r="21" spans="1:4" ht="16.5" thickBot="1">
      <c r="A21" s="8" t="s">
        <v>44</v>
      </c>
      <c r="B21" s="26">
        <v>460.73812979999957</v>
      </c>
      <c r="C21" s="71">
        <v>384</v>
      </c>
      <c r="D21"/>
    </row>
    <row r="22" spans="1:4" ht="16.5" thickBot="1">
      <c r="A22" s="8" t="s">
        <v>46</v>
      </c>
      <c r="B22" s="26">
        <v>454.21201909999996</v>
      </c>
      <c r="C22" s="17">
        <v>454</v>
      </c>
      <c r="D22"/>
    </row>
    <row r="23" spans="1:4" ht="15.75">
      <c r="B23" s="31"/>
      <c r="C23" s="31"/>
      <c r="D23"/>
    </row>
    <row r="24" spans="1:4" ht="15.75">
      <c r="D24"/>
    </row>
  </sheetData>
  <sortState ref="A3:C22">
    <sortCondition descending="1" ref="B3:B22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ColWidth="0" defaultRowHeight="12.75" zeroHeight="1"/>
  <cols>
    <col min="1" max="1" width="24" style="1" customWidth="1"/>
    <col min="2" max="2" width="11.375" style="1" customWidth="1"/>
    <col min="3" max="3" width="11.5" style="1" customWidth="1"/>
    <col min="4" max="6" width="8.875" style="1" customWidth="1"/>
    <col min="7" max="7" width="9.5" style="1" customWidth="1"/>
    <col min="8" max="14" width="8.875" style="1" customWidth="1"/>
    <col min="15" max="16384" width="8.875" style="1" hidden="1"/>
  </cols>
  <sheetData>
    <row r="1" spans="1:3" ht="126.75" thickBot="1">
      <c r="A1" s="10" t="s">
        <v>179</v>
      </c>
      <c r="B1"/>
    </row>
    <row r="2" spans="1:3" ht="39" thickBot="1">
      <c r="A2" s="82" t="s">
        <v>27</v>
      </c>
      <c r="B2" s="82" t="s">
        <v>132</v>
      </c>
      <c r="C2" s="82" t="s">
        <v>133</v>
      </c>
    </row>
    <row r="3" spans="1:3" ht="13.5" thickBot="1">
      <c r="A3" s="8" t="s">
        <v>216</v>
      </c>
      <c r="B3" s="26">
        <v>12573</v>
      </c>
      <c r="C3" s="26">
        <v>7814.0000000000009</v>
      </c>
    </row>
    <row r="4" spans="1:3" ht="13.5" thickBot="1">
      <c r="A4" s="8" t="s">
        <v>126</v>
      </c>
      <c r="B4" s="26">
        <v>9144</v>
      </c>
      <c r="C4" s="26">
        <v>7627.6900000000005</v>
      </c>
    </row>
    <row r="5" spans="1:3" ht="13.5" thickBot="1">
      <c r="A5" s="8" t="s">
        <v>29</v>
      </c>
      <c r="B5" s="26">
        <v>8042</v>
      </c>
      <c r="C5" s="26">
        <v>5254.65</v>
      </c>
    </row>
    <row r="6" spans="1:3" ht="13.5" thickBot="1">
      <c r="A6" s="8" t="s">
        <v>9</v>
      </c>
      <c r="B6" s="26">
        <v>7493</v>
      </c>
      <c r="C6" s="26">
        <v>6628.25</v>
      </c>
    </row>
    <row r="7" spans="1:3" ht="13.5" thickBot="1">
      <c r="A7" s="8" t="s">
        <v>30</v>
      </c>
      <c r="B7" s="26">
        <v>7449</v>
      </c>
      <c r="C7" s="26">
        <v>6940.36</v>
      </c>
    </row>
    <row r="8" spans="1:3" ht="26.25" thickBot="1">
      <c r="A8" s="8" t="s">
        <v>33</v>
      </c>
      <c r="B8" s="26">
        <v>6260</v>
      </c>
      <c r="C8" s="26">
        <v>5741.8</v>
      </c>
    </row>
    <row r="9" spans="1:3" ht="13.5" thickBot="1">
      <c r="A9" s="8" t="s">
        <v>35</v>
      </c>
      <c r="B9" s="26">
        <v>5881</v>
      </c>
      <c r="C9" s="26">
        <v>4878.8999999999996</v>
      </c>
    </row>
    <row r="10" spans="1:3" ht="13.5" thickBot="1">
      <c r="A10" s="8" t="s">
        <v>42</v>
      </c>
      <c r="B10" s="26">
        <v>4580</v>
      </c>
      <c r="C10" s="26">
        <v>3262.63</v>
      </c>
    </row>
    <row r="11" spans="1:3" ht="26.25" thickBot="1">
      <c r="A11" s="8" t="s">
        <v>37</v>
      </c>
      <c r="B11" s="26">
        <v>3999</v>
      </c>
      <c r="C11" s="26">
        <v>3068.5000000000005</v>
      </c>
    </row>
    <row r="12" spans="1:3" ht="26.25" thickBot="1">
      <c r="A12" s="8" t="s">
        <v>41</v>
      </c>
      <c r="B12" s="19">
        <v>3681</v>
      </c>
      <c r="C12" s="26">
        <v>3491.2999999999997</v>
      </c>
    </row>
    <row r="13" spans="1:3" ht="26.25" thickBot="1">
      <c r="A13" s="8" t="s">
        <v>31</v>
      </c>
      <c r="B13" s="26">
        <v>3641</v>
      </c>
      <c r="C13" s="26">
        <v>3578.8</v>
      </c>
    </row>
    <row r="14" spans="1:3" ht="13.5" thickBot="1">
      <c r="A14" s="8" t="s">
        <v>36</v>
      </c>
      <c r="B14" s="26">
        <v>3579</v>
      </c>
      <c r="C14" s="26">
        <v>3506.2</v>
      </c>
    </row>
    <row r="15" spans="1:3" ht="26.25" thickBot="1">
      <c r="A15" s="8" t="s">
        <v>34</v>
      </c>
      <c r="B15" s="26">
        <v>3428</v>
      </c>
      <c r="C15" s="26">
        <v>3310.4999999999995</v>
      </c>
    </row>
    <row r="16" spans="1:3" ht="13.5" thickBot="1">
      <c r="A16" s="8" t="s">
        <v>39</v>
      </c>
      <c r="B16" s="26">
        <v>3419</v>
      </c>
      <c r="C16" s="26">
        <v>3144.6899999999996</v>
      </c>
    </row>
    <row r="17" spans="1:3" ht="13.5" thickBot="1">
      <c r="A17" s="8" t="s">
        <v>43</v>
      </c>
      <c r="B17" s="26">
        <v>3100</v>
      </c>
      <c r="C17" s="26">
        <v>2832.45</v>
      </c>
    </row>
    <row r="18" spans="1:3" ht="13.5" thickBot="1">
      <c r="A18" s="8" t="s">
        <v>38</v>
      </c>
      <c r="B18" s="26">
        <v>2903</v>
      </c>
      <c r="C18" s="26">
        <v>2360.3000000000002</v>
      </c>
    </row>
    <row r="19" spans="1:3" ht="26.25" thickBot="1">
      <c r="A19" s="8" t="s">
        <v>40</v>
      </c>
      <c r="B19" s="26">
        <v>2517</v>
      </c>
      <c r="C19" s="26">
        <v>2401.1999999999998</v>
      </c>
    </row>
    <row r="20" spans="1:3" ht="26.25" thickBot="1">
      <c r="A20" s="8" t="s">
        <v>44</v>
      </c>
      <c r="B20" s="26">
        <v>1324</v>
      </c>
      <c r="C20" s="26">
        <v>1184.8</v>
      </c>
    </row>
    <row r="21" spans="1:3" ht="13.5" thickBot="1">
      <c r="A21" s="8" t="s">
        <v>32</v>
      </c>
      <c r="B21" s="26">
        <v>1086</v>
      </c>
      <c r="C21" s="91">
        <v>1049</v>
      </c>
    </row>
    <row r="22" spans="1:3"/>
    <row r="23" spans="1:3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ColWidth="0" defaultRowHeight="12.75" zeroHeight="1"/>
  <cols>
    <col min="1" max="1" width="23.125" style="1" customWidth="1"/>
    <col min="2" max="2" width="12.375" style="1" customWidth="1"/>
    <col min="3" max="3" width="11.375" style="1" customWidth="1"/>
    <col min="4" max="4" width="8.875" style="1" customWidth="1"/>
    <col min="5" max="5" width="21.125" style="1" customWidth="1"/>
    <col min="6" max="7" width="8.875" style="1" customWidth="1"/>
    <col min="8" max="8" width="15.5" style="1" customWidth="1"/>
    <col min="9" max="15" width="8.875" style="1" customWidth="1"/>
    <col min="16" max="16384" width="8.875" style="1" hidden="1"/>
  </cols>
  <sheetData>
    <row r="1" spans="1:8" ht="95.25" thickBot="1">
      <c r="A1" s="10" t="s">
        <v>188</v>
      </c>
    </row>
    <row r="2" spans="1:8" ht="26.25" thickBot="1">
      <c r="A2" s="82" t="s">
        <v>73</v>
      </c>
      <c r="B2" s="82" t="s">
        <v>134</v>
      </c>
      <c r="C2" s="82" t="s">
        <v>135</v>
      </c>
      <c r="D2" s="40"/>
      <c r="E2"/>
      <c r="F2" s="24"/>
      <c r="G2" s="4"/>
      <c r="H2" s="4"/>
    </row>
    <row r="3" spans="1:8" ht="16.5" thickBot="1">
      <c r="A3" s="18" t="s">
        <v>206</v>
      </c>
      <c r="B3" s="34">
        <v>2595</v>
      </c>
      <c r="C3" s="34">
        <v>2532</v>
      </c>
      <c r="D3" s="40"/>
      <c r="E3"/>
      <c r="F3" s="24"/>
      <c r="G3" s="4"/>
      <c r="H3" s="4"/>
    </row>
    <row r="4" spans="1:8" ht="16.5" thickBot="1">
      <c r="A4" s="18" t="s">
        <v>68</v>
      </c>
      <c r="B4" s="34">
        <v>824</v>
      </c>
      <c r="C4" s="34">
        <v>549</v>
      </c>
      <c r="D4" s="40"/>
      <c r="E4"/>
      <c r="F4" s="24"/>
      <c r="G4" s="4"/>
      <c r="H4" s="4"/>
    </row>
    <row r="5" spans="1:8" ht="16.5" thickBot="1">
      <c r="A5" s="18" t="s">
        <v>67</v>
      </c>
      <c r="B5" s="34">
        <v>730</v>
      </c>
      <c r="C5" s="34">
        <v>634</v>
      </c>
      <c r="D5" s="40"/>
      <c r="E5"/>
      <c r="F5" s="24"/>
      <c r="G5" s="4"/>
      <c r="H5" s="4"/>
    </row>
    <row r="6" spans="1:8" ht="16.5" thickBot="1">
      <c r="A6" s="18" t="s">
        <v>69</v>
      </c>
      <c r="B6" s="34">
        <v>186</v>
      </c>
      <c r="C6" s="34">
        <v>187</v>
      </c>
      <c r="D6" s="40"/>
      <c r="E6"/>
      <c r="F6" s="24"/>
      <c r="G6" s="4"/>
      <c r="H6" s="4"/>
    </row>
    <row r="7" spans="1:8" ht="16.5" thickBot="1">
      <c r="A7" s="18" t="s">
        <v>70</v>
      </c>
      <c r="B7" s="34">
        <v>169</v>
      </c>
      <c r="C7" s="34">
        <v>145</v>
      </c>
      <c r="D7" s="40"/>
      <c r="E7"/>
      <c r="F7" s="24"/>
      <c r="G7" s="4"/>
      <c r="H7" s="4"/>
    </row>
    <row r="8" spans="1:8" ht="16.5" thickBot="1">
      <c r="A8" s="18" t="s">
        <v>71</v>
      </c>
      <c r="B8" s="34">
        <v>94</v>
      </c>
      <c r="C8" s="34">
        <v>94</v>
      </c>
      <c r="D8" s="40"/>
      <c r="E8"/>
      <c r="F8" s="24"/>
      <c r="G8" s="4"/>
      <c r="H8" s="4"/>
    </row>
    <row r="9" spans="1:8" ht="26.25" thickBot="1">
      <c r="A9" s="18" t="s">
        <v>196</v>
      </c>
      <c r="B9" s="34">
        <v>86</v>
      </c>
      <c r="C9" s="34">
        <v>86</v>
      </c>
      <c r="D9" s="40"/>
      <c r="E9"/>
      <c r="F9" s="24"/>
      <c r="G9" s="4"/>
      <c r="H9" s="4"/>
    </row>
    <row r="10" spans="1:8"/>
    <row r="11" spans="1:8"/>
    <row r="12" spans="1:8"/>
    <row r="13" spans="1:8"/>
    <row r="14" spans="1:8"/>
    <row r="15" spans="1:8"/>
    <row r="16" spans="1:8"/>
    <row r="17"/>
    <row r="18"/>
    <row r="19"/>
    <row r="20"/>
    <row r="21"/>
    <row r="22"/>
    <row r="23"/>
    <row r="24"/>
    <row r="25"/>
    <row r="26"/>
    <row r="27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ColWidth="0" defaultRowHeight="12.75" zeroHeight="1"/>
  <cols>
    <col min="1" max="1" width="25.125" style="1" customWidth="1"/>
    <col min="2" max="2" width="15.125" style="1" customWidth="1"/>
    <col min="3" max="3" width="13.375" style="1" customWidth="1"/>
    <col min="4" max="14" width="8.875" style="1" customWidth="1"/>
    <col min="15" max="16384" width="8.875" style="1" hidden="1"/>
  </cols>
  <sheetData>
    <row r="1" spans="1:8" ht="95.25" thickBot="1">
      <c r="A1" s="10" t="s">
        <v>189</v>
      </c>
    </row>
    <row r="2" spans="1:8" ht="39" thickBot="1">
      <c r="A2" s="82" t="s">
        <v>24</v>
      </c>
      <c r="B2" s="82" t="s">
        <v>132</v>
      </c>
      <c r="C2" s="82" t="s">
        <v>133</v>
      </c>
      <c r="D2" s="40"/>
      <c r="E2"/>
      <c r="F2" s="24"/>
      <c r="G2" s="4"/>
      <c r="H2" s="4"/>
    </row>
    <row r="3" spans="1:8" ht="16.5" thickBot="1">
      <c r="A3" s="18" t="s">
        <v>206</v>
      </c>
      <c r="B3" s="70">
        <v>16765.28</v>
      </c>
      <c r="C3" s="70">
        <v>15134</v>
      </c>
      <c r="D3" s="40"/>
      <c r="E3"/>
      <c r="F3" s="24"/>
      <c r="G3" s="4"/>
      <c r="H3" s="4"/>
    </row>
    <row r="4" spans="1:8" ht="16.5" thickBot="1">
      <c r="A4" s="18" t="s">
        <v>68</v>
      </c>
      <c r="B4" s="70">
        <v>3063.7000000000003</v>
      </c>
      <c r="C4" s="70">
        <v>2840</v>
      </c>
      <c r="D4" s="40"/>
      <c r="E4"/>
      <c r="F4" s="24"/>
      <c r="G4" s="4"/>
      <c r="H4" s="4"/>
    </row>
    <row r="5" spans="1:8" ht="16.5" thickBot="1">
      <c r="A5" s="18" t="s">
        <v>67</v>
      </c>
      <c r="B5" s="70">
        <v>2892</v>
      </c>
      <c r="C5" s="70">
        <v>2205</v>
      </c>
      <c r="D5" s="40"/>
      <c r="E5"/>
      <c r="F5" s="24"/>
      <c r="G5" s="4"/>
      <c r="H5" s="4"/>
    </row>
    <row r="6" spans="1:8" ht="16.5" thickBot="1">
      <c r="A6" s="18" t="s">
        <v>70</v>
      </c>
      <c r="B6" s="70">
        <v>871.03000000000009</v>
      </c>
      <c r="C6" s="70">
        <v>843</v>
      </c>
      <c r="D6" s="40"/>
      <c r="E6"/>
      <c r="F6" s="24"/>
      <c r="G6" s="4"/>
      <c r="H6" s="4"/>
    </row>
    <row r="7" spans="1:8" ht="26.25" thickBot="1">
      <c r="A7" s="18" t="s">
        <v>196</v>
      </c>
      <c r="B7" s="70">
        <v>585</v>
      </c>
      <c r="C7" s="70">
        <v>487</v>
      </c>
      <c r="D7" s="40"/>
      <c r="E7"/>
      <c r="F7" s="24"/>
      <c r="G7" s="4"/>
      <c r="H7" s="4"/>
    </row>
    <row r="8" spans="1:8" ht="16.5" thickBot="1">
      <c r="A8" s="18" t="s">
        <v>71</v>
      </c>
      <c r="B8" s="70">
        <v>238.4</v>
      </c>
      <c r="C8" s="70">
        <v>407</v>
      </c>
      <c r="D8" s="40"/>
      <c r="E8"/>
      <c r="F8" s="24"/>
      <c r="G8" s="4"/>
      <c r="H8" s="4"/>
    </row>
    <row r="9" spans="1:8" ht="16.5" thickBot="1">
      <c r="A9" s="18" t="s">
        <v>69</v>
      </c>
      <c r="B9" s="70">
        <v>189</v>
      </c>
      <c r="C9" s="70">
        <v>185</v>
      </c>
      <c r="D9" s="40"/>
      <c r="E9"/>
      <c r="F9" s="24"/>
      <c r="G9" s="4"/>
      <c r="H9" s="4"/>
    </row>
    <row r="10" spans="1:8"/>
    <row r="11" spans="1:8"/>
    <row r="12" spans="1:8"/>
    <row r="13" spans="1:8"/>
    <row r="14" spans="1:8"/>
    <row r="15" spans="1:8"/>
    <row r="16" spans="1: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ColWidth="0" defaultRowHeight="15.75" zeroHeight="1"/>
  <cols>
    <col min="1" max="1" width="24.5" customWidth="1"/>
    <col min="2" max="2" width="15" customWidth="1"/>
    <col min="3" max="3" width="13.125" customWidth="1"/>
    <col min="4" max="4" width="14.5" customWidth="1"/>
    <col min="5" max="5" width="13.125" customWidth="1"/>
    <col min="6" max="6" width="12.375" customWidth="1"/>
    <col min="7" max="10" width="10.875" customWidth="1"/>
    <col min="11" max="11" width="11.5" customWidth="1"/>
    <col min="12" max="16" width="10.875" customWidth="1"/>
    <col min="17" max="16384" width="10.875" hidden="1"/>
  </cols>
  <sheetData>
    <row r="1" spans="1:6" ht="94.5">
      <c r="A1" s="10" t="s">
        <v>209</v>
      </c>
    </row>
    <row r="2" spans="1:6" ht="16.5" thickBot="1"/>
    <row r="3" spans="1:6" ht="26.25" thickBot="1">
      <c r="A3" s="44" t="s">
        <v>84</v>
      </c>
      <c r="B3" s="44" t="s">
        <v>6</v>
      </c>
      <c r="C3" s="44" t="s">
        <v>3</v>
      </c>
      <c r="D3" s="44" t="s">
        <v>4</v>
      </c>
      <c r="E3" s="44" t="s">
        <v>5</v>
      </c>
    </row>
    <row r="4" spans="1:6" ht="16.5" thickBot="1">
      <c r="A4" s="25" t="s">
        <v>12</v>
      </c>
      <c r="B4" s="25">
        <v>18515.849999999999</v>
      </c>
      <c r="C4" s="25">
        <v>16476.89</v>
      </c>
      <c r="D4" s="25">
        <v>4260</v>
      </c>
      <c r="E4" s="25">
        <v>1198</v>
      </c>
      <c r="F4" s="29"/>
    </row>
    <row r="5" spans="1:6" ht="16.5" thickBot="1">
      <c r="A5" s="25" t="s">
        <v>14</v>
      </c>
      <c r="B5" s="25">
        <v>12833</v>
      </c>
      <c r="C5" s="25">
        <v>11784.199999999999</v>
      </c>
      <c r="D5" s="25">
        <v>3429</v>
      </c>
      <c r="E5" s="25">
        <v>36</v>
      </c>
      <c r="F5" s="29"/>
    </row>
    <row r="6" spans="1:6" ht="16.5" thickBot="1">
      <c r="A6" s="25" t="s">
        <v>17</v>
      </c>
      <c r="B6" s="25">
        <v>8314.15</v>
      </c>
      <c r="C6" s="25">
        <v>7551.59</v>
      </c>
      <c r="D6" s="25">
        <v>2040</v>
      </c>
      <c r="E6" s="25">
        <v>80</v>
      </c>
      <c r="F6" s="29"/>
    </row>
    <row r="7" spans="1:6" ht="16.5" thickBot="1">
      <c r="A7" s="25" t="s">
        <v>15</v>
      </c>
      <c r="B7" s="25">
        <v>11766.2</v>
      </c>
      <c r="C7" s="25">
        <v>3930.95</v>
      </c>
      <c r="D7" s="25">
        <v>2021</v>
      </c>
      <c r="E7" s="25">
        <v>31</v>
      </c>
      <c r="F7" s="29"/>
    </row>
    <row r="8" spans="1:6" ht="16.5" thickBot="1">
      <c r="A8" s="25" t="s">
        <v>19</v>
      </c>
      <c r="B8" s="25">
        <v>3020.6</v>
      </c>
      <c r="C8" s="25">
        <v>9532.0499999999993</v>
      </c>
      <c r="D8" s="25">
        <v>868</v>
      </c>
      <c r="E8" s="25">
        <v>124</v>
      </c>
      <c r="F8" s="29"/>
    </row>
    <row r="9" spans="1:6" ht="16.5" thickBot="1">
      <c r="A9" s="25" t="s">
        <v>90</v>
      </c>
      <c r="B9" s="25">
        <v>2757</v>
      </c>
      <c r="C9" s="25">
        <v>9234.76</v>
      </c>
      <c r="D9" s="25">
        <v>854</v>
      </c>
      <c r="E9" s="25">
        <v>399</v>
      </c>
      <c r="F9" s="29"/>
    </row>
    <row r="10" spans="1:6" ht="16.5" thickBot="1">
      <c r="A10" s="25" t="s">
        <v>11</v>
      </c>
      <c r="B10" s="25">
        <v>3120.3</v>
      </c>
      <c r="C10" s="25">
        <v>6385.72</v>
      </c>
      <c r="D10" s="25">
        <v>2549</v>
      </c>
      <c r="E10" s="25">
        <v>227</v>
      </c>
      <c r="F10" s="29"/>
    </row>
    <row r="11" spans="1:6" ht="16.5" thickBot="1">
      <c r="A11" s="25" t="s">
        <v>18</v>
      </c>
      <c r="B11" s="25">
        <v>2302.25</v>
      </c>
      <c r="C11" s="25">
        <v>7399.5599999999995</v>
      </c>
      <c r="D11" s="25">
        <v>2384</v>
      </c>
      <c r="E11" s="25">
        <v>165</v>
      </c>
      <c r="F11" s="29"/>
    </row>
    <row r="12" spans="1:6" ht="16.5" thickBot="1">
      <c r="A12" s="25" t="s">
        <v>13</v>
      </c>
      <c r="B12" s="25">
        <v>699</v>
      </c>
      <c r="C12" s="25">
        <v>6619.0500000000011</v>
      </c>
      <c r="D12" s="25">
        <v>2132</v>
      </c>
      <c r="E12" s="25">
        <v>188</v>
      </c>
      <c r="F12" s="29"/>
    </row>
    <row r="13" spans="1:6" ht="16.5" thickBot="1">
      <c r="A13" s="25" t="s">
        <v>21</v>
      </c>
      <c r="B13" s="25">
        <v>1860.8</v>
      </c>
      <c r="C13" s="25">
        <v>5136.5</v>
      </c>
      <c r="D13" s="25">
        <v>231</v>
      </c>
      <c r="E13" s="25">
        <v>0.9</v>
      </c>
      <c r="F13" s="29"/>
    </row>
    <row r="14" spans="1:6" ht="16.5" thickBot="1">
      <c r="A14" s="25" t="s">
        <v>16</v>
      </c>
      <c r="B14" s="25">
        <v>2558.85</v>
      </c>
      <c r="C14" s="25">
        <v>2073.9499999999998</v>
      </c>
      <c r="D14" s="25">
        <v>834</v>
      </c>
      <c r="E14" s="25">
        <v>177</v>
      </c>
      <c r="F14" s="29"/>
    </row>
    <row r="15" spans="1:6" ht="16.5" thickBot="1">
      <c r="A15" s="2" t="s">
        <v>22</v>
      </c>
      <c r="B15" s="2">
        <v>2178</v>
      </c>
      <c r="C15" s="2">
        <v>1618</v>
      </c>
      <c r="D15" s="2">
        <v>1019</v>
      </c>
      <c r="E15" s="2">
        <v>15</v>
      </c>
      <c r="F15" s="29"/>
    </row>
    <row r="16" spans="1:6"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  <row r="25" spans="1:6">
      <c r="A25" s="4"/>
      <c r="B25" s="4"/>
      <c r="C25" s="4"/>
      <c r="D25" s="4"/>
      <c r="E25" s="4"/>
      <c r="F25" s="4"/>
    </row>
    <row r="26" spans="1:6">
      <c r="A26" s="4"/>
      <c r="B26" s="4"/>
      <c r="C26" s="4"/>
      <c r="D26" s="4"/>
      <c r="E26" s="4"/>
      <c r="F26" s="4"/>
    </row>
    <row r="27" spans="1:6">
      <c r="A27" s="4"/>
      <c r="B27" s="4"/>
      <c r="C27" s="4"/>
      <c r="D27" s="4"/>
      <c r="E27" s="4"/>
      <c r="F27" s="4"/>
    </row>
    <row r="28" spans="1:6">
      <c r="A28" s="4"/>
      <c r="B28" s="4"/>
      <c r="C28" s="4"/>
      <c r="D28" s="4"/>
      <c r="E28" s="4"/>
      <c r="F28" s="4"/>
    </row>
    <row r="29" spans="1:6">
      <c r="A29" s="4"/>
      <c r="B29" s="4"/>
      <c r="C29" s="4"/>
      <c r="D29" s="4"/>
      <c r="E29" s="4"/>
      <c r="F29" s="4"/>
    </row>
    <row r="30" spans="1:6">
      <c r="A30" s="4"/>
      <c r="B30" s="4"/>
      <c r="C30" s="4"/>
      <c r="D30" s="4"/>
      <c r="E30" s="4"/>
    </row>
    <row r="31" spans="1:6">
      <c r="A31" s="4"/>
      <c r="B31" s="4"/>
      <c r="C31" s="4"/>
      <c r="D31" s="4"/>
      <c r="E31" s="4"/>
    </row>
    <row r="32" spans="1:6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B35" s="4"/>
      <c r="C35" s="4"/>
      <c r="D35" s="4"/>
      <c r="E35" s="4"/>
    </row>
  </sheetData>
  <sortState ref="A4:F15">
    <sortCondition descending="1" ref="F4:F15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ColWidth="0" defaultRowHeight="12.75" zeroHeight="1"/>
  <cols>
    <col min="1" max="1" width="22" style="1" customWidth="1"/>
    <col min="2" max="2" width="13.875" style="1" customWidth="1"/>
    <col min="3" max="3" width="14.625" style="1" customWidth="1"/>
    <col min="4" max="14" width="8.875" style="1" customWidth="1"/>
    <col min="15" max="16384" width="8.875" style="1" hidden="1"/>
  </cols>
  <sheetData>
    <row r="1" spans="1:12" ht="110.25">
      <c r="A1" s="10" t="s">
        <v>190</v>
      </c>
    </row>
    <row r="2" spans="1:12" ht="13.5" thickBot="1"/>
    <row r="3" spans="1:12" ht="26.25" thickBot="1">
      <c r="A3" s="82" t="s">
        <v>24</v>
      </c>
      <c r="B3" s="82" t="s">
        <v>134</v>
      </c>
      <c r="C3" s="82" t="s">
        <v>135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6.5" thickBot="1">
      <c r="A4" s="18" t="s">
        <v>79</v>
      </c>
      <c r="B4" s="34">
        <v>239</v>
      </c>
      <c r="C4" s="34">
        <v>239</v>
      </c>
      <c r="D4" s="24"/>
      <c r="E4" s="24"/>
      <c r="F4" s="24"/>
      <c r="G4" s="24"/>
      <c r="H4" s="24"/>
      <c r="I4" s="24"/>
      <c r="J4" s="24"/>
      <c r="K4" s="24"/>
      <c r="L4" s="24"/>
    </row>
    <row r="5" spans="1:12" ht="16.5" thickBot="1">
      <c r="A5" s="18" t="s">
        <v>208</v>
      </c>
      <c r="B5" s="34">
        <v>207</v>
      </c>
      <c r="C5" s="34">
        <v>207</v>
      </c>
      <c r="D5" s="24"/>
      <c r="E5" s="24"/>
      <c r="F5" s="24"/>
      <c r="G5" s="24"/>
      <c r="H5" s="24"/>
      <c r="I5" s="24"/>
      <c r="J5" s="24"/>
      <c r="K5" s="24"/>
      <c r="L5" s="24"/>
    </row>
    <row r="6" spans="1:12" ht="16.5" thickBot="1">
      <c r="A6" s="18" t="s">
        <v>76</v>
      </c>
      <c r="B6" s="34">
        <v>148</v>
      </c>
      <c r="C6" s="34">
        <v>147</v>
      </c>
      <c r="F6" s="40"/>
      <c r="G6" s="40"/>
      <c r="H6"/>
      <c r="I6" s="24"/>
      <c r="J6" s="4"/>
      <c r="K6" s="4"/>
    </row>
    <row r="7" spans="1:12" ht="16.5" thickBot="1">
      <c r="A7" s="18" t="s">
        <v>82</v>
      </c>
      <c r="B7" s="34">
        <v>80.139032999999998</v>
      </c>
      <c r="C7" s="34">
        <v>80</v>
      </c>
      <c r="F7" s="40"/>
      <c r="G7" s="40"/>
      <c r="H7"/>
      <c r="I7" s="24"/>
      <c r="J7" s="4"/>
      <c r="K7" s="4"/>
    </row>
    <row r="8" spans="1:12" ht="16.5" thickBot="1">
      <c r="A8" s="18" t="s">
        <v>78</v>
      </c>
      <c r="B8" s="34">
        <v>78</v>
      </c>
      <c r="C8" s="34">
        <v>78</v>
      </c>
      <c r="F8" s="40"/>
      <c r="G8" s="40"/>
      <c r="H8"/>
      <c r="I8" s="24"/>
      <c r="J8" s="4"/>
      <c r="K8" s="4"/>
    </row>
    <row r="9" spans="1:12" ht="16.5" thickBot="1">
      <c r="A9" s="18" t="s">
        <v>77</v>
      </c>
      <c r="B9" s="34">
        <v>76</v>
      </c>
      <c r="C9" s="34">
        <v>76</v>
      </c>
      <c r="F9" s="40"/>
      <c r="G9" s="40"/>
      <c r="H9"/>
      <c r="I9" s="24"/>
      <c r="J9" s="4"/>
      <c r="K9" s="4"/>
    </row>
    <row r="10" spans="1:12" ht="16.5" thickBot="1">
      <c r="A10" s="18" t="s">
        <v>80</v>
      </c>
      <c r="B10" s="34">
        <v>19</v>
      </c>
      <c r="C10" s="34">
        <v>19</v>
      </c>
      <c r="F10" s="40"/>
      <c r="G10" s="40"/>
      <c r="H10"/>
      <c r="I10" s="24"/>
      <c r="J10" s="4"/>
      <c r="K10" s="4"/>
    </row>
    <row r="11" spans="1:12" ht="26.25" thickBot="1">
      <c r="A11" s="18" t="s">
        <v>81</v>
      </c>
      <c r="B11" s="34">
        <v>7.9695113999999991</v>
      </c>
      <c r="C11" s="34">
        <v>8</v>
      </c>
      <c r="F11" s="40"/>
      <c r="G11" s="40"/>
      <c r="H11"/>
      <c r="I11" s="24"/>
      <c r="J11" s="4"/>
      <c r="K11" s="4"/>
    </row>
    <row r="12" spans="1:12" ht="15.75">
      <c r="F12" s="40"/>
      <c r="G12" s="40"/>
      <c r="H12"/>
      <c r="I12" s="24"/>
      <c r="J12" s="4"/>
      <c r="K12" s="4"/>
    </row>
    <row r="13" spans="1:12" ht="15.75">
      <c r="F13" s="41"/>
      <c r="G13" s="40"/>
      <c r="H13"/>
      <c r="I13" s="24"/>
      <c r="J13" s="4"/>
      <c r="K13" s="4"/>
    </row>
    <row r="14" spans="1:12"/>
    <row r="15" spans="1:12"/>
    <row r="16" spans="1:12"/>
    <row r="17"/>
    <row r="18"/>
    <row r="19"/>
    <row r="20"/>
    <row r="21"/>
    <row r="22"/>
    <row r="23"/>
    <row r="24"/>
    <row r="25"/>
    <row r="26"/>
    <row r="27"/>
    <row r="28"/>
    <row r="29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ColWidth="0" defaultRowHeight="12.75" zeroHeight="1"/>
  <cols>
    <col min="1" max="1" width="21.375" style="1" customWidth="1"/>
    <col min="2" max="2" width="12.875" style="1" customWidth="1"/>
    <col min="3" max="3" width="12.375" style="1" customWidth="1"/>
    <col min="4" max="13" width="8.875" style="1" customWidth="1"/>
    <col min="14" max="16384" width="8.875" style="1" hidden="1"/>
  </cols>
  <sheetData>
    <row r="1" spans="1:12" ht="111" thickBot="1">
      <c r="A1" s="10" t="s">
        <v>191</v>
      </c>
    </row>
    <row r="2" spans="1:12" ht="26.25" thickBot="1">
      <c r="A2" s="82" t="s">
        <v>24</v>
      </c>
      <c r="B2" s="82" t="s">
        <v>138</v>
      </c>
      <c r="C2" s="82" t="s">
        <v>139</v>
      </c>
    </row>
    <row r="3" spans="1:12" ht="13.5" thickBot="1">
      <c r="A3" s="18" t="s">
        <v>79</v>
      </c>
      <c r="B3" s="15">
        <v>796</v>
      </c>
      <c r="C3" s="15">
        <v>778</v>
      </c>
    </row>
    <row r="4" spans="1:12" ht="13.5" thickBot="1">
      <c r="A4" s="18" t="s">
        <v>216</v>
      </c>
      <c r="B4" s="15">
        <v>478</v>
      </c>
      <c r="C4" s="15">
        <v>420</v>
      </c>
    </row>
    <row r="5" spans="1:12" ht="13.5" thickBot="1">
      <c r="A5" s="18" t="s">
        <v>76</v>
      </c>
      <c r="B5" s="15">
        <v>444</v>
      </c>
      <c r="C5" s="15">
        <v>331</v>
      </c>
    </row>
    <row r="6" spans="1:12" ht="16.5" thickBot="1">
      <c r="A6" s="18" t="s">
        <v>82</v>
      </c>
      <c r="B6" s="15">
        <v>341</v>
      </c>
      <c r="C6" s="15">
        <v>321</v>
      </c>
      <c r="G6" s="40"/>
      <c r="H6" s="40"/>
      <c r="I6"/>
      <c r="J6" s="24"/>
      <c r="K6" s="4"/>
      <c r="L6" s="4"/>
    </row>
    <row r="7" spans="1:12" ht="16.5" thickBot="1">
      <c r="A7" s="18" t="s">
        <v>78</v>
      </c>
      <c r="B7" s="15">
        <v>257.75</v>
      </c>
      <c r="C7" s="15">
        <v>255</v>
      </c>
      <c r="G7" s="40"/>
      <c r="H7" s="40"/>
      <c r="I7"/>
      <c r="J7" s="24"/>
      <c r="K7" s="4"/>
      <c r="L7" s="4"/>
    </row>
    <row r="8" spans="1:12" ht="16.5" thickBot="1">
      <c r="A8" s="18" t="s">
        <v>77</v>
      </c>
      <c r="B8" s="15">
        <v>261</v>
      </c>
      <c r="C8" s="15">
        <v>213</v>
      </c>
      <c r="G8" s="40"/>
      <c r="H8" s="40"/>
      <c r="I8"/>
      <c r="J8" s="24"/>
      <c r="K8" s="4"/>
      <c r="L8" s="4"/>
    </row>
    <row r="9" spans="1:12" ht="16.5" thickBot="1">
      <c r="A9" s="18" t="s">
        <v>80</v>
      </c>
      <c r="B9" s="15">
        <v>172</v>
      </c>
      <c r="C9" s="15">
        <v>154</v>
      </c>
      <c r="G9" s="40"/>
      <c r="H9" s="40"/>
      <c r="I9"/>
      <c r="J9" s="24"/>
      <c r="K9" s="4"/>
      <c r="L9" s="4"/>
    </row>
    <row r="10" spans="1:12" ht="26.25" thickBot="1">
      <c r="A10" s="18" t="s">
        <v>81</v>
      </c>
      <c r="B10" s="15">
        <v>129</v>
      </c>
      <c r="C10" s="15">
        <v>129</v>
      </c>
      <c r="G10" s="40"/>
      <c r="H10" s="40"/>
      <c r="I10"/>
      <c r="J10" s="24"/>
      <c r="K10" s="4"/>
      <c r="L10" s="4"/>
    </row>
    <row r="11" spans="1:12" ht="15.75">
      <c r="G11" s="40"/>
      <c r="H11" s="40"/>
      <c r="I11"/>
      <c r="J11" s="24"/>
      <c r="K11" s="4"/>
      <c r="L11" s="4"/>
    </row>
    <row r="12" spans="1:12" ht="15.75">
      <c r="G12" s="40"/>
      <c r="H12" s="40"/>
      <c r="I12"/>
      <c r="J12" s="24"/>
      <c r="K12" s="4"/>
      <c r="L12" s="4"/>
    </row>
    <row r="13" spans="1:12" ht="15.75">
      <c r="G13" s="40"/>
      <c r="H13" s="40"/>
      <c r="I13"/>
      <c r="J13" s="24"/>
      <c r="K13" s="4"/>
      <c r="L13" s="4"/>
    </row>
    <row r="14" spans="1:12" ht="15.75">
      <c r="G14" s="41"/>
      <c r="H14" s="40"/>
      <c r="I14"/>
      <c r="J14" s="24"/>
      <c r="K14" s="4"/>
      <c r="L14" s="4"/>
    </row>
    <row r="15" spans="1:12"/>
    <row r="16" spans="1:12"/>
    <row r="17"/>
    <row r="18"/>
    <row r="19"/>
    <row r="20"/>
    <row r="21"/>
    <row r="22"/>
    <row r="23"/>
    <row r="24"/>
    <row r="25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ColWidth="0" defaultRowHeight="15.75" zeroHeight="1"/>
  <cols>
    <col min="1" max="1" width="23" customWidth="1"/>
    <col min="2" max="2" width="17.375" customWidth="1"/>
    <col min="3" max="8" width="10.875" customWidth="1"/>
    <col min="9" max="9" width="16" customWidth="1"/>
    <col min="10" max="13" width="10.875" customWidth="1"/>
    <col min="14" max="16384" width="10.875" hidden="1"/>
  </cols>
  <sheetData>
    <row r="1" spans="1:3" ht="95.25" thickBot="1">
      <c r="A1" s="10" t="s">
        <v>192</v>
      </c>
    </row>
    <row r="2" spans="1:3" ht="26.25" thickBot="1">
      <c r="A2" s="21" t="s">
        <v>73</v>
      </c>
      <c r="B2" s="21" t="s">
        <v>134</v>
      </c>
      <c r="C2" s="21" t="s">
        <v>135</v>
      </c>
    </row>
    <row r="3" spans="1:3" ht="16.5" thickBot="1">
      <c r="A3" s="36" t="s">
        <v>68</v>
      </c>
      <c r="B3" s="26">
        <v>25783.989216399998</v>
      </c>
      <c r="C3" s="26">
        <v>25530</v>
      </c>
    </row>
    <row r="4" spans="1:3" ht="16.5" thickBot="1">
      <c r="A4" s="36" t="s">
        <v>206</v>
      </c>
      <c r="B4" s="26">
        <v>3806.2667484500025</v>
      </c>
      <c r="C4" s="26">
        <v>2678</v>
      </c>
    </row>
    <row r="5" spans="1:3" ht="16.5" thickBot="1">
      <c r="A5" s="36" t="s">
        <v>71</v>
      </c>
      <c r="B5" s="26">
        <v>1816.6843429999999</v>
      </c>
      <c r="C5" s="26">
        <v>1722</v>
      </c>
    </row>
    <row r="6" spans="1:3" ht="16.5" thickBot="1">
      <c r="A6" s="36" t="s">
        <v>70</v>
      </c>
      <c r="B6" s="26">
        <v>683.83394099999998</v>
      </c>
      <c r="C6" s="26">
        <v>613</v>
      </c>
    </row>
    <row r="7" spans="1:3" ht="16.5" thickBot="1">
      <c r="A7" s="36" t="s">
        <v>67</v>
      </c>
      <c r="B7" s="26">
        <v>285.41829999999999</v>
      </c>
      <c r="C7" s="26">
        <v>285</v>
      </c>
    </row>
    <row r="8" spans="1:3" ht="16.5" thickBot="1">
      <c r="A8" s="36" t="s">
        <v>69</v>
      </c>
      <c r="B8" s="26">
        <v>45.433</v>
      </c>
      <c r="C8" s="26">
        <v>45</v>
      </c>
    </row>
    <row r="9" spans="1:3" ht="26.25" thickBot="1">
      <c r="A9" s="18" t="s">
        <v>196</v>
      </c>
      <c r="B9" s="26">
        <v>19.590216999999999</v>
      </c>
      <c r="C9" s="26">
        <v>20</v>
      </c>
    </row>
    <row r="10" spans="1:3"/>
    <row r="11" spans="1:3"/>
    <row r="12" spans="1:3"/>
    <row r="13" spans="1:3"/>
    <row r="14" spans="1:3"/>
    <row r="15" spans="1:3"/>
    <row r="16" spans="1:3"/>
    <row r="17"/>
    <row r="18"/>
    <row r="19"/>
    <row r="20"/>
    <row r="21"/>
    <row r="22"/>
    <row r="23"/>
    <row r="24"/>
    <row r="25"/>
    <row r="26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ColWidth="0" defaultRowHeight="15.75" zeroHeight="1"/>
  <cols>
    <col min="1" max="1" width="26.5" customWidth="1"/>
    <col min="2" max="13" width="10.875" customWidth="1"/>
    <col min="14" max="16384" width="10.875" hidden="1"/>
  </cols>
  <sheetData>
    <row r="1" spans="1:3" ht="95.25" thickBot="1">
      <c r="A1" s="10" t="s">
        <v>193</v>
      </c>
    </row>
    <row r="2" spans="1:3" ht="39" thickBot="1">
      <c r="A2" s="82" t="s">
        <v>73</v>
      </c>
      <c r="B2" s="82" t="s">
        <v>141</v>
      </c>
      <c r="C2" s="82" t="s">
        <v>142</v>
      </c>
    </row>
    <row r="3" spans="1:3" ht="16.5" thickBot="1">
      <c r="A3" s="18" t="s">
        <v>68</v>
      </c>
      <c r="B3" s="26">
        <v>54245</v>
      </c>
      <c r="C3" s="26">
        <v>51029</v>
      </c>
    </row>
    <row r="4" spans="1:3" ht="16.5" thickBot="1">
      <c r="A4" s="18" t="s">
        <v>227</v>
      </c>
      <c r="B4" s="26">
        <v>12795</v>
      </c>
      <c r="C4" s="26">
        <v>8978</v>
      </c>
    </row>
    <row r="5" spans="1:3" ht="16.5" thickBot="1">
      <c r="A5" s="18" t="s">
        <v>70</v>
      </c>
      <c r="B5" s="26">
        <v>1826</v>
      </c>
      <c r="C5" s="26">
        <v>1800</v>
      </c>
    </row>
    <row r="6" spans="1:3" ht="16.5" thickBot="1">
      <c r="A6" s="18" t="s">
        <v>71</v>
      </c>
      <c r="B6" s="26">
        <v>2613</v>
      </c>
      <c r="C6" s="26">
        <v>2612</v>
      </c>
    </row>
    <row r="7" spans="1:3" ht="16.5" thickBot="1">
      <c r="A7" s="36" t="s">
        <v>67</v>
      </c>
      <c r="B7" s="26">
        <v>1012</v>
      </c>
      <c r="C7" s="26">
        <v>1012</v>
      </c>
    </row>
    <row r="8" spans="1:3" ht="26.25" thickBot="1">
      <c r="A8" s="18" t="s">
        <v>196</v>
      </c>
      <c r="B8" s="26">
        <v>168</v>
      </c>
      <c r="C8" s="26">
        <v>165</v>
      </c>
    </row>
    <row r="9" spans="1:3" ht="16.5" thickBot="1">
      <c r="A9" s="18" t="s">
        <v>69</v>
      </c>
      <c r="B9" s="26">
        <v>516</v>
      </c>
      <c r="C9" s="26">
        <v>516</v>
      </c>
    </row>
    <row r="10" spans="1:3"/>
    <row r="11" spans="1:3"/>
    <row r="12" spans="1:3"/>
    <row r="13" spans="1:3"/>
    <row r="14" spans="1:3"/>
    <row r="15" spans="1:3"/>
    <row r="16" spans="1:3"/>
    <row r="17"/>
    <row r="18"/>
    <row r="19"/>
    <row r="20"/>
    <row r="21"/>
    <row r="22"/>
    <row r="23"/>
    <row r="24"/>
    <row r="25"/>
    <row r="26"/>
    <row r="27"/>
    <row r="28"/>
    <row r="29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defaultColWidth="0" defaultRowHeight="12.75" zeroHeight="1"/>
  <cols>
    <col min="1" max="1" width="31" style="1" customWidth="1"/>
    <col min="2" max="2" width="9.625" style="1" customWidth="1"/>
    <col min="3" max="4" width="10.5" style="1" customWidth="1"/>
    <col min="5" max="5" width="29.125" style="1" customWidth="1"/>
    <col min="6" max="14" width="8.875" style="1" customWidth="1"/>
    <col min="15" max="16384" width="8.875" style="1" hidden="1"/>
  </cols>
  <sheetData>
    <row r="1" spans="1:5" ht="63.75" thickBot="1">
      <c r="A1" s="10" t="s">
        <v>151</v>
      </c>
    </row>
    <row r="2" spans="1:5" ht="26.25" thickBot="1">
      <c r="A2" s="59" t="s">
        <v>27</v>
      </c>
      <c r="B2" s="59" t="s">
        <v>107</v>
      </c>
      <c r="E2"/>
    </row>
    <row r="3" spans="1:5" ht="16.5" thickBot="1">
      <c r="A3" s="8" t="s">
        <v>206</v>
      </c>
      <c r="B3" s="17">
        <v>2999.9249017000184</v>
      </c>
      <c r="C3" s="4"/>
      <c r="E3"/>
    </row>
    <row r="4" spans="1:5" ht="16.5" thickBot="1">
      <c r="A4" s="58" t="s">
        <v>126</v>
      </c>
      <c r="B4" s="17">
        <v>1925.2123830900002</v>
      </c>
      <c r="C4" s="37"/>
      <c r="E4"/>
    </row>
    <row r="5" spans="1:5" ht="16.5" thickBot="1">
      <c r="A5" s="58" t="s">
        <v>9</v>
      </c>
      <c r="B5" s="17">
        <v>1653.8429955899992</v>
      </c>
      <c r="C5" s="4"/>
      <c r="E5"/>
    </row>
    <row r="6" spans="1:5" ht="16.5" thickBot="1">
      <c r="A6" s="58" t="s">
        <v>30</v>
      </c>
      <c r="B6" s="17">
        <v>1351.1113343000011</v>
      </c>
      <c r="C6" s="4"/>
      <c r="E6"/>
    </row>
    <row r="7" spans="1:5" ht="16.5" thickBot="1">
      <c r="A7" s="58" t="s">
        <v>29</v>
      </c>
      <c r="B7" s="17">
        <v>893.67798245000017</v>
      </c>
      <c r="C7" s="4"/>
      <c r="E7"/>
    </row>
    <row r="8" spans="1:5" ht="16.5" thickBot="1">
      <c r="A8" s="58" t="s">
        <v>38</v>
      </c>
      <c r="B8" s="17">
        <v>867.67454220000025</v>
      </c>
      <c r="C8" s="4"/>
      <c r="E8"/>
    </row>
    <row r="9" spans="1:5" ht="16.5" thickBot="1">
      <c r="A9" s="8" t="s">
        <v>35</v>
      </c>
      <c r="B9" s="17">
        <v>849.78768060000073</v>
      </c>
      <c r="C9" s="4"/>
      <c r="E9"/>
    </row>
    <row r="10" spans="1:5" ht="16.5" thickBot="1">
      <c r="A10" s="8" t="s">
        <v>143</v>
      </c>
      <c r="B10" s="17">
        <v>811.66990600000065</v>
      </c>
      <c r="C10" s="4"/>
      <c r="E10"/>
    </row>
    <row r="11" spans="1:5" ht="16.5" thickBot="1">
      <c r="A11" s="8" t="s">
        <v>36</v>
      </c>
      <c r="B11" s="17">
        <v>768.5749204</v>
      </c>
      <c r="C11" s="4"/>
      <c r="E11"/>
    </row>
    <row r="12" spans="1:5" ht="26.25" thickBot="1">
      <c r="A12" s="58" t="s">
        <v>37</v>
      </c>
      <c r="B12" s="17">
        <v>618.52511430000004</v>
      </c>
      <c r="C12" s="4"/>
      <c r="E12"/>
    </row>
    <row r="13" spans="1:5" ht="26.25" thickBot="1">
      <c r="A13" s="8" t="s">
        <v>33</v>
      </c>
      <c r="B13" s="17">
        <v>590.84854105000068</v>
      </c>
      <c r="C13" s="4"/>
      <c r="E13"/>
    </row>
    <row r="14" spans="1:5" ht="16.5" thickBot="1">
      <c r="A14" s="8" t="s">
        <v>42</v>
      </c>
      <c r="B14" s="17">
        <v>570.97345535000011</v>
      </c>
      <c r="C14" s="4"/>
      <c r="E14"/>
    </row>
    <row r="15" spans="1:5" ht="16.5" thickBot="1">
      <c r="A15" s="8" t="s">
        <v>46</v>
      </c>
      <c r="B15" s="17">
        <v>558.14322400000037</v>
      </c>
      <c r="C15" s="4"/>
      <c r="E15"/>
    </row>
    <row r="16" spans="1:5" ht="16.5" thickBot="1">
      <c r="A16" s="8" t="s">
        <v>39</v>
      </c>
      <c r="B16" s="17">
        <v>516.19747555000015</v>
      </c>
      <c r="C16" s="4"/>
      <c r="E16"/>
    </row>
    <row r="17" spans="1:5" ht="16.5" thickBot="1">
      <c r="A17" s="8" t="s">
        <v>41</v>
      </c>
      <c r="B17" s="17">
        <v>509.5462219999996</v>
      </c>
      <c r="C17" s="4"/>
      <c r="E17"/>
    </row>
    <row r="18" spans="1:5" ht="16.5" thickBot="1">
      <c r="A18" s="8" t="s">
        <v>31</v>
      </c>
      <c r="B18" s="17">
        <v>484.79331589999964</v>
      </c>
      <c r="C18" s="4"/>
      <c r="E18"/>
    </row>
    <row r="19" spans="1:5" ht="16.5" thickBot="1">
      <c r="A19" s="8" t="s">
        <v>44</v>
      </c>
      <c r="B19" s="17">
        <v>477.91100999999941</v>
      </c>
      <c r="C19" s="4"/>
      <c r="E19"/>
    </row>
    <row r="20" spans="1:5" ht="16.5" thickBot="1">
      <c r="A20" s="8" t="s">
        <v>40</v>
      </c>
      <c r="B20" s="17">
        <v>466.09574240000006</v>
      </c>
      <c r="C20" s="4"/>
      <c r="E20"/>
    </row>
    <row r="21" spans="1:5" ht="16.5" thickBot="1">
      <c r="A21" s="8" t="s">
        <v>144</v>
      </c>
      <c r="B21" s="17">
        <v>463.67947900000001</v>
      </c>
      <c r="C21" s="4"/>
      <c r="E21"/>
    </row>
    <row r="22" spans="1:5" ht="16.5" thickBot="1">
      <c r="A22" s="8" t="s">
        <v>43</v>
      </c>
      <c r="B22" s="17">
        <v>390.32215614999984</v>
      </c>
      <c r="C22" s="4"/>
      <c r="E22"/>
    </row>
    <row r="23" spans="1:5" ht="16.5" thickBot="1">
      <c r="A23" s="8" t="s">
        <v>45</v>
      </c>
      <c r="B23" s="17">
        <v>300.575424</v>
      </c>
      <c r="C23" s="4"/>
      <c r="E23"/>
    </row>
    <row r="24" spans="1:5" ht="15.75">
      <c r="A24"/>
      <c r="B24" s="98"/>
      <c r="E24"/>
    </row>
    <row r="25" spans="1:5" ht="15.75">
      <c r="E25"/>
    </row>
    <row r="26" spans="1:5" ht="15.75">
      <c r="E26"/>
    </row>
    <row r="27" spans="1:5" hidden="1"/>
    <row r="28" spans="1:5" hidden="1"/>
    <row r="29" spans="1:5" hidden="1"/>
    <row r="30" spans="1:5" hidden="1"/>
    <row r="31" spans="1:5" hidden="1"/>
    <row r="32" spans="1:5" hidden="1"/>
    <row r="33" hidden="1"/>
    <row r="34" hidden="1"/>
    <row r="35" hidden="1"/>
    <row r="36" hidden="1"/>
    <row r="37" hidden="1"/>
  </sheetData>
  <sortState ref="A3:B23">
    <sortCondition descending="1" ref="B3:B23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/>
  </sheetViews>
  <sheetFormatPr defaultColWidth="0" defaultRowHeight="15.75" zeroHeight="1"/>
  <cols>
    <col min="1" max="1" width="31.625" customWidth="1"/>
    <col min="2" max="2" width="11.875" customWidth="1"/>
    <col min="3" max="3" width="11.625" customWidth="1"/>
    <col min="4" max="4" width="12" customWidth="1"/>
    <col min="5" max="17" width="10.875" customWidth="1"/>
    <col min="18" max="16384" width="10.875" hidden="1"/>
  </cols>
  <sheetData>
    <row r="1" spans="1:4" ht="78.75">
      <c r="A1" s="10" t="s">
        <v>212</v>
      </c>
    </row>
    <row r="2" spans="1:4" ht="16.5" thickBot="1"/>
    <row r="3" spans="1:4" ht="39" thickBot="1">
      <c r="A3" s="44" t="s">
        <v>210</v>
      </c>
      <c r="B3" s="59" t="s">
        <v>10</v>
      </c>
      <c r="C3" s="59" t="s">
        <v>65</v>
      </c>
      <c r="D3" s="59" t="s">
        <v>75</v>
      </c>
    </row>
    <row r="4" spans="1:4" ht="26.25" thickBot="1">
      <c r="A4" s="25" t="s">
        <v>103</v>
      </c>
      <c r="B4" s="25">
        <v>4462.25</v>
      </c>
      <c r="C4" s="25">
        <v>234</v>
      </c>
      <c r="D4" s="25">
        <v>978.95398920000116</v>
      </c>
    </row>
    <row r="5" spans="1:4" ht="16.5" thickBot="1">
      <c r="A5" s="25" t="s">
        <v>153</v>
      </c>
      <c r="B5" s="25">
        <v>3403</v>
      </c>
      <c r="C5" s="25">
        <v>103</v>
      </c>
      <c r="D5" s="25">
        <v>324</v>
      </c>
    </row>
    <row r="6" spans="1:4" ht="16.5" thickBot="1">
      <c r="A6" s="25" t="s">
        <v>93</v>
      </c>
      <c r="B6" s="25">
        <v>1918</v>
      </c>
      <c r="C6" s="25">
        <v>11</v>
      </c>
      <c r="D6" s="25">
        <v>327</v>
      </c>
    </row>
    <row r="7" spans="1:4" ht="16.5" thickBot="1">
      <c r="A7" s="25" t="s">
        <v>146</v>
      </c>
      <c r="B7" s="25">
        <v>1827.85</v>
      </c>
      <c r="C7" s="25">
        <v>227</v>
      </c>
      <c r="D7" s="25">
        <v>290</v>
      </c>
    </row>
    <row r="8" spans="1:4" ht="16.5" thickBot="1">
      <c r="A8" s="25" t="s">
        <v>105</v>
      </c>
      <c r="B8" s="25">
        <v>956</v>
      </c>
      <c r="C8" s="28">
        <v>24</v>
      </c>
      <c r="D8" s="25">
        <v>152</v>
      </c>
    </row>
    <row r="9" spans="1:4" ht="16.5" thickBot="1">
      <c r="A9" s="25" t="s">
        <v>96</v>
      </c>
      <c r="B9" s="25">
        <v>722</v>
      </c>
      <c r="C9" s="25">
        <v>65</v>
      </c>
      <c r="D9" s="25">
        <v>138.2319751</v>
      </c>
    </row>
    <row r="10" spans="1:4" ht="16.5" thickBot="1">
      <c r="A10" s="25" t="s">
        <v>101</v>
      </c>
      <c r="B10" s="25">
        <v>686</v>
      </c>
      <c r="C10" s="25">
        <v>28</v>
      </c>
      <c r="D10" s="25">
        <v>88</v>
      </c>
    </row>
    <row r="11" spans="1:4" ht="16.5" thickBot="1">
      <c r="A11" s="25" t="s">
        <v>152</v>
      </c>
      <c r="B11" s="25">
        <v>595</v>
      </c>
      <c r="C11" s="25">
        <v>26</v>
      </c>
      <c r="D11" s="25">
        <v>106.46334479999999</v>
      </c>
    </row>
    <row r="12" spans="1:4" ht="16.5" thickBot="1">
      <c r="A12" s="2" t="s">
        <v>94</v>
      </c>
      <c r="B12" s="2">
        <v>562</v>
      </c>
      <c r="C12" s="2">
        <v>21</v>
      </c>
      <c r="D12" s="2">
        <v>117</v>
      </c>
    </row>
    <row r="13" spans="1:4">
      <c r="A13" s="32"/>
      <c r="B13" s="32"/>
      <c r="C13" s="32"/>
      <c r="D13" s="32"/>
    </row>
    <row r="14" spans="1:4">
      <c r="A14" s="32"/>
      <c r="B14" s="32"/>
      <c r="C14" s="32"/>
      <c r="D14" s="32"/>
    </row>
    <row r="15" spans="1:4">
      <c r="A15" s="32"/>
      <c r="B15" s="32"/>
      <c r="C15" s="32"/>
      <c r="D15" s="32"/>
    </row>
    <row r="16" spans="1:4">
      <c r="C16" s="32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</sheetData>
  <sortState ref="A4:D13">
    <sortCondition descending="1" ref="B4:B13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ColWidth="0" defaultRowHeight="12.75" zeroHeight="1"/>
  <cols>
    <col min="1" max="1" width="24" style="1" customWidth="1"/>
    <col min="2" max="2" width="11.375" style="1" customWidth="1"/>
    <col min="3" max="17" width="8.875" style="1" customWidth="1"/>
    <col min="18" max="16384" width="8.875" style="1" hidden="1"/>
  </cols>
  <sheetData>
    <row r="1" spans="1:2" ht="87.75" thickBot="1">
      <c r="A1" s="10" t="s">
        <v>154</v>
      </c>
    </row>
    <row r="2" spans="1:2" ht="26.25" thickBot="1">
      <c r="A2" s="59" t="s">
        <v>27</v>
      </c>
      <c r="B2" s="59" t="s">
        <v>83</v>
      </c>
    </row>
    <row r="3" spans="1:2" ht="12.95" customHeight="1" thickBot="1">
      <c r="A3" s="58" t="s">
        <v>206</v>
      </c>
      <c r="B3" s="93">
        <v>16564.900000000001</v>
      </c>
    </row>
    <row r="4" spans="1:2" ht="14.1" customHeight="1" thickBot="1">
      <c r="A4" s="58" t="s">
        <v>30</v>
      </c>
      <c r="B4" s="93">
        <v>7682.16</v>
      </c>
    </row>
    <row r="5" spans="1:2" ht="21" customHeight="1" thickBot="1">
      <c r="A5" s="58" t="s">
        <v>126</v>
      </c>
      <c r="B5" s="93">
        <v>7665.34</v>
      </c>
    </row>
    <row r="6" spans="1:2" ht="18" customHeight="1" thickBot="1">
      <c r="A6" s="58" t="s">
        <v>9</v>
      </c>
      <c r="B6" s="93">
        <v>6996.1500000000005</v>
      </c>
    </row>
    <row r="7" spans="1:2" ht="27.95" customHeight="1" thickBot="1">
      <c r="A7" s="58" t="s">
        <v>35</v>
      </c>
      <c r="B7" s="93">
        <v>5020.3999999999996</v>
      </c>
    </row>
    <row r="8" spans="1:2" ht="13.5" thickBot="1">
      <c r="A8" s="8" t="s">
        <v>29</v>
      </c>
      <c r="B8" s="93">
        <v>4138.5</v>
      </c>
    </row>
    <row r="9" spans="1:2" ht="24" customHeight="1" thickBot="1">
      <c r="A9" s="8" t="s">
        <v>145</v>
      </c>
      <c r="B9" s="93">
        <v>4041.9500000000003</v>
      </c>
    </row>
    <row r="10" spans="1:2" ht="13.5" thickBot="1">
      <c r="A10" s="58" t="s">
        <v>42</v>
      </c>
      <c r="B10" s="93">
        <v>3855.73</v>
      </c>
    </row>
    <row r="11" spans="1:2" ht="30" customHeight="1" thickBot="1">
      <c r="A11" s="8" t="s">
        <v>36</v>
      </c>
      <c r="B11" s="93">
        <v>3845.5</v>
      </c>
    </row>
    <row r="12" spans="1:2" ht="26.25" thickBot="1">
      <c r="A12" s="8" t="s">
        <v>41</v>
      </c>
      <c r="B12" s="93">
        <v>3525.9</v>
      </c>
    </row>
    <row r="13" spans="1:2" ht="13.5" thickBot="1">
      <c r="A13" s="8" t="s">
        <v>143</v>
      </c>
      <c r="B13" s="93">
        <v>3515</v>
      </c>
    </row>
    <row r="14" spans="1:2" ht="13.5" thickBot="1">
      <c r="A14" s="8" t="s">
        <v>39</v>
      </c>
      <c r="B14" s="93">
        <v>3082.1899999999996</v>
      </c>
    </row>
    <row r="15" spans="1:2" ht="26.25" thickBot="1">
      <c r="A15" s="8" t="s">
        <v>37</v>
      </c>
      <c r="B15" s="93">
        <v>2927.95</v>
      </c>
    </row>
    <row r="16" spans="1:2" ht="23.1" customHeight="1" thickBot="1">
      <c r="A16" s="8" t="s">
        <v>43</v>
      </c>
      <c r="B16" s="93">
        <v>2754.2</v>
      </c>
    </row>
    <row r="17" spans="1:2" ht="27.95" customHeight="1" thickBot="1">
      <c r="A17" s="58" t="s">
        <v>38</v>
      </c>
      <c r="B17" s="93">
        <v>2696</v>
      </c>
    </row>
    <row r="18" spans="1:2" ht="33.950000000000003" customHeight="1" thickBot="1">
      <c r="A18" s="8" t="s">
        <v>31</v>
      </c>
      <c r="B18" s="93">
        <v>2591</v>
      </c>
    </row>
    <row r="19" spans="1:2" ht="26.1" customHeight="1" thickBot="1">
      <c r="A19" s="8" t="s">
        <v>40</v>
      </c>
      <c r="B19" s="93">
        <v>2137.0500000000002</v>
      </c>
    </row>
    <row r="20" spans="1:2" ht="26.25" thickBot="1">
      <c r="A20" s="8" t="s">
        <v>44</v>
      </c>
      <c r="B20" s="93">
        <v>1871.8</v>
      </c>
    </row>
    <row r="21" spans="1:2">
      <c r="B21" s="31"/>
    </row>
    <row r="22" spans="1:2" hidden="1"/>
    <row r="23" spans="1:2" hidden="1"/>
    <row r="24" spans="1:2" hidden="1"/>
    <row r="25" spans="1:2" hidden="1"/>
    <row r="26" spans="1:2" hidden="1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24" sqref="C24"/>
    </sheetView>
  </sheetViews>
  <sheetFormatPr defaultColWidth="0" defaultRowHeight="12.75" zeroHeight="1"/>
  <cols>
    <col min="1" max="1" width="19.5" style="1" customWidth="1"/>
    <col min="2" max="12" width="10.875" style="1" customWidth="1"/>
    <col min="13" max="16384" width="10.875" style="1" hidden="1"/>
  </cols>
  <sheetData>
    <row r="1" spans="1:2" ht="59.25" thickBot="1">
      <c r="A1" s="10" t="s">
        <v>155</v>
      </c>
    </row>
    <row r="2" spans="1:2" ht="26.25" thickBot="1">
      <c r="A2" s="81" t="s">
        <v>48</v>
      </c>
      <c r="B2" s="82" t="s">
        <v>7</v>
      </c>
    </row>
    <row r="3" spans="1:2" ht="13.5" thickBot="1">
      <c r="A3" s="8" t="s">
        <v>49</v>
      </c>
      <c r="B3" s="8">
        <v>485</v>
      </c>
    </row>
    <row r="4" spans="1:2" ht="13.5" thickBot="1">
      <c r="A4" s="8" t="s">
        <v>51</v>
      </c>
      <c r="B4" s="8">
        <v>219</v>
      </c>
    </row>
    <row r="5" spans="1:2" ht="13.5" thickBot="1">
      <c r="A5" s="8" t="s">
        <v>53</v>
      </c>
      <c r="B5" s="8">
        <v>504</v>
      </c>
    </row>
    <row r="6" spans="1:2" ht="13.5" thickBot="1">
      <c r="A6" s="8" t="s">
        <v>54</v>
      </c>
      <c r="B6" s="8">
        <v>489</v>
      </c>
    </row>
    <row r="7" spans="1:2" ht="13.5" thickBot="1">
      <c r="A7" s="8" t="s">
        <v>55</v>
      </c>
      <c r="B7" s="8">
        <v>368</v>
      </c>
    </row>
    <row r="8" spans="1:2" ht="13.5" thickBot="1">
      <c r="A8" s="8" t="s">
        <v>56</v>
      </c>
      <c r="B8" s="8">
        <v>652</v>
      </c>
    </row>
    <row r="9" spans="1:2" ht="13.5" thickBot="1">
      <c r="A9" s="8" t="s">
        <v>57</v>
      </c>
      <c r="B9" s="8">
        <v>551</v>
      </c>
    </row>
    <row r="10" spans="1:2" ht="15.75">
      <c r="B10" s="12"/>
    </row>
    <row r="11" spans="1:2"/>
    <row r="12" spans="1:2"/>
    <row r="13" spans="1:2"/>
    <row r="14" spans="1:2"/>
    <row r="15" spans="1:2"/>
    <row r="16" spans="1:2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hidden="1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ColWidth="0" defaultRowHeight="12.75" zeroHeight="1"/>
  <cols>
    <col min="1" max="1" width="19.625" style="1" customWidth="1"/>
    <col min="2" max="2" width="10.875" style="1" customWidth="1"/>
    <col min="3" max="3" width="11" style="1" bestFit="1" customWidth="1"/>
    <col min="4" max="11" width="10.875" style="1" customWidth="1"/>
    <col min="12" max="16384" width="10.875" style="1" hidden="1"/>
  </cols>
  <sheetData>
    <row r="1" spans="1:3" ht="59.25" thickBot="1">
      <c r="A1" s="10" t="s">
        <v>156</v>
      </c>
    </row>
    <row r="2" spans="1:3" ht="26.25" thickBot="1">
      <c r="A2" s="81" t="s">
        <v>58</v>
      </c>
      <c r="B2" s="82" t="s">
        <v>59</v>
      </c>
    </row>
    <row r="3" spans="1:3" ht="13.5" thickBot="1">
      <c r="A3" s="8" t="s">
        <v>60</v>
      </c>
      <c r="B3" s="8">
        <v>1458</v>
      </c>
      <c r="C3" s="11"/>
    </row>
    <row r="4" spans="1:3" ht="13.5" thickBot="1">
      <c r="A4" s="8" t="s">
        <v>61</v>
      </c>
      <c r="B4" s="8">
        <v>518</v>
      </c>
    </row>
    <row r="5" spans="1:3" ht="13.5" thickBot="1">
      <c r="A5" s="8" t="s">
        <v>62</v>
      </c>
      <c r="B5" s="8">
        <v>419</v>
      </c>
    </row>
    <row r="6" spans="1:3" ht="13.5" thickBot="1">
      <c r="A6" s="8" t="s">
        <v>63</v>
      </c>
      <c r="B6" s="8">
        <v>421</v>
      </c>
    </row>
    <row r="7" spans="1:3" ht="13.5" thickBot="1">
      <c r="A7" s="8" t="s">
        <v>50</v>
      </c>
      <c r="B7" s="8">
        <v>232</v>
      </c>
    </row>
    <row r="8" spans="1:3" ht="13.5" thickBot="1">
      <c r="A8" s="8" t="s">
        <v>52</v>
      </c>
      <c r="B8" s="8">
        <v>134</v>
      </c>
    </row>
    <row r="9" spans="1:3" ht="13.5" thickBot="1">
      <c r="A9" s="8" t="s">
        <v>64</v>
      </c>
      <c r="B9" s="8">
        <v>86</v>
      </c>
    </row>
    <row r="10" spans="1:3">
      <c r="B10" s="11"/>
    </row>
    <row r="11" spans="1:3"/>
    <row r="12" spans="1:3"/>
    <row r="13" spans="1:3"/>
    <row r="14" spans="1:3"/>
    <row r="15" spans="1:3"/>
    <row r="16" spans="1:3"/>
    <row r="17"/>
    <row r="18"/>
    <row r="19"/>
    <row r="20"/>
    <row r="21"/>
    <row r="22"/>
    <row r="23"/>
    <row r="24"/>
    <row r="25"/>
    <row r="26"/>
    <row r="27"/>
    <row r="28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Figures 1</vt:lpstr>
      <vt:lpstr>Figures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 &amp; 12</vt:lpstr>
      <vt:lpstr>Figure 13 &amp;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 &amp;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34,35 &amp; 36</vt:lpstr>
      <vt:lpstr>Figure 37</vt:lpstr>
      <vt:lpstr>Figure 38</vt:lpstr>
      <vt:lpstr>Figures IV a,b,c</vt:lpstr>
      <vt:lpstr>Table IV</vt:lpstr>
      <vt:lpstr>Figure IV d</vt:lpstr>
      <vt:lpstr>Figure IV e</vt:lpstr>
      <vt:lpstr>Figure IV f</vt:lpstr>
      <vt:lpstr>Figure IV g</vt:lpstr>
      <vt:lpstr>Figure IV h</vt:lpstr>
      <vt:lpstr>Figure IV i</vt:lpstr>
      <vt:lpstr>Figure IV j</vt:lpstr>
      <vt:lpstr>Figure IV k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Nicholds</dc:creator>
  <cp:lastModifiedBy>Ricketts Simon (GO-Science)</cp:lastModifiedBy>
  <cp:lastPrinted>2015-02-07T15:43:07Z</cp:lastPrinted>
  <dcterms:created xsi:type="dcterms:W3CDTF">2013-11-27T19:11:25Z</dcterms:created>
  <dcterms:modified xsi:type="dcterms:W3CDTF">2015-05-14T10:11:02Z</dcterms:modified>
</cp:coreProperties>
</file>