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320" windowHeight="7815"/>
  </bookViews>
  <sheets>
    <sheet name="Notes" sheetId="2" r:id="rId1"/>
    <sheet name="Data" sheetId="1" r:id="rId2"/>
  </sheets>
  <definedNames>
    <definedName name="_xlnm._FilterDatabase" localSheetId="1" hidden="1">Data!$A$3:$B$176</definedName>
    <definedName name="_xlnm.Print_Area" localSheetId="1">Data!$C$3:$K$186</definedName>
    <definedName name="_xlnm.Print_Area" localSheetId="0">Notes!$A$1:$A$52</definedName>
    <definedName name="_xlnm.Print_Titles" localSheetId="1">Data!$A:$B,Data!$1:$1</definedName>
  </definedNames>
  <calcPr calcId="145621"/>
</workbook>
</file>

<file path=xl/calcChain.xml><?xml version="1.0" encoding="utf-8"?>
<calcChain xmlns="http://schemas.openxmlformats.org/spreadsheetml/2006/main">
  <c r="J181" i="1" l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<sst xmlns="http://schemas.openxmlformats.org/spreadsheetml/2006/main" count="241" uniqueCount="223">
  <si>
    <t>Name</t>
  </si>
  <si>
    <t>ACCESS TO MUSIC LIMITED</t>
  </si>
  <si>
    <t>ACCESS TRAINING (EAST MIDLANDS) LTD</t>
  </si>
  <si>
    <t>ACE TRAINING AND CONSULTANCY LIMITED</t>
  </si>
  <si>
    <t>ACORN TRAINING CONSULTANTS LIMITED</t>
  </si>
  <si>
    <t>AGE UK TRADING LIMITED</t>
  </si>
  <si>
    <t>APCYMRU LIMITED</t>
  </si>
  <si>
    <t>ARCHWAY ACADEMY LIMITED</t>
  </si>
  <si>
    <t>ASPHALEIA LIMITED</t>
  </si>
  <si>
    <t>ASPIRE-I LIMITED</t>
  </si>
  <si>
    <t>AZURE CHARITABLE ENTERPRISES</t>
  </si>
  <si>
    <t>BARNARDO'S</t>
  </si>
  <si>
    <t>BEACON EMPLOYMENT</t>
  </si>
  <si>
    <t>BEDFORDSHIRE &amp; LUTON EDUCATION BUSINESS PARTNERSHIP</t>
  </si>
  <si>
    <t>BELLIS TRAINING LIMITED</t>
  </si>
  <si>
    <t>BEXLEY YOUTH TRAINING GROUP</t>
  </si>
  <si>
    <t>BLAKE COLLEGE LLP</t>
  </si>
  <si>
    <t>BOSCO CENTRE</t>
  </si>
  <si>
    <t>BRIDGE TRAINING LIMITED</t>
  </si>
  <si>
    <t>BUILDING CRAFTS COLLEGE</t>
  </si>
  <si>
    <t>BUSINESS TRAINING ENTERPRISE LTD</t>
  </si>
  <si>
    <t>BUZZ LEARNING LIMITED</t>
  </si>
  <si>
    <t>CANTO LIMITED</t>
  </si>
  <si>
    <t>CARILLION CONSTRUCTION LIMITED</t>
  </si>
  <si>
    <t>CATCH 22 CHARITY LIMITED</t>
  </si>
  <si>
    <t>CENTRAL TRAINING ACADEMY LIMITED</t>
  </si>
  <si>
    <t>CFBT EDUCATION TRUST</t>
  </si>
  <si>
    <t>CHELMER TRAINING LIMITED</t>
  </si>
  <si>
    <t>CHOICES 4 ALL</t>
  </si>
  <si>
    <t>CLEVELAND YOUTH ASSOCIATION</t>
  </si>
  <si>
    <t>COMMUNITY TRAINING SERVICES LIMITED</t>
  </si>
  <si>
    <t>CSV</t>
  </si>
  <si>
    <t>DART LIMITED</t>
  </si>
  <si>
    <t>DERBY SKILLBUILD</t>
  </si>
  <si>
    <t>DERBYSHIRE AND NOTTINGHAMSHIRE CHAMBER OF COMMERCE AND INDUSTRY</t>
  </si>
  <si>
    <t>E.QUALITY TRAINING LIMITED</t>
  </si>
  <si>
    <t>EAST LONDON ADVANCED TECHNOLOGY TRAINING</t>
  </si>
  <si>
    <t>ECONOMIC SOLUTIONS LIMITED</t>
  </si>
  <si>
    <t>EDUCATION &amp; YOUTH SERVICES LIMITED</t>
  </si>
  <si>
    <t>ELFRIDA RATHBONE (CAMDEN)</t>
  </si>
  <si>
    <t>ENHAM</t>
  </si>
  <si>
    <t>FAREPORT TRAINING ORGANISATION LIMITED</t>
  </si>
  <si>
    <t>FASHION RETAIL ACADEMY</t>
  </si>
  <si>
    <t>FIRST RUNG LIMITED</t>
  </si>
  <si>
    <t>FNTC TRAINING AND CONSULTANCY LIMITED</t>
  </si>
  <si>
    <t>FRIENDS CENTRE</t>
  </si>
  <si>
    <t>FURNITURE RECYCLING PROJECT</t>
  </si>
  <si>
    <t>GENIUS SOLUTIONS LIMITED</t>
  </si>
  <si>
    <t>GK TRAINING SERVICES LIMITED</t>
  </si>
  <si>
    <t>GORDON FRANKS</t>
  </si>
  <si>
    <t>GREATER MERSEYSIDE LEARNING PROVIDERS' FEDERATION LIMITED</t>
  </si>
  <si>
    <t>GREENBANK PROJECT (THE)</t>
  </si>
  <si>
    <t>HARINGTON SCHEME LIMITED(THE)</t>
  </si>
  <si>
    <t>HAYDON TRAINING SERVICES LIMITED</t>
  </si>
  <si>
    <t>HEAD TO HEAD TRAINING</t>
  </si>
  <si>
    <t>HEART OF ENGLAND TRAINING LIMITED</t>
  </si>
  <si>
    <t>HILL HOLT WOOD</t>
  </si>
  <si>
    <t>HILLINGDON TRAINING LIMITED</t>
  </si>
  <si>
    <t>HOSPITALITY TRAINING PARTNERSHIP (IOW) LIMITED</t>
  </si>
  <si>
    <t>HYA TRAINING LIMITED</t>
  </si>
  <si>
    <t>IGEN LIMITED</t>
  </si>
  <si>
    <t>INDEPENDENT TRAINING SERVICES LIMITED</t>
  </si>
  <si>
    <t>JACKIE EVERETT</t>
  </si>
  <si>
    <t>JOBWISE TRAINING LIMITED</t>
  </si>
  <si>
    <t>JOINT LEARNING PARTNERSHIP LIMITED</t>
  </si>
  <si>
    <t>JUNIPER TRAINING LIMITED</t>
  </si>
  <si>
    <t>KEY TRAINING LIMITED</t>
  </si>
  <si>
    <t>KINGSBURY TRAINING CENTRE LIMITED</t>
  </si>
  <si>
    <t>KTS TRAINING (2002) LIMITED</t>
  </si>
  <si>
    <t>LIFESKILLS SOLUTIONS LIMITED</t>
  </si>
  <si>
    <t>MANOR TRAINING AND RESOURCE CENTRE LIMITED</t>
  </si>
  <si>
    <t>MARSON GARAGES (WOLSTANTON) LIMITED</t>
  </si>
  <si>
    <t>MICHAEL JOHN HEATH</t>
  </si>
  <si>
    <t>MILLBROOK MANAGEMENT SERVICES LIMITED</t>
  </si>
  <si>
    <t>MILTON KEYNES CHRISTIAN FOUNDATION LIMITED</t>
  </si>
  <si>
    <t>MORTHYNG GROUP LIMITED</t>
  </si>
  <si>
    <t>NACRO</t>
  </si>
  <si>
    <t>NEWHAM TRAINING AND EDUCATION CENTRE</t>
  </si>
  <si>
    <t>NLT TRAINING SERVICES LIMITED</t>
  </si>
  <si>
    <t>NORFOLK TRAINING SERVICES LIMITED</t>
  </si>
  <si>
    <t>NORTH LANCS. TRAINING GROUP LIMITED(THE)</t>
  </si>
  <si>
    <t>NORTHERN RACING COLLEGE</t>
  </si>
  <si>
    <t>NUNEATON TRAINING CENTRE LIMITED</t>
  </si>
  <si>
    <t>OAKMERE COMMUNITY COLLEGE</t>
  </si>
  <si>
    <t>OXFORDSHIRE ETHNIC MINORITIES ENTERPRISE DEVELOPMENTS LIMITED</t>
  </si>
  <si>
    <t>PARAGON EDUCATION &amp; SKILLS LIMITED</t>
  </si>
  <si>
    <t>PERTEMPS LEARNING AND EDUCATION ALLIANCE LIMITED</t>
  </si>
  <si>
    <t>PETA LIMITED</t>
  </si>
  <si>
    <t>PLATINUM EMPLOYMENT ADVICE &amp; TRAINING LIMITED</t>
  </si>
  <si>
    <t>PRE-SCHOOL LEARNING ALLIANCE</t>
  </si>
  <si>
    <t>PROCO NW LIMITED</t>
  </si>
  <si>
    <t>PROJECT MANAGEMENT (STAFFORDSHIRE) LIMITED</t>
  </si>
  <si>
    <t>PROSPECT TRAINING ORGANISATIONS LIMITED</t>
  </si>
  <si>
    <t>PROSPECT TRAINING SERVICES (GLOUCESTER) LIMITED</t>
  </si>
  <si>
    <t>RIDGEMOND TRAINING LTD.</t>
  </si>
  <si>
    <t>ROCKET TRAINING LIMITED</t>
  </si>
  <si>
    <t>ROMNEY RESOURCE CENTRE</t>
  </si>
  <si>
    <t>ROOTS AND SHOOTS</t>
  </si>
  <si>
    <t>S.Y.T.G. LIMITED</t>
  </si>
  <si>
    <t>SAFE IN TEES VALLEY LIMITED</t>
  </si>
  <si>
    <t>SHAW TRUST LIMITED(THE)</t>
  </si>
  <si>
    <t>SHEFFIELD INDEPENDENT FILM AND TELEVISION LIMITED</t>
  </si>
  <si>
    <t>SHILDON AND DARLINGTON TRAINING LIMITED</t>
  </si>
  <si>
    <t>SKEGNESS COLLEGE OF VOCATIONAL TRAINING LIMITED</t>
  </si>
  <si>
    <t>SKILLNET LIMITED</t>
  </si>
  <si>
    <t>SLOUGH PIT STOP PROJECT LIMITED</t>
  </si>
  <si>
    <t>SOUND BASE STUDIOS TRUST</t>
  </si>
  <si>
    <t>SPRINGBOARD SUNDERLAND TRUST</t>
  </si>
  <si>
    <t>ST HELENS CHAMBER LIMITED</t>
  </si>
  <si>
    <t>STRATEGIC TRAINING SOLUTIONS (MANSFIELD) LIMITED</t>
  </si>
  <si>
    <t>STUBBING COURT TRAINING LIMITED</t>
  </si>
  <si>
    <t>SURREY CARE TRUST (THE)</t>
  </si>
  <si>
    <t>SUTTON AND DISTRICT TRAINING LIMITED</t>
  </si>
  <si>
    <t>SWARTHMORE EDUCATION CENTRE</t>
  </si>
  <si>
    <t>TBG LEARNING LTD</t>
  </si>
  <si>
    <t>THE BASSETLAW TRAINING AGENCY LIMITED</t>
  </si>
  <si>
    <t>THE LEARNING CURVE (VOLUNTARY SECTOR DEVELOPMENT)</t>
  </si>
  <si>
    <t>THE LONDON COLLEGE OF BEAUTY THERAPY LIMITED</t>
  </si>
  <si>
    <t>THE VOCATIONAL COLLEGE LIMITED</t>
  </si>
  <si>
    <t>TOMORROW'S PEOPLE TRUST LIMITED</t>
  </si>
  <si>
    <t>TOTAL PEOPLE LIMITED</t>
  </si>
  <si>
    <t>TRAINING 2000 LIMITED</t>
  </si>
  <si>
    <t>TRINITY TRAINING SERVICES LTD</t>
  </si>
  <si>
    <t>V LEARNING NET</t>
  </si>
  <si>
    <t>WEST BERKSHIRE TRAINING CONSORTIUM</t>
  </si>
  <si>
    <t>WOMEN'S TECHNOLOGY TRAINING LIMITED</t>
  </si>
  <si>
    <t>YH TRAINING SERVICES LIMITED</t>
  </si>
  <si>
    <t>YMCA DERBYSHIRE</t>
  </si>
  <si>
    <t>YMCA TRAINING</t>
  </si>
  <si>
    <t>N &amp; B. TRAINING COMPANY LIMITED</t>
  </si>
  <si>
    <t>SMART TRAINING AND RECRUITMENT LIMITED</t>
  </si>
  <si>
    <t>WEST LONDON TRAINING LIMITED</t>
  </si>
  <si>
    <t>Notes</t>
  </si>
  <si>
    <t>A small number of providers went into liquidation/withdrew from the market during the year and this distorted some reconciliation results</t>
  </si>
  <si>
    <t>UPIN</t>
  </si>
  <si>
    <t>ADVIZA PARTNERSHIP</t>
  </si>
  <si>
    <t>ASHTON, WIGAN &amp; DISTRICT YOUNG MEN'S CHRISTIAN ASSOCIATION (ALSO KNOWN AS ASHTON,WIGAN &amp; DISTRICT YMCA)</t>
  </si>
  <si>
    <t>AVANTA ENTERPRISE LTD</t>
  </si>
  <si>
    <t>BRIGHTER FUTURES MERSEYSIDE LTD</t>
  </si>
  <si>
    <t>BRITISH RACING SCHOOL</t>
  </si>
  <si>
    <t>DEVELOPING INITIATIVES FOR SUPPORT IN THE COMMUNITY LIMITED</t>
  </si>
  <si>
    <t>GP STRATEGIES TRAINING LTD</t>
  </si>
  <si>
    <t>HASTINGS FURNITURE SERVICE LTD</t>
  </si>
  <si>
    <t>HOOPLE LTD</t>
  </si>
  <si>
    <t>EXEMPLAS HOLDINGS LIMITED</t>
  </si>
  <si>
    <t>MOTOR INDUSTRY TRAINING LIMITED</t>
  </si>
  <si>
    <t>POULTEC TRAINING LTD</t>
  </si>
  <si>
    <t>PROSPECTS LEARNING FOUNDATION LIMITED</t>
  </si>
  <si>
    <t>CRACKERJACK TRAINING LTD</t>
  </si>
  <si>
    <t>MARR CORPORATION LTD</t>
  </si>
  <si>
    <t>WEBS TRAINING LTD</t>
  </si>
  <si>
    <t>ASPIRE TRAINING TEAM LTD</t>
  </si>
  <si>
    <t>SKILLS TO GROUP LIMITED</t>
  </si>
  <si>
    <t>ICON VOCATIONAL TRAINING LTD</t>
  </si>
  <si>
    <t>GENII ENGINEERING &amp; TECHNOLOGY TRAINING LTD</t>
  </si>
  <si>
    <t>FOUR COUNTIES TRAINING LTD</t>
  </si>
  <si>
    <t>DIDAC LTD</t>
  </si>
  <si>
    <t>INTUITIONS LTD</t>
  </si>
  <si>
    <t>Notes 1</t>
  </si>
  <si>
    <t>This spreadsheet includes allocation and outturn data for commercial and charitable providers funded by the</t>
  </si>
  <si>
    <t xml:space="preserve">(including the reconciliation rules), is available on the government website at: </t>
  </si>
  <si>
    <t>A small number of providers went into liquidation/withdrew from the market during the year and this affected</t>
  </si>
  <si>
    <t>some reconciliation results.</t>
  </si>
  <si>
    <t>This is the standard Unique Provider Identification Number (UPIN) used by EFA.</t>
  </si>
  <si>
    <t>deducted from over-performance before calculating growth.</t>
  </si>
  <si>
    <t>ACTIVATE ARTS LTD</t>
  </si>
  <si>
    <t>ALM TRAINING SERVICE LTD</t>
  </si>
  <si>
    <t>BLACK COUNTRY TRAINING GROUP LIMITED</t>
  </si>
  <si>
    <t>CARE TRAINING EAST MIDLANDS LIMITED</t>
  </si>
  <si>
    <t xml:space="preserve">CCP GRADUATE SCHOOLS LTD </t>
  </si>
  <si>
    <t>COMMUNITY LEARNING IN PARTNERSHIP (CLIP) CIC</t>
  </si>
  <si>
    <t>DV8 BRIGHTON</t>
  </si>
  <si>
    <t>DV8 TRAINING LTD</t>
  </si>
  <si>
    <t>HOUSE OF CLIVE (HAIR AND BEAUTY) LTD</t>
  </si>
  <si>
    <t>JANCETT CHILDCARE &amp; JACE TRAINING LIMITED</t>
  </si>
  <si>
    <t>LEARNDIRECT LIMITED</t>
  </si>
  <si>
    <t>LEARNING CURVE (JAA) LTD</t>
  </si>
  <si>
    <t xml:space="preserve">N.T.S. LIMITED </t>
  </si>
  <si>
    <t>NORMAN MACKIE &amp; ASSOCIATES</t>
  </si>
  <si>
    <t>SKILLS TRAINING UK</t>
  </si>
  <si>
    <t>SOUTH WEST DURHAM TRAINING LIMITED</t>
  </si>
  <si>
    <t xml:space="preserve">STAFF SELECT LTD </t>
  </si>
  <si>
    <t>TCV EMPLOYMENT AND TRAINING SERVICES LIMITED</t>
  </si>
  <si>
    <t>THE CONSULTANCY HOME COUNTIES LTD</t>
  </si>
  <si>
    <t>THE REYNOLDS GROUP LTD</t>
  </si>
  <si>
    <t>TRAINING FOR TODAY</t>
  </si>
  <si>
    <t>TTE TRAINING LIMITED</t>
  </si>
  <si>
    <t>VENTURE LEARNING LIMITED</t>
  </si>
  <si>
    <t>W S TRAINING</t>
  </si>
  <si>
    <t>WORKING RITE</t>
  </si>
  <si>
    <t>No longer funded after 2013/14</t>
  </si>
  <si>
    <t>Commercial and Charitable Providers: 16 to 19 Allocations and Outturn for 2013 to 2014</t>
  </si>
  <si>
    <t xml:space="preserve">Education Funding Agency (EFA) for the academic year 2013/14 (1 August 2013 to 31 July 2014).  </t>
  </si>
  <si>
    <t>The funding guidance, which sets out the national funding arrangements for young people’s learning for 2013/14</t>
  </si>
  <si>
    <t>16 to 19 education: funding guidance - Detailed guidance - GOV.UK</t>
  </si>
  <si>
    <t>All figures shown are as at 1 March 2015.</t>
  </si>
  <si>
    <t>Programme funding allocated for the 2013/14 academic year.</t>
  </si>
  <si>
    <t>Outturn programme funding delivered in the 2013/14 academic year.</t>
  </si>
  <si>
    <t>Reduction in funding due to under-delivery in 2013/14 calculated following the EFA reconciliation rules.</t>
  </si>
  <si>
    <t>Transitional Protection paid in 2013/14 (in addition to programme funding allocation).</t>
  </si>
  <si>
    <t>Any additional funding paid in 2013/14 due to over-delivery against the funding target. Transitional protection is</t>
  </si>
  <si>
    <t>Formula Protection Funding paid in 2013/14 (in addition to programme funding allocation).</t>
  </si>
  <si>
    <t>High needs funding is paid for direct support for learning to individual learners, over and above that which is normally</t>
  </si>
  <si>
    <t>provided in a standard learning programme.  This funding is not subject to reconciliation.</t>
  </si>
  <si>
    <t>Total funding paid to the provider in 2013/14: calculated from A+C+D+E+F+G (as labelled above).</t>
  </si>
  <si>
    <t>Any queries should be sent to EFA territory teams.</t>
  </si>
  <si>
    <t>The general reconciliation rules were set out in ILR Funding Returns 2013/14</t>
  </si>
  <si>
    <t>Formula Protection Funding (£)</t>
  </si>
  <si>
    <t>Programme Funding Allocation  (£)</t>
  </si>
  <si>
    <t>Programme Funding out-turn (£)</t>
  </si>
  <si>
    <t>Clawback recovered (£)</t>
  </si>
  <si>
    <t>Transitional Protection (£)</t>
  </si>
  <si>
    <t>Responsive Growth Paid (£)</t>
  </si>
  <si>
    <t>High Needs Student Funding (£)</t>
  </si>
  <si>
    <t>Total Paid (Programme, Clawback, FPF, TP, Responsive Growth and High needs) (£)</t>
  </si>
  <si>
    <t>Total Funding Paid (column J)</t>
  </si>
  <si>
    <t>Programme Funding Allocation (column C)</t>
  </si>
  <si>
    <t>Programme Funding Outturn (column D)</t>
  </si>
  <si>
    <t>Clawback (column E)</t>
  </si>
  <si>
    <t>Formula Protection Funding (column F)</t>
  </si>
  <si>
    <t>Transitional Protection (column G)</t>
  </si>
  <si>
    <t>Responsive Growth Funded (column H)</t>
  </si>
  <si>
    <t>High needs funding (column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</si>
</sst>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5"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0" fontId="4" fillId="0" borderId="0" xfId="0" applyFont="1" applyAlignment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164" fontId="6" fillId="0" borderId="0" xfId="0" applyNumberFormat="1" applyFont="1" applyFill="1"/>
    <xf numFmtId="0" fontId="7" fillId="0" borderId="0" xfId="0" applyFont="1" applyAlignment="1"/>
    <xf numFmtId="164" fontId="2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9" fillId="0" borderId="0" xfId="2" applyFont="1" applyFill="1"/>
    <xf numFmtId="0" fontId="10" fillId="0" borderId="0" xfId="2" applyFont="1" applyFill="1" applyBorder="1"/>
    <xf numFmtId="0" fontId="11" fillId="0" borderId="0" xfId="2" applyFont="1" applyFill="1" applyBorder="1"/>
    <xf numFmtId="0" fontId="12" fillId="0" borderId="0" xfId="3" applyFill="1" applyBorder="1" applyAlignment="1" applyProtection="1"/>
    <xf numFmtId="0" fontId="9" fillId="0" borderId="0" xfId="2" applyFont="1" applyFill="1" applyBorder="1"/>
    <xf numFmtId="0" fontId="11" fillId="0" borderId="0" xfId="1" applyFont="1" applyFill="1"/>
    <xf numFmtId="0" fontId="13" fillId="0" borderId="0" xfId="2" applyFont="1" applyFill="1"/>
    <xf numFmtId="0" fontId="14" fillId="0" borderId="0" xfId="2" applyFont="1" applyFill="1"/>
    <xf numFmtId="0" fontId="10" fillId="0" borderId="0" xfId="2" applyFont="1" applyFill="1" applyAlignment="1"/>
    <xf numFmtId="0" fontId="14" fillId="0" borderId="0" xfId="2" applyFont="1" applyFill="1" applyAlignment="1"/>
    <xf numFmtId="0" fontId="11" fillId="0" borderId="0" xfId="3" applyFont="1" applyFill="1" applyProtection="1">
      <alignment vertical="top"/>
    </xf>
    <xf numFmtId="0" fontId="11" fillId="0" borderId="0" xfId="2" applyFont="1" applyFill="1"/>
    <xf numFmtId="0" fontId="12" fillId="0" borderId="0" xfId="3" applyAlignment="1" applyProtection="1"/>
    <xf numFmtId="0" fontId="5" fillId="0" borderId="0" xfId="0" applyFont="1" applyFill="1" applyAlignment="1">
      <alignment horizontal="center" wrapText="1"/>
    </xf>
  </cellXfs>
  <cellStyles count="4">
    <cellStyle name="Hyperlink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1056640</xdr:colOff>
      <xdr:row>6</xdr:row>
      <xdr:rowOff>128270</xdr:rowOff>
    </xdr:to>
    <xdr:pic>
      <xdr:nvPicPr>
        <xdr:cNvPr id="2" name="Picture 1" descr="Education funding agency" title="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903"/>
        <a:stretch/>
      </xdr:blipFill>
      <xdr:spPr bwMode="auto">
        <a:xfrm>
          <a:off x="0" y="190500"/>
          <a:ext cx="1056640" cy="10807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16-to-19-education-funding-guida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52"/>
  <sheetViews>
    <sheetView tabSelected="1" workbookViewId="0">
      <selection activeCell="A12" sqref="A12"/>
    </sheetView>
  </sheetViews>
  <sheetFormatPr defaultRowHeight="15"/>
  <cols>
    <col min="1" max="1" width="89.88671875" bestFit="1" customWidth="1"/>
  </cols>
  <sheetData>
    <row r="9" spans="1:1" ht="15.75">
      <c r="A9" s="23" t="s">
        <v>191</v>
      </c>
    </row>
    <row r="10" spans="1:1">
      <c r="A10" s="24" t="s">
        <v>159</v>
      </c>
    </row>
    <row r="11" spans="1:1">
      <c r="A11" s="24" t="s">
        <v>192</v>
      </c>
    </row>
    <row r="12" spans="1:1">
      <c r="A12" s="24"/>
    </row>
    <row r="13" spans="1:1">
      <c r="A13" s="25" t="s">
        <v>193</v>
      </c>
    </row>
    <row r="14" spans="1:1">
      <c r="A14" s="25" t="s">
        <v>160</v>
      </c>
    </row>
    <row r="15" spans="1:1">
      <c r="A15" s="26" t="s">
        <v>194</v>
      </c>
    </row>
    <row r="16" spans="1:1">
      <c r="A16" s="25"/>
    </row>
    <row r="17" spans="1:1" ht="15.75">
      <c r="A17" s="27" t="s">
        <v>132</v>
      </c>
    </row>
    <row r="18" spans="1:1">
      <c r="A18" s="25" t="s">
        <v>195</v>
      </c>
    </row>
    <row r="19" spans="1:1">
      <c r="A19" s="28" t="s">
        <v>161</v>
      </c>
    </row>
    <row r="20" spans="1:1">
      <c r="A20" s="28" t="s">
        <v>162</v>
      </c>
    </row>
    <row r="21" spans="1:1" ht="15.75">
      <c r="A21" s="29"/>
    </row>
    <row r="22" spans="1:1" ht="15.75">
      <c r="A22" s="30" t="s">
        <v>134</v>
      </c>
    </row>
    <row r="23" spans="1:1">
      <c r="A23" s="31" t="s">
        <v>163</v>
      </c>
    </row>
    <row r="24" spans="1:1">
      <c r="A24" s="31"/>
    </row>
    <row r="25" spans="1:1" ht="15.75">
      <c r="A25" s="32" t="s">
        <v>216</v>
      </c>
    </row>
    <row r="26" spans="1:1">
      <c r="A26" s="31" t="s">
        <v>196</v>
      </c>
    </row>
    <row r="27" spans="1:1">
      <c r="A27" s="31"/>
    </row>
    <row r="28" spans="1:1" ht="15.75">
      <c r="A28" s="32" t="s">
        <v>217</v>
      </c>
    </row>
    <row r="29" spans="1:1">
      <c r="A29" s="31" t="s">
        <v>197</v>
      </c>
    </row>
    <row r="30" spans="1:1">
      <c r="A30" s="31"/>
    </row>
    <row r="31" spans="1:1" ht="15.75">
      <c r="A31" s="32" t="s">
        <v>218</v>
      </c>
    </row>
    <row r="32" spans="1:1">
      <c r="A32" s="31" t="s">
        <v>198</v>
      </c>
    </row>
    <row r="33" spans="1:1">
      <c r="A33" s="31"/>
    </row>
    <row r="34" spans="1:1" ht="15.75">
      <c r="A34" s="32" t="s">
        <v>219</v>
      </c>
    </row>
    <row r="35" spans="1:1">
      <c r="A35" s="31" t="s">
        <v>201</v>
      </c>
    </row>
    <row r="36" spans="1:1">
      <c r="A36" s="31"/>
    </row>
    <row r="37" spans="1:1" ht="15.75">
      <c r="A37" s="32" t="s">
        <v>220</v>
      </c>
    </row>
    <row r="38" spans="1:1">
      <c r="A38" s="31" t="s">
        <v>199</v>
      </c>
    </row>
    <row r="39" spans="1:1">
      <c r="A39" s="31"/>
    </row>
    <row r="40" spans="1:1" ht="15.75">
      <c r="A40" s="32" t="s">
        <v>221</v>
      </c>
    </row>
    <row r="41" spans="1:1">
      <c r="A41" s="31" t="s">
        <v>200</v>
      </c>
    </row>
    <row r="42" spans="1:1">
      <c r="A42" s="31" t="s">
        <v>164</v>
      </c>
    </row>
    <row r="43" spans="1:1">
      <c r="A43" s="31"/>
    </row>
    <row r="44" spans="1:1" ht="15.75">
      <c r="A44" s="32" t="s">
        <v>222</v>
      </c>
    </row>
    <row r="45" spans="1:1">
      <c r="A45" s="31" t="s">
        <v>202</v>
      </c>
    </row>
    <row r="46" spans="1:1">
      <c r="A46" s="33" t="s">
        <v>203</v>
      </c>
    </row>
    <row r="47" spans="1:1">
      <c r="A47" s="31"/>
    </row>
    <row r="48" spans="1:1" ht="15.75">
      <c r="A48" s="32" t="s">
        <v>215</v>
      </c>
    </row>
    <row r="49" spans="1:1">
      <c r="A49" s="31" t="s">
        <v>204</v>
      </c>
    </row>
    <row r="50" spans="1:1">
      <c r="A50" s="31"/>
    </row>
    <row r="51" spans="1:1">
      <c r="A51" s="34" t="s">
        <v>205</v>
      </c>
    </row>
    <row r="52" spans="1:1">
      <c r="A52" s="35"/>
    </row>
  </sheetData>
  <hyperlinks>
    <hyperlink ref="A15" r:id="rId1"/>
  </hyperlinks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97" orientation="portrait" r:id="rId2"/>
  <headerFooter>
    <oddHeader>&amp;L&amp;A&amp;R&amp;D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6"/>
  <sheetViews>
    <sheetView workbookViewId="0">
      <pane xSplit="2" ySplit="1" topLeftCell="C2" activePane="bottomRight" state="frozen"/>
      <selection pane="topRight" activeCell="G1" sqref="G1"/>
      <selection pane="bottomLeft" activeCell="A3" sqref="A3"/>
      <selection pane="bottomRight" activeCell="B34" sqref="B34"/>
    </sheetView>
  </sheetViews>
  <sheetFormatPr defaultRowHeight="12.75"/>
  <cols>
    <col min="1" max="1" width="9.109375" style="9" bestFit="1" customWidth="1"/>
    <col min="2" max="2" width="45.88671875" style="9" bestFit="1" customWidth="1"/>
    <col min="3" max="3" width="15.77734375" style="6" customWidth="1"/>
    <col min="4" max="4" width="14.88671875" style="6" customWidth="1"/>
    <col min="5" max="5" width="9.77734375" style="6" customWidth="1"/>
    <col min="6" max="6" width="12.6640625" style="6" customWidth="1"/>
    <col min="7" max="7" width="10.5546875" style="6" customWidth="1"/>
    <col min="8" max="8" width="11.6640625" style="14" customWidth="1"/>
    <col min="9" max="9" width="17.109375" style="14" customWidth="1"/>
    <col min="10" max="10" width="16.109375" style="6" customWidth="1"/>
    <col min="11" max="11" width="20.5546875" style="21" bestFit="1" customWidth="1"/>
    <col min="12" max="16384" width="8.88671875" style="6"/>
  </cols>
  <sheetData>
    <row r="1" spans="1:27" s="3" customFormat="1" ht="63.75">
      <c r="A1" s="2" t="s">
        <v>134</v>
      </c>
      <c r="B1" s="1" t="s">
        <v>0</v>
      </c>
      <c r="C1" s="2" t="s">
        <v>208</v>
      </c>
      <c r="D1" s="3" t="s">
        <v>209</v>
      </c>
      <c r="E1" s="3" t="s">
        <v>210</v>
      </c>
      <c r="F1" s="36" t="s">
        <v>207</v>
      </c>
      <c r="G1" s="3" t="s">
        <v>211</v>
      </c>
      <c r="H1" s="2" t="s">
        <v>212</v>
      </c>
      <c r="I1" s="4" t="s">
        <v>213</v>
      </c>
      <c r="J1" s="3" t="s">
        <v>214</v>
      </c>
      <c r="K1" s="4" t="s">
        <v>158</v>
      </c>
    </row>
    <row r="2" spans="1:27" s="3" customFormat="1" ht="18" customHeight="1">
      <c r="A2" s="2"/>
      <c r="B2" s="1"/>
      <c r="C2" s="2"/>
      <c r="D2" s="2"/>
      <c r="E2" s="2"/>
      <c r="F2" s="2"/>
      <c r="G2" s="2"/>
      <c r="H2" s="2"/>
      <c r="I2" s="2"/>
      <c r="J2" s="2"/>
      <c r="K2" s="1"/>
    </row>
    <row r="3" spans="1:27" s="7" customFormat="1">
      <c r="A3" s="8">
        <v>113004</v>
      </c>
      <c r="B3" s="15" t="s">
        <v>1</v>
      </c>
      <c r="C3" s="5">
        <v>6167939.6407590006</v>
      </c>
      <c r="D3" s="5">
        <v>5582825</v>
      </c>
      <c r="E3" s="5">
        <v>-430917</v>
      </c>
      <c r="F3" s="5">
        <v>542610.35992800002</v>
      </c>
      <c r="G3" s="5">
        <v>0</v>
      </c>
      <c r="H3" s="5">
        <v>0</v>
      </c>
      <c r="I3" s="5">
        <v>0</v>
      </c>
      <c r="J3" s="5">
        <f>SUM(C3+E3+F3+G3+H3+I3)</f>
        <v>6279633.0006870003</v>
      </c>
      <c r="K3" s="19"/>
    </row>
    <row r="4" spans="1:27">
      <c r="A4" s="9">
        <v>117783</v>
      </c>
      <c r="B4" s="16" t="s">
        <v>2</v>
      </c>
      <c r="C4" s="5">
        <v>408279.88364900002</v>
      </c>
      <c r="D4" s="5">
        <v>391523.90586400003</v>
      </c>
      <c r="E4" s="5">
        <v>-6549</v>
      </c>
      <c r="F4" s="5">
        <v>0</v>
      </c>
      <c r="G4" s="5">
        <v>0</v>
      </c>
      <c r="H4" s="5">
        <v>0</v>
      </c>
      <c r="I4" s="5">
        <v>0</v>
      </c>
      <c r="J4" s="5">
        <f t="shared" ref="J4:J66" si="0">SUM(C4+E4+F4+G4+H4+I4)</f>
        <v>401730.88364900002</v>
      </c>
      <c r="K4" s="19"/>
    </row>
    <row r="5" spans="1:27">
      <c r="A5" s="9">
        <v>120015</v>
      </c>
      <c r="B5" s="16" t="s">
        <v>3</v>
      </c>
      <c r="C5" s="5">
        <v>174776.43795799999</v>
      </c>
      <c r="D5" s="5">
        <v>224303.31976299998</v>
      </c>
      <c r="E5" s="5">
        <v>0</v>
      </c>
      <c r="F5" s="5">
        <v>39039.562086999998</v>
      </c>
      <c r="G5" s="5">
        <v>0</v>
      </c>
      <c r="H5" s="5">
        <v>6118</v>
      </c>
      <c r="I5" s="5">
        <v>0</v>
      </c>
      <c r="J5" s="5">
        <f t="shared" si="0"/>
        <v>219934.00004499999</v>
      </c>
      <c r="K5" s="19"/>
    </row>
    <row r="6" spans="1:27">
      <c r="A6" s="9">
        <v>105353</v>
      </c>
      <c r="B6" s="16" t="s">
        <v>4</v>
      </c>
      <c r="C6" s="5">
        <v>489617.980048</v>
      </c>
      <c r="D6" s="5">
        <v>364320.247256</v>
      </c>
      <c r="E6" s="5">
        <v>-113057</v>
      </c>
      <c r="F6" s="5">
        <v>0</v>
      </c>
      <c r="G6" s="5">
        <v>0</v>
      </c>
      <c r="H6" s="5">
        <v>0</v>
      </c>
      <c r="I6" s="5">
        <v>0</v>
      </c>
      <c r="J6" s="5">
        <f t="shared" si="0"/>
        <v>376560.980048</v>
      </c>
      <c r="K6" s="19"/>
    </row>
    <row r="7" spans="1:27">
      <c r="A7" s="9">
        <v>124167</v>
      </c>
      <c r="B7" s="16" t="s">
        <v>165</v>
      </c>
      <c r="C7" s="5">
        <v>107797.45581</v>
      </c>
      <c r="D7" s="5">
        <v>161696.636478</v>
      </c>
      <c r="E7" s="5">
        <v>0</v>
      </c>
      <c r="F7" s="5">
        <v>0</v>
      </c>
      <c r="G7" s="5">
        <v>0</v>
      </c>
      <c r="H7" s="5">
        <v>51204</v>
      </c>
      <c r="I7" s="5">
        <v>120000</v>
      </c>
      <c r="J7" s="5">
        <f t="shared" si="0"/>
        <v>279001.45581000001</v>
      </c>
      <c r="K7" s="19"/>
    </row>
    <row r="8" spans="1:27">
      <c r="A8" s="9">
        <v>119456</v>
      </c>
      <c r="B8" s="16" t="s">
        <v>135</v>
      </c>
      <c r="C8" s="5">
        <v>84578.192075999992</v>
      </c>
      <c r="D8" s="5">
        <v>70936.474940999993</v>
      </c>
      <c r="E8" s="5">
        <v>-11527</v>
      </c>
      <c r="F8" s="5">
        <v>4049.0293500000002</v>
      </c>
      <c r="G8" s="5">
        <v>0</v>
      </c>
      <c r="H8" s="5">
        <v>0</v>
      </c>
      <c r="I8" s="5">
        <v>0</v>
      </c>
      <c r="J8" s="5">
        <f t="shared" si="0"/>
        <v>77100.221425999989</v>
      </c>
      <c r="K8" s="19" t="s">
        <v>190</v>
      </c>
    </row>
    <row r="9" spans="1:27">
      <c r="A9" s="9">
        <v>119513</v>
      </c>
      <c r="B9" s="16" t="s">
        <v>5</v>
      </c>
      <c r="C9" s="5">
        <v>1741397.7667140001</v>
      </c>
      <c r="D9" s="5">
        <v>2251934.2700649998</v>
      </c>
      <c r="E9" s="5">
        <v>0</v>
      </c>
      <c r="F9" s="5">
        <v>0</v>
      </c>
      <c r="G9" s="5">
        <v>0</v>
      </c>
      <c r="H9" s="5">
        <v>485537</v>
      </c>
      <c r="I9" s="5">
        <v>0</v>
      </c>
      <c r="J9" s="5">
        <f t="shared" si="0"/>
        <v>2226934.7667140001</v>
      </c>
      <c r="K9" s="19"/>
    </row>
    <row r="10" spans="1:27" s="11" customFormat="1">
      <c r="A10" s="9">
        <v>130437</v>
      </c>
      <c r="B10" s="16" t="s">
        <v>166</v>
      </c>
      <c r="C10" s="5">
        <v>85478</v>
      </c>
      <c r="D10" s="5">
        <v>60005.647478999999</v>
      </c>
      <c r="E10" s="5">
        <v>-23335</v>
      </c>
      <c r="F10" s="5">
        <v>0</v>
      </c>
      <c r="G10" s="5">
        <v>0</v>
      </c>
      <c r="H10" s="5">
        <v>0</v>
      </c>
      <c r="I10" s="5">
        <v>0</v>
      </c>
      <c r="J10" s="5">
        <f t="shared" si="0"/>
        <v>62143</v>
      </c>
      <c r="K10" s="19"/>
    </row>
    <row r="11" spans="1:27">
      <c r="A11" s="9">
        <v>118496</v>
      </c>
      <c r="B11" s="16" t="s">
        <v>6</v>
      </c>
      <c r="C11" s="5">
        <v>1712791.445233</v>
      </c>
      <c r="D11" s="5">
        <v>1679887.181441</v>
      </c>
      <c r="E11" s="5">
        <v>0</v>
      </c>
      <c r="F11" s="5">
        <v>91240.554869999993</v>
      </c>
      <c r="G11" s="5">
        <v>0</v>
      </c>
      <c r="H11" s="5">
        <v>0</v>
      </c>
      <c r="I11" s="5">
        <v>0</v>
      </c>
      <c r="J11" s="5">
        <f t="shared" si="0"/>
        <v>1804032.0001030001</v>
      </c>
      <c r="K11" s="19"/>
    </row>
    <row r="12" spans="1:27">
      <c r="A12" s="9">
        <v>116562</v>
      </c>
      <c r="B12" s="16" t="s">
        <v>7</v>
      </c>
      <c r="C12" s="5">
        <v>740254.33450999996</v>
      </c>
      <c r="D12" s="5">
        <v>785225.84264399996</v>
      </c>
      <c r="E12" s="5">
        <v>0</v>
      </c>
      <c r="F12" s="5">
        <v>0</v>
      </c>
      <c r="G12" s="5">
        <v>0</v>
      </c>
      <c r="H12" s="5">
        <v>26465</v>
      </c>
      <c r="I12" s="5">
        <v>0</v>
      </c>
      <c r="J12" s="5">
        <f t="shared" si="0"/>
        <v>766719.33450999996</v>
      </c>
      <c r="K12" s="19"/>
    </row>
    <row r="13" spans="1:27" ht="13.5" customHeight="1">
      <c r="A13" s="9">
        <v>105851</v>
      </c>
      <c r="B13" s="16" t="s">
        <v>136</v>
      </c>
      <c r="C13" s="5">
        <v>17236.644</v>
      </c>
      <c r="D13" s="5">
        <v>48485.72</v>
      </c>
      <c r="E13" s="5">
        <v>0</v>
      </c>
      <c r="F13" s="5">
        <v>0</v>
      </c>
      <c r="G13" s="5">
        <v>0</v>
      </c>
      <c r="H13" s="5">
        <v>30818</v>
      </c>
      <c r="I13" s="5">
        <v>0</v>
      </c>
      <c r="J13" s="5">
        <f t="shared" si="0"/>
        <v>48054.644</v>
      </c>
      <c r="K13" s="19"/>
    </row>
    <row r="14" spans="1:27" ht="13.5" customHeight="1">
      <c r="A14" s="9">
        <v>118233</v>
      </c>
      <c r="B14" s="17" t="s">
        <v>8</v>
      </c>
      <c r="C14" s="5">
        <v>195550.76581099999</v>
      </c>
      <c r="D14" s="5">
        <v>177142.94921000002</v>
      </c>
      <c r="E14" s="5">
        <v>-13519</v>
      </c>
      <c r="F14" s="5">
        <v>25894.23429</v>
      </c>
      <c r="G14" s="5">
        <v>0</v>
      </c>
      <c r="H14" s="5">
        <v>0</v>
      </c>
      <c r="I14" s="5">
        <v>0</v>
      </c>
      <c r="J14" s="5">
        <f t="shared" si="0"/>
        <v>207926.00010099998</v>
      </c>
      <c r="K14" s="19"/>
    </row>
    <row r="15" spans="1:27">
      <c r="A15" s="9">
        <v>109194</v>
      </c>
      <c r="B15" s="16" t="s">
        <v>151</v>
      </c>
      <c r="C15" s="5">
        <v>83289.05776499999</v>
      </c>
      <c r="D15" s="5">
        <v>106361.333978</v>
      </c>
      <c r="E15" s="5">
        <v>0</v>
      </c>
      <c r="F15" s="5">
        <v>0</v>
      </c>
      <c r="G15" s="5">
        <v>0</v>
      </c>
      <c r="H15" s="5">
        <v>20990</v>
      </c>
      <c r="I15" s="5">
        <v>0</v>
      </c>
      <c r="J15" s="5">
        <f t="shared" si="0"/>
        <v>104279.05776499999</v>
      </c>
      <c r="K15" s="19"/>
    </row>
    <row r="16" spans="1:27" ht="15">
      <c r="A16" s="12">
        <v>115463</v>
      </c>
      <c r="B16" s="18" t="s">
        <v>9</v>
      </c>
      <c r="C16" s="5">
        <v>3422087.8199109999</v>
      </c>
      <c r="D16" s="5">
        <v>2318359.0202579997</v>
      </c>
      <c r="E16" s="5">
        <v>-1018177</v>
      </c>
      <c r="F16" s="5">
        <v>0</v>
      </c>
      <c r="G16" s="5">
        <v>0</v>
      </c>
      <c r="H16" s="5">
        <v>0</v>
      </c>
      <c r="I16" s="5">
        <v>0</v>
      </c>
      <c r="J16" s="5">
        <f t="shared" si="0"/>
        <v>2403910.8199109999</v>
      </c>
      <c r="K16" s="19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>
      <c r="A17" s="9">
        <v>122920</v>
      </c>
      <c r="B17" s="16" t="s">
        <v>137</v>
      </c>
      <c r="C17" s="5">
        <v>25645.318883</v>
      </c>
      <c r="D17" s="5">
        <v>135774.16063299999</v>
      </c>
      <c r="E17" s="5">
        <v>0</v>
      </c>
      <c r="F17" s="5">
        <v>0</v>
      </c>
      <c r="G17" s="5">
        <v>0</v>
      </c>
      <c r="H17" s="5">
        <v>100000</v>
      </c>
      <c r="I17" s="5">
        <v>0</v>
      </c>
      <c r="J17" s="5">
        <f t="shared" si="0"/>
        <v>125645.318883</v>
      </c>
      <c r="K17" s="19" t="s">
        <v>190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>
      <c r="A18" s="9">
        <v>115824</v>
      </c>
      <c r="B18" s="16" t="s">
        <v>10</v>
      </c>
      <c r="C18" s="5">
        <v>50697.747099999993</v>
      </c>
      <c r="D18" s="5">
        <v>58703.171027000004</v>
      </c>
      <c r="E18" s="5">
        <v>0</v>
      </c>
      <c r="F18" s="5">
        <v>0</v>
      </c>
      <c r="G18" s="5">
        <v>0</v>
      </c>
      <c r="H18" s="5">
        <v>6738</v>
      </c>
      <c r="I18" s="5">
        <v>83999.999999999985</v>
      </c>
      <c r="J18" s="5">
        <f t="shared" si="0"/>
        <v>141435.74709999998</v>
      </c>
      <c r="K18" s="1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>
      <c r="A19" s="9">
        <v>106160</v>
      </c>
      <c r="B19" s="16" t="s">
        <v>11</v>
      </c>
      <c r="C19" s="5">
        <v>917491.76782499999</v>
      </c>
      <c r="D19" s="5">
        <v>1157932.724893</v>
      </c>
      <c r="E19" s="5">
        <v>0</v>
      </c>
      <c r="F19" s="5">
        <v>0</v>
      </c>
      <c r="G19" s="5">
        <v>0</v>
      </c>
      <c r="H19" s="5">
        <v>217504</v>
      </c>
      <c r="I19" s="5">
        <v>0</v>
      </c>
      <c r="J19" s="5">
        <f t="shared" si="0"/>
        <v>1134995.767825</v>
      </c>
      <c r="K19" s="19"/>
    </row>
    <row r="20" spans="1:27">
      <c r="A20" s="9">
        <v>109922</v>
      </c>
      <c r="B20" s="16" t="s">
        <v>12</v>
      </c>
      <c r="C20" s="5">
        <v>558140.52813400002</v>
      </c>
      <c r="D20" s="5">
        <v>314416.29972299997</v>
      </c>
      <c r="E20" s="5">
        <v>-229771</v>
      </c>
      <c r="F20" s="5">
        <v>0</v>
      </c>
      <c r="G20" s="5">
        <v>0</v>
      </c>
      <c r="H20" s="5">
        <v>0</v>
      </c>
      <c r="I20" s="5">
        <v>0</v>
      </c>
      <c r="J20" s="5">
        <f t="shared" si="0"/>
        <v>328369.52813400002</v>
      </c>
      <c r="K20" s="19"/>
    </row>
    <row r="21" spans="1:27">
      <c r="A21" s="9">
        <v>106323</v>
      </c>
      <c r="B21" s="16" t="s">
        <v>13</v>
      </c>
      <c r="C21" s="5">
        <v>1655181.920406</v>
      </c>
      <c r="D21" s="5">
        <v>1549828.797665</v>
      </c>
      <c r="E21" s="5">
        <v>-63974</v>
      </c>
      <c r="F21" s="5">
        <v>0</v>
      </c>
      <c r="G21" s="5">
        <v>0</v>
      </c>
      <c r="H21" s="5">
        <v>0</v>
      </c>
      <c r="I21" s="5">
        <v>288000</v>
      </c>
      <c r="J21" s="5">
        <f t="shared" si="0"/>
        <v>1879207.920406</v>
      </c>
      <c r="K21" s="19"/>
    </row>
    <row r="22" spans="1:27">
      <c r="A22" s="9">
        <v>106343</v>
      </c>
      <c r="B22" s="16" t="s">
        <v>14</v>
      </c>
      <c r="C22" s="5">
        <v>246223.35000900002</v>
      </c>
      <c r="D22" s="5">
        <v>240457.94431799999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 t="shared" si="0"/>
        <v>246223.35000900002</v>
      </c>
      <c r="K22" s="19"/>
    </row>
    <row r="23" spans="1:27">
      <c r="A23" s="9">
        <v>108680</v>
      </c>
      <c r="B23" s="16" t="s">
        <v>15</v>
      </c>
      <c r="C23" s="5">
        <v>1044515.51741</v>
      </c>
      <c r="D23" s="5">
        <v>1030669.0066290001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f t="shared" si="0"/>
        <v>1044515.51741</v>
      </c>
      <c r="K23" s="19"/>
    </row>
    <row r="24" spans="1:27" s="11" customFormat="1">
      <c r="A24" s="9">
        <v>111994</v>
      </c>
      <c r="B24" s="16" t="s">
        <v>167</v>
      </c>
      <c r="C24" s="5">
        <v>416316.16349800001</v>
      </c>
      <c r="D24" s="5">
        <v>593360.32567200006</v>
      </c>
      <c r="E24" s="5">
        <v>0</v>
      </c>
      <c r="F24" s="5">
        <v>0</v>
      </c>
      <c r="G24" s="5">
        <v>0</v>
      </c>
      <c r="H24" s="5">
        <v>166636</v>
      </c>
      <c r="I24" s="5">
        <v>0</v>
      </c>
      <c r="J24" s="5">
        <f t="shared" si="0"/>
        <v>582952.16349800001</v>
      </c>
      <c r="K24" s="19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s="11" customFormat="1">
      <c r="A25" s="9">
        <v>119224</v>
      </c>
      <c r="B25" s="16" t="s">
        <v>16</v>
      </c>
      <c r="C25" s="5">
        <v>85224.870911999998</v>
      </c>
      <c r="D25" s="5">
        <v>29765.122559999996</v>
      </c>
      <c r="E25" s="5">
        <v>-53329</v>
      </c>
      <c r="F25" s="5">
        <v>5895.1290879999997</v>
      </c>
      <c r="G25" s="5">
        <v>0</v>
      </c>
      <c r="H25" s="5">
        <v>0</v>
      </c>
      <c r="I25" s="5">
        <v>0</v>
      </c>
      <c r="J25" s="5">
        <f t="shared" si="0"/>
        <v>37791</v>
      </c>
      <c r="K25" s="19"/>
    </row>
    <row r="26" spans="1:27">
      <c r="A26" s="9">
        <v>106778</v>
      </c>
      <c r="B26" s="16" t="s">
        <v>17</v>
      </c>
      <c r="C26" s="5">
        <v>508181.44475899998</v>
      </c>
      <c r="D26" s="5">
        <v>523369.97918999998</v>
      </c>
      <c r="E26" s="5">
        <v>0</v>
      </c>
      <c r="F26" s="5">
        <v>0</v>
      </c>
      <c r="G26" s="5">
        <v>0</v>
      </c>
      <c r="H26" s="5">
        <v>2484</v>
      </c>
      <c r="I26" s="5">
        <v>36000</v>
      </c>
      <c r="J26" s="5">
        <f t="shared" si="0"/>
        <v>546665.44475899998</v>
      </c>
      <c r="K26" s="19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>
      <c r="A27" s="9">
        <v>106578</v>
      </c>
      <c r="B27" s="16" t="s">
        <v>18</v>
      </c>
      <c r="C27" s="5">
        <v>670212.48633900005</v>
      </c>
      <c r="D27" s="5">
        <v>919057.53682599997</v>
      </c>
      <c r="E27" s="5">
        <v>0</v>
      </c>
      <c r="F27" s="5">
        <v>86030.513703000004</v>
      </c>
      <c r="G27" s="5">
        <v>0</v>
      </c>
      <c r="H27" s="5">
        <v>146059</v>
      </c>
      <c r="I27" s="5">
        <v>0</v>
      </c>
      <c r="J27" s="5">
        <f t="shared" si="0"/>
        <v>902302.00004200009</v>
      </c>
      <c r="K27" s="19"/>
    </row>
    <row r="28" spans="1:27">
      <c r="A28" s="9">
        <v>122966</v>
      </c>
      <c r="B28" s="16" t="s">
        <v>138</v>
      </c>
      <c r="C28" s="5">
        <v>1393036.1552810001</v>
      </c>
      <c r="D28" s="5">
        <v>1229096.874545</v>
      </c>
      <c r="E28" s="5">
        <v>-129113</v>
      </c>
      <c r="F28" s="5">
        <v>0</v>
      </c>
      <c r="G28" s="5">
        <v>0</v>
      </c>
      <c r="H28" s="5">
        <v>0</v>
      </c>
      <c r="I28" s="5">
        <v>0</v>
      </c>
      <c r="J28" s="5">
        <f t="shared" si="0"/>
        <v>1263923.1552810001</v>
      </c>
      <c r="K28" s="19"/>
    </row>
    <row r="29" spans="1:27">
      <c r="A29" s="9">
        <v>107049</v>
      </c>
      <c r="B29" s="16" t="s">
        <v>139</v>
      </c>
      <c r="C29" s="5">
        <v>726319</v>
      </c>
      <c r="D29" s="5">
        <v>993754.54292799998</v>
      </c>
      <c r="E29" s="5">
        <v>0</v>
      </c>
      <c r="F29" s="5">
        <v>0</v>
      </c>
      <c r="G29" s="5">
        <v>0</v>
      </c>
      <c r="H29" s="5">
        <v>249277</v>
      </c>
      <c r="I29" s="5">
        <v>0</v>
      </c>
      <c r="J29" s="5">
        <f t="shared" si="0"/>
        <v>975596</v>
      </c>
      <c r="K29" s="19"/>
    </row>
    <row r="30" spans="1:27">
      <c r="A30" s="12">
        <v>108146</v>
      </c>
      <c r="B30" s="18" t="s">
        <v>19</v>
      </c>
      <c r="C30" s="5">
        <v>398852.139188</v>
      </c>
      <c r="D30" s="5">
        <v>440131.91544799996</v>
      </c>
      <c r="E30" s="5">
        <v>0</v>
      </c>
      <c r="F30" s="5">
        <v>3333.8608199999999</v>
      </c>
      <c r="G30" s="5">
        <v>0</v>
      </c>
      <c r="H30" s="5">
        <v>27975</v>
      </c>
      <c r="I30" s="5">
        <v>0</v>
      </c>
      <c r="J30" s="5">
        <f t="shared" si="0"/>
        <v>430161.000008</v>
      </c>
      <c r="K30" s="19"/>
    </row>
    <row r="31" spans="1:27">
      <c r="A31" s="9">
        <v>110238</v>
      </c>
      <c r="B31" s="16" t="s">
        <v>20</v>
      </c>
      <c r="C31" s="5">
        <v>117993.25701900001</v>
      </c>
      <c r="D31" s="5">
        <v>117011.78435999999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f t="shared" si="0"/>
        <v>117993.25701900001</v>
      </c>
      <c r="K31" s="19" t="s">
        <v>190</v>
      </c>
    </row>
    <row r="32" spans="1:27">
      <c r="A32" s="9">
        <v>117563</v>
      </c>
      <c r="B32" s="16" t="s">
        <v>21</v>
      </c>
      <c r="C32" s="5">
        <v>323312.55692300003</v>
      </c>
      <c r="D32" s="5">
        <v>205463.39786999999</v>
      </c>
      <c r="E32" s="5">
        <v>-109766</v>
      </c>
      <c r="F32" s="5">
        <v>0</v>
      </c>
      <c r="G32" s="5">
        <v>0</v>
      </c>
      <c r="H32" s="5">
        <v>0</v>
      </c>
      <c r="I32" s="5">
        <v>132000</v>
      </c>
      <c r="J32" s="5">
        <f t="shared" si="0"/>
        <v>345546.55692300003</v>
      </c>
      <c r="K32" s="19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>
      <c r="A33" s="9">
        <v>108825</v>
      </c>
      <c r="B33" s="16" t="s">
        <v>22</v>
      </c>
      <c r="C33" s="5">
        <v>76632.866341000001</v>
      </c>
      <c r="D33" s="5">
        <v>154936.63779799998</v>
      </c>
      <c r="E33" s="5">
        <v>0</v>
      </c>
      <c r="F33" s="5">
        <v>27362.133675000001</v>
      </c>
      <c r="G33" s="5">
        <v>0</v>
      </c>
      <c r="H33" s="5">
        <v>49026</v>
      </c>
      <c r="I33" s="5">
        <v>174000</v>
      </c>
      <c r="J33" s="5">
        <f t="shared" si="0"/>
        <v>327021.00001600001</v>
      </c>
      <c r="K33" s="19"/>
    </row>
    <row r="34" spans="1:27">
      <c r="A34" s="9">
        <v>116671</v>
      </c>
      <c r="B34" s="16" t="s">
        <v>168</v>
      </c>
      <c r="C34" s="5">
        <v>248308.85866599999</v>
      </c>
      <c r="D34" s="5">
        <v>310854.72056500003</v>
      </c>
      <c r="E34" s="5">
        <v>0</v>
      </c>
      <c r="F34" s="5">
        <v>0</v>
      </c>
      <c r="G34" s="5">
        <v>0</v>
      </c>
      <c r="H34" s="5">
        <v>56338</v>
      </c>
      <c r="I34" s="5">
        <v>0</v>
      </c>
      <c r="J34" s="5">
        <f t="shared" si="0"/>
        <v>304646.85866599996</v>
      </c>
      <c r="K34" s="19"/>
    </row>
    <row r="35" spans="1:27">
      <c r="A35" s="9">
        <v>109389</v>
      </c>
      <c r="B35" s="16" t="s">
        <v>23</v>
      </c>
      <c r="C35" s="5">
        <v>42231.430192</v>
      </c>
      <c r="D35" s="5">
        <v>357750.57023999997</v>
      </c>
      <c r="E35" s="5">
        <v>0</v>
      </c>
      <c r="F35" s="5">
        <v>6963.1698079999996</v>
      </c>
      <c r="G35" s="5">
        <v>0</v>
      </c>
      <c r="H35" s="5">
        <v>307500</v>
      </c>
      <c r="I35" s="5">
        <v>0</v>
      </c>
      <c r="J35" s="5">
        <f t="shared" si="0"/>
        <v>356694.6</v>
      </c>
      <c r="K35" s="19"/>
    </row>
    <row r="36" spans="1:27">
      <c r="A36" s="9">
        <v>118766</v>
      </c>
      <c r="B36" s="16" t="s">
        <v>24</v>
      </c>
      <c r="C36" s="5">
        <v>265438.28024300002</v>
      </c>
      <c r="D36" s="5">
        <v>481820.13339100004</v>
      </c>
      <c r="E36" s="5">
        <v>0</v>
      </c>
      <c r="F36" s="5">
        <v>60269.719870000001</v>
      </c>
      <c r="G36" s="5">
        <v>0</v>
      </c>
      <c r="H36" s="5">
        <v>149476</v>
      </c>
      <c r="I36" s="5">
        <v>0</v>
      </c>
      <c r="J36" s="5">
        <f t="shared" si="0"/>
        <v>475184.00011300005</v>
      </c>
      <c r="K36" s="19"/>
    </row>
    <row r="37" spans="1:27">
      <c r="A37" s="9">
        <v>110099</v>
      </c>
      <c r="B37" s="16" t="s">
        <v>169</v>
      </c>
      <c r="C37" s="5">
        <v>212550.98607700001</v>
      </c>
      <c r="D37" s="5">
        <v>140466.56999999998</v>
      </c>
      <c r="E37" s="5">
        <v>-66770</v>
      </c>
      <c r="F37" s="5">
        <v>94597.013980000003</v>
      </c>
      <c r="G37" s="5">
        <v>0</v>
      </c>
      <c r="H37" s="5">
        <v>0</v>
      </c>
      <c r="I37" s="5">
        <v>0</v>
      </c>
      <c r="J37" s="5">
        <f t="shared" si="0"/>
        <v>240378.00005700003</v>
      </c>
      <c r="K37" s="19"/>
    </row>
    <row r="38" spans="1:27" s="11" customFormat="1">
      <c r="A38" s="9">
        <v>106548</v>
      </c>
      <c r="B38" s="16" t="s">
        <v>25</v>
      </c>
      <c r="C38" s="5">
        <v>2002280.998834</v>
      </c>
      <c r="D38" s="5">
        <v>1966781.4262860001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f t="shared" si="0"/>
        <v>2002280.998834</v>
      </c>
      <c r="K38" s="1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>
      <c r="A39" s="9">
        <v>117373</v>
      </c>
      <c r="B39" s="16" t="s">
        <v>26</v>
      </c>
      <c r="C39" s="5">
        <v>1979162.9613010001</v>
      </c>
      <c r="D39" s="5">
        <v>1089432.081887</v>
      </c>
      <c r="E39" s="5">
        <v>-840252</v>
      </c>
      <c r="F39" s="5">
        <v>0</v>
      </c>
      <c r="G39" s="5">
        <v>0</v>
      </c>
      <c r="H39" s="5">
        <v>0</v>
      </c>
      <c r="I39" s="5">
        <v>0</v>
      </c>
      <c r="J39" s="5">
        <f t="shared" si="0"/>
        <v>1138910.9613010001</v>
      </c>
      <c r="K39" s="19" t="s">
        <v>190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>
      <c r="A40" s="9">
        <v>108832</v>
      </c>
      <c r="B40" s="16" t="s">
        <v>27</v>
      </c>
      <c r="C40" s="5">
        <v>561444.28116999997</v>
      </c>
      <c r="D40" s="5">
        <v>289340.60769799998</v>
      </c>
      <c r="E40" s="5">
        <v>-258067</v>
      </c>
      <c r="F40" s="5">
        <v>0</v>
      </c>
      <c r="G40" s="5">
        <v>0</v>
      </c>
      <c r="H40" s="5">
        <v>0</v>
      </c>
      <c r="I40" s="5">
        <v>0</v>
      </c>
      <c r="J40" s="5">
        <f t="shared" si="0"/>
        <v>303377.28116999997</v>
      </c>
      <c r="K40" s="19"/>
    </row>
    <row r="41" spans="1:27">
      <c r="A41" s="9">
        <v>115598</v>
      </c>
      <c r="B41" s="16" t="s">
        <v>28</v>
      </c>
      <c r="C41" s="5">
        <v>108970.88753399999</v>
      </c>
      <c r="D41" s="5">
        <v>121767.13170899999</v>
      </c>
      <c r="E41" s="5">
        <v>0</v>
      </c>
      <c r="F41" s="5">
        <v>0</v>
      </c>
      <c r="G41" s="5">
        <v>0</v>
      </c>
      <c r="H41" s="5">
        <v>10072</v>
      </c>
      <c r="I41" s="5">
        <v>30000</v>
      </c>
      <c r="J41" s="5">
        <f t="shared" si="0"/>
        <v>149042.88753399998</v>
      </c>
      <c r="K41" s="1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>
      <c r="A42" s="9">
        <v>107081</v>
      </c>
      <c r="B42" s="16" t="s">
        <v>29</v>
      </c>
      <c r="C42" s="5">
        <v>549427.58131799998</v>
      </c>
      <c r="D42" s="5">
        <v>656610.08623100002</v>
      </c>
      <c r="E42" s="5">
        <v>0</v>
      </c>
      <c r="F42" s="5">
        <v>0</v>
      </c>
      <c r="G42" s="5">
        <v>0</v>
      </c>
      <c r="H42" s="5">
        <v>93447</v>
      </c>
      <c r="I42" s="5">
        <v>0</v>
      </c>
      <c r="J42" s="5">
        <f t="shared" si="0"/>
        <v>642874.58131799998</v>
      </c>
      <c r="K42" s="19"/>
    </row>
    <row r="43" spans="1:27">
      <c r="A43" s="9">
        <v>121224</v>
      </c>
      <c r="B43" s="16" t="s">
        <v>170</v>
      </c>
      <c r="C43" s="5">
        <v>272244.69559899997</v>
      </c>
      <c r="D43" s="5">
        <v>309280.08419799997</v>
      </c>
      <c r="E43" s="5">
        <v>0</v>
      </c>
      <c r="F43" s="5">
        <v>1235.304496</v>
      </c>
      <c r="G43" s="5">
        <v>14900.181499999999</v>
      </c>
      <c r="H43" s="5">
        <v>14094</v>
      </c>
      <c r="I43" s="5">
        <v>0</v>
      </c>
      <c r="J43" s="5">
        <f t="shared" si="0"/>
        <v>302474.18159499997</v>
      </c>
      <c r="K43" s="19"/>
    </row>
    <row r="44" spans="1:27">
      <c r="A44" s="6">
        <v>109908</v>
      </c>
      <c r="B44" s="16" t="s">
        <v>30</v>
      </c>
      <c r="C44" s="5">
        <v>1950216.7733669998</v>
      </c>
      <c r="D44" s="5">
        <v>2330756.77116</v>
      </c>
      <c r="E44" s="5">
        <v>0</v>
      </c>
      <c r="F44" s="5">
        <v>220879.22704</v>
      </c>
      <c r="G44" s="5">
        <v>0</v>
      </c>
      <c r="H44" s="5">
        <v>134661</v>
      </c>
      <c r="I44" s="5">
        <v>0</v>
      </c>
      <c r="J44" s="5">
        <f t="shared" si="0"/>
        <v>2305757.0004069996</v>
      </c>
      <c r="K44" s="19"/>
    </row>
    <row r="45" spans="1:27" s="11" customFormat="1">
      <c r="A45" s="9">
        <v>117100</v>
      </c>
      <c r="B45" s="16" t="s">
        <v>148</v>
      </c>
      <c r="C45" s="5">
        <v>643894.85140299995</v>
      </c>
      <c r="D45" s="5">
        <v>439802.79463700001</v>
      </c>
      <c r="E45" s="5">
        <v>-187995</v>
      </c>
      <c r="F45" s="5">
        <v>0</v>
      </c>
      <c r="G45" s="5">
        <v>0</v>
      </c>
      <c r="H45" s="5">
        <v>0</v>
      </c>
      <c r="I45" s="5">
        <v>0</v>
      </c>
      <c r="J45" s="5">
        <f t="shared" si="0"/>
        <v>455899.85140299995</v>
      </c>
      <c r="K45" s="19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customFormat="1" ht="15">
      <c r="A46" s="9">
        <v>117656</v>
      </c>
      <c r="B46" s="16" t="s">
        <v>31</v>
      </c>
      <c r="C46" s="5">
        <v>1765592.8683519999</v>
      </c>
      <c r="D46" s="5">
        <v>1514121.43291</v>
      </c>
      <c r="E46" s="5">
        <v>-207332</v>
      </c>
      <c r="F46" s="5">
        <v>0</v>
      </c>
      <c r="G46" s="5">
        <v>0</v>
      </c>
      <c r="H46" s="5">
        <v>0</v>
      </c>
      <c r="I46" s="5">
        <v>36000</v>
      </c>
      <c r="J46" s="5">
        <f t="shared" si="0"/>
        <v>1594260.8683519999</v>
      </c>
      <c r="K46" s="19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customFormat="1" ht="15">
      <c r="A47" s="9">
        <v>105372</v>
      </c>
      <c r="B47" s="16" t="s">
        <v>32</v>
      </c>
      <c r="C47" s="5">
        <v>162235.89623000001</v>
      </c>
      <c r="D47" s="5">
        <v>203780.32418700002</v>
      </c>
      <c r="E47" s="5">
        <v>0</v>
      </c>
      <c r="F47" s="5">
        <v>0</v>
      </c>
      <c r="G47" s="5">
        <v>0</v>
      </c>
      <c r="H47" s="5">
        <v>37489</v>
      </c>
      <c r="I47" s="5">
        <v>0</v>
      </c>
      <c r="J47" s="5">
        <f t="shared" si="0"/>
        <v>199724.89623000001</v>
      </c>
      <c r="K47" s="19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customFormat="1" ht="15">
      <c r="A48" s="12">
        <v>117534</v>
      </c>
      <c r="B48" s="18" t="s">
        <v>33</v>
      </c>
      <c r="C48" s="5">
        <v>162580.76954899999</v>
      </c>
      <c r="D48" s="5">
        <v>277253.073753</v>
      </c>
      <c r="E48" s="5">
        <v>0</v>
      </c>
      <c r="F48" s="5">
        <v>0</v>
      </c>
      <c r="G48" s="5">
        <v>0</v>
      </c>
      <c r="H48" s="5">
        <v>110607</v>
      </c>
      <c r="I48" s="5">
        <v>0</v>
      </c>
      <c r="J48" s="5">
        <f t="shared" si="0"/>
        <v>273187.76954899996</v>
      </c>
      <c r="K48" s="19"/>
    </row>
    <row r="49" spans="1:27" customFormat="1" ht="15">
      <c r="A49" s="9">
        <v>116831</v>
      </c>
      <c r="B49" s="16" t="s">
        <v>34</v>
      </c>
      <c r="C49" s="5">
        <v>465638.654324</v>
      </c>
      <c r="D49" s="5">
        <v>405777.19595800003</v>
      </c>
      <c r="E49" s="5">
        <v>-48220</v>
      </c>
      <c r="F49" s="5">
        <v>0</v>
      </c>
      <c r="G49" s="5">
        <v>0</v>
      </c>
      <c r="H49" s="5">
        <v>0</v>
      </c>
      <c r="I49" s="5">
        <v>0</v>
      </c>
      <c r="J49" s="5">
        <f t="shared" si="0"/>
        <v>417418.654324</v>
      </c>
      <c r="K49" s="19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customFormat="1" ht="15">
      <c r="A50" s="9">
        <v>108657</v>
      </c>
      <c r="B50" s="16" t="s">
        <v>140</v>
      </c>
      <c r="C50" s="5">
        <v>200324.76974799999</v>
      </c>
      <c r="D50" s="5">
        <v>164768.449834</v>
      </c>
      <c r="E50" s="5">
        <v>-30548</v>
      </c>
      <c r="F50" s="5">
        <v>0</v>
      </c>
      <c r="G50" s="5">
        <v>0</v>
      </c>
      <c r="H50" s="5">
        <v>0</v>
      </c>
      <c r="I50" s="5">
        <v>0</v>
      </c>
      <c r="J50" s="5">
        <f t="shared" si="0"/>
        <v>169776.76974799999</v>
      </c>
      <c r="K50" s="19"/>
    </row>
    <row r="51" spans="1:27" customFormat="1" ht="15">
      <c r="A51" s="12">
        <v>107825</v>
      </c>
      <c r="B51" s="18" t="s">
        <v>156</v>
      </c>
      <c r="C51" s="5">
        <v>77410.795738000001</v>
      </c>
      <c r="D51" s="5">
        <v>65026.948678000001</v>
      </c>
      <c r="E51" s="5">
        <v>-10449</v>
      </c>
      <c r="F51" s="5">
        <v>0</v>
      </c>
      <c r="G51" s="5">
        <v>0</v>
      </c>
      <c r="H51" s="5">
        <v>0</v>
      </c>
      <c r="I51" s="5">
        <v>0</v>
      </c>
      <c r="J51" s="5">
        <f t="shared" si="0"/>
        <v>66961.795738000001</v>
      </c>
      <c r="K51" s="19"/>
    </row>
    <row r="52" spans="1:27" customFormat="1" ht="15">
      <c r="A52" s="9">
        <v>121596</v>
      </c>
      <c r="B52" s="16" t="s">
        <v>171</v>
      </c>
      <c r="C52" s="5">
        <v>421201.91619799996</v>
      </c>
      <c r="D52" s="5">
        <v>482275.66863700002</v>
      </c>
      <c r="E52" s="5">
        <v>0</v>
      </c>
      <c r="F52" s="5">
        <v>0</v>
      </c>
      <c r="G52" s="5">
        <v>0</v>
      </c>
      <c r="H52" s="5">
        <v>50544</v>
      </c>
      <c r="I52" s="5">
        <v>0</v>
      </c>
      <c r="J52" s="5">
        <f t="shared" si="0"/>
        <v>471745.91619799996</v>
      </c>
      <c r="K52" s="19"/>
    </row>
    <row r="53" spans="1:27" customFormat="1" ht="15">
      <c r="A53" s="9">
        <v>110017</v>
      </c>
      <c r="B53" s="16" t="s">
        <v>172</v>
      </c>
      <c r="C53" s="5">
        <v>997917.19723800011</v>
      </c>
      <c r="D53" s="5">
        <v>1003349.574431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0"/>
        <v>997917.19723800011</v>
      </c>
      <c r="K53" s="19"/>
    </row>
    <row r="54" spans="1:27" customFormat="1" ht="15">
      <c r="A54" s="9">
        <v>107610</v>
      </c>
      <c r="B54" s="16" t="s">
        <v>35</v>
      </c>
      <c r="C54" s="5">
        <v>479648.98138000001</v>
      </c>
      <c r="D54" s="5">
        <v>612328.19314800005</v>
      </c>
      <c r="E54" s="5">
        <v>0</v>
      </c>
      <c r="F54" s="5">
        <v>0</v>
      </c>
      <c r="G54" s="5">
        <v>0</v>
      </c>
      <c r="H54" s="5">
        <v>120688</v>
      </c>
      <c r="I54" s="5">
        <v>0</v>
      </c>
      <c r="J54" s="5">
        <f t="shared" si="0"/>
        <v>600336.98138000001</v>
      </c>
      <c r="K54" s="19"/>
    </row>
    <row r="55" spans="1:27" customFormat="1" ht="15">
      <c r="A55" s="12">
        <v>108088</v>
      </c>
      <c r="B55" s="18" t="s">
        <v>36</v>
      </c>
      <c r="C55" s="5">
        <v>54046.695831999998</v>
      </c>
      <c r="D55" s="5">
        <v>54190.762093999998</v>
      </c>
      <c r="E55" s="5">
        <v>0</v>
      </c>
      <c r="F55" s="5">
        <v>2207.3041760000001</v>
      </c>
      <c r="G55" s="5">
        <v>0</v>
      </c>
      <c r="H55" s="5">
        <v>0</v>
      </c>
      <c r="I55" s="5">
        <v>0</v>
      </c>
      <c r="J55" s="5">
        <f t="shared" si="0"/>
        <v>56254.000007999995</v>
      </c>
      <c r="K55" s="19"/>
    </row>
    <row r="56" spans="1:27" customFormat="1" ht="15">
      <c r="A56" s="9">
        <v>109219</v>
      </c>
      <c r="B56" s="16" t="s">
        <v>37</v>
      </c>
      <c r="C56" s="5">
        <v>4733045.9780219998</v>
      </c>
      <c r="D56" s="5">
        <v>4477751.9400040004</v>
      </c>
      <c r="E56" s="5">
        <v>-136968</v>
      </c>
      <c r="F56" s="5">
        <v>0</v>
      </c>
      <c r="G56" s="5">
        <v>0</v>
      </c>
      <c r="H56" s="5">
        <v>0</v>
      </c>
      <c r="I56" s="5">
        <v>0</v>
      </c>
      <c r="J56" s="5">
        <f t="shared" si="0"/>
        <v>4596077.9780219998</v>
      </c>
      <c r="K56" s="19"/>
    </row>
    <row r="57" spans="1:27" customFormat="1" ht="15">
      <c r="A57" s="9">
        <v>109898</v>
      </c>
      <c r="B57" s="16" t="s">
        <v>38</v>
      </c>
      <c r="C57" s="5">
        <v>4394781.1040190002</v>
      </c>
      <c r="D57" s="5">
        <v>3868418.7329900004</v>
      </c>
      <c r="E57" s="5">
        <v>-416492</v>
      </c>
      <c r="F57" s="5">
        <v>0</v>
      </c>
      <c r="G57" s="5">
        <v>0</v>
      </c>
      <c r="H57" s="5">
        <v>0</v>
      </c>
      <c r="I57" s="5">
        <v>0</v>
      </c>
      <c r="J57" s="5">
        <f t="shared" si="0"/>
        <v>3978289.1040190002</v>
      </c>
      <c r="K57" s="19"/>
    </row>
    <row r="58" spans="1:27" s="11" customFormat="1" ht="15">
      <c r="A58" s="9">
        <v>108087</v>
      </c>
      <c r="B58" s="16" t="s">
        <v>39</v>
      </c>
      <c r="C58" s="5">
        <v>66698.495999999999</v>
      </c>
      <c r="D58" s="5">
        <v>66698.351999999999</v>
      </c>
      <c r="E58" s="5">
        <v>0</v>
      </c>
      <c r="F58" s="5">
        <v>15549.504000000001</v>
      </c>
      <c r="G58" s="5">
        <v>0</v>
      </c>
      <c r="H58" s="5">
        <v>0</v>
      </c>
      <c r="I58" s="5">
        <v>24000</v>
      </c>
      <c r="J58" s="5">
        <f t="shared" si="0"/>
        <v>106248</v>
      </c>
      <c r="K58" s="19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customFormat="1" ht="15">
      <c r="A59" s="9">
        <v>117618</v>
      </c>
      <c r="B59" s="16" t="s">
        <v>40</v>
      </c>
      <c r="C59" s="5">
        <v>475740.60986100003</v>
      </c>
      <c r="D59" s="5">
        <v>360682.79362499999</v>
      </c>
      <c r="E59" s="5">
        <v>-103164</v>
      </c>
      <c r="F59" s="5">
        <v>0</v>
      </c>
      <c r="G59" s="5">
        <v>0</v>
      </c>
      <c r="H59" s="5">
        <v>0</v>
      </c>
      <c r="I59" s="5">
        <v>0</v>
      </c>
      <c r="J59" s="5">
        <f t="shared" si="0"/>
        <v>372576.60986100003</v>
      </c>
      <c r="K59" s="19"/>
    </row>
    <row r="60" spans="1:27" customFormat="1" ht="15">
      <c r="A60" s="9">
        <v>112602</v>
      </c>
      <c r="B60" s="16" t="s">
        <v>144</v>
      </c>
      <c r="C60" s="5">
        <v>676009.87316800002</v>
      </c>
      <c r="D60" s="5">
        <v>470322.67975000001</v>
      </c>
      <c r="E60" s="5">
        <v>-188787</v>
      </c>
      <c r="F60" s="5">
        <v>0</v>
      </c>
      <c r="G60" s="5">
        <v>0</v>
      </c>
      <c r="H60" s="5">
        <v>0</v>
      </c>
      <c r="I60" s="5">
        <v>0</v>
      </c>
      <c r="J60" s="5">
        <f t="shared" si="0"/>
        <v>487222.87316800002</v>
      </c>
      <c r="K60" s="19"/>
    </row>
    <row r="61" spans="1:27" customFormat="1" ht="15">
      <c r="A61" s="6">
        <v>106601</v>
      </c>
      <c r="B61" s="16" t="s">
        <v>41</v>
      </c>
      <c r="C61" s="5">
        <v>105795.37353700001</v>
      </c>
      <c r="D61" s="5">
        <v>161904.55186499999</v>
      </c>
      <c r="E61" s="5">
        <v>0</v>
      </c>
      <c r="F61" s="5">
        <v>0</v>
      </c>
      <c r="G61" s="5">
        <v>0</v>
      </c>
      <c r="H61" s="5">
        <v>53464</v>
      </c>
      <c r="I61" s="5">
        <v>0</v>
      </c>
      <c r="J61" s="5">
        <f t="shared" si="0"/>
        <v>159259.37353700001</v>
      </c>
      <c r="K61" s="19" t="s">
        <v>190</v>
      </c>
    </row>
    <row r="62" spans="1:27" customFormat="1" ht="15">
      <c r="A62" s="9">
        <v>117623</v>
      </c>
      <c r="B62" s="16" t="s">
        <v>42</v>
      </c>
      <c r="C62" s="5">
        <v>2750806.070915</v>
      </c>
      <c r="D62" s="5">
        <v>2717515.2909609997</v>
      </c>
      <c r="E62" s="5">
        <v>0</v>
      </c>
      <c r="F62" s="5">
        <v>0</v>
      </c>
      <c r="G62" s="5">
        <v>346063.87536799995</v>
      </c>
      <c r="H62" s="5">
        <v>0</v>
      </c>
      <c r="I62" s="5">
        <v>0</v>
      </c>
      <c r="J62" s="5">
        <f t="shared" si="0"/>
        <v>3096869.9462830001</v>
      </c>
      <c r="K62" s="19"/>
    </row>
    <row r="63" spans="1:27" customFormat="1" ht="15">
      <c r="A63" s="9">
        <v>107942</v>
      </c>
      <c r="B63" s="16" t="s">
        <v>43</v>
      </c>
      <c r="C63" s="5">
        <v>907643.12975099997</v>
      </c>
      <c r="D63" s="5">
        <v>950287.37251600006</v>
      </c>
      <c r="E63" s="5">
        <v>0</v>
      </c>
      <c r="F63" s="5">
        <v>80229.870546000006</v>
      </c>
      <c r="G63" s="5">
        <v>0</v>
      </c>
      <c r="H63" s="5">
        <v>0</v>
      </c>
      <c r="I63" s="5">
        <v>0</v>
      </c>
      <c r="J63" s="5">
        <f t="shared" si="0"/>
        <v>987873.00029699993</v>
      </c>
      <c r="K63" s="19"/>
    </row>
    <row r="64" spans="1:27" customFormat="1" ht="15">
      <c r="A64" s="9">
        <v>106603</v>
      </c>
      <c r="B64" s="16" t="s">
        <v>44</v>
      </c>
      <c r="C64" s="5">
        <v>21375.389370000001</v>
      </c>
      <c r="D64" s="5">
        <v>98547.806386000011</v>
      </c>
      <c r="E64" s="5">
        <v>0</v>
      </c>
      <c r="F64" s="5">
        <v>1424.6106399999999</v>
      </c>
      <c r="G64" s="5">
        <v>0</v>
      </c>
      <c r="H64" s="5">
        <v>75213</v>
      </c>
      <c r="I64" s="5">
        <v>0</v>
      </c>
      <c r="J64" s="5">
        <f t="shared" si="0"/>
        <v>98013.000010000003</v>
      </c>
      <c r="K64" s="19"/>
    </row>
    <row r="65" spans="1:27" customFormat="1" ht="15">
      <c r="A65" s="12">
        <v>108777</v>
      </c>
      <c r="B65" s="18" t="s">
        <v>155</v>
      </c>
      <c r="C65" s="5">
        <v>205595.334057</v>
      </c>
      <c r="D65" s="5">
        <v>95507.438681</v>
      </c>
      <c r="E65" s="5">
        <v>-104948</v>
      </c>
      <c r="F65" s="5">
        <v>0</v>
      </c>
      <c r="G65" s="5">
        <v>0</v>
      </c>
      <c r="H65" s="5">
        <v>0</v>
      </c>
      <c r="I65" s="5">
        <v>0</v>
      </c>
      <c r="J65" s="5">
        <f t="shared" si="0"/>
        <v>100647.334057</v>
      </c>
      <c r="K65" s="2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customFormat="1" ht="15">
      <c r="A66" s="9">
        <v>107983</v>
      </c>
      <c r="B66" s="16" t="s">
        <v>45</v>
      </c>
      <c r="C66" s="5">
        <v>11292.712119</v>
      </c>
      <c r="D66" s="5">
        <v>3394.6467740000003</v>
      </c>
      <c r="E66" s="5">
        <v>-7616</v>
      </c>
      <c r="F66" s="5">
        <v>0</v>
      </c>
      <c r="G66" s="5">
        <v>0</v>
      </c>
      <c r="H66" s="5">
        <v>0</v>
      </c>
      <c r="I66" s="5">
        <v>0</v>
      </c>
      <c r="J66" s="5">
        <f t="shared" si="0"/>
        <v>3676.7121189999998</v>
      </c>
      <c r="K66" s="19"/>
    </row>
    <row r="67" spans="1:27" s="11" customFormat="1" ht="15">
      <c r="A67" s="9">
        <v>110554</v>
      </c>
      <c r="B67" s="16" t="s">
        <v>46</v>
      </c>
      <c r="C67" s="5">
        <v>190671.36702900002</v>
      </c>
      <c r="D67" s="5">
        <v>141665.22062799998</v>
      </c>
      <c r="E67" s="5">
        <v>-44239</v>
      </c>
      <c r="F67" s="5">
        <v>0</v>
      </c>
      <c r="G67" s="5">
        <v>0</v>
      </c>
      <c r="H67" s="5">
        <v>0</v>
      </c>
      <c r="I67" s="5">
        <v>0</v>
      </c>
      <c r="J67" s="5">
        <f t="shared" ref="J67:J130" si="1">SUM(C67+E67+F67+G67+H67+I67)</f>
        <v>146432.36702900002</v>
      </c>
      <c r="K67" s="19" t="s">
        <v>190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customFormat="1" ht="15">
      <c r="A68" s="9">
        <v>106458</v>
      </c>
      <c r="B68" s="9" t="s">
        <v>154</v>
      </c>
      <c r="C68" s="5">
        <v>461020.09643199999</v>
      </c>
      <c r="D68" s="5">
        <v>248793.765957</v>
      </c>
      <c r="E68" s="5">
        <v>-200701</v>
      </c>
      <c r="F68" s="5">
        <v>0</v>
      </c>
      <c r="G68" s="5">
        <v>0</v>
      </c>
      <c r="H68" s="5">
        <v>0</v>
      </c>
      <c r="I68" s="5">
        <v>0</v>
      </c>
      <c r="J68" s="5">
        <f t="shared" si="1"/>
        <v>260319.09643199999</v>
      </c>
      <c r="K68" s="19"/>
    </row>
    <row r="69" spans="1:27" s="11" customFormat="1" ht="15">
      <c r="A69" s="9">
        <v>116052</v>
      </c>
      <c r="B69" s="16" t="s">
        <v>47</v>
      </c>
      <c r="C69" s="5">
        <v>249633.97919000001</v>
      </c>
      <c r="D69" s="5">
        <v>101950.356463</v>
      </c>
      <c r="E69" s="5">
        <v>-141443</v>
      </c>
      <c r="F69" s="5">
        <v>0</v>
      </c>
      <c r="G69" s="5">
        <v>0</v>
      </c>
      <c r="H69" s="5">
        <v>0</v>
      </c>
      <c r="I69" s="5">
        <v>0</v>
      </c>
      <c r="J69" s="5">
        <f t="shared" si="1"/>
        <v>108190.97919000001</v>
      </c>
      <c r="K69" s="1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customFormat="1" ht="15">
      <c r="A70" s="12">
        <v>118473</v>
      </c>
      <c r="B70" s="18" t="s">
        <v>48</v>
      </c>
      <c r="C70" s="5">
        <v>390852.05407100002</v>
      </c>
      <c r="D70" s="5">
        <v>411534.346816</v>
      </c>
      <c r="E70" s="5">
        <v>0</v>
      </c>
      <c r="F70" s="5">
        <v>0</v>
      </c>
      <c r="G70" s="5">
        <v>0</v>
      </c>
      <c r="H70" s="5">
        <v>10911</v>
      </c>
      <c r="I70" s="5">
        <v>0</v>
      </c>
      <c r="J70" s="5">
        <f t="shared" si="1"/>
        <v>401763.05407100002</v>
      </c>
      <c r="K70" s="19"/>
    </row>
    <row r="71" spans="1:27" customFormat="1" ht="15">
      <c r="A71" s="9">
        <v>106369</v>
      </c>
      <c r="B71" s="16" t="s">
        <v>49</v>
      </c>
      <c r="C71" s="5">
        <v>600389.01526300004</v>
      </c>
      <c r="D71" s="5">
        <v>981300.0466900001</v>
      </c>
      <c r="E71" s="5">
        <v>0</v>
      </c>
      <c r="F71" s="5">
        <v>0</v>
      </c>
      <c r="G71" s="5">
        <v>0</v>
      </c>
      <c r="H71" s="5">
        <v>365901</v>
      </c>
      <c r="I71" s="5">
        <v>0</v>
      </c>
      <c r="J71" s="5">
        <f t="shared" si="1"/>
        <v>966290.01526300004</v>
      </c>
      <c r="K71" s="19"/>
    </row>
    <row r="72" spans="1:27" customFormat="1" ht="15">
      <c r="A72" s="9">
        <v>122238</v>
      </c>
      <c r="B72" s="16" t="s">
        <v>141</v>
      </c>
      <c r="C72" s="5">
        <v>1391868.811395</v>
      </c>
      <c r="D72" s="5">
        <v>978495.92130799999</v>
      </c>
      <c r="E72" s="5">
        <v>-378576</v>
      </c>
      <c r="F72" s="5">
        <v>0</v>
      </c>
      <c r="G72" s="5">
        <v>0</v>
      </c>
      <c r="H72" s="5">
        <v>0</v>
      </c>
      <c r="I72" s="5">
        <v>0</v>
      </c>
      <c r="J72" s="5">
        <f t="shared" si="1"/>
        <v>1013292.811395</v>
      </c>
      <c r="K72" s="19"/>
    </row>
    <row r="73" spans="1:27" s="11" customFormat="1" ht="15">
      <c r="A73" s="12">
        <v>118164</v>
      </c>
      <c r="B73" s="18" t="s">
        <v>50</v>
      </c>
      <c r="C73" s="5">
        <v>1798581.033913</v>
      </c>
      <c r="D73" s="5">
        <v>1810315.1609499999</v>
      </c>
      <c r="E73" s="5">
        <v>0</v>
      </c>
      <c r="F73" s="5">
        <v>0</v>
      </c>
      <c r="G73" s="5">
        <v>397897.79207999998</v>
      </c>
      <c r="H73" s="5">
        <v>0</v>
      </c>
      <c r="I73" s="5">
        <v>0</v>
      </c>
      <c r="J73" s="5">
        <f t="shared" si="1"/>
        <v>2196478.8259930001</v>
      </c>
      <c r="K73" s="19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customFormat="1" ht="15">
      <c r="A74" s="9">
        <v>108080</v>
      </c>
      <c r="B74" s="16" t="s">
        <v>51</v>
      </c>
      <c r="C74" s="5">
        <v>506759.00472500001</v>
      </c>
      <c r="D74" s="5">
        <v>607159.05707400001</v>
      </c>
      <c r="E74" s="5">
        <v>0</v>
      </c>
      <c r="F74" s="5">
        <v>0</v>
      </c>
      <c r="G74" s="5">
        <v>0</v>
      </c>
      <c r="H74" s="5">
        <v>87731</v>
      </c>
      <c r="I74" s="5">
        <v>138000</v>
      </c>
      <c r="J74" s="5">
        <f t="shared" si="1"/>
        <v>732490.00472500001</v>
      </c>
      <c r="K74" s="19"/>
    </row>
    <row r="75" spans="1:27" customFormat="1" ht="15">
      <c r="A75" s="9">
        <v>107481</v>
      </c>
      <c r="B75" s="16" t="s">
        <v>52</v>
      </c>
      <c r="C75" s="5">
        <v>269799.48765999998</v>
      </c>
      <c r="D75" s="5">
        <v>264130.80245299998</v>
      </c>
      <c r="E75" s="5">
        <v>0</v>
      </c>
      <c r="F75" s="5">
        <v>59942.51238</v>
      </c>
      <c r="G75" s="5">
        <v>0</v>
      </c>
      <c r="H75" s="5">
        <v>0</v>
      </c>
      <c r="I75" s="5">
        <v>114000</v>
      </c>
      <c r="J75" s="5">
        <f t="shared" si="1"/>
        <v>443742.00003999996</v>
      </c>
      <c r="K75" s="19"/>
    </row>
    <row r="76" spans="1:27" customFormat="1" ht="15">
      <c r="A76" s="9">
        <v>122929</v>
      </c>
      <c r="B76" s="16" t="s">
        <v>142</v>
      </c>
      <c r="C76" s="5">
        <v>65576.034599999999</v>
      </c>
      <c r="D76" s="5">
        <v>43495.698983000002</v>
      </c>
      <c r="E76" s="5">
        <v>-20441</v>
      </c>
      <c r="F76" s="5">
        <v>4133.8793880000003</v>
      </c>
      <c r="G76" s="5">
        <v>0</v>
      </c>
      <c r="H76" s="5">
        <v>0</v>
      </c>
      <c r="I76" s="5">
        <v>0</v>
      </c>
      <c r="J76" s="5">
        <f t="shared" si="1"/>
        <v>49268.913988</v>
      </c>
      <c r="K76" s="19" t="s">
        <v>190</v>
      </c>
    </row>
    <row r="77" spans="1:27" customFormat="1" ht="15">
      <c r="A77" s="9">
        <v>106393</v>
      </c>
      <c r="B77" s="16" t="s">
        <v>53</v>
      </c>
      <c r="C77" s="5">
        <v>456711.043068</v>
      </c>
      <c r="D77" s="5">
        <v>534435.94518499996</v>
      </c>
      <c r="E77" s="5">
        <v>0</v>
      </c>
      <c r="F77" s="5">
        <v>83950.957062000001</v>
      </c>
      <c r="G77" s="5">
        <v>0</v>
      </c>
      <c r="H77" s="5">
        <v>0</v>
      </c>
      <c r="I77" s="5">
        <v>0</v>
      </c>
      <c r="J77" s="5">
        <f t="shared" si="1"/>
        <v>540662.00013000006</v>
      </c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customFormat="1" ht="15">
      <c r="A78" s="9">
        <v>108780</v>
      </c>
      <c r="B78" s="16" t="s">
        <v>54</v>
      </c>
      <c r="C78" s="5">
        <v>438387.20978000003</v>
      </c>
      <c r="D78" s="5">
        <v>233598.79136899998</v>
      </c>
      <c r="E78" s="5">
        <v>-193829</v>
      </c>
      <c r="F78" s="5">
        <v>0</v>
      </c>
      <c r="G78" s="5">
        <v>0</v>
      </c>
      <c r="H78" s="5">
        <v>0</v>
      </c>
      <c r="I78" s="5">
        <v>0</v>
      </c>
      <c r="J78" s="5">
        <f t="shared" si="1"/>
        <v>244558.20978000003</v>
      </c>
      <c r="K78" s="19"/>
    </row>
    <row r="79" spans="1:27" customFormat="1" ht="15">
      <c r="A79" s="9">
        <v>105055</v>
      </c>
      <c r="B79" s="16" t="s">
        <v>55</v>
      </c>
      <c r="C79" s="5">
        <v>831289.21749100008</v>
      </c>
      <c r="D79" s="5">
        <v>848058.562959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f t="shared" si="1"/>
        <v>831289.21749100008</v>
      </c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customFormat="1" ht="15">
      <c r="A80" s="9">
        <v>116216</v>
      </c>
      <c r="B80" s="16" t="s">
        <v>56</v>
      </c>
      <c r="C80" s="5">
        <v>219817.43278500001</v>
      </c>
      <c r="D80" s="5">
        <v>308226.64979299996</v>
      </c>
      <c r="E80" s="5">
        <v>0</v>
      </c>
      <c r="F80" s="5">
        <v>0</v>
      </c>
      <c r="G80" s="5">
        <v>0</v>
      </c>
      <c r="H80" s="5">
        <v>82914</v>
      </c>
      <c r="I80" s="5">
        <v>0</v>
      </c>
      <c r="J80" s="5">
        <f t="shared" si="1"/>
        <v>302731.43278500001</v>
      </c>
      <c r="K80" s="19"/>
    </row>
    <row r="81" spans="1:27" customFormat="1" ht="15">
      <c r="A81" s="9">
        <v>116502</v>
      </c>
      <c r="B81" s="16" t="s">
        <v>57</v>
      </c>
      <c r="C81" s="5">
        <v>608983.90357600001</v>
      </c>
      <c r="D81" s="5">
        <v>421294.78373000002</v>
      </c>
      <c r="E81" s="5">
        <v>-172465</v>
      </c>
      <c r="F81" s="5">
        <v>0</v>
      </c>
      <c r="G81" s="5">
        <v>0</v>
      </c>
      <c r="H81" s="5">
        <v>0</v>
      </c>
      <c r="I81" s="5">
        <v>0</v>
      </c>
      <c r="J81" s="5">
        <f t="shared" si="1"/>
        <v>436518.90357600001</v>
      </c>
      <c r="K81" s="19"/>
    </row>
    <row r="82" spans="1:27" customFormat="1" ht="15">
      <c r="A82" s="9">
        <v>122889</v>
      </c>
      <c r="B82" s="16" t="s">
        <v>143</v>
      </c>
      <c r="C82" s="5">
        <v>310422.12938200001</v>
      </c>
      <c r="D82" s="5">
        <v>169174.39974299999</v>
      </c>
      <c r="E82" s="5">
        <v>-133487</v>
      </c>
      <c r="F82" s="5">
        <v>0</v>
      </c>
      <c r="G82" s="5">
        <v>0</v>
      </c>
      <c r="H82" s="5">
        <v>0</v>
      </c>
      <c r="I82" s="5">
        <v>0</v>
      </c>
      <c r="J82" s="5">
        <f t="shared" si="1"/>
        <v>176935.12938200001</v>
      </c>
      <c r="K82" s="19"/>
    </row>
    <row r="83" spans="1:27" customFormat="1" ht="15">
      <c r="A83" s="12">
        <v>108552</v>
      </c>
      <c r="B83" s="18" t="s">
        <v>58</v>
      </c>
      <c r="C83" s="5">
        <v>605545.46379499999</v>
      </c>
      <c r="D83" s="5">
        <v>632503.38780899998</v>
      </c>
      <c r="E83" s="5">
        <v>0</v>
      </c>
      <c r="F83" s="5">
        <v>0</v>
      </c>
      <c r="G83" s="5">
        <v>0</v>
      </c>
      <c r="H83" s="5">
        <v>11819</v>
      </c>
      <c r="I83" s="5">
        <v>0</v>
      </c>
      <c r="J83" s="5">
        <f t="shared" si="1"/>
        <v>617364.46379499999</v>
      </c>
      <c r="K83" s="19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customFormat="1" ht="15">
      <c r="A84" s="9">
        <v>105214</v>
      </c>
      <c r="B84" s="16" t="s">
        <v>173</v>
      </c>
      <c r="C84" s="5">
        <v>513294.61788599996</v>
      </c>
      <c r="D84" s="5">
        <v>394370.47374699998</v>
      </c>
      <c r="E84" s="5">
        <v>-106092</v>
      </c>
      <c r="F84" s="5">
        <v>0</v>
      </c>
      <c r="G84" s="5">
        <v>0</v>
      </c>
      <c r="H84" s="5">
        <v>0</v>
      </c>
      <c r="I84" s="5">
        <v>0</v>
      </c>
      <c r="J84" s="5">
        <f t="shared" si="1"/>
        <v>407202.61788599996</v>
      </c>
      <c r="K84" s="19"/>
    </row>
    <row r="85" spans="1:27" customFormat="1" ht="15">
      <c r="A85" s="9">
        <v>106695</v>
      </c>
      <c r="B85" s="16" t="s">
        <v>59</v>
      </c>
      <c r="C85" s="5">
        <v>241048.25103700001</v>
      </c>
      <c r="D85" s="5">
        <v>226752.34689400002</v>
      </c>
      <c r="E85" s="5">
        <v>-8270</v>
      </c>
      <c r="F85" s="5">
        <v>15911.749039999999</v>
      </c>
      <c r="G85" s="5">
        <v>0</v>
      </c>
      <c r="H85" s="5">
        <v>0</v>
      </c>
      <c r="I85" s="5">
        <v>0</v>
      </c>
      <c r="J85" s="5">
        <f t="shared" si="1"/>
        <v>248690.000077</v>
      </c>
      <c r="K85" s="19"/>
    </row>
    <row r="86" spans="1:27" customFormat="1" ht="15">
      <c r="A86" s="9">
        <v>107136</v>
      </c>
      <c r="B86" s="16" t="s">
        <v>153</v>
      </c>
      <c r="C86" s="5">
        <v>488094.34517099999</v>
      </c>
      <c r="D86" s="5">
        <v>156306.15955100002</v>
      </c>
      <c r="E86" s="5">
        <v>-319586</v>
      </c>
      <c r="F86" s="5">
        <v>0</v>
      </c>
      <c r="G86" s="5">
        <v>0</v>
      </c>
      <c r="H86" s="5">
        <v>0</v>
      </c>
      <c r="I86" s="5">
        <v>0</v>
      </c>
      <c r="J86" s="5">
        <f t="shared" si="1"/>
        <v>168508.34517099999</v>
      </c>
      <c r="K86" s="19" t="s">
        <v>190</v>
      </c>
    </row>
    <row r="87" spans="1:27" s="11" customFormat="1" ht="15">
      <c r="A87" s="9">
        <v>109969</v>
      </c>
      <c r="B87" s="16" t="s">
        <v>60</v>
      </c>
      <c r="C87" s="5">
        <v>3473310.2867410001</v>
      </c>
      <c r="D87" s="5">
        <v>3732824.3547410001</v>
      </c>
      <c r="E87" s="5">
        <v>0</v>
      </c>
      <c r="F87" s="5">
        <v>0</v>
      </c>
      <c r="G87" s="5">
        <v>0</v>
      </c>
      <c r="H87" s="5">
        <v>234514</v>
      </c>
      <c r="I87" s="5">
        <v>6000</v>
      </c>
      <c r="J87" s="5">
        <f t="shared" si="1"/>
        <v>3713824.2867410001</v>
      </c>
      <c r="K87" s="19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customFormat="1" ht="15">
      <c r="A88" s="9">
        <v>107016</v>
      </c>
      <c r="B88" s="16" t="s">
        <v>61</v>
      </c>
      <c r="C88" s="5">
        <v>1348759.854794</v>
      </c>
      <c r="D88" s="5">
        <v>1006074.901879</v>
      </c>
      <c r="E88" s="5">
        <v>-308966</v>
      </c>
      <c r="F88" s="5">
        <v>0</v>
      </c>
      <c r="G88" s="5">
        <v>0</v>
      </c>
      <c r="H88" s="5">
        <v>0</v>
      </c>
      <c r="I88" s="5">
        <v>0</v>
      </c>
      <c r="J88" s="5">
        <f t="shared" si="1"/>
        <v>1039793.854794</v>
      </c>
      <c r="K88" s="19"/>
    </row>
    <row r="89" spans="1:27" customFormat="1" ht="15">
      <c r="A89" s="9">
        <v>107560</v>
      </c>
      <c r="B89" s="16" t="s">
        <v>157</v>
      </c>
      <c r="C89" s="5">
        <v>73971.070256000006</v>
      </c>
      <c r="D89" s="5">
        <v>3120.6587479999998</v>
      </c>
      <c r="E89" s="5">
        <v>-69001</v>
      </c>
      <c r="F89" s="5">
        <v>0</v>
      </c>
      <c r="G89" s="5">
        <v>0</v>
      </c>
      <c r="H89" s="5">
        <v>0</v>
      </c>
      <c r="I89" s="5">
        <v>0</v>
      </c>
      <c r="J89" s="5">
        <f t="shared" si="1"/>
        <v>4970.0702560000063</v>
      </c>
      <c r="K89" s="19" t="s">
        <v>190</v>
      </c>
    </row>
    <row r="90" spans="1:27" customFormat="1" ht="15">
      <c r="A90" s="9">
        <v>107557</v>
      </c>
      <c r="B90" s="16" t="s">
        <v>62</v>
      </c>
      <c r="C90" s="5">
        <v>59602.463283999998</v>
      </c>
      <c r="D90" s="5">
        <v>38254.042399999998</v>
      </c>
      <c r="E90" s="5">
        <v>-19858</v>
      </c>
      <c r="F90" s="5">
        <v>2493.5367200000001</v>
      </c>
      <c r="G90" s="5">
        <v>1800.4951040000001</v>
      </c>
      <c r="H90" s="5">
        <v>0</v>
      </c>
      <c r="I90" s="5">
        <v>0</v>
      </c>
      <c r="J90" s="5">
        <f t="shared" si="1"/>
        <v>44038.495108000003</v>
      </c>
      <c r="K90" s="19"/>
    </row>
    <row r="91" spans="1:27" customFormat="1" ht="15">
      <c r="A91" s="12">
        <v>126205</v>
      </c>
      <c r="B91" s="18" t="s">
        <v>174</v>
      </c>
      <c r="C91" s="5">
        <v>393045.98913</v>
      </c>
      <c r="D91" s="5">
        <v>571932.94674699998</v>
      </c>
      <c r="E91" s="5">
        <v>0</v>
      </c>
      <c r="F91" s="5">
        <v>203.010954</v>
      </c>
      <c r="G91" s="5">
        <v>0</v>
      </c>
      <c r="H91" s="5">
        <v>168858</v>
      </c>
      <c r="I91" s="5">
        <v>0</v>
      </c>
      <c r="J91" s="5">
        <f t="shared" si="1"/>
        <v>562107.00008399994</v>
      </c>
      <c r="K91" s="19"/>
    </row>
    <row r="92" spans="1:27" customFormat="1" ht="15">
      <c r="A92" s="9">
        <v>108877</v>
      </c>
      <c r="B92" s="16" t="s">
        <v>63</v>
      </c>
      <c r="C92" s="5">
        <v>915246.58133999992</v>
      </c>
      <c r="D92" s="5">
        <v>878368.64049700007</v>
      </c>
      <c r="E92" s="5">
        <v>-13997</v>
      </c>
      <c r="F92" s="5">
        <v>0</v>
      </c>
      <c r="G92" s="5">
        <v>0</v>
      </c>
      <c r="H92" s="5">
        <v>0</v>
      </c>
      <c r="I92" s="5">
        <v>0</v>
      </c>
      <c r="J92" s="5">
        <f t="shared" si="1"/>
        <v>901249.58133999992</v>
      </c>
      <c r="K92" s="19"/>
    </row>
    <row r="93" spans="1:27" customFormat="1" ht="15">
      <c r="A93" s="9">
        <v>106907</v>
      </c>
      <c r="B93" s="16" t="s">
        <v>64</v>
      </c>
      <c r="C93" s="5">
        <v>604713.23935399996</v>
      </c>
      <c r="D93" s="5">
        <v>688039.72126699996</v>
      </c>
      <c r="E93" s="5">
        <v>0</v>
      </c>
      <c r="F93" s="5">
        <v>0</v>
      </c>
      <c r="G93" s="5">
        <v>0</v>
      </c>
      <c r="H93" s="5">
        <v>68209</v>
      </c>
      <c r="I93" s="5">
        <v>0</v>
      </c>
      <c r="J93" s="5">
        <f t="shared" si="1"/>
        <v>672922.23935399996</v>
      </c>
      <c r="K93" s="19"/>
    </row>
    <row r="94" spans="1:27" s="11" customFormat="1" ht="15">
      <c r="A94" s="12">
        <v>106372</v>
      </c>
      <c r="B94" s="18" t="s">
        <v>65</v>
      </c>
      <c r="C94" s="5">
        <v>4618027.850939</v>
      </c>
      <c r="D94" s="5">
        <v>4927597.9422849994</v>
      </c>
      <c r="E94" s="5">
        <v>0</v>
      </c>
      <c r="F94" s="5">
        <v>0</v>
      </c>
      <c r="G94" s="5">
        <v>0</v>
      </c>
      <c r="H94" s="5">
        <v>284570</v>
      </c>
      <c r="I94" s="5">
        <v>0</v>
      </c>
      <c r="J94" s="5">
        <f t="shared" si="1"/>
        <v>4902597.850939</v>
      </c>
      <c r="K94" s="19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customFormat="1" ht="15">
      <c r="A95" s="9">
        <v>106311</v>
      </c>
      <c r="B95" s="16" t="s">
        <v>66</v>
      </c>
      <c r="C95" s="5">
        <v>625603.13612599997</v>
      </c>
      <c r="D95" s="5">
        <v>723574.85555099999</v>
      </c>
      <c r="E95" s="5">
        <v>0</v>
      </c>
      <c r="F95" s="5">
        <v>67661.863985000004</v>
      </c>
      <c r="G95" s="5">
        <v>0</v>
      </c>
      <c r="H95" s="5">
        <v>14670</v>
      </c>
      <c r="I95" s="5">
        <v>0</v>
      </c>
      <c r="J95" s="5">
        <f t="shared" si="1"/>
        <v>707935.00011099991</v>
      </c>
      <c r="K95" s="19"/>
    </row>
    <row r="96" spans="1:27" customFormat="1" ht="15">
      <c r="A96" s="9">
        <v>106358</v>
      </c>
      <c r="B96" s="16" t="s">
        <v>67</v>
      </c>
      <c r="C96" s="5">
        <v>229934.58827900002</v>
      </c>
      <c r="D96" s="5">
        <v>229425.26985499999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f t="shared" si="1"/>
        <v>229934.58827900002</v>
      </c>
      <c r="K96" s="19"/>
    </row>
    <row r="97" spans="1:27" customFormat="1" ht="15">
      <c r="A97" s="9">
        <v>115072</v>
      </c>
      <c r="B97" s="16" t="s">
        <v>68</v>
      </c>
      <c r="C97" s="5">
        <v>870476.23480699991</v>
      </c>
      <c r="D97" s="5">
        <v>750363.64745599998</v>
      </c>
      <c r="E97" s="5">
        <v>-98351</v>
      </c>
      <c r="F97" s="5">
        <v>0</v>
      </c>
      <c r="G97" s="5">
        <v>0</v>
      </c>
      <c r="H97" s="5">
        <v>0</v>
      </c>
      <c r="I97" s="5">
        <v>18000</v>
      </c>
      <c r="J97" s="5">
        <f t="shared" si="1"/>
        <v>790125.23480699991</v>
      </c>
      <c r="K97" s="19"/>
    </row>
    <row r="98" spans="1:27" customFormat="1" ht="15">
      <c r="A98" s="9">
        <v>112390</v>
      </c>
      <c r="B98" s="16" t="s">
        <v>175</v>
      </c>
      <c r="C98" s="5">
        <v>865782.57363400003</v>
      </c>
      <c r="D98" s="5">
        <v>1267171.2075400001</v>
      </c>
      <c r="E98" s="5">
        <v>0</v>
      </c>
      <c r="F98" s="5">
        <v>315848.426599</v>
      </c>
      <c r="G98" s="5">
        <v>0</v>
      </c>
      <c r="H98" s="5">
        <v>63896</v>
      </c>
      <c r="I98" s="5">
        <v>0</v>
      </c>
      <c r="J98" s="5">
        <f t="shared" si="1"/>
        <v>1245527.0002330001</v>
      </c>
      <c r="K98" s="19"/>
    </row>
    <row r="99" spans="1:27" customFormat="1" ht="15">
      <c r="A99" s="9">
        <v>117615</v>
      </c>
      <c r="B99" s="16" t="s">
        <v>176</v>
      </c>
      <c r="C99" s="5">
        <v>56057.153311000002</v>
      </c>
      <c r="D99" s="5">
        <v>157685.351195</v>
      </c>
      <c r="E99" s="5">
        <v>0</v>
      </c>
      <c r="F99" s="5">
        <v>0</v>
      </c>
      <c r="G99" s="5">
        <v>0</v>
      </c>
      <c r="H99" s="5">
        <v>100227</v>
      </c>
      <c r="I99" s="5">
        <v>0</v>
      </c>
      <c r="J99" s="5">
        <f t="shared" si="1"/>
        <v>156284.153311</v>
      </c>
      <c r="K99" s="19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customFormat="1" ht="15">
      <c r="A100" s="9">
        <v>116638</v>
      </c>
      <c r="B100" s="16" t="s">
        <v>69</v>
      </c>
      <c r="C100" s="5">
        <v>1451395.2682480002</v>
      </c>
      <c r="D100" s="5">
        <v>1414087.5654120001</v>
      </c>
      <c r="E100" s="5">
        <v>-1023</v>
      </c>
      <c r="F100" s="5">
        <v>0</v>
      </c>
      <c r="G100" s="5">
        <v>0</v>
      </c>
      <c r="H100" s="5">
        <v>0</v>
      </c>
      <c r="I100" s="5">
        <v>0</v>
      </c>
      <c r="J100" s="5">
        <f t="shared" si="1"/>
        <v>1450372.2682480002</v>
      </c>
      <c r="K100" s="19"/>
    </row>
    <row r="101" spans="1:27" customFormat="1" ht="15">
      <c r="A101" s="9">
        <v>108041</v>
      </c>
      <c r="B101" s="16" t="s">
        <v>70</v>
      </c>
      <c r="C101" s="5">
        <v>55233.260533000001</v>
      </c>
      <c r="D101" s="5">
        <v>19436.461278000002</v>
      </c>
      <c r="E101" s="5">
        <v>-34416</v>
      </c>
      <c r="F101" s="5">
        <v>0</v>
      </c>
      <c r="G101" s="5">
        <v>0</v>
      </c>
      <c r="H101" s="5">
        <v>0</v>
      </c>
      <c r="I101" s="5">
        <v>0</v>
      </c>
      <c r="J101" s="5">
        <f t="shared" si="1"/>
        <v>20817.260533000001</v>
      </c>
      <c r="K101" s="19"/>
    </row>
    <row r="102" spans="1:27" customFormat="1" ht="15">
      <c r="A102" s="9">
        <v>118589</v>
      </c>
      <c r="B102" s="16" t="s">
        <v>149</v>
      </c>
      <c r="C102" s="5">
        <v>483813.05641199998</v>
      </c>
      <c r="D102" s="5">
        <v>503863.84757000004</v>
      </c>
      <c r="E102" s="5">
        <v>0</v>
      </c>
      <c r="F102" s="5">
        <v>0</v>
      </c>
      <c r="G102" s="5">
        <v>0</v>
      </c>
      <c r="H102" s="5">
        <v>7955</v>
      </c>
      <c r="I102" s="5">
        <v>0</v>
      </c>
      <c r="J102" s="5">
        <f t="shared" si="1"/>
        <v>491768.05641199998</v>
      </c>
      <c r="K102" s="19"/>
    </row>
    <row r="103" spans="1:27" customFormat="1" ht="15">
      <c r="A103" s="9">
        <v>107613</v>
      </c>
      <c r="B103" s="16" t="s">
        <v>71</v>
      </c>
      <c r="C103" s="5">
        <v>599906.709485</v>
      </c>
      <c r="D103" s="5">
        <v>641425.73993899999</v>
      </c>
      <c r="E103" s="5">
        <v>0</v>
      </c>
      <c r="F103" s="5">
        <v>0</v>
      </c>
      <c r="G103" s="5">
        <v>0</v>
      </c>
      <c r="H103" s="5">
        <v>26521</v>
      </c>
      <c r="I103" s="5">
        <v>0</v>
      </c>
      <c r="J103" s="5">
        <f t="shared" si="1"/>
        <v>626427.709485</v>
      </c>
      <c r="K103" s="19"/>
    </row>
    <row r="104" spans="1:27" customFormat="1" ht="15">
      <c r="A104" s="9">
        <v>105884</v>
      </c>
      <c r="B104" s="16" t="s">
        <v>72</v>
      </c>
      <c r="C104" s="5">
        <v>588993.55419499998</v>
      </c>
      <c r="D104" s="5">
        <v>573643.15942100005</v>
      </c>
      <c r="E104" s="5">
        <v>-626</v>
      </c>
      <c r="F104" s="5">
        <v>0</v>
      </c>
      <c r="G104" s="5">
        <v>0</v>
      </c>
      <c r="H104" s="5">
        <v>0</v>
      </c>
      <c r="I104" s="5">
        <v>0</v>
      </c>
      <c r="J104" s="5">
        <f t="shared" si="1"/>
        <v>588367.55419499998</v>
      </c>
      <c r="K104" s="19"/>
    </row>
    <row r="105" spans="1:27" customFormat="1" ht="15">
      <c r="A105" s="9">
        <v>106974</v>
      </c>
      <c r="B105" s="16" t="s">
        <v>73</v>
      </c>
      <c r="C105" s="5">
        <v>184287.412705</v>
      </c>
      <c r="D105" s="5">
        <v>203003.10909000001</v>
      </c>
      <c r="E105" s="5">
        <v>0</v>
      </c>
      <c r="F105" s="5">
        <v>16187.587294999999</v>
      </c>
      <c r="G105" s="5">
        <v>0</v>
      </c>
      <c r="H105" s="5">
        <v>0</v>
      </c>
      <c r="I105" s="5">
        <v>0</v>
      </c>
      <c r="J105" s="5">
        <f t="shared" si="1"/>
        <v>200475</v>
      </c>
      <c r="K105" s="19"/>
    </row>
    <row r="106" spans="1:27" customFormat="1" ht="15">
      <c r="A106" s="9">
        <v>108652</v>
      </c>
      <c r="B106" s="16" t="s">
        <v>74</v>
      </c>
      <c r="C106" s="5">
        <v>394808.52846400003</v>
      </c>
      <c r="D106" s="5">
        <v>312928.46032300004</v>
      </c>
      <c r="E106" s="5">
        <v>-72010</v>
      </c>
      <c r="F106" s="5">
        <v>4408.4715830000005</v>
      </c>
      <c r="G106" s="5">
        <v>0</v>
      </c>
      <c r="H106" s="5">
        <v>0</v>
      </c>
      <c r="I106" s="5">
        <v>0</v>
      </c>
      <c r="J106" s="5">
        <f t="shared" si="1"/>
        <v>327207.00004700001</v>
      </c>
      <c r="K106" s="19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customFormat="1" ht="15">
      <c r="A107" s="12">
        <v>107028</v>
      </c>
      <c r="B107" s="18" t="s">
        <v>75</v>
      </c>
      <c r="C107" s="5">
        <v>1979337.8755990001</v>
      </c>
      <c r="D107" s="5">
        <v>1534249.160323</v>
      </c>
      <c r="E107" s="5">
        <v>-395605</v>
      </c>
      <c r="F107" s="5">
        <v>79342.124795000011</v>
      </c>
      <c r="G107" s="5">
        <v>0</v>
      </c>
      <c r="H107" s="5">
        <v>0</v>
      </c>
      <c r="I107" s="5">
        <v>60000</v>
      </c>
      <c r="J107" s="5">
        <f t="shared" si="1"/>
        <v>1723075.0003940002</v>
      </c>
      <c r="K107" s="19"/>
    </row>
    <row r="108" spans="1:27" customFormat="1" ht="15">
      <c r="A108" s="9">
        <v>108786</v>
      </c>
      <c r="B108" s="16" t="s">
        <v>145</v>
      </c>
      <c r="C108" s="5">
        <v>464820.36985099997</v>
      </c>
      <c r="D108" s="5">
        <v>233277.31465300001</v>
      </c>
      <c r="E108" s="5">
        <v>-219923</v>
      </c>
      <c r="F108" s="5">
        <v>0</v>
      </c>
      <c r="G108" s="5">
        <v>0</v>
      </c>
      <c r="H108" s="5">
        <v>0</v>
      </c>
      <c r="I108" s="5">
        <v>0</v>
      </c>
      <c r="J108" s="5">
        <f t="shared" si="1"/>
        <v>244897.36985099997</v>
      </c>
      <c r="K108" s="19"/>
    </row>
    <row r="109" spans="1:27" s="11" customFormat="1" ht="15">
      <c r="A109" s="9">
        <v>107765</v>
      </c>
      <c r="B109" s="16" t="s">
        <v>129</v>
      </c>
      <c r="C109" s="5">
        <v>43658.832000000002</v>
      </c>
      <c r="D109" s="5">
        <v>67767.124878000002</v>
      </c>
      <c r="E109" s="5">
        <v>0</v>
      </c>
      <c r="F109" s="5">
        <v>0</v>
      </c>
      <c r="G109" s="5">
        <v>0</v>
      </c>
      <c r="H109" s="5">
        <v>23017</v>
      </c>
      <c r="I109" s="5">
        <v>0</v>
      </c>
      <c r="J109" s="5">
        <f t="shared" si="1"/>
        <v>66675.831999999995</v>
      </c>
      <c r="K109" s="1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customFormat="1" ht="15">
      <c r="A110" s="9">
        <v>118729</v>
      </c>
      <c r="B110" s="16" t="s">
        <v>177</v>
      </c>
      <c r="C110" s="5">
        <v>244613.77583199998</v>
      </c>
      <c r="D110" s="5">
        <v>209968.59674000001</v>
      </c>
      <c r="E110" s="5">
        <v>-28530</v>
      </c>
      <c r="F110" s="5">
        <v>0</v>
      </c>
      <c r="G110" s="5">
        <v>0</v>
      </c>
      <c r="H110" s="5">
        <v>0</v>
      </c>
      <c r="I110" s="5">
        <v>0</v>
      </c>
      <c r="J110" s="5">
        <f t="shared" si="1"/>
        <v>216083.77583199998</v>
      </c>
      <c r="K110" s="19"/>
    </row>
    <row r="111" spans="1:27" customFormat="1" ht="15">
      <c r="A111" s="9">
        <v>105008</v>
      </c>
      <c r="B111" s="16" t="s">
        <v>76</v>
      </c>
      <c r="C111" s="5">
        <v>7823696.1482790001</v>
      </c>
      <c r="D111" s="5">
        <v>6099067.3749299999</v>
      </c>
      <c r="E111" s="5">
        <v>-1529037</v>
      </c>
      <c r="F111" s="5">
        <v>0</v>
      </c>
      <c r="G111" s="5">
        <v>0</v>
      </c>
      <c r="H111" s="5">
        <v>0</v>
      </c>
      <c r="I111" s="5">
        <v>120000</v>
      </c>
      <c r="J111" s="5">
        <f t="shared" si="1"/>
        <v>6414659.1482790001</v>
      </c>
      <c r="K111" s="19"/>
    </row>
    <row r="112" spans="1:27" s="11" customFormat="1" ht="15">
      <c r="A112" s="9">
        <v>108035</v>
      </c>
      <c r="B112" s="16" t="s">
        <v>77</v>
      </c>
      <c r="C112" s="5">
        <v>285128.530508</v>
      </c>
      <c r="D112" s="5">
        <v>785336.69845100003</v>
      </c>
      <c r="E112" s="5">
        <v>0</v>
      </c>
      <c r="F112" s="5">
        <v>38481.469509999995</v>
      </c>
      <c r="G112" s="5">
        <v>0</v>
      </c>
      <c r="H112" s="5">
        <v>454599</v>
      </c>
      <c r="I112" s="5">
        <v>0</v>
      </c>
      <c r="J112" s="5">
        <f t="shared" si="1"/>
        <v>778209.00001800002</v>
      </c>
      <c r="K112" s="19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customFormat="1" ht="15">
      <c r="A113" s="9">
        <v>109052</v>
      </c>
      <c r="B113" s="16" t="s">
        <v>78</v>
      </c>
      <c r="C113" s="5">
        <v>180637.06109199999</v>
      </c>
      <c r="D113" s="5">
        <v>235799.45436399998</v>
      </c>
      <c r="E113" s="5">
        <v>0</v>
      </c>
      <c r="F113" s="5">
        <v>0</v>
      </c>
      <c r="G113" s="5">
        <v>0</v>
      </c>
      <c r="H113" s="5">
        <v>50646</v>
      </c>
      <c r="I113" s="5">
        <v>0</v>
      </c>
      <c r="J113" s="5">
        <f t="shared" si="1"/>
        <v>231283.06109199999</v>
      </c>
      <c r="K113" s="19"/>
    </row>
    <row r="114" spans="1:27" customFormat="1" ht="15">
      <c r="A114" s="9">
        <v>106952</v>
      </c>
      <c r="B114" s="16" t="s">
        <v>79</v>
      </c>
      <c r="C114" s="5">
        <v>739090.93830300006</v>
      </c>
      <c r="D114" s="5">
        <v>479872.29930199997</v>
      </c>
      <c r="E114" s="5">
        <v>-240741</v>
      </c>
      <c r="F114" s="5">
        <v>0</v>
      </c>
      <c r="G114" s="5">
        <v>0</v>
      </c>
      <c r="H114" s="5">
        <v>0</v>
      </c>
      <c r="I114" s="5">
        <v>0</v>
      </c>
      <c r="J114" s="5">
        <f t="shared" si="1"/>
        <v>498349.93830300006</v>
      </c>
      <c r="K114" s="19"/>
    </row>
    <row r="115" spans="1:27" customFormat="1" ht="15">
      <c r="A115" s="9">
        <v>115564</v>
      </c>
      <c r="B115" s="16" t="s">
        <v>178</v>
      </c>
      <c r="C115" s="5">
        <v>58591.217722000001</v>
      </c>
      <c r="D115" s="5">
        <v>115827.62255300001</v>
      </c>
      <c r="E115" s="5">
        <v>0</v>
      </c>
      <c r="F115" s="5">
        <v>0</v>
      </c>
      <c r="G115" s="5">
        <v>0</v>
      </c>
      <c r="H115" s="5">
        <v>55772</v>
      </c>
      <c r="I115" s="5">
        <v>0</v>
      </c>
      <c r="J115" s="5">
        <f t="shared" si="1"/>
        <v>114363.217722</v>
      </c>
      <c r="K115" s="19"/>
    </row>
    <row r="116" spans="1:27" customFormat="1" ht="15">
      <c r="A116" s="9">
        <v>105819</v>
      </c>
      <c r="B116" s="16" t="s">
        <v>80</v>
      </c>
      <c r="C116" s="5">
        <v>3937654.9245100003</v>
      </c>
      <c r="D116" s="5">
        <v>3127827.274892</v>
      </c>
      <c r="E116" s="5">
        <v>-711386</v>
      </c>
      <c r="F116" s="5">
        <v>0</v>
      </c>
      <c r="G116" s="5">
        <v>0</v>
      </c>
      <c r="H116" s="5">
        <v>0</v>
      </c>
      <c r="I116" s="5">
        <v>0</v>
      </c>
      <c r="J116" s="5">
        <f t="shared" si="1"/>
        <v>3226268.9245100003</v>
      </c>
      <c r="K116" s="19"/>
    </row>
    <row r="117" spans="1:27" customFormat="1" ht="15">
      <c r="A117" s="9">
        <v>109605</v>
      </c>
      <c r="B117" s="16" t="s">
        <v>81</v>
      </c>
      <c r="C117" s="5">
        <v>612328.718597</v>
      </c>
      <c r="D117" s="5">
        <v>654329.08641700004</v>
      </c>
      <c r="E117" s="5">
        <v>0</v>
      </c>
      <c r="F117" s="5">
        <v>0</v>
      </c>
      <c r="G117" s="5">
        <v>23805.488280000001</v>
      </c>
      <c r="H117" s="5">
        <v>2887</v>
      </c>
      <c r="I117" s="5">
        <v>0</v>
      </c>
      <c r="J117" s="5">
        <f t="shared" si="1"/>
        <v>639021.20687700005</v>
      </c>
      <c r="K117" s="19"/>
    </row>
    <row r="118" spans="1:27" s="11" customFormat="1" ht="15">
      <c r="A118" s="9">
        <v>107679</v>
      </c>
      <c r="B118" s="16" t="s">
        <v>82</v>
      </c>
      <c r="C118" s="5">
        <v>113039.353078</v>
      </c>
      <c r="D118" s="5">
        <v>132216.63840900001</v>
      </c>
      <c r="E118" s="5">
        <v>0</v>
      </c>
      <c r="F118" s="5">
        <v>4629.6469719999996</v>
      </c>
      <c r="G118" s="5">
        <v>0</v>
      </c>
      <c r="H118" s="5">
        <v>11722</v>
      </c>
      <c r="I118" s="5">
        <v>0</v>
      </c>
      <c r="J118" s="5">
        <f t="shared" si="1"/>
        <v>129391.00005</v>
      </c>
      <c r="K118" s="19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customFormat="1" ht="15">
      <c r="A119" s="9">
        <v>106890</v>
      </c>
      <c r="B119" s="16" t="s">
        <v>83</v>
      </c>
      <c r="C119" s="5">
        <v>2051739.5850650002</v>
      </c>
      <c r="D119" s="5">
        <v>1411247.0930290001</v>
      </c>
      <c r="E119" s="5">
        <v>-589199</v>
      </c>
      <c r="F119" s="5">
        <v>293156.41535999998</v>
      </c>
      <c r="G119" s="5">
        <v>0</v>
      </c>
      <c r="H119" s="5">
        <v>0</v>
      </c>
      <c r="I119" s="5">
        <v>0</v>
      </c>
      <c r="J119" s="5">
        <f t="shared" si="1"/>
        <v>1755697.0004250002</v>
      </c>
      <c r="K119" s="19"/>
    </row>
    <row r="120" spans="1:27" customFormat="1" ht="15">
      <c r="A120" s="9">
        <v>108852</v>
      </c>
      <c r="B120" s="16" t="s">
        <v>84</v>
      </c>
      <c r="C120" s="5">
        <v>50171.712354000003</v>
      </c>
      <c r="D120" s="5">
        <v>19486.221458000004</v>
      </c>
      <c r="E120" s="5">
        <v>-29431</v>
      </c>
      <c r="F120" s="5">
        <v>0</v>
      </c>
      <c r="G120" s="5">
        <v>0</v>
      </c>
      <c r="H120" s="5">
        <v>0</v>
      </c>
      <c r="I120" s="5">
        <v>0</v>
      </c>
      <c r="J120" s="5">
        <f t="shared" si="1"/>
        <v>20740.712354000003</v>
      </c>
      <c r="K120" s="19"/>
    </row>
    <row r="121" spans="1:27" customFormat="1" ht="15">
      <c r="A121" s="12">
        <v>106538</v>
      </c>
      <c r="B121" s="18" t="s">
        <v>85</v>
      </c>
      <c r="C121" s="5">
        <v>440813.53499700001</v>
      </c>
      <c r="D121" s="5">
        <v>336455.61466999998</v>
      </c>
      <c r="E121" s="5">
        <v>-93338</v>
      </c>
      <c r="F121" s="5">
        <v>0</v>
      </c>
      <c r="G121" s="5">
        <v>0</v>
      </c>
      <c r="H121" s="5">
        <v>0</v>
      </c>
      <c r="I121" s="5">
        <v>0</v>
      </c>
      <c r="J121" s="5">
        <f t="shared" si="1"/>
        <v>347475.53499700001</v>
      </c>
      <c r="K121" s="19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customFormat="1" ht="15">
      <c r="A122" s="9">
        <v>105041</v>
      </c>
      <c r="B122" s="16" t="s">
        <v>86</v>
      </c>
      <c r="C122" s="5">
        <v>585211.94137399993</v>
      </c>
      <c r="D122" s="5">
        <v>981362.92545099999</v>
      </c>
      <c r="E122" s="5">
        <v>0</v>
      </c>
      <c r="F122" s="5">
        <v>0</v>
      </c>
      <c r="G122" s="5">
        <v>0</v>
      </c>
      <c r="H122" s="5">
        <v>381521</v>
      </c>
      <c r="I122" s="5">
        <v>0</v>
      </c>
      <c r="J122" s="5">
        <f t="shared" si="1"/>
        <v>966732.94137399993</v>
      </c>
      <c r="K122" s="19"/>
    </row>
    <row r="123" spans="1:27" customFormat="1" ht="15">
      <c r="A123" s="9">
        <v>107696</v>
      </c>
      <c r="B123" s="16" t="s">
        <v>87</v>
      </c>
      <c r="C123" s="5">
        <v>537378.01712099998</v>
      </c>
      <c r="D123" s="5">
        <v>288594.31245600001</v>
      </c>
      <c r="E123" s="5">
        <v>-235349</v>
      </c>
      <c r="F123" s="5">
        <v>0</v>
      </c>
      <c r="G123" s="5">
        <v>0</v>
      </c>
      <c r="H123" s="5">
        <v>0</v>
      </c>
      <c r="I123" s="5">
        <v>0</v>
      </c>
      <c r="J123" s="5">
        <f t="shared" si="1"/>
        <v>302029.01712099998</v>
      </c>
      <c r="K123" s="19"/>
    </row>
    <row r="124" spans="1:27" customFormat="1" ht="15">
      <c r="A124" s="9">
        <v>118071</v>
      </c>
      <c r="B124" s="16" t="s">
        <v>88</v>
      </c>
      <c r="C124" s="5">
        <v>672926.25119800004</v>
      </c>
      <c r="D124" s="5">
        <v>917486.18871799996</v>
      </c>
      <c r="E124" s="5">
        <v>0</v>
      </c>
      <c r="F124" s="5">
        <v>23458.748804999999</v>
      </c>
      <c r="G124" s="5">
        <v>0</v>
      </c>
      <c r="H124" s="5">
        <v>204278</v>
      </c>
      <c r="I124" s="5">
        <v>0</v>
      </c>
      <c r="J124" s="5">
        <f t="shared" si="1"/>
        <v>900663.00000300002</v>
      </c>
      <c r="K124" s="19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customFormat="1" ht="15">
      <c r="A125" s="9">
        <v>106953</v>
      </c>
      <c r="B125" s="16" t="s">
        <v>146</v>
      </c>
      <c r="C125" s="5">
        <v>115259.71287600001</v>
      </c>
      <c r="D125" s="5">
        <v>164802.67630199998</v>
      </c>
      <c r="E125" s="5">
        <v>0</v>
      </c>
      <c r="F125" s="5">
        <v>8360.2142939999994</v>
      </c>
      <c r="G125" s="5">
        <v>0</v>
      </c>
      <c r="H125" s="5">
        <v>38301</v>
      </c>
      <c r="I125" s="5">
        <v>0</v>
      </c>
      <c r="J125" s="5">
        <f t="shared" si="1"/>
        <v>161920.92717000001</v>
      </c>
      <c r="K125" s="19"/>
    </row>
    <row r="126" spans="1:27" customFormat="1" ht="15">
      <c r="A126" s="9">
        <v>108012</v>
      </c>
      <c r="B126" s="16" t="s">
        <v>89</v>
      </c>
      <c r="C126" s="5">
        <v>92906.209017999994</v>
      </c>
      <c r="D126" s="5">
        <v>40632.892565000002</v>
      </c>
      <c r="E126" s="5">
        <v>-49950</v>
      </c>
      <c r="F126" s="5">
        <v>0</v>
      </c>
      <c r="G126" s="5">
        <v>0</v>
      </c>
      <c r="H126" s="5">
        <v>0</v>
      </c>
      <c r="I126" s="5">
        <v>0</v>
      </c>
      <c r="J126" s="5">
        <f t="shared" si="1"/>
        <v>42956.209017999994</v>
      </c>
      <c r="K126" s="19"/>
    </row>
    <row r="127" spans="1:27" customFormat="1" ht="15">
      <c r="A127" s="9">
        <v>118451</v>
      </c>
      <c r="B127" s="16" t="s">
        <v>90</v>
      </c>
      <c r="C127" s="5">
        <v>1427817.84635</v>
      </c>
      <c r="D127" s="5">
        <v>768260.60857600009</v>
      </c>
      <c r="E127" s="5">
        <v>-623862</v>
      </c>
      <c r="F127" s="5">
        <v>35557.154175000003</v>
      </c>
      <c r="G127" s="5">
        <v>0</v>
      </c>
      <c r="H127" s="5">
        <v>0</v>
      </c>
      <c r="I127" s="5">
        <v>18000</v>
      </c>
      <c r="J127" s="5">
        <f t="shared" si="1"/>
        <v>857513.00052500004</v>
      </c>
      <c r="K127" s="19"/>
    </row>
    <row r="128" spans="1:27" customFormat="1" ht="15">
      <c r="A128" s="9">
        <v>107043</v>
      </c>
      <c r="B128" s="16" t="s">
        <v>91</v>
      </c>
      <c r="C128" s="5">
        <v>2792037.4991609999</v>
      </c>
      <c r="D128" s="5">
        <v>1885835.8362449999</v>
      </c>
      <c r="E128" s="5">
        <v>-836401</v>
      </c>
      <c r="F128" s="5">
        <v>0</v>
      </c>
      <c r="G128" s="5">
        <v>0</v>
      </c>
      <c r="H128" s="5">
        <v>0</v>
      </c>
      <c r="I128" s="5">
        <v>0</v>
      </c>
      <c r="J128" s="5">
        <f t="shared" si="1"/>
        <v>1955636.4991609999</v>
      </c>
      <c r="K128" s="19"/>
    </row>
    <row r="129" spans="1:27" customFormat="1" ht="15">
      <c r="A129" s="9">
        <v>105576</v>
      </c>
      <c r="B129" s="16" t="s">
        <v>92</v>
      </c>
      <c r="C129" s="5">
        <v>359650.81827399996</v>
      </c>
      <c r="D129" s="5">
        <v>276009.85463700001</v>
      </c>
      <c r="E129" s="5">
        <v>-74650</v>
      </c>
      <c r="F129" s="5">
        <v>0</v>
      </c>
      <c r="G129" s="5">
        <v>0</v>
      </c>
      <c r="H129" s="5">
        <v>0</v>
      </c>
      <c r="I129" s="5">
        <v>0</v>
      </c>
      <c r="J129" s="5">
        <f t="shared" si="1"/>
        <v>285000.81827399996</v>
      </c>
      <c r="K129" s="19"/>
    </row>
    <row r="130" spans="1:27" customFormat="1" ht="15">
      <c r="A130" s="9">
        <v>105509</v>
      </c>
      <c r="B130" s="16" t="s">
        <v>93</v>
      </c>
      <c r="C130" s="5">
        <v>965977.67253600003</v>
      </c>
      <c r="D130" s="5">
        <v>942549.69344699988</v>
      </c>
      <c r="E130" s="5">
        <v>0</v>
      </c>
      <c r="F130" s="5">
        <v>0</v>
      </c>
      <c r="G130" s="5">
        <v>40746.297536000005</v>
      </c>
      <c r="H130" s="5">
        <v>0</v>
      </c>
      <c r="I130" s="5">
        <v>0</v>
      </c>
      <c r="J130" s="5">
        <f t="shared" si="1"/>
        <v>1006723.9700720001</v>
      </c>
      <c r="K130" s="19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customFormat="1" ht="15">
      <c r="A131" s="9">
        <v>107686</v>
      </c>
      <c r="B131" s="16" t="s">
        <v>147</v>
      </c>
      <c r="C131" s="5">
        <v>696527.04</v>
      </c>
      <c r="D131" s="5">
        <v>601040.73635999998</v>
      </c>
      <c r="E131" s="5">
        <v>-78073</v>
      </c>
      <c r="F131" s="5">
        <v>0</v>
      </c>
      <c r="G131" s="5">
        <v>0</v>
      </c>
      <c r="H131" s="5">
        <v>0</v>
      </c>
      <c r="I131" s="5">
        <v>12000</v>
      </c>
      <c r="J131" s="5">
        <f t="shared" ref="J131:J181" si="2">SUM(C131+E131+F131+G131+H131+I131)</f>
        <v>630454.04</v>
      </c>
      <c r="K131" s="19"/>
    </row>
    <row r="132" spans="1:27" customFormat="1" ht="15">
      <c r="A132" s="9">
        <v>106664</v>
      </c>
      <c r="B132" s="16" t="s">
        <v>94</v>
      </c>
      <c r="C132" s="5">
        <v>963722.31851799996</v>
      </c>
      <c r="D132" s="5">
        <v>229372.57839500002</v>
      </c>
      <c r="E132" s="5">
        <v>-685224</v>
      </c>
      <c r="F132" s="5">
        <v>0</v>
      </c>
      <c r="G132" s="5">
        <v>0</v>
      </c>
      <c r="H132" s="5">
        <v>0</v>
      </c>
      <c r="I132" s="5">
        <v>0</v>
      </c>
      <c r="J132" s="5">
        <f t="shared" si="2"/>
        <v>278498.31851799996</v>
      </c>
      <c r="K132" s="19" t="s">
        <v>190</v>
      </c>
    </row>
    <row r="133" spans="1:27" customFormat="1" ht="15">
      <c r="A133" s="9">
        <v>106929</v>
      </c>
      <c r="B133" s="16" t="s">
        <v>95</v>
      </c>
      <c r="C133" s="5">
        <v>651440.17912099999</v>
      </c>
      <c r="D133" s="5">
        <v>277648.04785899998</v>
      </c>
      <c r="E133" s="5">
        <v>-357506</v>
      </c>
      <c r="F133" s="5">
        <v>56799.821051999999</v>
      </c>
      <c r="G133" s="5">
        <v>0</v>
      </c>
      <c r="H133" s="5">
        <v>0</v>
      </c>
      <c r="I133" s="5">
        <v>0</v>
      </c>
      <c r="J133" s="5">
        <f t="shared" si="2"/>
        <v>350734.00017299998</v>
      </c>
      <c r="K133" s="19"/>
    </row>
    <row r="134" spans="1:27" customFormat="1" ht="15">
      <c r="A134" s="9">
        <v>115411</v>
      </c>
      <c r="B134" s="16" t="s">
        <v>96</v>
      </c>
      <c r="C134" s="5">
        <v>27278.154997000001</v>
      </c>
      <c r="D134" s="5">
        <v>57027.194941000002</v>
      </c>
      <c r="E134" s="5">
        <v>0</v>
      </c>
      <c r="F134" s="5">
        <v>25113.845015999999</v>
      </c>
      <c r="G134" s="5">
        <v>0</v>
      </c>
      <c r="H134" s="5">
        <v>3953</v>
      </c>
      <c r="I134" s="5">
        <v>0</v>
      </c>
      <c r="J134" s="5">
        <f t="shared" si="2"/>
        <v>56345.000012999997</v>
      </c>
      <c r="K134" s="19"/>
    </row>
    <row r="135" spans="1:27" customFormat="1" ht="15">
      <c r="A135" s="9">
        <v>106794</v>
      </c>
      <c r="B135" s="16" t="s">
        <v>97</v>
      </c>
      <c r="C135" s="5">
        <v>203345.35375200002</v>
      </c>
      <c r="D135" s="5">
        <v>174965.04791999998</v>
      </c>
      <c r="E135" s="5">
        <v>-23297</v>
      </c>
      <c r="F135" s="5">
        <v>58974.646260000001</v>
      </c>
      <c r="G135" s="5">
        <v>0</v>
      </c>
      <c r="H135" s="5">
        <v>0</v>
      </c>
      <c r="I135" s="5">
        <v>12000</v>
      </c>
      <c r="J135" s="5">
        <f t="shared" si="2"/>
        <v>251023.00001200003</v>
      </c>
      <c r="K135" s="19"/>
    </row>
    <row r="136" spans="1:27" customFormat="1" ht="15">
      <c r="A136" s="9">
        <v>106993</v>
      </c>
      <c r="B136" s="16" t="s">
        <v>98</v>
      </c>
      <c r="C136" s="5">
        <v>383981.21897400002</v>
      </c>
      <c r="D136" s="5">
        <v>364394.03027400002</v>
      </c>
      <c r="E136" s="5">
        <v>-9988</v>
      </c>
      <c r="F136" s="5">
        <v>0</v>
      </c>
      <c r="G136" s="5">
        <v>0</v>
      </c>
      <c r="H136" s="5">
        <v>0</v>
      </c>
      <c r="I136" s="5">
        <v>0</v>
      </c>
      <c r="J136" s="5">
        <f t="shared" si="2"/>
        <v>373993.21897400002</v>
      </c>
      <c r="K136" s="19"/>
    </row>
    <row r="137" spans="1:27" customFormat="1" ht="15">
      <c r="A137" s="9">
        <v>117205</v>
      </c>
      <c r="B137" s="16" t="s">
        <v>99</v>
      </c>
      <c r="C137" s="5">
        <v>135957.06230699999</v>
      </c>
      <c r="D137" s="5">
        <v>133628.73449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f t="shared" si="2"/>
        <v>135957.06230699999</v>
      </c>
      <c r="K137" s="19"/>
    </row>
    <row r="138" spans="1:27" customFormat="1" ht="15">
      <c r="A138" s="9">
        <v>107646</v>
      </c>
      <c r="B138" s="16" t="s">
        <v>100</v>
      </c>
      <c r="C138" s="5">
        <v>397204.17897699995</v>
      </c>
      <c r="D138" s="5">
        <v>323487.85921699996</v>
      </c>
      <c r="E138" s="5">
        <v>-63786</v>
      </c>
      <c r="F138" s="5">
        <v>68095.821199999991</v>
      </c>
      <c r="G138" s="5">
        <v>0</v>
      </c>
      <c r="H138" s="5">
        <v>0</v>
      </c>
      <c r="I138" s="5">
        <v>0</v>
      </c>
      <c r="J138" s="5">
        <f t="shared" si="2"/>
        <v>401514.00017699995</v>
      </c>
      <c r="K138" s="19"/>
    </row>
    <row r="139" spans="1:27" customFormat="1" ht="15">
      <c r="A139" s="9">
        <v>117935</v>
      </c>
      <c r="B139" s="16" t="s">
        <v>101</v>
      </c>
      <c r="C139" s="5">
        <v>312414.11132500001</v>
      </c>
      <c r="D139" s="5">
        <v>283041.78460899997</v>
      </c>
      <c r="E139" s="5">
        <v>-21562</v>
      </c>
      <c r="F139" s="5">
        <v>0</v>
      </c>
      <c r="G139" s="5">
        <v>0</v>
      </c>
      <c r="H139" s="5">
        <v>0</v>
      </c>
      <c r="I139" s="5">
        <v>0</v>
      </c>
      <c r="J139" s="5">
        <f t="shared" si="2"/>
        <v>290852.11132500001</v>
      </c>
      <c r="K139" s="19"/>
    </row>
    <row r="140" spans="1:27" customFormat="1" ht="15">
      <c r="A140" s="9">
        <v>106433</v>
      </c>
      <c r="B140" s="16" t="s">
        <v>102</v>
      </c>
      <c r="C140" s="5">
        <v>169455.614065</v>
      </c>
      <c r="D140" s="5">
        <v>182463.57073099999</v>
      </c>
      <c r="E140" s="5">
        <v>0</v>
      </c>
      <c r="F140" s="5">
        <v>19276.386023999999</v>
      </c>
      <c r="G140" s="5">
        <v>0</v>
      </c>
      <c r="H140" s="5">
        <v>0</v>
      </c>
      <c r="I140" s="5">
        <v>0</v>
      </c>
      <c r="J140" s="5">
        <f t="shared" si="2"/>
        <v>188732.00008900001</v>
      </c>
      <c r="K140" s="19" t="s">
        <v>190</v>
      </c>
    </row>
    <row r="141" spans="1:27" customFormat="1" ht="15">
      <c r="A141" s="9">
        <v>107640</v>
      </c>
      <c r="B141" s="16" t="s">
        <v>103</v>
      </c>
      <c r="C141" s="5">
        <v>670637.87552499992</v>
      </c>
      <c r="D141" s="5">
        <v>469408.910324</v>
      </c>
      <c r="E141" s="5">
        <v>-184463</v>
      </c>
      <c r="F141" s="5">
        <v>0</v>
      </c>
      <c r="G141" s="5">
        <v>0</v>
      </c>
      <c r="H141" s="5">
        <v>0</v>
      </c>
      <c r="I141" s="5">
        <v>0</v>
      </c>
      <c r="J141" s="5">
        <f t="shared" si="2"/>
        <v>486174.87552499992</v>
      </c>
      <c r="K141" s="19"/>
    </row>
    <row r="142" spans="1:27" customFormat="1" ht="15">
      <c r="A142" s="9">
        <v>109755</v>
      </c>
      <c r="B142" s="16" t="s">
        <v>104</v>
      </c>
      <c r="C142" s="5">
        <v>137790.62093599999</v>
      </c>
      <c r="D142" s="5">
        <v>166760.73951999997</v>
      </c>
      <c r="E142" s="5">
        <v>0</v>
      </c>
      <c r="F142" s="5">
        <v>0</v>
      </c>
      <c r="G142" s="5">
        <v>0</v>
      </c>
      <c r="H142" s="5">
        <v>25525</v>
      </c>
      <c r="I142" s="5">
        <v>0</v>
      </c>
      <c r="J142" s="5">
        <f t="shared" si="2"/>
        <v>163315.62093599999</v>
      </c>
      <c r="K142" s="19"/>
    </row>
    <row r="143" spans="1:27" customFormat="1" ht="15">
      <c r="A143" s="9">
        <v>106516</v>
      </c>
      <c r="B143" s="16" t="s">
        <v>152</v>
      </c>
      <c r="C143" s="5">
        <v>1883037.3971279999</v>
      </c>
      <c r="D143" s="5">
        <v>2289951.3109209999</v>
      </c>
      <c r="E143" s="5">
        <v>0</v>
      </c>
      <c r="F143" s="5">
        <v>0</v>
      </c>
      <c r="G143" s="5">
        <v>0</v>
      </c>
      <c r="H143" s="5">
        <v>381914</v>
      </c>
      <c r="I143" s="5">
        <v>0</v>
      </c>
      <c r="J143" s="5">
        <f t="shared" si="2"/>
        <v>2264951.3971279999</v>
      </c>
      <c r="K143" s="19"/>
    </row>
    <row r="144" spans="1:27" customFormat="1" ht="15">
      <c r="A144" s="12">
        <v>108603</v>
      </c>
      <c r="B144" s="18" t="s">
        <v>179</v>
      </c>
      <c r="C144" s="5">
        <v>122736.53531399999</v>
      </c>
      <c r="D144" s="5">
        <v>88318.631634999998</v>
      </c>
      <c r="E144" s="5">
        <v>-31349</v>
      </c>
      <c r="F144" s="5">
        <v>0</v>
      </c>
      <c r="G144" s="5">
        <v>0</v>
      </c>
      <c r="H144" s="5">
        <v>0</v>
      </c>
      <c r="I144" s="5">
        <v>0</v>
      </c>
      <c r="J144" s="5">
        <f t="shared" si="2"/>
        <v>91387.535313999993</v>
      </c>
      <c r="K144" s="19"/>
    </row>
    <row r="145" spans="1:27" customFormat="1" ht="15">
      <c r="A145" s="12">
        <v>117077</v>
      </c>
      <c r="B145" s="18" t="s">
        <v>105</v>
      </c>
      <c r="C145" s="5">
        <v>92108.209310999999</v>
      </c>
      <c r="D145" s="5">
        <v>218890</v>
      </c>
      <c r="E145" s="5">
        <v>0</v>
      </c>
      <c r="F145" s="5">
        <v>26841.790700000001</v>
      </c>
      <c r="G145" s="5">
        <v>0</v>
      </c>
      <c r="H145" s="5">
        <v>97637</v>
      </c>
      <c r="I145" s="5">
        <v>18000</v>
      </c>
      <c r="J145" s="5">
        <f t="shared" si="2"/>
        <v>234587.000011</v>
      </c>
      <c r="K145" s="19"/>
    </row>
    <row r="146" spans="1:27" customFormat="1" ht="15">
      <c r="A146" s="9">
        <v>108550</v>
      </c>
      <c r="B146" s="16" t="s">
        <v>130</v>
      </c>
      <c r="C146" s="5">
        <v>123672.221246</v>
      </c>
      <c r="D146" s="5">
        <v>312708.633416</v>
      </c>
      <c r="E146" s="5">
        <v>0</v>
      </c>
      <c r="F146" s="5">
        <v>44005.778782000001</v>
      </c>
      <c r="G146" s="5">
        <v>0</v>
      </c>
      <c r="H146" s="5">
        <v>141939</v>
      </c>
      <c r="I146" s="5">
        <v>0</v>
      </c>
      <c r="J146" s="5">
        <f t="shared" si="2"/>
        <v>309617.00002799998</v>
      </c>
      <c r="K146" s="19"/>
    </row>
    <row r="147" spans="1:27" s="11" customFormat="1" ht="15">
      <c r="A147" s="9">
        <v>106666</v>
      </c>
      <c r="B147" s="16" t="s">
        <v>106</v>
      </c>
      <c r="C147" s="5">
        <v>208913.66399999999</v>
      </c>
      <c r="D147" s="5">
        <v>131946.02493700001</v>
      </c>
      <c r="E147" s="5">
        <v>-71746</v>
      </c>
      <c r="F147" s="5">
        <v>0</v>
      </c>
      <c r="G147" s="5">
        <v>0</v>
      </c>
      <c r="H147" s="5">
        <v>0</v>
      </c>
      <c r="I147" s="5">
        <v>0</v>
      </c>
      <c r="J147" s="5">
        <f t="shared" si="2"/>
        <v>137167.66399999999</v>
      </c>
      <c r="K147" s="19" t="s">
        <v>190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customFormat="1" ht="15">
      <c r="A148" s="9">
        <v>105310</v>
      </c>
      <c r="B148" s="16" t="s">
        <v>180</v>
      </c>
      <c r="C148" s="5">
        <v>135582.79416399999</v>
      </c>
      <c r="D148" s="5">
        <v>348211.43752399995</v>
      </c>
      <c r="E148" s="5">
        <v>0</v>
      </c>
      <c r="F148" s="5">
        <v>0</v>
      </c>
      <c r="G148" s="5">
        <v>0</v>
      </c>
      <c r="H148" s="5">
        <v>209239</v>
      </c>
      <c r="I148" s="5">
        <v>0</v>
      </c>
      <c r="J148" s="5">
        <f t="shared" si="2"/>
        <v>344821.79416399996</v>
      </c>
      <c r="K148" s="19"/>
    </row>
    <row r="149" spans="1:27" customFormat="1" ht="15">
      <c r="A149" s="12">
        <v>106195</v>
      </c>
      <c r="B149" s="18" t="s">
        <v>107</v>
      </c>
      <c r="C149" s="5">
        <v>3978932.1771020005</v>
      </c>
      <c r="D149" s="5">
        <v>3008692.7391619999</v>
      </c>
      <c r="E149" s="5">
        <v>-870766</v>
      </c>
      <c r="F149" s="5">
        <v>0</v>
      </c>
      <c r="G149" s="5">
        <v>0</v>
      </c>
      <c r="H149" s="5">
        <v>0</v>
      </c>
      <c r="I149" s="5">
        <v>0</v>
      </c>
      <c r="J149" s="5">
        <f t="shared" si="2"/>
        <v>3108166.1771020005</v>
      </c>
      <c r="K149" s="19"/>
    </row>
    <row r="150" spans="1:27" customFormat="1" ht="15">
      <c r="A150" s="6">
        <v>106937</v>
      </c>
      <c r="B150" s="16" t="s">
        <v>108</v>
      </c>
      <c r="C150" s="5">
        <v>188120.344426</v>
      </c>
      <c r="D150" s="5">
        <v>321597.69727399998</v>
      </c>
      <c r="E150" s="5">
        <v>0</v>
      </c>
      <c r="F150" s="5">
        <v>0</v>
      </c>
      <c r="G150" s="5">
        <v>0</v>
      </c>
      <c r="H150" s="5">
        <v>128774</v>
      </c>
      <c r="I150" s="5">
        <v>0</v>
      </c>
      <c r="J150" s="5">
        <f t="shared" si="2"/>
        <v>316894.34442600003</v>
      </c>
      <c r="K150" s="19"/>
    </row>
    <row r="151" spans="1:27" customFormat="1" ht="15">
      <c r="A151" s="9">
        <v>118847</v>
      </c>
      <c r="B151" s="16" t="s">
        <v>181</v>
      </c>
      <c r="C151" s="5">
        <v>3741002.3500549998</v>
      </c>
      <c r="D151" s="5">
        <v>4617171.1519689998</v>
      </c>
      <c r="E151" s="5">
        <v>0</v>
      </c>
      <c r="F151" s="5">
        <v>177237.65088</v>
      </c>
      <c r="G151" s="5">
        <v>0</v>
      </c>
      <c r="H151" s="5">
        <v>673931</v>
      </c>
      <c r="I151" s="5">
        <v>0</v>
      </c>
      <c r="J151" s="5">
        <f t="shared" si="2"/>
        <v>4592171.0009349994</v>
      </c>
      <c r="K151" s="19"/>
    </row>
    <row r="152" spans="1:27" customFormat="1" ht="15">
      <c r="A152" s="9">
        <v>107957</v>
      </c>
      <c r="B152" s="16" t="s">
        <v>109</v>
      </c>
      <c r="C152" s="5">
        <v>249766.96228799998</v>
      </c>
      <c r="D152" s="5">
        <v>174904.83381099999</v>
      </c>
      <c r="E152" s="5">
        <v>-68618</v>
      </c>
      <c r="F152" s="5">
        <v>0</v>
      </c>
      <c r="G152" s="5">
        <v>0</v>
      </c>
      <c r="H152" s="5">
        <v>0</v>
      </c>
      <c r="I152" s="5">
        <v>0</v>
      </c>
      <c r="J152" s="5">
        <f t="shared" si="2"/>
        <v>181148.96228799998</v>
      </c>
      <c r="K152" s="19"/>
    </row>
    <row r="153" spans="1:27" s="11" customFormat="1" ht="15">
      <c r="A153" s="9">
        <v>105444</v>
      </c>
      <c r="B153" s="16" t="s">
        <v>110</v>
      </c>
      <c r="C153" s="5">
        <v>25694.61</v>
      </c>
      <c r="D153" s="5">
        <v>48438.536386999993</v>
      </c>
      <c r="E153" s="5">
        <v>0</v>
      </c>
      <c r="F153" s="5">
        <v>0</v>
      </c>
      <c r="G153" s="5">
        <v>0</v>
      </c>
      <c r="H153" s="5">
        <v>22102</v>
      </c>
      <c r="I153" s="5">
        <v>0</v>
      </c>
      <c r="J153" s="5">
        <f t="shared" si="2"/>
        <v>47796.61</v>
      </c>
      <c r="K153" s="19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customFormat="1" ht="15">
      <c r="A154" s="9">
        <v>114925</v>
      </c>
      <c r="B154" s="16" t="s">
        <v>111</v>
      </c>
      <c r="C154" s="5">
        <v>49779.087463000003</v>
      </c>
      <c r="D154" s="5">
        <v>70990.344498999999</v>
      </c>
      <c r="E154" s="5">
        <v>0</v>
      </c>
      <c r="F154" s="5">
        <v>0</v>
      </c>
      <c r="G154" s="5">
        <v>0</v>
      </c>
      <c r="H154" s="5">
        <v>19967</v>
      </c>
      <c r="I154" s="5">
        <v>0</v>
      </c>
      <c r="J154" s="5">
        <f t="shared" si="2"/>
        <v>69746.087463000003</v>
      </c>
      <c r="K154" s="19" t="s">
        <v>190</v>
      </c>
    </row>
    <row r="155" spans="1:27" s="11" customFormat="1" ht="15">
      <c r="A155" s="9">
        <v>109318</v>
      </c>
      <c r="B155" s="16" t="s">
        <v>112</v>
      </c>
      <c r="C155" s="5">
        <v>553474.04667700001</v>
      </c>
      <c r="D155" s="5">
        <v>549516.31901900005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f t="shared" si="2"/>
        <v>553474.04667700001</v>
      </c>
      <c r="K155" s="19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customFormat="1" ht="15">
      <c r="A156" s="9">
        <v>107996</v>
      </c>
      <c r="B156" s="16" t="s">
        <v>113</v>
      </c>
      <c r="C156" s="5">
        <v>37958.848752999998</v>
      </c>
      <c r="D156" s="5">
        <v>103829.692102</v>
      </c>
      <c r="E156" s="5">
        <v>0</v>
      </c>
      <c r="F156" s="5">
        <v>0</v>
      </c>
      <c r="G156" s="5">
        <v>0</v>
      </c>
      <c r="H156" s="5">
        <v>64922</v>
      </c>
      <c r="I156" s="5">
        <v>126000</v>
      </c>
      <c r="J156" s="5">
        <f t="shared" si="2"/>
        <v>228880.848753</v>
      </c>
      <c r="K156" s="19"/>
    </row>
    <row r="157" spans="1:27" customFormat="1" ht="15">
      <c r="A157" s="9">
        <v>109781</v>
      </c>
      <c r="B157" s="16" t="s">
        <v>114</v>
      </c>
      <c r="C157" s="5">
        <v>1134261.579072</v>
      </c>
      <c r="D157" s="5">
        <v>1007189.031696</v>
      </c>
      <c r="E157" s="5">
        <v>0</v>
      </c>
      <c r="F157" s="5">
        <v>37458</v>
      </c>
      <c r="G157" s="5">
        <v>0</v>
      </c>
      <c r="H157" s="5">
        <v>0</v>
      </c>
      <c r="I157" s="5">
        <v>0</v>
      </c>
      <c r="J157" s="5">
        <f t="shared" si="2"/>
        <v>1171719.579072</v>
      </c>
      <c r="K157" s="19" t="s">
        <v>190</v>
      </c>
    </row>
    <row r="158" spans="1:27" customFormat="1" ht="15">
      <c r="A158" s="9">
        <v>116515</v>
      </c>
      <c r="B158" s="16" t="s">
        <v>182</v>
      </c>
      <c r="C158" s="5">
        <v>1421202.123679</v>
      </c>
      <c r="D158" s="5">
        <v>1179739.2966700001</v>
      </c>
      <c r="E158" s="5">
        <v>-205933</v>
      </c>
      <c r="F158" s="5">
        <v>0</v>
      </c>
      <c r="G158" s="5">
        <v>0</v>
      </c>
      <c r="H158" s="5">
        <v>0</v>
      </c>
      <c r="I158" s="5">
        <v>0</v>
      </c>
      <c r="J158" s="5">
        <f t="shared" si="2"/>
        <v>1215269.123679</v>
      </c>
      <c r="K158" s="19"/>
    </row>
    <row r="159" spans="1:27" customFormat="1" ht="15">
      <c r="A159" s="12">
        <v>106975</v>
      </c>
      <c r="B159" s="18" t="s">
        <v>115</v>
      </c>
      <c r="C159" s="5">
        <v>240295.37153999999</v>
      </c>
      <c r="D159" s="5">
        <v>246328.328381</v>
      </c>
      <c r="E159" s="5">
        <v>0</v>
      </c>
      <c r="F159" s="5">
        <v>13174.628465</v>
      </c>
      <c r="G159" s="5">
        <v>13410.70177</v>
      </c>
      <c r="H159" s="5">
        <v>0</v>
      </c>
      <c r="I159" s="5">
        <v>0</v>
      </c>
      <c r="J159" s="5">
        <f t="shared" si="2"/>
        <v>266880.70177499996</v>
      </c>
      <c r="K159" s="19"/>
    </row>
    <row r="160" spans="1:27" customFormat="1" ht="15">
      <c r="A160" s="9">
        <v>118484</v>
      </c>
      <c r="B160" s="16" t="s">
        <v>183</v>
      </c>
      <c r="C160" s="5">
        <v>234782.76196800001</v>
      </c>
      <c r="D160" s="5">
        <v>154956.15636700002</v>
      </c>
      <c r="E160" s="5">
        <v>-73956</v>
      </c>
      <c r="F160" s="5">
        <v>0</v>
      </c>
      <c r="G160" s="5">
        <v>0</v>
      </c>
      <c r="H160" s="5">
        <v>0</v>
      </c>
      <c r="I160" s="5">
        <v>0</v>
      </c>
      <c r="J160" s="5">
        <f t="shared" si="2"/>
        <v>160826.76196800001</v>
      </c>
      <c r="K160" s="19"/>
    </row>
    <row r="161" spans="1:27" customFormat="1" ht="15">
      <c r="A161" s="9">
        <v>111901</v>
      </c>
      <c r="B161" s="16" t="s">
        <v>116</v>
      </c>
      <c r="C161" s="5">
        <v>161953.98314900001</v>
      </c>
      <c r="D161" s="5">
        <v>122768.314681</v>
      </c>
      <c r="E161" s="5">
        <v>-35137</v>
      </c>
      <c r="F161" s="5">
        <v>0</v>
      </c>
      <c r="G161" s="5">
        <v>0</v>
      </c>
      <c r="H161" s="5">
        <v>0</v>
      </c>
      <c r="I161" s="5">
        <v>0</v>
      </c>
      <c r="J161" s="5">
        <f t="shared" si="2"/>
        <v>126816.98314900001</v>
      </c>
      <c r="K161" s="19"/>
    </row>
    <row r="162" spans="1:27" customFormat="1" ht="15">
      <c r="A162" s="12">
        <v>112691</v>
      </c>
      <c r="B162" s="18" t="s">
        <v>117</v>
      </c>
      <c r="C162" s="5">
        <v>4740441.7941979999</v>
      </c>
      <c r="D162" s="5">
        <v>4442169.1447099997</v>
      </c>
      <c r="E162" s="5">
        <v>-179762</v>
      </c>
      <c r="F162" s="5">
        <v>0</v>
      </c>
      <c r="G162" s="5">
        <v>0</v>
      </c>
      <c r="H162" s="5">
        <v>0</v>
      </c>
      <c r="I162" s="5">
        <v>6000</v>
      </c>
      <c r="J162" s="5">
        <f t="shared" si="2"/>
        <v>4566679.7941979999</v>
      </c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customFormat="1" ht="15">
      <c r="A163" s="9">
        <v>110183</v>
      </c>
      <c r="B163" s="16" t="s">
        <v>184</v>
      </c>
      <c r="C163" s="5">
        <v>56742.904235000002</v>
      </c>
      <c r="D163" s="5">
        <v>157942.21646</v>
      </c>
      <c r="E163" s="5">
        <v>0</v>
      </c>
      <c r="F163" s="5">
        <v>0</v>
      </c>
      <c r="G163" s="5">
        <v>0</v>
      </c>
      <c r="H163" s="5">
        <v>99781</v>
      </c>
      <c r="I163" s="5">
        <v>0</v>
      </c>
      <c r="J163" s="5">
        <f t="shared" si="2"/>
        <v>156523.90423499999</v>
      </c>
      <c r="K163" s="19"/>
    </row>
    <row r="164" spans="1:27" customFormat="1" ht="15">
      <c r="A164" s="9">
        <v>107784</v>
      </c>
      <c r="B164" s="16" t="s">
        <v>118</v>
      </c>
      <c r="C164" s="5">
        <v>1215386.139585</v>
      </c>
      <c r="D164" s="5">
        <v>1106790.243634</v>
      </c>
      <c r="E164" s="5">
        <v>-78211</v>
      </c>
      <c r="F164" s="5">
        <v>0</v>
      </c>
      <c r="G164" s="5">
        <v>0</v>
      </c>
      <c r="H164" s="5">
        <v>0</v>
      </c>
      <c r="I164" s="5">
        <v>0</v>
      </c>
      <c r="J164" s="5">
        <f t="shared" si="2"/>
        <v>1137175.139585</v>
      </c>
      <c r="K164" s="19"/>
    </row>
    <row r="165" spans="1:27" customFormat="1" ht="15">
      <c r="A165" s="9">
        <v>108996</v>
      </c>
      <c r="B165" s="16" t="s">
        <v>119</v>
      </c>
      <c r="C165" s="5">
        <v>24944.018967</v>
      </c>
      <c r="D165" s="5">
        <v>22751.181329999999</v>
      </c>
      <c r="E165" s="5">
        <v>-1415</v>
      </c>
      <c r="F165" s="5">
        <v>0</v>
      </c>
      <c r="G165" s="5">
        <v>0</v>
      </c>
      <c r="H165" s="5">
        <v>0</v>
      </c>
      <c r="I165" s="5">
        <v>0</v>
      </c>
      <c r="J165" s="5">
        <f t="shared" si="2"/>
        <v>23529.018967</v>
      </c>
      <c r="K165" s="19" t="s">
        <v>190</v>
      </c>
    </row>
    <row r="166" spans="1:27" customFormat="1" ht="15">
      <c r="A166" s="9">
        <v>118214</v>
      </c>
      <c r="B166" s="16" t="s">
        <v>120</v>
      </c>
      <c r="C166" s="5">
        <v>2210662.4376630001</v>
      </c>
      <c r="D166" s="5">
        <v>1620853.2319429999</v>
      </c>
      <c r="E166" s="5">
        <v>-534543</v>
      </c>
      <c r="F166" s="5">
        <v>0</v>
      </c>
      <c r="G166" s="5">
        <v>0</v>
      </c>
      <c r="H166" s="5">
        <v>0</v>
      </c>
      <c r="I166" s="5">
        <v>0</v>
      </c>
      <c r="J166" s="5">
        <f t="shared" si="2"/>
        <v>1676119.4376630001</v>
      </c>
      <c r="K166" s="19"/>
    </row>
    <row r="167" spans="1:27" customFormat="1" ht="15">
      <c r="A167" s="9">
        <v>106761</v>
      </c>
      <c r="B167" s="16" t="s">
        <v>121</v>
      </c>
      <c r="C167" s="5">
        <v>2459355.4312239997</v>
      </c>
      <c r="D167" s="5">
        <v>2268333.297363</v>
      </c>
      <c r="E167" s="5">
        <v>-129538</v>
      </c>
      <c r="F167" s="5">
        <v>0</v>
      </c>
      <c r="G167" s="5">
        <v>0</v>
      </c>
      <c r="H167" s="5">
        <v>0</v>
      </c>
      <c r="I167" s="5">
        <v>0</v>
      </c>
      <c r="J167" s="5">
        <f t="shared" si="2"/>
        <v>2329817.4312239997</v>
      </c>
      <c r="K167" s="19"/>
    </row>
    <row r="168" spans="1:27" customFormat="1" ht="15">
      <c r="A168" s="9">
        <v>105809</v>
      </c>
      <c r="B168" s="16" t="s">
        <v>185</v>
      </c>
      <c r="C168" s="5">
        <v>704285.57264699996</v>
      </c>
      <c r="D168" s="5">
        <v>820934.07286800002</v>
      </c>
      <c r="E168" s="5">
        <v>0</v>
      </c>
      <c r="F168" s="5">
        <v>0</v>
      </c>
      <c r="G168" s="5">
        <v>0</v>
      </c>
      <c r="H168" s="5">
        <v>99041</v>
      </c>
      <c r="I168" s="5">
        <v>0</v>
      </c>
      <c r="J168" s="5">
        <f t="shared" si="2"/>
        <v>803326.57264699996</v>
      </c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customFormat="1" ht="15">
      <c r="A169" s="9">
        <v>118931</v>
      </c>
      <c r="B169" s="16" t="s">
        <v>122</v>
      </c>
      <c r="C169" s="5">
        <v>176194</v>
      </c>
      <c r="D169" s="5">
        <v>136247.27542200001</v>
      </c>
      <c r="E169" s="5">
        <v>-34598</v>
      </c>
      <c r="F169" s="5">
        <v>20271</v>
      </c>
      <c r="G169" s="5">
        <v>0</v>
      </c>
      <c r="H169" s="5">
        <v>0</v>
      </c>
      <c r="I169" s="5">
        <v>6648</v>
      </c>
      <c r="J169" s="5">
        <f t="shared" si="2"/>
        <v>168515</v>
      </c>
      <c r="K169" s="19" t="s">
        <v>190</v>
      </c>
    </row>
    <row r="170" spans="1:27" customFormat="1" ht="15">
      <c r="A170" s="9">
        <v>105909</v>
      </c>
      <c r="B170" s="16" t="s">
        <v>186</v>
      </c>
      <c r="C170" s="5">
        <v>241075.20000000001</v>
      </c>
      <c r="D170" s="5">
        <v>241074.40448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f t="shared" si="2"/>
        <v>241075.20000000001</v>
      </c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customFormat="1" ht="15">
      <c r="A171" s="9">
        <v>115916</v>
      </c>
      <c r="B171" s="16" t="s">
        <v>123</v>
      </c>
      <c r="C171" s="5">
        <v>124764.581223</v>
      </c>
      <c r="D171" s="5">
        <v>96330.045665999991</v>
      </c>
      <c r="E171" s="5">
        <v>-25315</v>
      </c>
      <c r="F171" s="5">
        <v>9728.4188210000011</v>
      </c>
      <c r="G171" s="5">
        <v>0</v>
      </c>
      <c r="H171" s="5">
        <v>0</v>
      </c>
      <c r="I171" s="5">
        <v>0</v>
      </c>
      <c r="J171" s="5">
        <f t="shared" si="2"/>
        <v>109178.000044</v>
      </c>
      <c r="K171" s="19"/>
    </row>
    <row r="172" spans="1:27" customFormat="1" ht="15">
      <c r="A172" s="9">
        <v>116421</v>
      </c>
      <c r="B172" s="16" t="s">
        <v>187</v>
      </c>
      <c r="C172" s="5">
        <v>48729.194888999999</v>
      </c>
      <c r="D172" s="5">
        <v>48729.072959000005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f t="shared" si="2"/>
        <v>48729.194888999999</v>
      </c>
      <c r="K172" s="19"/>
    </row>
    <row r="173" spans="1:27" s="11" customFormat="1" ht="15">
      <c r="A173" s="9">
        <v>106089</v>
      </c>
      <c r="B173" s="16" t="s">
        <v>188</v>
      </c>
      <c r="C173" s="5">
        <v>352756.25248199998</v>
      </c>
      <c r="D173" s="5">
        <v>362911.24507499998</v>
      </c>
      <c r="E173" s="5">
        <v>0</v>
      </c>
      <c r="F173" s="5">
        <v>0</v>
      </c>
      <c r="G173" s="5">
        <v>0</v>
      </c>
      <c r="H173" s="5">
        <v>1336</v>
      </c>
      <c r="I173" s="5">
        <v>384000</v>
      </c>
      <c r="J173" s="5">
        <f t="shared" si="2"/>
        <v>738092.25248200004</v>
      </c>
      <c r="K173" s="19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s="11" customFormat="1" ht="15">
      <c r="A174" s="9">
        <v>105454</v>
      </c>
      <c r="B174" s="16" t="s">
        <v>150</v>
      </c>
      <c r="C174" s="5">
        <v>239270.31982899999</v>
      </c>
      <c r="D174" s="5">
        <v>135464.612158</v>
      </c>
      <c r="E174" s="5">
        <v>-97824</v>
      </c>
      <c r="F174" s="5">
        <v>0</v>
      </c>
      <c r="G174" s="5">
        <v>0</v>
      </c>
      <c r="H174" s="5">
        <v>0</v>
      </c>
      <c r="I174" s="5">
        <v>0</v>
      </c>
      <c r="J174" s="5">
        <f t="shared" si="2"/>
        <v>141446.31982899999</v>
      </c>
      <c r="K174" s="19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customFormat="1" ht="15">
      <c r="A175" s="9">
        <v>106340</v>
      </c>
      <c r="B175" s="16" t="s">
        <v>124</v>
      </c>
      <c r="C175" s="5">
        <v>152702.28118300001</v>
      </c>
      <c r="D175" s="5">
        <v>215585.035512</v>
      </c>
      <c r="E175" s="5">
        <v>0</v>
      </c>
      <c r="F175" s="5">
        <v>0</v>
      </c>
      <c r="G175" s="5">
        <v>0</v>
      </c>
      <c r="H175" s="5">
        <v>59065</v>
      </c>
      <c r="I175" s="5">
        <v>0</v>
      </c>
      <c r="J175" s="5">
        <f t="shared" si="2"/>
        <v>211767.28118300001</v>
      </c>
      <c r="K175" s="21"/>
    </row>
    <row r="176" spans="1:27" s="11" customFormat="1" ht="15">
      <c r="A176" s="9">
        <v>118011</v>
      </c>
      <c r="B176" s="16" t="s">
        <v>131</v>
      </c>
      <c r="C176" s="5">
        <v>227219.27612200001</v>
      </c>
      <c r="D176" s="5">
        <v>227219.43945899999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f t="shared" si="2"/>
        <v>227219.27612200001</v>
      </c>
      <c r="K176" s="19" t="s">
        <v>190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customFormat="1" ht="15">
      <c r="A177" s="9">
        <v>107963</v>
      </c>
      <c r="B177" s="16" t="s">
        <v>125</v>
      </c>
      <c r="C177" s="5">
        <v>121500.90465499999</v>
      </c>
      <c r="D177" s="5">
        <v>68041.037039999996</v>
      </c>
      <c r="E177" s="5">
        <v>-50422</v>
      </c>
      <c r="F177" s="5">
        <v>34646.095379999999</v>
      </c>
      <c r="G177" s="5">
        <v>12336.688266000001</v>
      </c>
      <c r="H177" s="5">
        <v>0</v>
      </c>
      <c r="I177" s="5">
        <v>0</v>
      </c>
      <c r="J177" s="5">
        <f t="shared" si="2"/>
        <v>118061.68830099999</v>
      </c>
      <c r="K177" s="19"/>
    </row>
    <row r="178" spans="1:27" customFormat="1" ht="15">
      <c r="A178" s="9">
        <v>123194</v>
      </c>
      <c r="B178" s="16" t="s">
        <v>189</v>
      </c>
      <c r="C178" s="5">
        <v>52501.308147000003</v>
      </c>
      <c r="D178" s="5">
        <v>67236.881250999999</v>
      </c>
      <c r="E178" s="5">
        <v>0</v>
      </c>
      <c r="F178" s="5">
        <v>0</v>
      </c>
      <c r="G178" s="5">
        <v>0</v>
      </c>
      <c r="H178" s="5">
        <v>13423</v>
      </c>
      <c r="I178" s="5">
        <v>0</v>
      </c>
      <c r="J178" s="5">
        <f t="shared" si="2"/>
        <v>65924.308147000003</v>
      </c>
      <c r="K178" s="19"/>
    </row>
    <row r="179" spans="1:27" customFormat="1" ht="15">
      <c r="A179" s="9">
        <v>105958</v>
      </c>
      <c r="B179" s="16" t="s">
        <v>126</v>
      </c>
      <c r="C179" s="5">
        <v>587595.10830600001</v>
      </c>
      <c r="D179" s="5">
        <v>792931.50793900003</v>
      </c>
      <c r="E179" s="5">
        <v>0</v>
      </c>
      <c r="F179" s="5">
        <v>0</v>
      </c>
      <c r="G179" s="5">
        <v>0</v>
      </c>
      <c r="H179" s="5">
        <v>190646</v>
      </c>
      <c r="I179" s="5">
        <v>0</v>
      </c>
      <c r="J179" s="5">
        <f t="shared" si="2"/>
        <v>778241.10830600001</v>
      </c>
      <c r="K179" s="19"/>
    </row>
    <row r="180" spans="1:27" ht="15">
      <c r="A180" s="9">
        <v>116116</v>
      </c>
      <c r="B180" s="16" t="s">
        <v>127</v>
      </c>
      <c r="C180" s="5">
        <v>529529.83693300001</v>
      </c>
      <c r="D180" s="5">
        <v>588043.49318400002</v>
      </c>
      <c r="E180" s="5">
        <v>0</v>
      </c>
      <c r="F180" s="5">
        <v>0</v>
      </c>
      <c r="G180" s="5">
        <v>0</v>
      </c>
      <c r="H180" s="5">
        <v>45275</v>
      </c>
      <c r="I180" s="5">
        <v>0</v>
      </c>
      <c r="J180" s="5">
        <f t="shared" si="2"/>
        <v>574804.83693300001</v>
      </c>
      <c r="K180" s="19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customFormat="1" ht="15">
      <c r="A181" s="9">
        <v>105852</v>
      </c>
      <c r="B181" s="16" t="s">
        <v>128</v>
      </c>
      <c r="C181" s="5">
        <v>4032314.8541920003</v>
      </c>
      <c r="D181" s="5">
        <v>3145551.1100099999</v>
      </c>
      <c r="E181" s="5">
        <v>-785956</v>
      </c>
      <c r="F181" s="5">
        <v>0</v>
      </c>
      <c r="G181" s="5">
        <v>0</v>
      </c>
      <c r="H181" s="5">
        <v>0</v>
      </c>
      <c r="I181" s="5">
        <v>0</v>
      </c>
      <c r="J181" s="5">
        <f t="shared" si="2"/>
        <v>3246358.8541920003</v>
      </c>
      <c r="K181" s="21"/>
    </row>
    <row r="182" spans="1:27" customFormat="1" ht="15">
      <c r="A182" s="9"/>
      <c r="B182" s="9"/>
      <c r="C182" s="5"/>
      <c r="D182" s="5"/>
      <c r="E182" s="5"/>
      <c r="F182" s="5"/>
      <c r="G182" s="5"/>
      <c r="H182" s="5"/>
      <c r="I182" s="5"/>
      <c r="J182" s="5"/>
      <c r="K182" s="19"/>
    </row>
    <row r="183" spans="1:27">
      <c r="B183" s="13" t="s">
        <v>132</v>
      </c>
    </row>
    <row r="184" spans="1:27">
      <c r="B184" s="9" t="s">
        <v>206</v>
      </c>
    </row>
    <row r="185" spans="1:27">
      <c r="B185" s="9" t="s">
        <v>133</v>
      </c>
    </row>
    <row r="186" spans="1:27">
      <c r="J186" s="10"/>
      <c r="K186" s="22"/>
    </row>
  </sheetData>
  <sortState ref="A3:AD193">
    <sortCondition ref="B3:B193"/>
  </sortState>
  <printOptions horizontalCentered="1" verticalCentered="1" gridLines="1"/>
  <pageMargins left="0.15748031496062992" right="0.15748031496062992" top="0.59055118110236227" bottom="0.39370078740157483" header="0.31496062992125984" footer="0.19685039370078741"/>
  <pageSetup paperSize="9" scale="45" fitToHeight="3" pageOrder="overThenDown" orientation="portrait" r:id="rId1"/>
  <headerFooter alignWithMargins="0">
    <oddHeader>&amp;L&amp;D &amp;T Page &amp;P&amp;R&amp;A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Notes</vt:lpstr>
      <vt:lpstr>Data</vt:lpstr>
      <vt:lpstr>Data!Print_Area</vt:lpstr>
      <vt:lpstr>Notes!Print_Area</vt:lpstr>
      <vt:lpstr>Data!Print_Titles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STANDING, Keith</dc:creator>
  <cp:lastModifiedBy>STANDING, Keith</cp:lastModifiedBy>
  <cp:lastPrinted>2015-03-26T13:52:39Z</cp:lastPrinted>
  <dcterms:created xsi:type="dcterms:W3CDTF">2013-07-24T11:26:16Z</dcterms:created>
  <dcterms:modified xsi:type="dcterms:W3CDTF">2015-03-26T13:53:02Z</dcterms:modified>
</cp:coreProperties>
</file>