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Data1">'[2]Total expenditure'!$B$7:$CI$462</definedName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<sst xmlns="http://schemas.openxmlformats.org/spreadsheetml/2006/main" count="33" uniqueCount="27">
  <si>
    <t>2009-10</t>
  </si>
  <si>
    <t>2010-11</t>
  </si>
  <si>
    <t>2011-12</t>
  </si>
  <si>
    <t>2012-13</t>
  </si>
  <si>
    <t xml:space="preserve">    </t>
  </si>
  <si>
    <t>Education</t>
  </si>
  <si>
    <t>Highways &amp; transport</t>
  </si>
  <si>
    <t xml:space="preserve">   of which GLA</t>
  </si>
  <si>
    <t>Social services</t>
  </si>
  <si>
    <t>Housing</t>
  </si>
  <si>
    <t>Culture &amp; related services</t>
  </si>
  <si>
    <t>Environmental services</t>
  </si>
  <si>
    <t>Planning &amp; development services</t>
  </si>
  <si>
    <t>Police</t>
  </si>
  <si>
    <t>Fire &amp; rescue</t>
  </si>
  <si>
    <t>Central services</t>
  </si>
  <si>
    <t>Trading services</t>
  </si>
  <si>
    <t>Total capital expenditure</t>
  </si>
  <si>
    <t>£ million</t>
  </si>
  <si>
    <t>change</t>
  </si>
  <si>
    <t>2013-14</t>
  </si>
  <si>
    <t>Table 2: Local authority capital expenditure by service: England: 2009-10 to 2013-14</t>
  </si>
  <si>
    <t xml:space="preserve">  of which GLA</t>
  </si>
  <si>
    <t>…</t>
  </si>
  <si>
    <r>
      <t xml:space="preserve">Public health </t>
    </r>
    <r>
      <rPr>
        <vertAlign val="superscript"/>
        <sz val="10"/>
        <color indexed="8"/>
        <rFont val="Arial"/>
        <family val="2"/>
      </rPr>
      <t>(a)</t>
    </r>
  </si>
  <si>
    <t>(a) Public health grant is being provided since 2013-14 to give local authorities the funding needed to discharge their new public health responsibilities.</t>
  </si>
  <si>
    <t>(R)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</si>
</sst>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justify" vertical="top" wrapText="1"/>
    </xf>
    <xf numFmtId="3" fontId="1" fillId="34" borderId="13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justify" vertical="top" wrapText="1"/>
    </xf>
    <xf numFmtId="0" fontId="4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justify" vertical="top" wrapText="1"/>
    </xf>
    <xf numFmtId="0" fontId="4" fillId="34" borderId="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 horizontal="right" wrapText="1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6" fillId="34" borderId="14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3" fontId="6" fillId="34" borderId="0" xfId="0" applyNumberFormat="1" applyFont="1" applyFill="1" applyBorder="1" applyAlignment="1">
      <alignment horizontal="right" vertical="center" wrapText="1"/>
    </xf>
    <xf numFmtId="3" fontId="0" fillId="34" borderId="0" xfId="0" applyNumberFormat="1" applyFont="1" applyFill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vertical="top"/>
    </xf>
    <xf numFmtId="3" fontId="0" fillId="34" borderId="0" xfId="0" applyNumberFormat="1" applyFont="1" applyFill="1" applyBorder="1" applyAlignment="1">
      <alignment horizontal="right" vertical="top"/>
    </xf>
    <xf numFmtId="3" fontId="0" fillId="34" borderId="0" xfId="0" applyNumberFormat="1" applyFont="1" applyFill="1" applyAlignment="1">
      <alignment vertical="top"/>
    </xf>
    <xf numFmtId="3" fontId="4" fillId="34" borderId="0" xfId="0" applyNumberFormat="1" applyFont="1" applyFill="1" applyBorder="1" applyAlignment="1">
      <alignment vertical="top"/>
    </xf>
    <xf numFmtId="0" fontId="4" fillId="34" borderId="15" xfId="0" applyFont="1" applyFill="1" applyBorder="1" applyAlignment="1" quotePrefix="1">
      <alignment horizontal="right"/>
    </xf>
    <xf numFmtId="0" fontId="4" fillId="34" borderId="16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34" borderId="0" xfId="0" applyNumberFormat="1" applyFont="1" applyFill="1" applyAlignment="1">
      <alignment horizontal="right"/>
    </xf>
    <xf numFmtId="9" fontId="0" fillId="33" borderId="16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3" fillId="35" borderId="17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GF3Data\Capital%20statistics\Frms12-13\COR\Grossing\Cor4%202012-13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LA%20Drop%20Down%20Tables\2012-13\COR\LA%20drop-down%20COR4%202012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4%202013-14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21">
          <cell r="E21">
            <v>4528486.73416</v>
          </cell>
        </row>
        <row r="22">
          <cell r="E22">
            <v>6045618</v>
          </cell>
        </row>
        <row r="23">
          <cell r="E23">
            <v>206645</v>
          </cell>
        </row>
        <row r="24">
          <cell r="E24">
            <v>3730781</v>
          </cell>
        </row>
        <row r="25">
          <cell r="E25">
            <v>876905</v>
          </cell>
        </row>
        <row r="26">
          <cell r="E26">
            <v>525828.421</v>
          </cell>
        </row>
        <row r="27">
          <cell r="E27">
            <v>879630</v>
          </cell>
        </row>
        <row r="28">
          <cell r="E28">
            <v>499927.6</v>
          </cell>
        </row>
        <row r="29">
          <cell r="E29">
            <v>172374.0202</v>
          </cell>
        </row>
        <row r="30">
          <cell r="E30">
            <v>1263776</v>
          </cell>
        </row>
        <row r="31">
          <cell r="E31">
            <v>201085</v>
          </cell>
        </row>
        <row r="32">
          <cell r="E32">
            <v>18931056.775360003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COR4 LA dropdown"/>
      <sheetName val="Total expenditure"/>
      <sheetName val="Financing &amp; Memorandums "/>
      <sheetName val="Col Refs"/>
    </sheetNames>
    <sheetDataSet>
      <sheetData sheetId="2">
        <row r="7">
          <cell r="B7" t="str">
            <v>Bath &amp; NE Somerset UA</v>
          </cell>
          <cell r="C7" t="str">
            <v>UA</v>
          </cell>
          <cell r="D7">
            <v>9707</v>
          </cell>
          <cell r="E7">
            <v>0</v>
          </cell>
          <cell r="F7">
            <v>9707</v>
          </cell>
          <cell r="G7">
            <v>0</v>
          </cell>
          <cell r="H7">
            <v>2042</v>
          </cell>
          <cell r="I7">
            <v>0</v>
          </cell>
          <cell r="J7">
            <v>2042</v>
          </cell>
          <cell r="K7">
            <v>15384</v>
          </cell>
          <cell r="L7">
            <v>0</v>
          </cell>
          <cell r="M7">
            <v>15384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1374</v>
          </cell>
          <cell r="S7">
            <v>0</v>
          </cell>
          <cell r="T7">
            <v>1374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123</v>
          </cell>
          <cell r="Z7">
            <v>0</v>
          </cell>
          <cell r="AA7">
            <v>123</v>
          </cell>
          <cell r="AB7">
            <v>0</v>
          </cell>
          <cell r="AC7">
            <v>453</v>
          </cell>
          <cell r="AD7">
            <v>0</v>
          </cell>
          <cell r="AE7">
            <v>453</v>
          </cell>
          <cell r="AF7">
            <v>1959</v>
          </cell>
          <cell r="AG7">
            <v>0</v>
          </cell>
          <cell r="AH7">
            <v>1959</v>
          </cell>
          <cell r="AI7">
            <v>0</v>
          </cell>
          <cell r="AJ7">
            <v>15</v>
          </cell>
          <cell r="AK7">
            <v>0</v>
          </cell>
          <cell r="AL7">
            <v>15</v>
          </cell>
          <cell r="AM7">
            <v>578</v>
          </cell>
          <cell r="AN7">
            <v>0</v>
          </cell>
          <cell r="AO7">
            <v>578</v>
          </cell>
          <cell r="AP7">
            <v>0</v>
          </cell>
          <cell r="AQ7">
            <v>49</v>
          </cell>
          <cell r="AR7">
            <v>0</v>
          </cell>
          <cell r="AS7">
            <v>49</v>
          </cell>
          <cell r="AT7">
            <v>8541</v>
          </cell>
          <cell r="AU7">
            <v>0</v>
          </cell>
          <cell r="AV7">
            <v>8541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6705</v>
          </cell>
          <cell r="BP7">
            <v>0</v>
          </cell>
          <cell r="BQ7">
            <v>6705</v>
          </cell>
          <cell r="BR7">
            <v>0</v>
          </cell>
          <cell r="BS7">
            <v>3</v>
          </cell>
          <cell r="BT7">
            <v>0</v>
          </cell>
          <cell r="BU7">
            <v>3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17815</v>
          </cell>
          <cell r="CA7">
            <v>0</v>
          </cell>
          <cell r="CB7">
            <v>17815</v>
          </cell>
          <cell r="CC7">
            <v>44371</v>
          </cell>
          <cell r="CD7">
            <v>0</v>
          </cell>
          <cell r="CE7">
            <v>44371</v>
          </cell>
          <cell r="CF7">
            <v>0</v>
          </cell>
          <cell r="CG7">
            <v>20377</v>
          </cell>
          <cell r="CH7">
            <v>0</v>
          </cell>
          <cell r="CI7">
            <v>0</v>
          </cell>
        </row>
        <row r="8">
          <cell r="B8" t="str">
            <v>Bristol UA</v>
          </cell>
          <cell r="C8" t="str">
            <v>UA</v>
          </cell>
          <cell r="D8">
            <v>29492</v>
          </cell>
          <cell r="E8">
            <v>0</v>
          </cell>
          <cell r="F8">
            <v>29492</v>
          </cell>
          <cell r="G8">
            <v>0</v>
          </cell>
          <cell r="H8">
            <v>1159</v>
          </cell>
          <cell r="I8">
            <v>0</v>
          </cell>
          <cell r="J8">
            <v>1159</v>
          </cell>
          <cell r="K8">
            <v>16849</v>
          </cell>
          <cell r="L8">
            <v>0</v>
          </cell>
          <cell r="M8">
            <v>16849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227</v>
          </cell>
          <cell r="S8">
            <v>0</v>
          </cell>
          <cell r="T8">
            <v>227</v>
          </cell>
          <cell r="U8">
            <v>0</v>
          </cell>
          <cell r="V8">
            <v>556</v>
          </cell>
          <cell r="W8">
            <v>0</v>
          </cell>
          <cell r="X8">
            <v>556</v>
          </cell>
          <cell r="Y8">
            <v>30933</v>
          </cell>
          <cell r="Z8">
            <v>0</v>
          </cell>
          <cell r="AA8">
            <v>30933</v>
          </cell>
          <cell r="AB8">
            <v>0</v>
          </cell>
          <cell r="AC8">
            <v>10205</v>
          </cell>
          <cell r="AD8">
            <v>0</v>
          </cell>
          <cell r="AE8">
            <v>10205</v>
          </cell>
          <cell r="AF8">
            <v>5165</v>
          </cell>
          <cell r="AG8">
            <v>0</v>
          </cell>
          <cell r="AH8">
            <v>5165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1435</v>
          </cell>
          <cell r="AN8">
            <v>0</v>
          </cell>
          <cell r="AO8">
            <v>1435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455</v>
          </cell>
          <cell r="AU8">
            <v>0</v>
          </cell>
          <cell r="AV8">
            <v>455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12217</v>
          </cell>
          <cell r="BP8">
            <v>0</v>
          </cell>
          <cell r="BQ8">
            <v>12217</v>
          </cell>
          <cell r="BR8">
            <v>0</v>
          </cell>
          <cell r="BS8">
            <v>2352</v>
          </cell>
          <cell r="BT8">
            <v>0</v>
          </cell>
          <cell r="BU8">
            <v>2352</v>
          </cell>
          <cell r="BV8">
            <v>467</v>
          </cell>
          <cell r="BW8">
            <v>0</v>
          </cell>
          <cell r="BX8">
            <v>467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97240</v>
          </cell>
          <cell r="CD8">
            <v>0</v>
          </cell>
          <cell r="CE8">
            <v>97240</v>
          </cell>
          <cell r="CF8">
            <v>0</v>
          </cell>
          <cell r="CG8">
            <v>14272</v>
          </cell>
          <cell r="CH8">
            <v>0</v>
          </cell>
          <cell r="CI8">
            <v>0</v>
          </cell>
        </row>
        <row r="9">
          <cell r="B9" t="str">
            <v>South Gloucestershire UA</v>
          </cell>
          <cell r="C9" t="str">
            <v>UA</v>
          </cell>
          <cell r="D9">
            <v>16092</v>
          </cell>
          <cell r="E9">
            <v>0</v>
          </cell>
          <cell r="F9">
            <v>16092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13975</v>
          </cell>
          <cell r="L9">
            <v>0</v>
          </cell>
          <cell r="M9">
            <v>13975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1542</v>
          </cell>
          <cell r="S9">
            <v>0</v>
          </cell>
          <cell r="T9">
            <v>1542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1085</v>
          </cell>
          <cell r="Z9">
            <v>0</v>
          </cell>
          <cell r="AA9">
            <v>1085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856</v>
          </cell>
          <cell r="AG9">
            <v>0</v>
          </cell>
          <cell r="AH9">
            <v>856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27</v>
          </cell>
          <cell r="AN9">
            <v>0</v>
          </cell>
          <cell r="AO9">
            <v>27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33</v>
          </cell>
          <cell r="AU9">
            <v>0</v>
          </cell>
          <cell r="AV9">
            <v>33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3117</v>
          </cell>
          <cell r="BP9">
            <v>0</v>
          </cell>
          <cell r="BQ9">
            <v>3117</v>
          </cell>
          <cell r="BR9">
            <v>0</v>
          </cell>
          <cell r="BS9">
            <v>7689</v>
          </cell>
          <cell r="BT9">
            <v>0</v>
          </cell>
          <cell r="BU9">
            <v>7689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36727</v>
          </cell>
          <cell r="CD9">
            <v>0</v>
          </cell>
          <cell r="CE9">
            <v>36727</v>
          </cell>
          <cell r="CF9">
            <v>0</v>
          </cell>
          <cell r="CG9">
            <v>7689</v>
          </cell>
          <cell r="CH9">
            <v>0</v>
          </cell>
          <cell r="CI9">
            <v>0</v>
          </cell>
        </row>
        <row r="10">
          <cell r="B10" t="str">
            <v>North Somerset UA</v>
          </cell>
          <cell r="C10" t="str">
            <v>UA</v>
          </cell>
          <cell r="D10">
            <v>7090</v>
          </cell>
          <cell r="E10">
            <v>0</v>
          </cell>
          <cell r="F10">
            <v>7090</v>
          </cell>
          <cell r="G10">
            <v>0</v>
          </cell>
          <cell r="H10">
            <v>33</v>
          </cell>
          <cell r="I10">
            <v>0</v>
          </cell>
          <cell r="J10">
            <v>33</v>
          </cell>
          <cell r="K10">
            <v>13141</v>
          </cell>
          <cell r="L10">
            <v>0</v>
          </cell>
          <cell r="M10">
            <v>13141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610</v>
          </cell>
          <cell r="S10">
            <v>0</v>
          </cell>
          <cell r="T10">
            <v>610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4022</v>
          </cell>
          <cell r="Z10">
            <v>0</v>
          </cell>
          <cell r="AA10">
            <v>4022</v>
          </cell>
          <cell r="AB10">
            <v>0</v>
          </cell>
          <cell r="AC10">
            <v>2275</v>
          </cell>
          <cell r="AD10">
            <v>0</v>
          </cell>
          <cell r="AE10">
            <v>2275</v>
          </cell>
          <cell r="AF10">
            <v>3514</v>
          </cell>
          <cell r="AG10">
            <v>0</v>
          </cell>
          <cell r="AH10">
            <v>3514</v>
          </cell>
          <cell r="AI10">
            <v>0</v>
          </cell>
          <cell r="AJ10">
            <v>65</v>
          </cell>
          <cell r="AK10">
            <v>0</v>
          </cell>
          <cell r="AL10">
            <v>65</v>
          </cell>
          <cell r="AM10">
            <v>1338</v>
          </cell>
          <cell r="AN10">
            <v>0</v>
          </cell>
          <cell r="AO10">
            <v>1338</v>
          </cell>
          <cell r="AP10">
            <v>0</v>
          </cell>
          <cell r="AQ10">
            <v>1313</v>
          </cell>
          <cell r="AR10">
            <v>0</v>
          </cell>
          <cell r="AS10">
            <v>1313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2833</v>
          </cell>
          <cell r="BP10">
            <v>0</v>
          </cell>
          <cell r="BQ10">
            <v>2833</v>
          </cell>
          <cell r="BR10">
            <v>0</v>
          </cell>
          <cell r="BS10">
            <v>29</v>
          </cell>
          <cell r="BT10">
            <v>0</v>
          </cell>
          <cell r="BU10">
            <v>29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85</v>
          </cell>
          <cell r="CA10">
            <v>0</v>
          </cell>
          <cell r="CB10">
            <v>85</v>
          </cell>
          <cell r="CC10">
            <v>32548</v>
          </cell>
          <cell r="CD10">
            <v>0</v>
          </cell>
          <cell r="CE10">
            <v>32548</v>
          </cell>
          <cell r="CF10">
            <v>0</v>
          </cell>
          <cell r="CG10">
            <v>3800</v>
          </cell>
          <cell r="CH10">
            <v>0</v>
          </cell>
          <cell r="CI10">
            <v>0</v>
          </cell>
        </row>
        <row r="11">
          <cell r="B11" t="str">
            <v>Luton UA</v>
          </cell>
          <cell r="C11" t="str">
            <v>UA</v>
          </cell>
          <cell r="D11">
            <v>34057</v>
          </cell>
          <cell r="E11">
            <v>0</v>
          </cell>
          <cell r="F11">
            <v>34057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42279</v>
          </cell>
          <cell r="L11">
            <v>0</v>
          </cell>
          <cell r="M11">
            <v>42279</v>
          </cell>
          <cell r="N11">
            <v>0</v>
          </cell>
          <cell r="O11">
            <v>71</v>
          </cell>
          <cell r="P11">
            <v>0</v>
          </cell>
          <cell r="Q11">
            <v>71</v>
          </cell>
          <cell r="R11">
            <v>238</v>
          </cell>
          <cell r="S11">
            <v>0</v>
          </cell>
          <cell r="T11">
            <v>238</v>
          </cell>
          <cell r="U11">
            <v>0</v>
          </cell>
          <cell r="V11">
            <v>1396</v>
          </cell>
          <cell r="W11">
            <v>0</v>
          </cell>
          <cell r="X11">
            <v>1396</v>
          </cell>
          <cell r="Y11">
            <v>11192</v>
          </cell>
          <cell r="Z11">
            <v>0</v>
          </cell>
          <cell r="AA11">
            <v>11192</v>
          </cell>
          <cell r="AB11">
            <v>0</v>
          </cell>
          <cell r="AC11">
            <v>2078</v>
          </cell>
          <cell r="AD11">
            <v>0</v>
          </cell>
          <cell r="AE11">
            <v>2078</v>
          </cell>
          <cell r="AF11">
            <v>3336</v>
          </cell>
          <cell r="AG11">
            <v>0</v>
          </cell>
          <cell r="AH11">
            <v>3336</v>
          </cell>
          <cell r="AI11">
            <v>0</v>
          </cell>
          <cell r="AJ11">
            <v>137</v>
          </cell>
          <cell r="AK11">
            <v>0</v>
          </cell>
          <cell r="AL11">
            <v>137</v>
          </cell>
          <cell r="AM11">
            <v>1128</v>
          </cell>
          <cell r="AN11">
            <v>0</v>
          </cell>
          <cell r="AO11">
            <v>1128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173</v>
          </cell>
          <cell r="BI11">
            <v>0</v>
          </cell>
          <cell r="BJ11">
            <v>173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7438</v>
          </cell>
          <cell r="BP11">
            <v>0</v>
          </cell>
          <cell r="BQ11">
            <v>7438</v>
          </cell>
          <cell r="BR11">
            <v>0</v>
          </cell>
          <cell r="BS11">
            <v>308</v>
          </cell>
          <cell r="BT11">
            <v>0</v>
          </cell>
          <cell r="BU11">
            <v>308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99841</v>
          </cell>
          <cell r="CD11">
            <v>0</v>
          </cell>
          <cell r="CE11">
            <v>99841</v>
          </cell>
          <cell r="CF11">
            <v>0</v>
          </cell>
          <cell r="CG11">
            <v>3990</v>
          </cell>
          <cell r="CH11">
            <v>0</v>
          </cell>
          <cell r="CI11">
            <v>0</v>
          </cell>
        </row>
        <row r="12">
          <cell r="B12" t="str">
            <v>Bedford UA</v>
          </cell>
          <cell r="C12" t="str">
            <v>UA</v>
          </cell>
          <cell r="D12">
            <v>26945</v>
          </cell>
          <cell r="E12">
            <v>0</v>
          </cell>
          <cell r="F12">
            <v>26945</v>
          </cell>
          <cell r="G12">
            <v>0</v>
          </cell>
          <cell r="H12">
            <v>354</v>
          </cell>
          <cell r="I12">
            <v>0</v>
          </cell>
          <cell r="J12">
            <v>354</v>
          </cell>
          <cell r="K12">
            <v>7832</v>
          </cell>
          <cell r="L12">
            <v>0</v>
          </cell>
          <cell r="M12">
            <v>7832</v>
          </cell>
          <cell r="N12">
            <v>0</v>
          </cell>
          <cell r="O12">
            <v>264</v>
          </cell>
          <cell r="P12">
            <v>0</v>
          </cell>
          <cell r="Q12">
            <v>264</v>
          </cell>
          <cell r="R12">
            <v>2700</v>
          </cell>
          <cell r="S12">
            <v>0</v>
          </cell>
          <cell r="T12">
            <v>2700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1115</v>
          </cell>
          <cell r="Z12">
            <v>0</v>
          </cell>
          <cell r="AA12">
            <v>1115</v>
          </cell>
          <cell r="AB12">
            <v>0</v>
          </cell>
          <cell r="AC12">
            <v>296</v>
          </cell>
          <cell r="AD12">
            <v>0</v>
          </cell>
          <cell r="AE12">
            <v>296</v>
          </cell>
          <cell r="AF12">
            <v>3388</v>
          </cell>
          <cell r="AG12">
            <v>0</v>
          </cell>
          <cell r="AH12">
            <v>3388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588</v>
          </cell>
          <cell r="AN12">
            <v>0</v>
          </cell>
          <cell r="AO12">
            <v>588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394</v>
          </cell>
          <cell r="AU12">
            <v>0</v>
          </cell>
          <cell r="AV12">
            <v>394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2376</v>
          </cell>
          <cell r="BP12">
            <v>0</v>
          </cell>
          <cell r="BQ12">
            <v>2376</v>
          </cell>
          <cell r="BR12">
            <v>0</v>
          </cell>
          <cell r="BS12">
            <v>84</v>
          </cell>
          <cell r="BT12">
            <v>0</v>
          </cell>
          <cell r="BU12">
            <v>84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45338</v>
          </cell>
          <cell r="CD12">
            <v>0</v>
          </cell>
          <cell r="CE12">
            <v>45338</v>
          </cell>
          <cell r="CF12">
            <v>0</v>
          </cell>
          <cell r="CG12">
            <v>998</v>
          </cell>
          <cell r="CH12">
            <v>0</v>
          </cell>
          <cell r="CI12">
            <v>0</v>
          </cell>
        </row>
        <row r="13">
          <cell r="B13" t="str">
            <v>Central Bedfordshire UA</v>
          </cell>
          <cell r="C13" t="str">
            <v>UA</v>
          </cell>
          <cell r="D13">
            <v>24546</v>
          </cell>
          <cell r="E13">
            <v>0</v>
          </cell>
          <cell r="F13">
            <v>24546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24548</v>
          </cell>
          <cell r="L13">
            <v>0</v>
          </cell>
          <cell r="M13">
            <v>24548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4387</v>
          </cell>
          <cell r="S13">
            <v>0</v>
          </cell>
          <cell r="T13">
            <v>4387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6726</v>
          </cell>
          <cell r="Z13">
            <v>0</v>
          </cell>
          <cell r="AA13">
            <v>6726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3326</v>
          </cell>
          <cell r="AG13">
            <v>0</v>
          </cell>
          <cell r="AH13">
            <v>3326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1673</v>
          </cell>
          <cell r="AN13">
            <v>0</v>
          </cell>
          <cell r="AO13">
            <v>1673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4453</v>
          </cell>
          <cell r="AU13">
            <v>0</v>
          </cell>
          <cell r="AV13">
            <v>4453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3752</v>
          </cell>
          <cell r="BP13">
            <v>0</v>
          </cell>
          <cell r="BQ13">
            <v>3752</v>
          </cell>
          <cell r="BR13">
            <v>0</v>
          </cell>
          <cell r="BS13">
            <v>3665</v>
          </cell>
          <cell r="BT13">
            <v>0</v>
          </cell>
          <cell r="BU13">
            <v>3665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73411</v>
          </cell>
          <cell r="CD13">
            <v>0</v>
          </cell>
          <cell r="CE13">
            <v>73411</v>
          </cell>
          <cell r="CF13">
            <v>0</v>
          </cell>
          <cell r="CG13">
            <v>3665</v>
          </cell>
          <cell r="CH13">
            <v>0</v>
          </cell>
          <cell r="CI13">
            <v>0</v>
          </cell>
        </row>
        <row r="14">
          <cell r="B14" t="str">
            <v>Bracknell Forest UA</v>
          </cell>
          <cell r="C14" t="str">
            <v>UA</v>
          </cell>
          <cell r="D14">
            <v>11568</v>
          </cell>
          <cell r="E14">
            <v>0</v>
          </cell>
          <cell r="F14">
            <v>11568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4086</v>
          </cell>
          <cell r="L14">
            <v>0</v>
          </cell>
          <cell r="M14">
            <v>4086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1508</v>
          </cell>
          <cell r="S14">
            <v>0</v>
          </cell>
          <cell r="T14">
            <v>1508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3350</v>
          </cell>
          <cell r="Z14">
            <v>0</v>
          </cell>
          <cell r="AA14">
            <v>3350</v>
          </cell>
          <cell r="AB14">
            <v>0</v>
          </cell>
          <cell r="AC14">
            <v>2675</v>
          </cell>
          <cell r="AD14">
            <v>0</v>
          </cell>
          <cell r="AE14">
            <v>2675</v>
          </cell>
          <cell r="AF14">
            <v>2964</v>
          </cell>
          <cell r="AG14">
            <v>0</v>
          </cell>
          <cell r="AH14">
            <v>2964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510</v>
          </cell>
          <cell r="AN14">
            <v>0</v>
          </cell>
          <cell r="AO14">
            <v>510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38</v>
          </cell>
          <cell r="AU14">
            <v>0</v>
          </cell>
          <cell r="AV14">
            <v>38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1842</v>
          </cell>
          <cell r="BP14">
            <v>0</v>
          </cell>
          <cell r="BQ14">
            <v>1842</v>
          </cell>
          <cell r="BR14">
            <v>0</v>
          </cell>
          <cell r="BS14">
            <v>1146</v>
          </cell>
          <cell r="BT14">
            <v>0</v>
          </cell>
          <cell r="BU14">
            <v>1146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25866</v>
          </cell>
          <cell r="CD14">
            <v>0</v>
          </cell>
          <cell r="CE14">
            <v>25866</v>
          </cell>
          <cell r="CF14">
            <v>0</v>
          </cell>
          <cell r="CG14">
            <v>3821</v>
          </cell>
          <cell r="CH14">
            <v>0</v>
          </cell>
          <cell r="CI14">
            <v>0</v>
          </cell>
        </row>
        <row r="15">
          <cell r="B15" t="str">
            <v>West Berkshire UA</v>
          </cell>
          <cell r="C15" t="str">
            <v>UA</v>
          </cell>
          <cell r="D15">
            <v>17018</v>
          </cell>
          <cell r="E15">
            <v>0</v>
          </cell>
          <cell r="F15">
            <v>17018</v>
          </cell>
          <cell r="G15">
            <v>0</v>
          </cell>
          <cell r="H15">
            <v>1659</v>
          </cell>
          <cell r="I15">
            <v>0</v>
          </cell>
          <cell r="J15">
            <v>1659</v>
          </cell>
          <cell r="K15">
            <v>7011</v>
          </cell>
          <cell r="L15">
            <v>0</v>
          </cell>
          <cell r="M15">
            <v>7011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2056</v>
          </cell>
          <cell r="S15">
            <v>0</v>
          </cell>
          <cell r="T15">
            <v>2056</v>
          </cell>
          <cell r="U15">
            <v>0</v>
          </cell>
          <cell r="V15">
            <v>1595</v>
          </cell>
          <cell r="W15">
            <v>0</v>
          </cell>
          <cell r="X15">
            <v>1595</v>
          </cell>
          <cell r="Y15">
            <v>2538</v>
          </cell>
          <cell r="Z15">
            <v>0</v>
          </cell>
          <cell r="AA15">
            <v>2538</v>
          </cell>
          <cell r="AB15">
            <v>0</v>
          </cell>
          <cell r="AC15">
            <v>58</v>
          </cell>
          <cell r="AD15">
            <v>0</v>
          </cell>
          <cell r="AE15">
            <v>58</v>
          </cell>
          <cell r="AF15">
            <v>1174</v>
          </cell>
          <cell r="AG15">
            <v>0</v>
          </cell>
          <cell r="AH15">
            <v>1174</v>
          </cell>
          <cell r="AI15">
            <v>0</v>
          </cell>
          <cell r="AJ15">
            <v>83</v>
          </cell>
          <cell r="AK15">
            <v>0</v>
          </cell>
          <cell r="AL15">
            <v>83</v>
          </cell>
          <cell r="AM15">
            <v>877</v>
          </cell>
          <cell r="AN15">
            <v>0</v>
          </cell>
          <cell r="AO15">
            <v>877</v>
          </cell>
          <cell r="AP15">
            <v>0</v>
          </cell>
          <cell r="AQ15">
            <v>736</v>
          </cell>
          <cell r="AR15">
            <v>0</v>
          </cell>
          <cell r="AS15">
            <v>736</v>
          </cell>
          <cell r="AT15">
            <v>307</v>
          </cell>
          <cell r="AU15">
            <v>0</v>
          </cell>
          <cell r="AV15">
            <v>307</v>
          </cell>
          <cell r="AW15">
            <v>0</v>
          </cell>
          <cell r="AX15">
            <v>149</v>
          </cell>
          <cell r="AY15">
            <v>0</v>
          </cell>
          <cell r="AZ15">
            <v>149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30981</v>
          </cell>
          <cell r="CD15">
            <v>0</v>
          </cell>
          <cell r="CE15">
            <v>30981</v>
          </cell>
          <cell r="CF15">
            <v>0</v>
          </cell>
          <cell r="CG15">
            <v>4280</v>
          </cell>
          <cell r="CH15">
            <v>0</v>
          </cell>
          <cell r="CI15">
            <v>0</v>
          </cell>
        </row>
        <row r="16">
          <cell r="B16" t="str">
            <v>Reading UA</v>
          </cell>
          <cell r="C16" t="str">
            <v>UA</v>
          </cell>
          <cell r="D16">
            <v>10904</v>
          </cell>
          <cell r="E16">
            <v>0</v>
          </cell>
          <cell r="F16">
            <v>10904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11620</v>
          </cell>
          <cell r="L16">
            <v>0</v>
          </cell>
          <cell r="M16">
            <v>11620</v>
          </cell>
          <cell r="N16">
            <v>0</v>
          </cell>
          <cell r="O16">
            <v>894</v>
          </cell>
          <cell r="P16">
            <v>0</v>
          </cell>
          <cell r="Q16">
            <v>894</v>
          </cell>
          <cell r="R16">
            <v>744</v>
          </cell>
          <cell r="S16">
            <v>0</v>
          </cell>
          <cell r="T16">
            <v>744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7387</v>
          </cell>
          <cell r="Z16">
            <v>0</v>
          </cell>
          <cell r="AA16">
            <v>7387</v>
          </cell>
          <cell r="AB16">
            <v>0</v>
          </cell>
          <cell r="AC16">
            <v>2765</v>
          </cell>
          <cell r="AD16">
            <v>0</v>
          </cell>
          <cell r="AE16">
            <v>2765</v>
          </cell>
          <cell r="AF16">
            <v>1090</v>
          </cell>
          <cell r="AG16">
            <v>0</v>
          </cell>
          <cell r="AH16">
            <v>1090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83</v>
          </cell>
          <cell r="AN16">
            <v>0</v>
          </cell>
          <cell r="AO16">
            <v>83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461</v>
          </cell>
          <cell r="AU16">
            <v>0</v>
          </cell>
          <cell r="AV16">
            <v>461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3163</v>
          </cell>
          <cell r="BP16">
            <v>0</v>
          </cell>
          <cell r="BQ16">
            <v>3163</v>
          </cell>
          <cell r="BR16">
            <v>0</v>
          </cell>
          <cell r="BS16">
            <v>4853</v>
          </cell>
          <cell r="BT16">
            <v>0</v>
          </cell>
          <cell r="BU16">
            <v>4853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35452</v>
          </cell>
          <cell r="CD16">
            <v>0</v>
          </cell>
          <cell r="CE16">
            <v>35452</v>
          </cell>
          <cell r="CF16">
            <v>0</v>
          </cell>
          <cell r="CG16">
            <v>8512</v>
          </cell>
          <cell r="CH16">
            <v>0</v>
          </cell>
          <cell r="CI16">
            <v>0</v>
          </cell>
        </row>
        <row r="17">
          <cell r="B17" t="str">
            <v>Slough UA</v>
          </cell>
          <cell r="C17" t="str">
            <v>UA</v>
          </cell>
          <cell r="D17">
            <v>8189</v>
          </cell>
          <cell r="E17">
            <v>0</v>
          </cell>
          <cell r="F17">
            <v>8189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6086</v>
          </cell>
          <cell r="L17">
            <v>0</v>
          </cell>
          <cell r="M17">
            <v>6086</v>
          </cell>
          <cell r="N17">
            <v>0</v>
          </cell>
          <cell r="O17">
            <v>105</v>
          </cell>
          <cell r="P17">
            <v>0</v>
          </cell>
          <cell r="Q17">
            <v>105</v>
          </cell>
          <cell r="R17">
            <v>21</v>
          </cell>
          <cell r="S17">
            <v>0</v>
          </cell>
          <cell r="T17">
            <v>21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9243</v>
          </cell>
          <cell r="Z17">
            <v>0</v>
          </cell>
          <cell r="AA17">
            <v>9243</v>
          </cell>
          <cell r="AB17">
            <v>0</v>
          </cell>
          <cell r="AC17">
            <v>4017</v>
          </cell>
          <cell r="AD17">
            <v>0</v>
          </cell>
          <cell r="AE17">
            <v>4017</v>
          </cell>
          <cell r="AF17">
            <v>187</v>
          </cell>
          <cell r="AG17">
            <v>0</v>
          </cell>
          <cell r="AH17">
            <v>187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326</v>
          </cell>
          <cell r="AN17">
            <v>0</v>
          </cell>
          <cell r="AO17">
            <v>326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3302</v>
          </cell>
          <cell r="BP17">
            <v>0</v>
          </cell>
          <cell r="BQ17">
            <v>3302</v>
          </cell>
          <cell r="BR17">
            <v>0</v>
          </cell>
          <cell r="BS17">
            <v>959</v>
          </cell>
          <cell r="BT17">
            <v>0</v>
          </cell>
          <cell r="BU17">
            <v>959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27354</v>
          </cell>
          <cell r="CD17">
            <v>0</v>
          </cell>
          <cell r="CE17">
            <v>27354</v>
          </cell>
          <cell r="CF17">
            <v>0</v>
          </cell>
          <cell r="CG17">
            <v>5081</v>
          </cell>
          <cell r="CH17">
            <v>0</v>
          </cell>
          <cell r="CI17">
            <v>5081</v>
          </cell>
        </row>
        <row r="18">
          <cell r="B18" t="str">
            <v>Windsor &amp; Maidenhead UA</v>
          </cell>
          <cell r="C18" t="str">
            <v>UA</v>
          </cell>
          <cell r="D18">
            <v>5558</v>
          </cell>
          <cell r="E18">
            <v>0</v>
          </cell>
          <cell r="F18">
            <v>5558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4384</v>
          </cell>
          <cell r="L18">
            <v>0</v>
          </cell>
          <cell r="M18">
            <v>4384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72</v>
          </cell>
          <cell r="S18">
            <v>0</v>
          </cell>
          <cell r="T18">
            <v>72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741</v>
          </cell>
          <cell r="Z18">
            <v>0</v>
          </cell>
          <cell r="AA18">
            <v>741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3333</v>
          </cell>
          <cell r="AG18">
            <v>0</v>
          </cell>
          <cell r="AH18">
            <v>3333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439</v>
          </cell>
          <cell r="AN18">
            <v>0</v>
          </cell>
          <cell r="AO18">
            <v>439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674</v>
          </cell>
          <cell r="AU18">
            <v>0</v>
          </cell>
          <cell r="AV18">
            <v>674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1767</v>
          </cell>
          <cell r="BP18">
            <v>0</v>
          </cell>
          <cell r="BQ18">
            <v>1767</v>
          </cell>
          <cell r="BR18">
            <v>0</v>
          </cell>
          <cell r="BS18">
            <v>3324</v>
          </cell>
          <cell r="BT18">
            <v>0</v>
          </cell>
          <cell r="BU18">
            <v>3324</v>
          </cell>
          <cell r="BV18">
            <v>7</v>
          </cell>
          <cell r="BW18">
            <v>0</v>
          </cell>
          <cell r="BX18">
            <v>7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16975</v>
          </cell>
          <cell r="CD18">
            <v>0</v>
          </cell>
          <cell r="CE18">
            <v>16975</v>
          </cell>
          <cell r="CF18">
            <v>0</v>
          </cell>
          <cell r="CG18">
            <v>3324</v>
          </cell>
          <cell r="CH18">
            <v>0</v>
          </cell>
          <cell r="CI18">
            <v>0</v>
          </cell>
        </row>
        <row r="19">
          <cell r="B19" t="str">
            <v>Wokingham UA</v>
          </cell>
          <cell r="C19" t="str">
            <v>UA</v>
          </cell>
          <cell r="D19">
            <v>12367</v>
          </cell>
          <cell r="E19">
            <v>0</v>
          </cell>
          <cell r="F19">
            <v>12367</v>
          </cell>
          <cell r="G19">
            <v>0</v>
          </cell>
          <cell r="H19">
            <v>505</v>
          </cell>
          <cell r="I19">
            <v>0</v>
          </cell>
          <cell r="J19">
            <v>505</v>
          </cell>
          <cell r="K19">
            <v>5980</v>
          </cell>
          <cell r="L19">
            <v>0</v>
          </cell>
          <cell r="M19">
            <v>5980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803</v>
          </cell>
          <cell r="S19">
            <v>0</v>
          </cell>
          <cell r="T19">
            <v>803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5149</v>
          </cell>
          <cell r="Z19">
            <v>0</v>
          </cell>
          <cell r="AA19">
            <v>5149</v>
          </cell>
          <cell r="AB19">
            <v>0</v>
          </cell>
          <cell r="AC19">
            <v>946</v>
          </cell>
          <cell r="AD19">
            <v>0</v>
          </cell>
          <cell r="AE19">
            <v>946</v>
          </cell>
          <cell r="AF19">
            <v>291</v>
          </cell>
          <cell r="AG19">
            <v>0</v>
          </cell>
          <cell r="AH19">
            <v>291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242</v>
          </cell>
          <cell r="AN19">
            <v>0</v>
          </cell>
          <cell r="AO19">
            <v>242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13008</v>
          </cell>
          <cell r="AU19">
            <v>1297</v>
          </cell>
          <cell r="AV19">
            <v>14305</v>
          </cell>
          <cell r="AW19">
            <v>0</v>
          </cell>
          <cell r="AX19">
            <v>9531</v>
          </cell>
          <cell r="AY19">
            <v>0</v>
          </cell>
          <cell r="AZ19">
            <v>9531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2355</v>
          </cell>
          <cell r="BP19">
            <v>0</v>
          </cell>
          <cell r="BQ19">
            <v>2355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128</v>
          </cell>
          <cell r="BW19">
            <v>0</v>
          </cell>
          <cell r="BX19">
            <v>128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40323</v>
          </cell>
          <cell r="CD19">
            <v>1297</v>
          </cell>
          <cell r="CE19">
            <v>41620</v>
          </cell>
          <cell r="CF19">
            <v>0</v>
          </cell>
          <cell r="CG19">
            <v>10982</v>
          </cell>
          <cell r="CH19">
            <v>0</v>
          </cell>
          <cell r="CI19">
            <v>0</v>
          </cell>
        </row>
        <row r="20">
          <cell r="B20" t="str">
            <v>Milton Keynes UA</v>
          </cell>
          <cell r="C20" t="str">
            <v>UA</v>
          </cell>
          <cell r="D20">
            <v>16264</v>
          </cell>
          <cell r="E20">
            <v>0</v>
          </cell>
          <cell r="F20">
            <v>16264</v>
          </cell>
          <cell r="G20">
            <v>0</v>
          </cell>
          <cell r="H20">
            <v>41</v>
          </cell>
          <cell r="I20">
            <v>0</v>
          </cell>
          <cell r="J20">
            <v>41</v>
          </cell>
          <cell r="K20">
            <v>10376</v>
          </cell>
          <cell r="L20">
            <v>0</v>
          </cell>
          <cell r="M20">
            <v>10376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1487</v>
          </cell>
          <cell r="S20">
            <v>0</v>
          </cell>
          <cell r="T20">
            <v>1487</v>
          </cell>
          <cell r="U20">
            <v>0</v>
          </cell>
          <cell r="V20">
            <v>102</v>
          </cell>
          <cell r="W20">
            <v>0</v>
          </cell>
          <cell r="X20">
            <v>102</v>
          </cell>
          <cell r="Y20">
            <v>19590</v>
          </cell>
          <cell r="Z20">
            <v>0</v>
          </cell>
          <cell r="AA20">
            <v>19590</v>
          </cell>
          <cell r="AB20">
            <v>0</v>
          </cell>
          <cell r="AC20">
            <v>3570</v>
          </cell>
          <cell r="AD20">
            <v>0</v>
          </cell>
          <cell r="AE20">
            <v>3570</v>
          </cell>
          <cell r="AF20">
            <v>8696</v>
          </cell>
          <cell r="AG20">
            <v>0</v>
          </cell>
          <cell r="AH20">
            <v>8696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228</v>
          </cell>
          <cell r="AN20">
            <v>0</v>
          </cell>
          <cell r="AO20">
            <v>228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284</v>
          </cell>
          <cell r="AU20">
            <v>0</v>
          </cell>
          <cell r="AV20">
            <v>284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45631</v>
          </cell>
          <cell r="BP20">
            <v>0</v>
          </cell>
          <cell r="BQ20">
            <v>45631</v>
          </cell>
          <cell r="BR20">
            <v>0</v>
          </cell>
          <cell r="BS20">
            <v>21</v>
          </cell>
          <cell r="BT20">
            <v>0</v>
          </cell>
          <cell r="BU20">
            <v>21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102556</v>
          </cell>
          <cell r="CD20">
            <v>0</v>
          </cell>
          <cell r="CE20">
            <v>102556</v>
          </cell>
          <cell r="CF20">
            <v>0</v>
          </cell>
          <cell r="CG20">
            <v>3734</v>
          </cell>
          <cell r="CH20">
            <v>0</v>
          </cell>
          <cell r="CI20">
            <v>0</v>
          </cell>
        </row>
        <row r="21">
          <cell r="B21" t="str">
            <v>Buckinghamshire</v>
          </cell>
          <cell r="C21" t="str">
            <v>SC</v>
          </cell>
          <cell r="D21">
            <v>48516</v>
          </cell>
          <cell r="E21">
            <v>0</v>
          </cell>
          <cell r="F21">
            <v>48516</v>
          </cell>
          <cell r="G21">
            <v>0</v>
          </cell>
          <cell r="H21">
            <v>1729</v>
          </cell>
          <cell r="I21">
            <v>0</v>
          </cell>
          <cell r="J21">
            <v>1729</v>
          </cell>
          <cell r="K21">
            <v>19518</v>
          </cell>
          <cell r="L21">
            <v>0</v>
          </cell>
          <cell r="M21">
            <v>19518</v>
          </cell>
          <cell r="N21">
            <v>0</v>
          </cell>
          <cell r="O21">
            <v>1627</v>
          </cell>
          <cell r="P21">
            <v>0</v>
          </cell>
          <cell r="Q21">
            <v>1627</v>
          </cell>
          <cell r="R21">
            <v>353</v>
          </cell>
          <cell r="S21">
            <v>0</v>
          </cell>
          <cell r="T21">
            <v>353</v>
          </cell>
          <cell r="U21">
            <v>0</v>
          </cell>
          <cell r="V21">
            <v>476</v>
          </cell>
          <cell r="W21">
            <v>0</v>
          </cell>
          <cell r="X21">
            <v>476</v>
          </cell>
          <cell r="Y21">
            <v>548</v>
          </cell>
          <cell r="Z21">
            <v>0</v>
          </cell>
          <cell r="AA21">
            <v>548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598</v>
          </cell>
          <cell r="AG21">
            <v>0</v>
          </cell>
          <cell r="AH21">
            <v>598</v>
          </cell>
          <cell r="AI21">
            <v>0</v>
          </cell>
          <cell r="AJ21">
            <v>1329</v>
          </cell>
          <cell r="AK21">
            <v>0</v>
          </cell>
          <cell r="AL21">
            <v>1329</v>
          </cell>
          <cell r="AM21">
            <v>1449</v>
          </cell>
          <cell r="AN21">
            <v>0</v>
          </cell>
          <cell r="AO21">
            <v>1449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98</v>
          </cell>
          <cell r="AU21">
            <v>0</v>
          </cell>
          <cell r="AV21">
            <v>98</v>
          </cell>
          <cell r="AW21">
            <v>0</v>
          </cell>
          <cell r="AX21">
            <v>61</v>
          </cell>
          <cell r="AY21">
            <v>0</v>
          </cell>
          <cell r="AZ21">
            <v>61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1087</v>
          </cell>
          <cell r="BI21">
            <v>0</v>
          </cell>
          <cell r="BJ21">
            <v>1087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6403</v>
          </cell>
          <cell r="BP21">
            <v>0</v>
          </cell>
          <cell r="BQ21">
            <v>6403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78570</v>
          </cell>
          <cell r="CD21">
            <v>0</v>
          </cell>
          <cell r="CE21">
            <v>78570</v>
          </cell>
          <cell r="CF21">
            <v>0</v>
          </cell>
          <cell r="CG21">
            <v>5222</v>
          </cell>
          <cell r="CH21">
            <v>0</v>
          </cell>
          <cell r="CI21">
            <v>0</v>
          </cell>
        </row>
        <row r="22">
          <cell r="B22" t="str">
            <v>Aylesbury Vale</v>
          </cell>
          <cell r="C22" t="str">
            <v>SD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</v>
          </cell>
          <cell r="L22">
            <v>0</v>
          </cell>
          <cell r="M22">
            <v>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2898</v>
          </cell>
          <cell r="Z22">
            <v>0</v>
          </cell>
          <cell r="AA22">
            <v>2898</v>
          </cell>
          <cell r="AB22">
            <v>0</v>
          </cell>
          <cell r="AC22">
            <v>1012</v>
          </cell>
          <cell r="AD22">
            <v>0</v>
          </cell>
          <cell r="AE22">
            <v>1012</v>
          </cell>
          <cell r="AF22">
            <v>4495</v>
          </cell>
          <cell r="AG22">
            <v>0</v>
          </cell>
          <cell r="AH22">
            <v>4495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2228</v>
          </cell>
          <cell r="AN22">
            <v>0</v>
          </cell>
          <cell r="AO22">
            <v>2228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11809</v>
          </cell>
          <cell r="AU22">
            <v>0</v>
          </cell>
          <cell r="AV22">
            <v>11809</v>
          </cell>
          <cell r="AW22">
            <v>0</v>
          </cell>
          <cell r="AX22">
            <v>773</v>
          </cell>
          <cell r="AY22">
            <v>0</v>
          </cell>
          <cell r="AZ22">
            <v>773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3626</v>
          </cell>
          <cell r="BP22">
            <v>0</v>
          </cell>
          <cell r="BQ22">
            <v>3626</v>
          </cell>
          <cell r="BR22">
            <v>0</v>
          </cell>
          <cell r="BS22">
            <v>50</v>
          </cell>
          <cell r="BT22">
            <v>0</v>
          </cell>
          <cell r="BU22">
            <v>50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25063</v>
          </cell>
          <cell r="CD22">
            <v>0</v>
          </cell>
          <cell r="CE22">
            <v>25063</v>
          </cell>
          <cell r="CF22">
            <v>0</v>
          </cell>
          <cell r="CG22">
            <v>1835</v>
          </cell>
          <cell r="CH22">
            <v>0</v>
          </cell>
          <cell r="CI22">
            <v>0</v>
          </cell>
        </row>
        <row r="23">
          <cell r="B23" t="str">
            <v>Chiltern</v>
          </cell>
          <cell r="C23" t="str">
            <v>SD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62</v>
          </cell>
          <cell r="L23">
            <v>0</v>
          </cell>
          <cell r="M23">
            <v>62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487</v>
          </cell>
          <cell r="Z23">
            <v>0</v>
          </cell>
          <cell r="AA23">
            <v>487</v>
          </cell>
          <cell r="AB23">
            <v>0</v>
          </cell>
          <cell r="AC23">
            <v>2</v>
          </cell>
          <cell r="AD23">
            <v>0</v>
          </cell>
          <cell r="AE23">
            <v>2</v>
          </cell>
          <cell r="AF23">
            <v>17</v>
          </cell>
          <cell r="AG23">
            <v>0</v>
          </cell>
          <cell r="AH23">
            <v>17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69</v>
          </cell>
          <cell r="AN23">
            <v>0</v>
          </cell>
          <cell r="AO23">
            <v>69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386</v>
          </cell>
          <cell r="BP23">
            <v>0</v>
          </cell>
          <cell r="BQ23">
            <v>386</v>
          </cell>
          <cell r="BR23">
            <v>0</v>
          </cell>
          <cell r="BS23">
            <v>20</v>
          </cell>
          <cell r="BT23">
            <v>0</v>
          </cell>
          <cell r="BU23">
            <v>20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1021</v>
          </cell>
          <cell r="CD23">
            <v>0</v>
          </cell>
          <cell r="CE23">
            <v>1021</v>
          </cell>
          <cell r="CF23">
            <v>0</v>
          </cell>
          <cell r="CG23">
            <v>22</v>
          </cell>
          <cell r="CH23">
            <v>0</v>
          </cell>
          <cell r="CI23">
            <v>0</v>
          </cell>
        </row>
        <row r="24">
          <cell r="B24" t="str">
            <v>South Bucks</v>
          </cell>
          <cell r="C24" t="str">
            <v>SD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100</v>
          </cell>
          <cell r="P24">
            <v>0</v>
          </cell>
          <cell r="Q24">
            <v>100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519</v>
          </cell>
          <cell r="Z24">
            <v>0</v>
          </cell>
          <cell r="AA24">
            <v>519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82</v>
          </cell>
          <cell r="AG24">
            <v>0</v>
          </cell>
          <cell r="AH24">
            <v>82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113</v>
          </cell>
          <cell r="AN24">
            <v>0</v>
          </cell>
          <cell r="AO24">
            <v>113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16</v>
          </cell>
          <cell r="AU24">
            <v>0</v>
          </cell>
          <cell r="AV24">
            <v>16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142</v>
          </cell>
          <cell r="BP24">
            <v>0</v>
          </cell>
          <cell r="BQ24">
            <v>142</v>
          </cell>
          <cell r="BR24">
            <v>0</v>
          </cell>
          <cell r="BS24">
            <v>328</v>
          </cell>
          <cell r="BT24">
            <v>0</v>
          </cell>
          <cell r="BU24">
            <v>328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872</v>
          </cell>
          <cell r="CD24">
            <v>0</v>
          </cell>
          <cell r="CE24">
            <v>872</v>
          </cell>
          <cell r="CF24">
            <v>0</v>
          </cell>
          <cell r="CG24">
            <v>428</v>
          </cell>
          <cell r="CH24">
            <v>0</v>
          </cell>
          <cell r="CI24">
            <v>0</v>
          </cell>
        </row>
        <row r="25">
          <cell r="B25" t="str">
            <v>Wycombe</v>
          </cell>
          <cell r="C25" t="str">
            <v>SD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  <cell r="L25">
            <v>0</v>
          </cell>
          <cell r="M25">
            <v>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763</v>
          </cell>
          <cell r="Z25">
            <v>0</v>
          </cell>
          <cell r="AA25">
            <v>763</v>
          </cell>
          <cell r="AB25">
            <v>0</v>
          </cell>
          <cell r="AC25">
            <v>815</v>
          </cell>
          <cell r="AD25">
            <v>0</v>
          </cell>
          <cell r="AE25">
            <v>815</v>
          </cell>
          <cell r="AF25">
            <v>1419</v>
          </cell>
          <cell r="AG25">
            <v>0</v>
          </cell>
          <cell r="AH25">
            <v>1419</v>
          </cell>
          <cell r="AI25">
            <v>0</v>
          </cell>
          <cell r="AJ25">
            <v>931</v>
          </cell>
          <cell r="AK25">
            <v>0</v>
          </cell>
          <cell r="AL25">
            <v>931</v>
          </cell>
          <cell r="AM25">
            <v>37</v>
          </cell>
          <cell r="AN25">
            <v>0</v>
          </cell>
          <cell r="AO25">
            <v>37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192</v>
          </cell>
          <cell r="AU25">
            <v>0</v>
          </cell>
          <cell r="AV25">
            <v>192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442</v>
          </cell>
          <cell r="BP25">
            <v>0</v>
          </cell>
          <cell r="BQ25">
            <v>442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14</v>
          </cell>
          <cell r="BW25">
            <v>0</v>
          </cell>
          <cell r="BX25">
            <v>14</v>
          </cell>
          <cell r="BY25">
            <v>0</v>
          </cell>
          <cell r="BZ25">
            <v>5604</v>
          </cell>
          <cell r="CA25">
            <v>0</v>
          </cell>
          <cell r="CB25">
            <v>5604</v>
          </cell>
          <cell r="CC25">
            <v>2873</v>
          </cell>
          <cell r="CD25">
            <v>0</v>
          </cell>
          <cell r="CE25">
            <v>2873</v>
          </cell>
          <cell r="CF25">
            <v>0</v>
          </cell>
          <cell r="CG25">
            <v>7350</v>
          </cell>
          <cell r="CH25">
            <v>0</v>
          </cell>
          <cell r="CI25">
            <v>0</v>
          </cell>
        </row>
        <row r="26">
          <cell r="B26" t="str">
            <v>Peterborough UA</v>
          </cell>
          <cell r="C26" t="str">
            <v>UA</v>
          </cell>
          <cell r="D26">
            <v>79600</v>
          </cell>
          <cell r="E26">
            <v>0</v>
          </cell>
          <cell r="F26">
            <v>79600</v>
          </cell>
          <cell r="G26">
            <v>0</v>
          </cell>
          <cell r="H26">
            <v>254</v>
          </cell>
          <cell r="I26">
            <v>0</v>
          </cell>
          <cell r="J26">
            <v>254</v>
          </cell>
          <cell r="K26">
            <v>10536</v>
          </cell>
          <cell r="L26">
            <v>0</v>
          </cell>
          <cell r="M26">
            <v>10536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1394</v>
          </cell>
          <cell r="S26">
            <v>0</v>
          </cell>
          <cell r="T26">
            <v>1394</v>
          </cell>
          <cell r="U26">
            <v>0</v>
          </cell>
          <cell r="V26">
            <v>3486</v>
          </cell>
          <cell r="W26">
            <v>0</v>
          </cell>
          <cell r="X26">
            <v>3486</v>
          </cell>
          <cell r="Y26">
            <v>2727</v>
          </cell>
          <cell r="Z26">
            <v>0</v>
          </cell>
          <cell r="AA26">
            <v>2727</v>
          </cell>
          <cell r="AB26">
            <v>0</v>
          </cell>
          <cell r="AC26">
            <v>309</v>
          </cell>
          <cell r="AD26">
            <v>0</v>
          </cell>
          <cell r="AE26">
            <v>309</v>
          </cell>
          <cell r="AF26">
            <v>2052</v>
          </cell>
          <cell r="AG26">
            <v>0</v>
          </cell>
          <cell r="AH26">
            <v>2052</v>
          </cell>
          <cell r="AI26">
            <v>0</v>
          </cell>
          <cell r="AJ26">
            <v>242</v>
          </cell>
          <cell r="AK26">
            <v>0</v>
          </cell>
          <cell r="AL26">
            <v>242</v>
          </cell>
          <cell r="AM26">
            <v>4492</v>
          </cell>
          <cell r="AN26">
            <v>0</v>
          </cell>
          <cell r="AO26">
            <v>4492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2678</v>
          </cell>
          <cell r="AU26">
            <v>0</v>
          </cell>
          <cell r="AV26">
            <v>2678</v>
          </cell>
          <cell r="AW26">
            <v>0</v>
          </cell>
          <cell r="AX26">
            <v>768</v>
          </cell>
          <cell r="AY26">
            <v>0</v>
          </cell>
          <cell r="AZ26">
            <v>768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8202</v>
          </cell>
          <cell r="BP26">
            <v>0</v>
          </cell>
          <cell r="BQ26">
            <v>8202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52</v>
          </cell>
          <cell r="BW26">
            <v>0</v>
          </cell>
          <cell r="BX26">
            <v>52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111733</v>
          </cell>
          <cell r="CD26">
            <v>0</v>
          </cell>
          <cell r="CE26">
            <v>111733</v>
          </cell>
          <cell r="CF26">
            <v>0</v>
          </cell>
          <cell r="CG26">
            <v>5059</v>
          </cell>
          <cell r="CH26">
            <v>0</v>
          </cell>
          <cell r="CI26">
            <v>0</v>
          </cell>
        </row>
        <row r="27">
          <cell r="B27" t="str">
            <v>Cambridgeshire</v>
          </cell>
          <cell r="C27" t="str">
            <v>SC</v>
          </cell>
          <cell r="D27">
            <v>39188</v>
          </cell>
          <cell r="E27">
            <v>0</v>
          </cell>
          <cell r="F27">
            <v>39188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42946</v>
          </cell>
          <cell r="L27">
            <v>0</v>
          </cell>
          <cell r="M27">
            <v>42946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1751</v>
          </cell>
          <cell r="S27">
            <v>0</v>
          </cell>
          <cell r="T27">
            <v>1751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24</v>
          </cell>
          <cell r="Z27">
            <v>0</v>
          </cell>
          <cell r="AA27">
            <v>24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719</v>
          </cell>
          <cell r="AG27">
            <v>0</v>
          </cell>
          <cell r="AH27">
            <v>719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1291</v>
          </cell>
          <cell r="AN27">
            <v>0</v>
          </cell>
          <cell r="AO27">
            <v>1291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16012</v>
          </cell>
          <cell r="BP27">
            <v>0</v>
          </cell>
          <cell r="BQ27">
            <v>16012</v>
          </cell>
          <cell r="BR27">
            <v>0</v>
          </cell>
          <cell r="BS27">
            <v>9133</v>
          </cell>
          <cell r="BT27">
            <v>0</v>
          </cell>
          <cell r="BU27">
            <v>9133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101931</v>
          </cell>
          <cell r="CD27">
            <v>0</v>
          </cell>
          <cell r="CE27">
            <v>101931</v>
          </cell>
          <cell r="CF27">
            <v>0</v>
          </cell>
          <cell r="CG27">
            <v>9133</v>
          </cell>
          <cell r="CH27">
            <v>0</v>
          </cell>
          <cell r="CI27">
            <v>0</v>
          </cell>
        </row>
        <row r="28">
          <cell r="B28" t="str">
            <v>Cambridge</v>
          </cell>
          <cell r="C28" t="str">
            <v>SD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157</v>
          </cell>
          <cell r="L28">
            <v>0</v>
          </cell>
          <cell r="M28">
            <v>157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14738</v>
          </cell>
          <cell r="Z28">
            <v>0</v>
          </cell>
          <cell r="AA28">
            <v>14738</v>
          </cell>
          <cell r="AB28">
            <v>0</v>
          </cell>
          <cell r="AC28">
            <v>5365</v>
          </cell>
          <cell r="AD28">
            <v>0</v>
          </cell>
          <cell r="AE28">
            <v>5365</v>
          </cell>
          <cell r="AF28">
            <v>1172</v>
          </cell>
          <cell r="AG28">
            <v>0</v>
          </cell>
          <cell r="AH28">
            <v>1172</v>
          </cell>
          <cell r="AI28">
            <v>0</v>
          </cell>
          <cell r="AJ28">
            <v>12</v>
          </cell>
          <cell r="AK28">
            <v>0</v>
          </cell>
          <cell r="AL28">
            <v>12</v>
          </cell>
          <cell r="AM28">
            <v>1353</v>
          </cell>
          <cell r="AN28">
            <v>0</v>
          </cell>
          <cell r="AO28">
            <v>1353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177</v>
          </cell>
          <cell r="AU28">
            <v>0</v>
          </cell>
          <cell r="AV28">
            <v>177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1956</v>
          </cell>
          <cell r="BP28">
            <v>0</v>
          </cell>
          <cell r="BQ28">
            <v>1956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679</v>
          </cell>
          <cell r="BW28">
            <v>0</v>
          </cell>
          <cell r="BX28">
            <v>679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20232</v>
          </cell>
          <cell r="CD28">
            <v>0</v>
          </cell>
          <cell r="CE28">
            <v>20232</v>
          </cell>
          <cell r="CF28">
            <v>0</v>
          </cell>
          <cell r="CG28">
            <v>5377</v>
          </cell>
          <cell r="CH28">
            <v>0</v>
          </cell>
          <cell r="CI28">
            <v>0</v>
          </cell>
        </row>
        <row r="29">
          <cell r="B29" t="str">
            <v>East Cambridgeshire</v>
          </cell>
          <cell r="C29" t="str">
            <v>SD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70</v>
          </cell>
          <cell r="L29">
            <v>0</v>
          </cell>
          <cell r="M29">
            <v>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521</v>
          </cell>
          <cell r="Z29">
            <v>0</v>
          </cell>
          <cell r="AA29">
            <v>521</v>
          </cell>
          <cell r="AB29">
            <v>0</v>
          </cell>
          <cell r="AC29">
            <v>162</v>
          </cell>
          <cell r="AD29">
            <v>0</v>
          </cell>
          <cell r="AE29">
            <v>162</v>
          </cell>
          <cell r="AF29">
            <v>98</v>
          </cell>
          <cell r="AG29">
            <v>0</v>
          </cell>
          <cell r="AH29">
            <v>98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146</v>
          </cell>
          <cell r="BP29">
            <v>0</v>
          </cell>
          <cell r="BQ29">
            <v>146</v>
          </cell>
          <cell r="BR29">
            <v>0</v>
          </cell>
          <cell r="BS29">
            <v>246</v>
          </cell>
          <cell r="BT29">
            <v>0</v>
          </cell>
          <cell r="BU29">
            <v>246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835</v>
          </cell>
          <cell r="CD29">
            <v>0</v>
          </cell>
          <cell r="CE29">
            <v>835</v>
          </cell>
          <cell r="CF29">
            <v>0</v>
          </cell>
          <cell r="CG29">
            <v>408</v>
          </cell>
          <cell r="CH29">
            <v>0</v>
          </cell>
          <cell r="CI29">
            <v>0</v>
          </cell>
        </row>
        <row r="30">
          <cell r="B30" t="str">
            <v>Fenland</v>
          </cell>
          <cell r="C30" t="str">
            <v>SD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105</v>
          </cell>
          <cell r="L30">
            <v>0</v>
          </cell>
          <cell r="M30">
            <v>105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786</v>
          </cell>
          <cell r="Z30">
            <v>0</v>
          </cell>
          <cell r="AA30">
            <v>786</v>
          </cell>
          <cell r="AB30">
            <v>0</v>
          </cell>
          <cell r="AC30">
            <v>601</v>
          </cell>
          <cell r="AD30">
            <v>0</v>
          </cell>
          <cell r="AE30">
            <v>601</v>
          </cell>
          <cell r="AF30">
            <v>816</v>
          </cell>
          <cell r="AG30">
            <v>0</v>
          </cell>
          <cell r="AH30">
            <v>816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940</v>
          </cell>
          <cell r="AN30">
            <v>0</v>
          </cell>
          <cell r="AO30">
            <v>940</v>
          </cell>
          <cell r="AP30">
            <v>0</v>
          </cell>
          <cell r="AQ30">
            <v>23</v>
          </cell>
          <cell r="AR30">
            <v>0</v>
          </cell>
          <cell r="AS30">
            <v>23</v>
          </cell>
          <cell r="AT30">
            <v>168</v>
          </cell>
          <cell r="AU30">
            <v>0</v>
          </cell>
          <cell r="AV30">
            <v>168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599</v>
          </cell>
          <cell r="BP30">
            <v>0</v>
          </cell>
          <cell r="BQ30">
            <v>599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3414</v>
          </cell>
          <cell r="CD30">
            <v>0</v>
          </cell>
          <cell r="CE30">
            <v>3414</v>
          </cell>
          <cell r="CF30">
            <v>0</v>
          </cell>
          <cell r="CG30">
            <v>624</v>
          </cell>
          <cell r="CH30">
            <v>0</v>
          </cell>
          <cell r="CI30">
            <v>0</v>
          </cell>
        </row>
        <row r="31">
          <cell r="B31" t="str">
            <v>South Cambridgeshire</v>
          </cell>
          <cell r="C31" t="str">
            <v>SD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9816</v>
          </cell>
          <cell r="Z31">
            <v>0</v>
          </cell>
          <cell r="AA31">
            <v>9816</v>
          </cell>
          <cell r="AB31">
            <v>0</v>
          </cell>
          <cell r="AC31">
            <v>4335</v>
          </cell>
          <cell r="AD31">
            <v>0</v>
          </cell>
          <cell r="AE31">
            <v>4335</v>
          </cell>
          <cell r="AF31">
            <v>175</v>
          </cell>
          <cell r="AG31">
            <v>0</v>
          </cell>
          <cell r="AH31">
            <v>175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191</v>
          </cell>
          <cell r="AN31">
            <v>0</v>
          </cell>
          <cell r="AO31">
            <v>191</v>
          </cell>
          <cell r="AP31">
            <v>0</v>
          </cell>
          <cell r="AQ31">
            <v>8</v>
          </cell>
          <cell r="AR31">
            <v>0</v>
          </cell>
          <cell r="AS31">
            <v>8</v>
          </cell>
          <cell r="AT31">
            <v>50</v>
          </cell>
          <cell r="AU31">
            <v>0</v>
          </cell>
          <cell r="AV31">
            <v>50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195</v>
          </cell>
          <cell r="BP31">
            <v>0</v>
          </cell>
          <cell r="BQ31">
            <v>195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10427</v>
          </cell>
          <cell r="CD31">
            <v>0</v>
          </cell>
          <cell r="CE31">
            <v>10427</v>
          </cell>
          <cell r="CF31">
            <v>0</v>
          </cell>
          <cell r="CG31">
            <v>4343</v>
          </cell>
          <cell r="CH31">
            <v>0</v>
          </cell>
          <cell r="CI31">
            <v>0</v>
          </cell>
        </row>
        <row r="32">
          <cell r="B32" t="str">
            <v>Huntingdonshire</v>
          </cell>
          <cell r="C32" t="str">
            <v>SD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686</v>
          </cell>
          <cell r="L32">
            <v>0</v>
          </cell>
          <cell r="M32">
            <v>686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1405</v>
          </cell>
          <cell r="Z32">
            <v>0</v>
          </cell>
          <cell r="AA32">
            <v>1405</v>
          </cell>
          <cell r="AB32">
            <v>0</v>
          </cell>
          <cell r="AC32">
            <v>382</v>
          </cell>
          <cell r="AD32">
            <v>0</v>
          </cell>
          <cell r="AE32">
            <v>382</v>
          </cell>
          <cell r="AF32">
            <v>3863</v>
          </cell>
          <cell r="AG32">
            <v>0</v>
          </cell>
          <cell r="AH32">
            <v>3863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1292</v>
          </cell>
          <cell r="AN32">
            <v>0</v>
          </cell>
          <cell r="AO32">
            <v>1292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29</v>
          </cell>
          <cell r="AU32">
            <v>0</v>
          </cell>
          <cell r="AV32">
            <v>29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1002</v>
          </cell>
          <cell r="BP32">
            <v>0</v>
          </cell>
          <cell r="BQ32">
            <v>1002</v>
          </cell>
          <cell r="BR32">
            <v>0</v>
          </cell>
          <cell r="BS32">
            <v>741</v>
          </cell>
          <cell r="BT32">
            <v>0</v>
          </cell>
          <cell r="BU32">
            <v>741</v>
          </cell>
          <cell r="BV32">
            <v>10</v>
          </cell>
          <cell r="BW32">
            <v>0</v>
          </cell>
          <cell r="BX32">
            <v>10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8287</v>
          </cell>
          <cell r="CD32">
            <v>0</v>
          </cell>
          <cell r="CE32">
            <v>8287</v>
          </cell>
          <cell r="CF32">
            <v>0</v>
          </cell>
          <cell r="CG32">
            <v>1123</v>
          </cell>
          <cell r="CH32">
            <v>0</v>
          </cell>
          <cell r="CI32">
            <v>0</v>
          </cell>
        </row>
        <row r="33">
          <cell r="B33" t="str">
            <v>Halton UA</v>
          </cell>
          <cell r="C33" t="str">
            <v>UA</v>
          </cell>
          <cell r="D33">
            <v>20749</v>
          </cell>
          <cell r="E33">
            <v>0</v>
          </cell>
          <cell r="F33">
            <v>20749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19291</v>
          </cell>
          <cell r="L33">
            <v>0</v>
          </cell>
          <cell r="M33">
            <v>19291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55</v>
          </cell>
          <cell r="S33">
            <v>0</v>
          </cell>
          <cell r="T33">
            <v>55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1989</v>
          </cell>
          <cell r="Z33">
            <v>0</v>
          </cell>
          <cell r="AA33">
            <v>1989</v>
          </cell>
          <cell r="AB33">
            <v>0</v>
          </cell>
          <cell r="AC33">
            <v>1070</v>
          </cell>
          <cell r="AD33">
            <v>0</v>
          </cell>
          <cell r="AE33">
            <v>1070</v>
          </cell>
          <cell r="AF33">
            <v>715</v>
          </cell>
          <cell r="AG33">
            <v>0</v>
          </cell>
          <cell r="AH33">
            <v>715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412</v>
          </cell>
          <cell r="AN33">
            <v>0</v>
          </cell>
          <cell r="AO33">
            <v>412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5620</v>
          </cell>
          <cell r="AU33">
            <v>0</v>
          </cell>
          <cell r="AV33">
            <v>5620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1627</v>
          </cell>
          <cell r="BP33">
            <v>0</v>
          </cell>
          <cell r="BQ33">
            <v>1627</v>
          </cell>
          <cell r="BR33">
            <v>0</v>
          </cell>
          <cell r="BS33">
            <v>353</v>
          </cell>
          <cell r="BT33">
            <v>0</v>
          </cell>
          <cell r="BU33">
            <v>353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50458</v>
          </cell>
          <cell r="CD33">
            <v>0</v>
          </cell>
          <cell r="CE33">
            <v>50458</v>
          </cell>
          <cell r="CF33">
            <v>0</v>
          </cell>
          <cell r="CG33">
            <v>1423</v>
          </cell>
          <cell r="CH33">
            <v>0</v>
          </cell>
          <cell r="CI33">
            <v>0</v>
          </cell>
        </row>
        <row r="34">
          <cell r="B34" t="str">
            <v>Warrington UA</v>
          </cell>
          <cell r="C34" t="str">
            <v>UA</v>
          </cell>
          <cell r="D34">
            <v>13875</v>
          </cell>
          <cell r="E34">
            <v>0</v>
          </cell>
          <cell r="F34">
            <v>13875</v>
          </cell>
          <cell r="G34">
            <v>0</v>
          </cell>
          <cell r="H34">
            <v>487</v>
          </cell>
          <cell r="I34">
            <v>0</v>
          </cell>
          <cell r="J34">
            <v>487</v>
          </cell>
          <cell r="K34">
            <v>7695</v>
          </cell>
          <cell r="L34">
            <v>0</v>
          </cell>
          <cell r="M34">
            <v>7695</v>
          </cell>
          <cell r="N34">
            <v>0</v>
          </cell>
          <cell r="O34">
            <v>497</v>
          </cell>
          <cell r="P34">
            <v>0</v>
          </cell>
          <cell r="Q34">
            <v>497</v>
          </cell>
          <cell r="R34">
            <v>282</v>
          </cell>
          <cell r="S34">
            <v>0</v>
          </cell>
          <cell r="T34">
            <v>282</v>
          </cell>
          <cell r="U34">
            <v>0</v>
          </cell>
          <cell r="V34">
            <v>35</v>
          </cell>
          <cell r="W34">
            <v>0</v>
          </cell>
          <cell r="X34">
            <v>35</v>
          </cell>
          <cell r="Y34">
            <v>2299</v>
          </cell>
          <cell r="Z34">
            <v>0</v>
          </cell>
          <cell r="AA34">
            <v>2299</v>
          </cell>
          <cell r="AB34">
            <v>0</v>
          </cell>
          <cell r="AC34">
            <v>1155</v>
          </cell>
          <cell r="AD34">
            <v>0</v>
          </cell>
          <cell r="AE34">
            <v>1155</v>
          </cell>
          <cell r="AF34">
            <v>5324</v>
          </cell>
          <cell r="AG34">
            <v>0</v>
          </cell>
          <cell r="AH34">
            <v>5324</v>
          </cell>
          <cell r="AI34">
            <v>0</v>
          </cell>
          <cell r="AJ34">
            <v>6</v>
          </cell>
          <cell r="AK34">
            <v>0</v>
          </cell>
          <cell r="AL34">
            <v>6</v>
          </cell>
          <cell r="AM34">
            <v>837</v>
          </cell>
          <cell r="AN34">
            <v>0</v>
          </cell>
          <cell r="AO34">
            <v>837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7915</v>
          </cell>
          <cell r="BP34">
            <v>0</v>
          </cell>
          <cell r="BQ34">
            <v>7915</v>
          </cell>
          <cell r="BR34">
            <v>0</v>
          </cell>
          <cell r="BS34">
            <v>1071</v>
          </cell>
          <cell r="BT34">
            <v>0</v>
          </cell>
          <cell r="BU34">
            <v>1071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38227</v>
          </cell>
          <cell r="CD34">
            <v>0</v>
          </cell>
          <cell r="CE34">
            <v>38227</v>
          </cell>
          <cell r="CF34">
            <v>0</v>
          </cell>
          <cell r="CG34">
            <v>3251</v>
          </cell>
          <cell r="CH34">
            <v>0</v>
          </cell>
          <cell r="CI34">
            <v>0</v>
          </cell>
        </row>
        <row r="35">
          <cell r="B35" t="str">
            <v>Cheshire East UA</v>
          </cell>
          <cell r="C35" t="str">
            <v>UA</v>
          </cell>
          <cell r="D35">
            <v>15885</v>
          </cell>
          <cell r="E35">
            <v>0</v>
          </cell>
          <cell r="F35">
            <v>15885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18398</v>
          </cell>
          <cell r="L35">
            <v>0</v>
          </cell>
          <cell r="M35">
            <v>18398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967</v>
          </cell>
          <cell r="S35">
            <v>0</v>
          </cell>
          <cell r="T35">
            <v>967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2049</v>
          </cell>
          <cell r="Z35">
            <v>0</v>
          </cell>
          <cell r="AA35">
            <v>2049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3925</v>
          </cell>
          <cell r="AG35">
            <v>0</v>
          </cell>
          <cell r="AH35">
            <v>3925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2581</v>
          </cell>
          <cell r="AN35">
            <v>0</v>
          </cell>
          <cell r="AO35">
            <v>2581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1592</v>
          </cell>
          <cell r="AU35">
            <v>0</v>
          </cell>
          <cell r="AV35">
            <v>1592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6682</v>
          </cell>
          <cell r="BP35">
            <v>0</v>
          </cell>
          <cell r="BQ35">
            <v>6682</v>
          </cell>
          <cell r="BR35">
            <v>0</v>
          </cell>
          <cell r="BS35">
            <v>12654</v>
          </cell>
          <cell r="BT35">
            <v>0</v>
          </cell>
          <cell r="BU35">
            <v>12654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52079</v>
          </cell>
          <cell r="CD35">
            <v>0</v>
          </cell>
          <cell r="CE35">
            <v>52079</v>
          </cell>
          <cell r="CF35">
            <v>0</v>
          </cell>
          <cell r="CG35">
            <v>12654</v>
          </cell>
          <cell r="CH35">
            <v>0</v>
          </cell>
          <cell r="CI35">
            <v>0</v>
          </cell>
        </row>
        <row r="36">
          <cell r="B36" t="str">
            <v>Cheshire West and Chester UA</v>
          </cell>
          <cell r="C36" t="str">
            <v>UA</v>
          </cell>
          <cell r="D36">
            <v>44460</v>
          </cell>
          <cell r="E36">
            <v>0</v>
          </cell>
          <cell r="F36">
            <v>44460</v>
          </cell>
          <cell r="G36">
            <v>0</v>
          </cell>
          <cell r="H36">
            <v>1312</v>
          </cell>
          <cell r="I36">
            <v>0</v>
          </cell>
          <cell r="J36">
            <v>1312</v>
          </cell>
          <cell r="K36">
            <v>16821</v>
          </cell>
          <cell r="L36">
            <v>0</v>
          </cell>
          <cell r="M36">
            <v>16821</v>
          </cell>
          <cell r="N36">
            <v>0</v>
          </cell>
          <cell r="O36">
            <v>636</v>
          </cell>
          <cell r="P36">
            <v>0</v>
          </cell>
          <cell r="Q36">
            <v>636</v>
          </cell>
          <cell r="R36">
            <v>401</v>
          </cell>
          <cell r="S36">
            <v>0</v>
          </cell>
          <cell r="T36">
            <v>401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12385</v>
          </cell>
          <cell r="Z36">
            <v>0</v>
          </cell>
          <cell r="AA36">
            <v>12385</v>
          </cell>
          <cell r="AB36">
            <v>0</v>
          </cell>
          <cell r="AC36">
            <v>794</v>
          </cell>
          <cell r="AD36">
            <v>0</v>
          </cell>
          <cell r="AE36">
            <v>794</v>
          </cell>
          <cell r="AF36">
            <v>4743</v>
          </cell>
          <cell r="AG36">
            <v>0</v>
          </cell>
          <cell r="AH36">
            <v>4743</v>
          </cell>
          <cell r="AI36">
            <v>0</v>
          </cell>
          <cell r="AJ36">
            <v>731</v>
          </cell>
          <cell r="AK36">
            <v>0</v>
          </cell>
          <cell r="AL36">
            <v>731</v>
          </cell>
          <cell r="AM36">
            <v>5939</v>
          </cell>
          <cell r="AN36">
            <v>0</v>
          </cell>
          <cell r="AO36">
            <v>5939</v>
          </cell>
          <cell r="AP36">
            <v>0</v>
          </cell>
          <cell r="AQ36">
            <v>937</v>
          </cell>
          <cell r="AR36">
            <v>0</v>
          </cell>
          <cell r="AS36">
            <v>937</v>
          </cell>
          <cell r="AT36">
            <v>6641</v>
          </cell>
          <cell r="AU36">
            <v>0</v>
          </cell>
          <cell r="AV36">
            <v>6641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8765</v>
          </cell>
          <cell r="BP36">
            <v>0</v>
          </cell>
          <cell r="BQ36">
            <v>8765</v>
          </cell>
          <cell r="BR36">
            <v>0</v>
          </cell>
          <cell r="BS36">
            <v>865</v>
          </cell>
          <cell r="BT36">
            <v>0</v>
          </cell>
          <cell r="BU36">
            <v>865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890</v>
          </cell>
          <cell r="CA36">
            <v>0</v>
          </cell>
          <cell r="CB36">
            <v>890</v>
          </cell>
          <cell r="CC36">
            <v>100155</v>
          </cell>
          <cell r="CD36">
            <v>0</v>
          </cell>
          <cell r="CE36">
            <v>100155</v>
          </cell>
          <cell r="CF36">
            <v>0</v>
          </cell>
          <cell r="CG36">
            <v>6165</v>
          </cell>
          <cell r="CH36">
            <v>0</v>
          </cell>
          <cell r="CI36">
            <v>0</v>
          </cell>
        </row>
        <row r="37">
          <cell r="B37" t="str">
            <v>Hartlepool UA</v>
          </cell>
          <cell r="C37" t="str">
            <v>UA</v>
          </cell>
          <cell r="D37">
            <v>6151</v>
          </cell>
          <cell r="E37">
            <v>0</v>
          </cell>
          <cell r="F37">
            <v>6151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3301</v>
          </cell>
          <cell r="L37">
            <v>0</v>
          </cell>
          <cell r="M37">
            <v>3301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532</v>
          </cell>
          <cell r="S37">
            <v>0</v>
          </cell>
          <cell r="T37">
            <v>532</v>
          </cell>
          <cell r="U37">
            <v>0</v>
          </cell>
          <cell r="V37">
            <v>45</v>
          </cell>
          <cell r="W37">
            <v>0</v>
          </cell>
          <cell r="X37">
            <v>45</v>
          </cell>
          <cell r="Y37">
            <v>5243</v>
          </cell>
          <cell r="Z37">
            <v>0</v>
          </cell>
          <cell r="AA37">
            <v>5243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593</v>
          </cell>
          <cell r="AG37">
            <v>0</v>
          </cell>
          <cell r="AH37">
            <v>593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3373</v>
          </cell>
          <cell r="AN37">
            <v>0</v>
          </cell>
          <cell r="AO37">
            <v>3373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110</v>
          </cell>
          <cell r="AU37">
            <v>0</v>
          </cell>
          <cell r="AV37">
            <v>110</v>
          </cell>
          <cell r="AW37">
            <v>0</v>
          </cell>
          <cell r="AX37">
            <v>10</v>
          </cell>
          <cell r="AY37">
            <v>0</v>
          </cell>
          <cell r="AZ37">
            <v>10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1910</v>
          </cell>
          <cell r="BP37">
            <v>0</v>
          </cell>
          <cell r="BQ37">
            <v>1910</v>
          </cell>
          <cell r="BR37">
            <v>0</v>
          </cell>
          <cell r="BS37">
            <v>718</v>
          </cell>
          <cell r="BT37">
            <v>0</v>
          </cell>
          <cell r="BU37">
            <v>718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14</v>
          </cell>
          <cell r="CA37">
            <v>0</v>
          </cell>
          <cell r="CB37">
            <v>14</v>
          </cell>
          <cell r="CC37">
            <v>21213</v>
          </cell>
          <cell r="CD37">
            <v>0</v>
          </cell>
          <cell r="CE37">
            <v>21213</v>
          </cell>
          <cell r="CF37">
            <v>0</v>
          </cell>
          <cell r="CG37">
            <v>787</v>
          </cell>
          <cell r="CH37">
            <v>0</v>
          </cell>
          <cell r="CI37">
            <v>0</v>
          </cell>
        </row>
        <row r="38">
          <cell r="B38" t="str">
            <v>Middlesbrough UA</v>
          </cell>
          <cell r="C38" t="str">
            <v>UA</v>
          </cell>
          <cell r="D38">
            <v>13169</v>
          </cell>
          <cell r="E38">
            <v>0</v>
          </cell>
          <cell r="F38">
            <v>13169</v>
          </cell>
          <cell r="G38">
            <v>0</v>
          </cell>
          <cell r="H38">
            <v>176</v>
          </cell>
          <cell r="I38">
            <v>0</v>
          </cell>
          <cell r="J38">
            <v>176</v>
          </cell>
          <cell r="K38">
            <v>7617</v>
          </cell>
          <cell r="L38">
            <v>0</v>
          </cell>
          <cell r="M38">
            <v>7617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3221</v>
          </cell>
          <cell r="S38">
            <v>0</v>
          </cell>
          <cell r="T38">
            <v>3221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8018</v>
          </cell>
          <cell r="Z38">
            <v>0</v>
          </cell>
          <cell r="AA38">
            <v>8018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2843</v>
          </cell>
          <cell r="AG38">
            <v>0</v>
          </cell>
          <cell r="AH38">
            <v>2843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428</v>
          </cell>
          <cell r="AN38">
            <v>0</v>
          </cell>
          <cell r="AO38">
            <v>428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405</v>
          </cell>
          <cell r="AU38">
            <v>0</v>
          </cell>
          <cell r="AV38">
            <v>405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1986</v>
          </cell>
          <cell r="BP38">
            <v>0</v>
          </cell>
          <cell r="BQ38">
            <v>1986</v>
          </cell>
          <cell r="BR38">
            <v>-131</v>
          </cell>
          <cell r="BS38">
            <v>2481</v>
          </cell>
          <cell r="BT38">
            <v>0</v>
          </cell>
          <cell r="BU38">
            <v>2481</v>
          </cell>
          <cell r="BV38">
            <v>344</v>
          </cell>
          <cell r="BW38">
            <v>0</v>
          </cell>
          <cell r="BX38">
            <v>344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38031</v>
          </cell>
          <cell r="CD38">
            <v>0</v>
          </cell>
          <cell r="CE38">
            <v>38031</v>
          </cell>
          <cell r="CF38">
            <v>0</v>
          </cell>
          <cell r="CG38">
            <v>2657</v>
          </cell>
          <cell r="CH38">
            <v>0</v>
          </cell>
          <cell r="CI38">
            <v>0</v>
          </cell>
        </row>
        <row r="39">
          <cell r="B39" t="str">
            <v>Redcar and Cleveland UA</v>
          </cell>
          <cell r="C39" t="str">
            <v>UA</v>
          </cell>
          <cell r="D39">
            <v>7613</v>
          </cell>
          <cell r="E39">
            <v>0</v>
          </cell>
          <cell r="F39">
            <v>7613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5929</v>
          </cell>
          <cell r="L39">
            <v>0</v>
          </cell>
          <cell r="M39">
            <v>5929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2041</v>
          </cell>
          <cell r="S39">
            <v>0</v>
          </cell>
          <cell r="T39">
            <v>2041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617</v>
          </cell>
          <cell r="Z39">
            <v>0</v>
          </cell>
          <cell r="AA39">
            <v>617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4088</v>
          </cell>
          <cell r="AG39">
            <v>0</v>
          </cell>
          <cell r="AH39">
            <v>4088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897</v>
          </cell>
          <cell r="AN39">
            <v>0</v>
          </cell>
          <cell r="AO39">
            <v>897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11371</v>
          </cell>
          <cell r="AU39">
            <v>0</v>
          </cell>
          <cell r="AV39">
            <v>11371</v>
          </cell>
          <cell r="AW39">
            <v>0</v>
          </cell>
          <cell r="AX39">
            <v>3</v>
          </cell>
          <cell r="AY39">
            <v>0</v>
          </cell>
          <cell r="AZ39">
            <v>3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6589</v>
          </cell>
          <cell r="BP39">
            <v>0</v>
          </cell>
          <cell r="BQ39">
            <v>6589</v>
          </cell>
          <cell r="BR39">
            <v>0</v>
          </cell>
          <cell r="BS39">
            <v>2228</v>
          </cell>
          <cell r="BT39">
            <v>0</v>
          </cell>
          <cell r="BU39">
            <v>2228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39145</v>
          </cell>
          <cell r="CD39">
            <v>0</v>
          </cell>
          <cell r="CE39">
            <v>39145</v>
          </cell>
          <cell r="CF39">
            <v>0</v>
          </cell>
          <cell r="CG39">
            <v>2231</v>
          </cell>
          <cell r="CH39">
            <v>0</v>
          </cell>
          <cell r="CI39">
            <v>0</v>
          </cell>
        </row>
        <row r="40">
          <cell r="B40" t="str">
            <v>Stockton-on-Tees UA</v>
          </cell>
          <cell r="C40" t="str">
            <v>UA</v>
          </cell>
          <cell r="D40">
            <v>29586</v>
          </cell>
          <cell r="E40">
            <v>0</v>
          </cell>
          <cell r="F40">
            <v>29586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12419</v>
          </cell>
          <cell r="L40">
            <v>0</v>
          </cell>
          <cell r="M40">
            <v>12419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75</v>
          </cell>
          <cell r="S40">
            <v>0</v>
          </cell>
          <cell r="T40">
            <v>75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5558</v>
          </cell>
          <cell r="Z40">
            <v>0</v>
          </cell>
          <cell r="AA40">
            <v>5558</v>
          </cell>
          <cell r="AB40">
            <v>0</v>
          </cell>
          <cell r="AC40">
            <v>1733</v>
          </cell>
          <cell r="AD40">
            <v>0</v>
          </cell>
          <cell r="AE40">
            <v>1733</v>
          </cell>
          <cell r="AF40">
            <v>2069</v>
          </cell>
          <cell r="AG40">
            <v>0</v>
          </cell>
          <cell r="AH40">
            <v>2069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198</v>
          </cell>
          <cell r="AN40">
            <v>0</v>
          </cell>
          <cell r="AO40">
            <v>198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2572</v>
          </cell>
          <cell r="AU40">
            <v>0</v>
          </cell>
          <cell r="AV40">
            <v>2572</v>
          </cell>
          <cell r="AW40">
            <v>0</v>
          </cell>
          <cell r="AX40">
            <v>1017</v>
          </cell>
          <cell r="AY40">
            <v>0</v>
          </cell>
          <cell r="AZ40">
            <v>1017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1060</v>
          </cell>
          <cell r="BP40">
            <v>0</v>
          </cell>
          <cell r="BQ40">
            <v>1060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144</v>
          </cell>
          <cell r="BW40">
            <v>0</v>
          </cell>
          <cell r="BX40">
            <v>144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53681</v>
          </cell>
          <cell r="CD40">
            <v>0</v>
          </cell>
          <cell r="CE40">
            <v>53681</v>
          </cell>
          <cell r="CF40">
            <v>0</v>
          </cell>
          <cell r="CG40">
            <v>2750</v>
          </cell>
          <cell r="CH40">
            <v>0</v>
          </cell>
          <cell r="CI40">
            <v>0</v>
          </cell>
        </row>
        <row r="41">
          <cell r="B41" t="str">
            <v>Cornwall UA</v>
          </cell>
          <cell r="C41" t="str">
            <v>UA</v>
          </cell>
          <cell r="D41">
            <v>21618</v>
          </cell>
          <cell r="E41">
            <v>0</v>
          </cell>
          <cell r="F41">
            <v>21618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35630</v>
          </cell>
          <cell r="L41">
            <v>0</v>
          </cell>
          <cell r="M41">
            <v>35630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1947</v>
          </cell>
          <cell r="S41">
            <v>0</v>
          </cell>
          <cell r="T41">
            <v>1947</v>
          </cell>
          <cell r="U41">
            <v>0</v>
          </cell>
          <cell r="V41">
            <v>15</v>
          </cell>
          <cell r="W41">
            <v>0</v>
          </cell>
          <cell r="X41">
            <v>15</v>
          </cell>
          <cell r="Y41">
            <v>24804</v>
          </cell>
          <cell r="Z41">
            <v>0</v>
          </cell>
          <cell r="AA41">
            <v>24804</v>
          </cell>
          <cell r="AB41">
            <v>0</v>
          </cell>
          <cell r="AC41">
            <v>2112</v>
          </cell>
          <cell r="AD41">
            <v>0</v>
          </cell>
          <cell r="AE41">
            <v>2112</v>
          </cell>
          <cell r="AF41">
            <v>3952</v>
          </cell>
          <cell r="AG41">
            <v>0</v>
          </cell>
          <cell r="AH41">
            <v>3952</v>
          </cell>
          <cell r="AI41">
            <v>0</v>
          </cell>
          <cell r="AJ41">
            <v>208</v>
          </cell>
          <cell r="AK41">
            <v>0</v>
          </cell>
          <cell r="AL41">
            <v>208</v>
          </cell>
          <cell r="AM41">
            <v>47173</v>
          </cell>
          <cell r="AN41">
            <v>0</v>
          </cell>
          <cell r="AO41">
            <v>47173</v>
          </cell>
          <cell r="AP41">
            <v>0</v>
          </cell>
          <cell r="AQ41">
            <v>904</v>
          </cell>
          <cell r="AR41">
            <v>0</v>
          </cell>
          <cell r="AS41">
            <v>904</v>
          </cell>
          <cell r="AT41">
            <v>15681</v>
          </cell>
          <cell r="AU41">
            <v>0</v>
          </cell>
          <cell r="AV41">
            <v>15681</v>
          </cell>
          <cell r="AW41">
            <v>0</v>
          </cell>
          <cell r="AX41">
            <v>545</v>
          </cell>
          <cell r="AY41">
            <v>0</v>
          </cell>
          <cell r="AZ41">
            <v>545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1628</v>
          </cell>
          <cell r="BI41">
            <v>0</v>
          </cell>
          <cell r="BJ41">
            <v>1628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18974</v>
          </cell>
          <cell r="BP41">
            <v>0</v>
          </cell>
          <cell r="BQ41">
            <v>18974</v>
          </cell>
          <cell r="BR41">
            <v>0</v>
          </cell>
          <cell r="BS41">
            <v>10602</v>
          </cell>
          <cell r="BT41">
            <v>0</v>
          </cell>
          <cell r="BU41">
            <v>10602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171407</v>
          </cell>
          <cell r="CD41">
            <v>0</v>
          </cell>
          <cell r="CE41">
            <v>171407</v>
          </cell>
          <cell r="CF41">
            <v>0</v>
          </cell>
          <cell r="CG41">
            <v>14386</v>
          </cell>
          <cell r="CH41">
            <v>0</v>
          </cell>
          <cell r="CI41">
            <v>0</v>
          </cell>
        </row>
        <row r="42">
          <cell r="B42" t="str">
            <v>Cumbria</v>
          </cell>
          <cell r="C42" t="str">
            <v>SC</v>
          </cell>
          <cell r="D42">
            <v>41079</v>
          </cell>
          <cell r="E42">
            <v>0</v>
          </cell>
          <cell r="F42">
            <v>41079</v>
          </cell>
          <cell r="G42">
            <v>0</v>
          </cell>
          <cell r="H42">
            <v>655</v>
          </cell>
          <cell r="I42">
            <v>0</v>
          </cell>
          <cell r="J42">
            <v>655</v>
          </cell>
          <cell r="K42">
            <v>33020</v>
          </cell>
          <cell r="L42">
            <v>0</v>
          </cell>
          <cell r="M42">
            <v>33020</v>
          </cell>
          <cell r="N42">
            <v>0</v>
          </cell>
          <cell r="O42">
            <v>308</v>
          </cell>
          <cell r="P42">
            <v>0</v>
          </cell>
          <cell r="Q42">
            <v>308</v>
          </cell>
          <cell r="R42">
            <v>1674</v>
          </cell>
          <cell r="S42">
            <v>0</v>
          </cell>
          <cell r="T42">
            <v>1674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144</v>
          </cell>
          <cell r="AG42">
            <v>0</v>
          </cell>
          <cell r="AH42">
            <v>144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23664</v>
          </cell>
          <cell r="AN42">
            <v>0</v>
          </cell>
          <cell r="AO42">
            <v>23664</v>
          </cell>
          <cell r="AP42">
            <v>0</v>
          </cell>
          <cell r="AQ42">
            <v>89</v>
          </cell>
          <cell r="AR42">
            <v>0</v>
          </cell>
          <cell r="AS42">
            <v>89</v>
          </cell>
          <cell r="AT42">
            <v>9195</v>
          </cell>
          <cell r="AU42">
            <v>0</v>
          </cell>
          <cell r="AV42">
            <v>9195</v>
          </cell>
          <cell r="AW42">
            <v>0</v>
          </cell>
          <cell r="AX42">
            <v>116</v>
          </cell>
          <cell r="AY42">
            <v>0</v>
          </cell>
          <cell r="AZ42">
            <v>116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10941</v>
          </cell>
          <cell r="BI42">
            <v>0</v>
          </cell>
          <cell r="BJ42">
            <v>10941</v>
          </cell>
          <cell r="BK42">
            <v>0</v>
          </cell>
          <cell r="BL42">
            <v>15</v>
          </cell>
          <cell r="BM42">
            <v>0</v>
          </cell>
          <cell r="BN42">
            <v>15</v>
          </cell>
          <cell r="BO42">
            <v>7350</v>
          </cell>
          <cell r="BP42">
            <v>0</v>
          </cell>
          <cell r="BQ42">
            <v>7350</v>
          </cell>
          <cell r="BR42">
            <v>0</v>
          </cell>
          <cell r="BS42">
            <v>4127</v>
          </cell>
          <cell r="BT42">
            <v>0</v>
          </cell>
          <cell r="BU42">
            <v>4127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127067</v>
          </cell>
          <cell r="CD42">
            <v>0</v>
          </cell>
          <cell r="CE42">
            <v>127067</v>
          </cell>
          <cell r="CF42">
            <v>0</v>
          </cell>
          <cell r="CG42">
            <v>5310</v>
          </cell>
          <cell r="CH42">
            <v>0</v>
          </cell>
          <cell r="CI42">
            <v>0</v>
          </cell>
        </row>
        <row r="43">
          <cell r="B43" t="str">
            <v>Allerdale</v>
          </cell>
          <cell r="C43" t="str">
            <v>SD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32</v>
          </cell>
          <cell r="L43">
            <v>0</v>
          </cell>
          <cell r="M43">
            <v>32</v>
          </cell>
          <cell r="N43">
            <v>0</v>
          </cell>
          <cell r="O43">
            <v>8</v>
          </cell>
          <cell r="P43">
            <v>0</v>
          </cell>
          <cell r="Q43">
            <v>8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621</v>
          </cell>
          <cell r="Z43">
            <v>0</v>
          </cell>
          <cell r="AA43">
            <v>621</v>
          </cell>
          <cell r="AB43">
            <v>0</v>
          </cell>
          <cell r="AC43">
            <v>60</v>
          </cell>
          <cell r="AD43">
            <v>0</v>
          </cell>
          <cell r="AE43">
            <v>60</v>
          </cell>
          <cell r="AF43">
            <v>475</v>
          </cell>
          <cell r="AG43">
            <v>0</v>
          </cell>
          <cell r="AH43">
            <v>475</v>
          </cell>
          <cell r="AI43">
            <v>0</v>
          </cell>
          <cell r="AJ43">
            <v>45</v>
          </cell>
          <cell r="AK43">
            <v>0</v>
          </cell>
          <cell r="AL43">
            <v>45</v>
          </cell>
          <cell r="AM43">
            <v>44</v>
          </cell>
          <cell r="AN43">
            <v>0</v>
          </cell>
          <cell r="AO43">
            <v>44</v>
          </cell>
          <cell r="AP43">
            <v>0</v>
          </cell>
          <cell r="AQ43">
            <v>26</v>
          </cell>
          <cell r="AR43">
            <v>0</v>
          </cell>
          <cell r="AS43">
            <v>26</v>
          </cell>
          <cell r="AT43">
            <v>41</v>
          </cell>
          <cell r="AU43">
            <v>0</v>
          </cell>
          <cell r="AV43">
            <v>41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95</v>
          </cell>
          <cell r="BP43">
            <v>0</v>
          </cell>
          <cell r="BQ43">
            <v>95</v>
          </cell>
          <cell r="BR43">
            <v>0</v>
          </cell>
          <cell r="BS43">
            <v>301</v>
          </cell>
          <cell r="BT43">
            <v>0</v>
          </cell>
          <cell r="BU43">
            <v>301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1308</v>
          </cell>
          <cell r="CD43">
            <v>0</v>
          </cell>
          <cell r="CE43">
            <v>1308</v>
          </cell>
          <cell r="CF43">
            <v>0</v>
          </cell>
          <cell r="CG43">
            <v>440</v>
          </cell>
          <cell r="CH43">
            <v>0</v>
          </cell>
          <cell r="CI43">
            <v>0</v>
          </cell>
        </row>
        <row r="44">
          <cell r="B44" t="str">
            <v>Barrow-in-Furness</v>
          </cell>
          <cell r="C44" t="str">
            <v>SD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123</v>
          </cell>
          <cell r="L44">
            <v>0</v>
          </cell>
          <cell r="M44">
            <v>123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2624</v>
          </cell>
          <cell r="Z44">
            <v>0</v>
          </cell>
          <cell r="AA44">
            <v>2624</v>
          </cell>
          <cell r="AB44">
            <v>0</v>
          </cell>
          <cell r="AC44">
            <v>620</v>
          </cell>
          <cell r="AD44">
            <v>0</v>
          </cell>
          <cell r="AE44">
            <v>620</v>
          </cell>
          <cell r="AF44">
            <v>82</v>
          </cell>
          <cell r="AG44">
            <v>0</v>
          </cell>
          <cell r="AH44">
            <v>82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91</v>
          </cell>
          <cell r="AN44">
            <v>0</v>
          </cell>
          <cell r="AO44">
            <v>91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2392</v>
          </cell>
          <cell r="AU44">
            <v>0</v>
          </cell>
          <cell r="AV44">
            <v>2392</v>
          </cell>
          <cell r="AW44">
            <v>0</v>
          </cell>
          <cell r="AX44">
            <v>867</v>
          </cell>
          <cell r="AY44">
            <v>0</v>
          </cell>
          <cell r="AZ44">
            <v>867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75</v>
          </cell>
          <cell r="BP44">
            <v>0</v>
          </cell>
          <cell r="BQ44">
            <v>75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103</v>
          </cell>
          <cell r="BW44">
            <v>0</v>
          </cell>
          <cell r="BX44">
            <v>103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5490</v>
          </cell>
          <cell r="CD44">
            <v>0</v>
          </cell>
          <cell r="CE44">
            <v>5490</v>
          </cell>
          <cell r="CF44">
            <v>0</v>
          </cell>
          <cell r="CG44">
            <v>1487</v>
          </cell>
          <cell r="CH44">
            <v>0</v>
          </cell>
          <cell r="CI44">
            <v>0</v>
          </cell>
        </row>
        <row r="45">
          <cell r="B45" t="str">
            <v>Carlisle</v>
          </cell>
          <cell r="C45" t="str">
            <v>SD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14</v>
          </cell>
          <cell r="I45">
            <v>0</v>
          </cell>
          <cell r="J45">
            <v>14</v>
          </cell>
          <cell r="K45">
            <v>238</v>
          </cell>
          <cell r="L45">
            <v>0</v>
          </cell>
          <cell r="M45">
            <v>238</v>
          </cell>
          <cell r="N45">
            <v>0</v>
          </cell>
          <cell r="O45">
            <v>46</v>
          </cell>
          <cell r="P45">
            <v>0</v>
          </cell>
          <cell r="Q45">
            <v>46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</v>
          </cell>
          <cell r="W45">
            <v>0</v>
          </cell>
          <cell r="X45">
            <v>5</v>
          </cell>
          <cell r="Y45">
            <v>2137</v>
          </cell>
          <cell r="Z45">
            <v>0</v>
          </cell>
          <cell r="AA45">
            <v>2137</v>
          </cell>
          <cell r="AB45">
            <v>0</v>
          </cell>
          <cell r="AC45">
            <v>247</v>
          </cell>
          <cell r="AD45">
            <v>0</v>
          </cell>
          <cell r="AE45">
            <v>247</v>
          </cell>
          <cell r="AF45">
            <v>638</v>
          </cell>
          <cell r="AG45">
            <v>0</v>
          </cell>
          <cell r="AH45">
            <v>638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776</v>
          </cell>
          <cell r="AN45">
            <v>0</v>
          </cell>
          <cell r="AO45">
            <v>776</v>
          </cell>
          <cell r="AP45">
            <v>0</v>
          </cell>
          <cell r="AQ45">
            <v>79</v>
          </cell>
          <cell r="AR45">
            <v>0</v>
          </cell>
          <cell r="AS45">
            <v>79</v>
          </cell>
          <cell r="AT45">
            <v>163</v>
          </cell>
          <cell r="AU45">
            <v>0</v>
          </cell>
          <cell r="AV45">
            <v>163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558</v>
          </cell>
          <cell r="BP45">
            <v>0</v>
          </cell>
          <cell r="BQ45">
            <v>558</v>
          </cell>
          <cell r="BR45">
            <v>0</v>
          </cell>
          <cell r="BS45">
            <v>4111</v>
          </cell>
          <cell r="BT45">
            <v>0</v>
          </cell>
          <cell r="BU45">
            <v>4111</v>
          </cell>
          <cell r="BV45">
            <v>288</v>
          </cell>
          <cell r="BW45">
            <v>0</v>
          </cell>
          <cell r="BX45">
            <v>288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4798</v>
          </cell>
          <cell r="CD45">
            <v>0</v>
          </cell>
          <cell r="CE45">
            <v>4798</v>
          </cell>
          <cell r="CF45">
            <v>0</v>
          </cell>
          <cell r="CG45">
            <v>4502</v>
          </cell>
          <cell r="CH45">
            <v>0</v>
          </cell>
          <cell r="CI45">
            <v>0</v>
          </cell>
        </row>
        <row r="46">
          <cell r="B46" t="str">
            <v>Copeland</v>
          </cell>
          <cell r="C46" t="str">
            <v>SD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460</v>
          </cell>
          <cell r="Z46">
            <v>0</v>
          </cell>
          <cell r="AA46">
            <v>460</v>
          </cell>
          <cell r="AB46">
            <v>0</v>
          </cell>
          <cell r="AC46">
            <v>25</v>
          </cell>
          <cell r="AD46">
            <v>0</v>
          </cell>
          <cell r="AE46">
            <v>25</v>
          </cell>
          <cell r="AF46">
            <v>40</v>
          </cell>
          <cell r="AG46">
            <v>0</v>
          </cell>
          <cell r="AH46">
            <v>40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240</v>
          </cell>
          <cell r="AN46">
            <v>0</v>
          </cell>
          <cell r="AO46">
            <v>240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41</v>
          </cell>
          <cell r="AU46">
            <v>0</v>
          </cell>
          <cell r="AV46">
            <v>41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730</v>
          </cell>
          <cell r="BP46">
            <v>0</v>
          </cell>
          <cell r="BQ46">
            <v>730</v>
          </cell>
          <cell r="BR46">
            <v>0</v>
          </cell>
          <cell r="BS46">
            <v>281</v>
          </cell>
          <cell r="BT46">
            <v>0</v>
          </cell>
          <cell r="BU46">
            <v>281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1511</v>
          </cell>
          <cell r="CD46">
            <v>0</v>
          </cell>
          <cell r="CE46">
            <v>1511</v>
          </cell>
          <cell r="CF46">
            <v>0</v>
          </cell>
          <cell r="CG46">
            <v>306</v>
          </cell>
          <cell r="CH46">
            <v>0</v>
          </cell>
          <cell r="CI46">
            <v>0</v>
          </cell>
        </row>
        <row r="47">
          <cell r="B47" t="str">
            <v>Eden</v>
          </cell>
          <cell r="C47" t="str">
            <v>SD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912</v>
          </cell>
          <cell r="Z47">
            <v>0</v>
          </cell>
          <cell r="AA47">
            <v>912</v>
          </cell>
          <cell r="AB47">
            <v>4</v>
          </cell>
          <cell r="AC47">
            <v>134</v>
          </cell>
          <cell r="AD47">
            <v>0</v>
          </cell>
          <cell r="AE47">
            <v>134</v>
          </cell>
          <cell r="AF47">
            <v>386</v>
          </cell>
          <cell r="AG47">
            <v>0</v>
          </cell>
          <cell r="AH47">
            <v>386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-11</v>
          </cell>
          <cell r="AN47">
            <v>0</v>
          </cell>
          <cell r="AO47">
            <v>-11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151</v>
          </cell>
          <cell r="AU47">
            <v>0</v>
          </cell>
          <cell r="AV47">
            <v>151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226</v>
          </cell>
          <cell r="BP47">
            <v>0</v>
          </cell>
          <cell r="BQ47">
            <v>226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1664</v>
          </cell>
          <cell r="CD47">
            <v>0</v>
          </cell>
          <cell r="CE47">
            <v>1664</v>
          </cell>
          <cell r="CF47">
            <v>0</v>
          </cell>
          <cell r="CG47">
            <v>134</v>
          </cell>
          <cell r="CH47">
            <v>0</v>
          </cell>
          <cell r="CI47">
            <v>0</v>
          </cell>
        </row>
        <row r="48">
          <cell r="B48" t="str">
            <v>South Lakeland</v>
          </cell>
          <cell r="C48" t="str">
            <v>SD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337</v>
          </cell>
          <cell r="L48">
            <v>0</v>
          </cell>
          <cell r="M48">
            <v>337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1278</v>
          </cell>
          <cell r="Z48">
            <v>0</v>
          </cell>
          <cell r="AA48">
            <v>1278</v>
          </cell>
          <cell r="AB48">
            <v>0</v>
          </cell>
          <cell r="AC48">
            <v>1188</v>
          </cell>
          <cell r="AD48">
            <v>0</v>
          </cell>
          <cell r="AE48">
            <v>1188</v>
          </cell>
          <cell r="AF48">
            <v>51</v>
          </cell>
          <cell r="AG48">
            <v>0</v>
          </cell>
          <cell r="AH48">
            <v>51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635</v>
          </cell>
          <cell r="AN48">
            <v>0</v>
          </cell>
          <cell r="AO48">
            <v>635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164</v>
          </cell>
          <cell r="AU48">
            <v>0</v>
          </cell>
          <cell r="AV48">
            <v>164</v>
          </cell>
          <cell r="AW48">
            <v>0</v>
          </cell>
          <cell r="AX48">
            <v>598</v>
          </cell>
          <cell r="AY48">
            <v>0</v>
          </cell>
          <cell r="AZ48">
            <v>598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1436</v>
          </cell>
          <cell r="BP48">
            <v>0</v>
          </cell>
          <cell r="BQ48">
            <v>1436</v>
          </cell>
          <cell r="BR48">
            <v>0</v>
          </cell>
          <cell r="BS48">
            <v>38</v>
          </cell>
          <cell r="BT48">
            <v>0</v>
          </cell>
          <cell r="BU48">
            <v>38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3901</v>
          </cell>
          <cell r="CD48">
            <v>0</v>
          </cell>
          <cell r="CE48">
            <v>3901</v>
          </cell>
          <cell r="CF48">
            <v>0</v>
          </cell>
          <cell r="CG48">
            <v>1824</v>
          </cell>
          <cell r="CH48">
            <v>0</v>
          </cell>
          <cell r="CI48">
            <v>0</v>
          </cell>
        </row>
        <row r="49">
          <cell r="B49" t="str">
            <v>Derby City UA</v>
          </cell>
          <cell r="C49" t="str">
            <v>UA</v>
          </cell>
          <cell r="D49">
            <v>29941</v>
          </cell>
          <cell r="E49">
            <v>0</v>
          </cell>
          <cell r="F49">
            <v>29941</v>
          </cell>
          <cell r="G49">
            <v>0</v>
          </cell>
          <cell r="H49">
            <v>700</v>
          </cell>
          <cell r="I49">
            <v>0</v>
          </cell>
          <cell r="J49">
            <v>700</v>
          </cell>
          <cell r="K49">
            <v>6145</v>
          </cell>
          <cell r="L49">
            <v>0</v>
          </cell>
          <cell r="M49">
            <v>6145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1908</v>
          </cell>
          <cell r="S49">
            <v>0</v>
          </cell>
          <cell r="T49">
            <v>1908</v>
          </cell>
          <cell r="U49">
            <v>0</v>
          </cell>
          <cell r="V49">
            <v>4</v>
          </cell>
          <cell r="W49">
            <v>0</v>
          </cell>
          <cell r="X49">
            <v>4</v>
          </cell>
          <cell r="Y49">
            <v>17545</v>
          </cell>
          <cell r="Z49">
            <v>0</v>
          </cell>
          <cell r="AA49">
            <v>17545</v>
          </cell>
          <cell r="AB49">
            <v>0</v>
          </cell>
          <cell r="AC49">
            <v>3310</v>
          </cell>
          <cell r="AD49">
            <v>0</v>
          </cell>
          <cell r="AE49">
            <v>3310</v>
          </cell>
          <cell r="AF49">
            <v>10836</v>
          </cell>
          <cell r="AG49">
            <v>0</v>
          </cell>
          <cell r="AH49">
            <v>10836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4134</v>
          </cell>
          <cell r="AN49">
            <v>0</v>
          </cell>
          <cell r="AO49">
            <v>4134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8295</v>
          </cell>
          <cell r="AU49">
            <v>0</v>
          </cell>
          <cell r="AV49">
            <v>8295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27425</v>
          </cell>
          <cell r="BP49">
            <v>0</v>
          </cell>
          <cell r="BQ49">
            <v>27425</v>
          </cell>
          <cell r="BR49">
            <v>0</v>
          </cell>
          <cell r="BS49">
            <v>2</v>
          </cell>
          <cell r="BT49">
            <v>0</v>
          </cell>
          <cell r="BU49">
            <v>2</v>
          </cell>
          <cell r="BV49">
            <v>242</v>
          </cell>
          <cell r="BW49">
            <v>0</v>
          </cell>
          <cell r="BX49">
            <v>242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106471</v>
          </cell>
          <cell r="CD49">
            <v>0</v>
          </cell>
          <cell r="CE49">
            <v>106471</v>
          </cell>
          <cell r="CF49">
            <v>0</v>
          </cell>
          <cell r="CG49">
            <v>4016</v>
          </cell>
          <cell r="CH49">
            <v>0</v>
          </cell>
          <cell r="CI49">
            <v>0</v>
          </cell>
        </row>
        <row r="50">
          <cell r="B50" t="str">
            <v>Derbyshire</v>
          </cell>
          <cell r="C50" t="str">
            <v>SC</v>
          </cell>
          <cell r="D50">
            <v>44116</v>
          </cell>
          <cell r="E50">
            <v>0</v>
          </cell>
          <cell r="F50">
            <v>44116</v>
          </cell>
          <cell r="G50">
            <v>0</v>
          </cell>
          <cell r="H50">
            <v>199</v>
          </cell>
          <cell r="I50">
            <v>0</v>
          </cell>
          <cell r="J50">
            <v>199</v>
          </cell>
          <cell r="K50">
            <v>21566</v>
          </cell>
          <cell r="L50">
            <v>0</v>
          </cell>
          <cell r="M50">
            <v>21566</v>
          </cell>
          <cell r="N50">
            <v>0</v>
          </cell>
          <cell r="O50">
            <v>472</v>
          </cell>
          <cell r="P50">
            <v>0</v>
          </cell>
          <cell r="Q50">
            <v>472</v>
          </cell>
          <cell r="R50">
            <v>7801</v>
          </cell>
          <cell r="S50">
            <v>0</v>
          </cell>
          <cell r="T50">
            <v>7801</v>
          </cell>
          <cell r="U50">
            <v>0</v>
          </cell>
          <cell r="V50">
            <v>579</v>
          </cell>
          <cell r="W50">
            <v>0</v>
          </cell>
          <cell r="X50">
            <v>579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7716</v>
          </cell>
          <cell r="AG50">
            <v>0</v>
          </cell>
          <cell r="AH50">
            <v>7716</v>
          </cell>
          <cell r="AI50">
            <v>0</v>
          </cell>
          <cell r="AJ50">
            <v>157</v>
          </cell>
          <cell r="AK50">
            <v>0</v>
          </cell>
          <cell r="AL50">
            <v>157</v>
          </cell>
          <cell r="AM50">
            <v>42</v>
          </cell>
          <cell r="AN50">
            <v>0</v>
          </cell>
          <cell r="AO50">
            <v>42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4742</v>
          </cell>
          <cell r="AU50">
            <v>0</v>
          </cell>
          <cell r="AV50">
            <v>4742</v>
          </cell>
          <cell r="AW50">
            <v>0</v>
          </cell>
          <cell r="AX50">
            <v>375</v>
          </cell>
          <cell r="AY50">
            <v>0</v>
          </cell>
          <cell r="AZ50">
            <v>375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2933</v>
          </cell>
          <cell r="BP50">
            <v>0</v>
          </cell>
          <cell r="BQ50">
            <v>2933</v>
          </cell>
          <cell r="BR50">
            <v>0</v>
          </cell>
          <cell r="BS50">
            <v>1233</v>
          </cell>
          <cell r="BT50">
            <v>0</v>
          </cell>
          <cell r="BU50">
            <v>1233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88916</v>
          </cell>
          <cell r="CD50">
            <v>0</v>
          </cell>
          <cell r="CE50">
            <v>88916</v>
          </cell>
          <cell r="CF50">
            <v>0</v>
          </cell>
          <cell r="CG50">
            <v>3015</v>
          </cell>
          <cell r="CH50">
            <v>0</v>
          </cell>
          <cell r="CI50">
            <v>0</v>
          </cell>
        </row>
        <row r="51">
          <cell r="B51" t="str">
            <v>Amber Valley</v>
          </cell>
          <cell r="C51" t="str">
            <v>SD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108</v>
          </cell>
          <cell r="L51">
            <v>0</v>
          </cell>
          <cell r="M51">
            <v>108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715</v>
          </cell>
          <cell r="Z51">
            <v>0</v>
          </cell>
          <cell r="AA51">
            <v>715</v>
          </cell>
          <cell r="AB51">
            <v>0</v>
          </cell>
          <cell r="AC51">
            <v>400</v>
          </cell>
          <cell r="AD51">
            <v>0</v>
          </cell>
          <cell r="AE51">
            <v>400</v>
          </cell>
          <cell r="AF51">
            <v>256</v>
          </cell>
          <cell r="AG51">
            <v>0</v>
          </cell>
          <cell r="AH51">
            <v>256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1201</v>
          </cell>
          <cell r="AN51">
            <v>0</v>
          </cell>
          <cell r="AO51">
            <v>1201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222</v>
          </cell>
          <cell r="BP51">
            <v>0</v>
          </cell>
          <cell r="BQ51">
            <v>222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10</v>
          </cell>
          <cell r="BW51">
            <v>0</v>
          </cell>
          <cell r="BX51">
            <v>10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2512</v>
          </cell>
          <cell r="CD51">
            <v>0</v>
          </cell>
          <cell r="CE51">
            <v>2512</v>
          </cell>
          <cell r="CF51">
            <v>0</v>
          </cell>
          <cell r="CG51">
            <v>400</v>
          </cell>
          <cell r="CH51">
            <v>0</v>
          </cell>
          <cell r="CI51">
            <v>0</v>
          </cell>
        </row>
        <row r="52">
          <cell r="B52" t="str">
            <v>Bolsover</v>
          </cell>
          <cell r="C52" t="str">
            <v>SD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3321</v>
          </cell>
          <cell r="Z52">
            <v>0</v>
          </cell>
          <cell r="AA52">
            <v>3321</v>
          </cell>
          <cell r="AB52">
            <v>0</v>
          </cell>
          <cell r="AC52">
            <v>1046</v>
          </cell>
          <cell r="AD52">
            <v>0</v>
          </cell>
          <cell r="AE52">
            <v>1046</v>
          </cell>
          <cell r="AF52">
            <v>14</v>
          </cell>
          <cell r="AG52">
            <v>0</v>
          </cell>
          <cell r="AH52">
            <v>14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341</v>
          </cell>
          <cell r="AN52">
            <v>0</v>
          </cell>
          <cell r="AO52">
            <v>341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1887</v>
          </cell>
          <cell r="AU52">
            <v>0</v>
          </cell>
          <cell r="AV52">
            <v>1887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5371</v>
          </cell>
          <cell r="BP52">
            <v>0</v>
          </cell>
          <cell r="BQ52">
            <v>5371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10934</v>
          </cell>
          <cell r="CD52">
            <v>0</v>
          </cell>
          <cell r="CE52">
            <v>10934</v>
          </cell>
          <cell r="CF52">
            <v>0</v>
          </cell>
          <cell r="CG52">
            <v>1046</v>
          </cell>
          <cell r="CH52">
            <v>0</v>
          </cell>
          <cell r="CI52">
            <v>0</v>
          </cell>
        </row>
        <row r="53">
          <cell r="B53" t="str">
            <v>Chesterfield</v>
          </cell>
          <cell r="C53" t="str">
            <v>SD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</v>
          </cell>
          <cell r="P53">
            <v>0</v>
          </cell>
          <cell r="Q53">
            <v>1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17121</v>
          </cell>
          <cell r="Z53">
            <v>0</v>
          </cell>
          <cell r="AA53">
            <v>17121</v>
          </cell>
          <cell r="AB53">
            <v>0</v>
          </cell>
          <cell r="AC53">
            <v>1839</v>
          </cell>
          <cell r="AD53">
            <v>0</v>
          </cell>
          <cell r="AE53">
            <v>1839</v>
          </cell>
          <cell r="AF53">
            <v>918</v>
          </cell>
          <cell r="AG53">
            <v>0</v>
          </cell>
          <cell r="AH53">
            <v>918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274</v>
          </cell>
          <cell r="AN53">
            <v>0</v>
          </cell>
          <cell r="AO53">
            <v>274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431</v>
          </cell>
          <cell r="AY53">
            <v>0</v>
          </cell>
          <cell r="AZ53">
            <v>431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321</v>
          </cell>
          <cell r="BP53">
            <v>0</v>
          </cell>
          <cell r="BQ53">
            <v>321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1316</v>
          </cell>
          <cell r="BW53">
            <v>0</v>
          </cell>
          <cell r="BX53">
            <v>1316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19950</v>
          </cell>
          <cell r="CD53">
            <v>0</v>
          </cell>
          <cell r="CE53">
            <v>19950</v>
          </cell>
          <cell r="CF53">
            <v>0</v>
          </cell>
          <cell r="CG53">
            <v>2271</v>
          </cell>
          <cell r="CH53">
            <v>0</v>
          </cell>
          <cell r="CI53">
            <v>0</v>
          </cell>
        </row>
        <row r="54">
          <cell r="B54" t="str">
            <v>Derbyshire Dales</v>
          </cell>
          <cell r="C54" t="str">
            <v>SD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249</v>
          </cell>
          <cell r="L54">
            <v>0</v>
          </cell>
          <cell r="M54">
            <v>249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390</v>
          </cell>
          <cell r="Z54">
            <v>0</v>
          </cell>
          <cell r="AA54">
            <v>390</v>
          </cell>
          <cell r="AB54">
            <v>0</v>
          </cell>
          <cell r="AC54">
            <v>508</v>
          </cell>
          <cell r="AD54">
            <v>0</v>
          </cell>
          <cell r="AE54">
            <v>508</v>
          </cell>
          <cell r="AF54">
            <v>202</v>
          </cell>
          <cell r="AG54">
            <v>0</v>
          </cell>
          <cell r="AH54">
            <v>202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3764</v>
          </cell>
          <cell r="AN54">
            <v>0</v>
          </cell>
          <cell r="AO54">
            <v>3764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9</v>
          </cell>
          <cell r="AU54">
            <v>0</v>
          </cell>
          <cell r="AV54">
            <v>9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321</v>
          </cell>
          <cell r="BP54">
            <v>0</v>
          </cell>
          <cell r="BQ54">
            <v>321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4935</v>
          </cell>
          <cell r="CD54">
            <v>0</v>
          </cell>
          <cell r="CE54">
            <v>4935</v>
          </cell>
          <cell r="CF54">
            <v>0</v>
          </cell>
          <cell r="CG54">
            <v>508</v>
          </cell>
          <cell r="CH54">
            <v>0</v>
          </cell>
          <cell r="CI54">
            <v>0</v>
          </cell>
        </row>
        <row r="55">
          <cell r="B55" t="str">
            <v>Erewash</v>
          </cell>
          <cell r="C55" t="str">
            <v>SD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101</v>
          </cell>
          <cell r="L55">
            <v>0</v>
          </cell>
          <cell r="M55">
            <v>101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602</v>
          </cell>
          <cell r="Z55">
            <v>0</v>
          </cell>
          <cell r="AA55">
            <v>602</v>
          </cell>
          <cell r="AB55">
            <v>0</v>
          </cell>
          <cell r="AC55">
            <v>291</v>
          </cell>
          <cell r="AD55">
            <v>0</v>
          </cell>
          <cell r="AE55">
            <v>291</v>
          </cell>
          <cell r="AF55">
            <v>562</v>
          </cell>
          <cell r="AG55">
            <v>0</v>
          </cell>
          <cell r="AH55">
            <v>562</v>
          </cell>
          <cell r="AI55">
            <v>0</v>
          </cell>
          <cell r="AJ55">
            <v>460</v>
          </cell>
          <cell r="AK55">
            <v>0</v>
          </cell>
          <cell r="AL55">
            <v>460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3</v>
          </cell>
          <cell r="AR55">
            <v>0</v>
          </cell>
          <cell r="AS55">
            <v>3</v>
          </cell>
          <cell r="AT55">
            <v>120</v>
          </cell>
          <cell r="AU55">
            <v>0</v>
          </cell>
          <cell r="AV55">
            <v>120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243</v>
          </cell>
          <cell r="BP55">
            <v>0</v>
          </cell>
          <cell r="BQ55">
            <v>243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1628</v>
          </cell>
          <cell r="CD55">
            <v>0</v>
          </cell>
          <cell r="CE55">
            <v>1628</v>
          </cell>
          <cell r="CF55">
            <v>0</v>
          </cell>
          <cell r="CG55">
            <v>754</v>
          </cell>
          <cell r="CH55">
            <v>0</v>
          </cell>
          <cell r="CI55">
            <v>756</v>
          </cell>
        </row>
        <row r="56">
          <cell r="B56" t="str">
            <v>High Peak</v>
          </cell>
          <cell r="C56" t="str">
            <v>SD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5153</v>
          </cell>
          <cell r="Z56">
            <v>0</v>
          </cell>
          <cell r="AA56">
            <v>5153</v>
          </cell>
          <cell r="AB56">
            <v>0</v>
          </cell>
          <cell r="AC56">
            <v>211</v>
          </cell>
          <cell r="AD56">
            <v>0</v>
          </cell>
          <cell r="AE56">
            <v>211</v>
          </cell>
          <cell r="AF56">
            <v>619</v>
          </cell>
          <cell r="AG56">
            <v>0</v>
          </cell>
          <cell r="AH56">
            <v>619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820</v>
          </cell>
          <cell r="AN56">
            <v>0</v>
          </cell>
          <cell r="AO56">
            <v>820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293</v>
          </cell>
          <cell r="BP56">
            <v>0</v>
          </cell>
          <cell r="BQ56">
            <v>293</v>
          </cell>
          <cell r="BR56">
            <v>0</v>
          </cell>
          <cell r="BS56">
            <v>1313</v>
          </cell>
          <cell r="BT56">
            <v>0</v>
          </cell>
          <cell r="BU56">
            <v>1313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6885</v>
          </cell>
          <cell r="CD56">
            <v>0</v>
          </cell>
          <cell r="CE56">
            <v>6885</v>
          </cell>
          <cell r="CF56">
            <v>0</v>
          </cell>
          <cell r="CG56">
            <v>1524</v>
          </cell>
          <cell r="CH56">
            <v>0</v>
          </cell>
          <cell r="CI56">
            <v>0</v>
          </cell>
        </row>
        <row r="57">
          <cell r="B57" t="str">
            <v>North East Derbyshire</v>
          </cell>
          <cell r="C57" t="str">
            <v>SD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20269</v>
          </cell>
          <cell r="Z57">
            <v>0</v>
          </cell>
          <cell r="AA57">
            <v>20269</v>
          </cell>
          <cell r="AB57">
            <v>0</v>
          </cell>
          <cell r="AC57">
            <v>865</v>
          </cell>
          <cell r="AD57">
            <v>0</v>
          </cell>
          <cell r="AE57">
            <v>865</v>
          </cell>
          <cell r="AF57">
            <v>295</v>
          </cell>
          <cell r="AG57">
            <v>0</v>
          </cell>
          <cell r="AH57">
            <v>295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375</v>
          </cell>
          <cell r="BP57">
            <v>0</v>
          </cell>
          <cell r="BQ57">
            <v>375</v>
          </cell>
          <cell r="BR57">
            <v>0</v>
          </cell>
          <cell r="BS57">
            <v>806</v>
          </cell>
          <cell r="BT57">
            <v>0</v>
          </cell>
          <cell r="BU57">
            <v>806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20939</v>
          </cell>
          <cell r="CD57">
            <v>0</v>
          </cell>
          <cell r="CE57">
            <v>20939</v>
          </cell>
          <cell r="CF57">
            <v>0</v>
          </cell>
          <cell r="CG57">
            <v>1671</v>
          </cell>
          <cell r="CH57">
            <v>0</v>
          </cell>
          <cell r="CI57">
            <v>0</v>
          </cell>
        </row>
        <row r="58">
          <cell r="B58" t="str">
            <v>South Derbyshire</v>
          </cell>
          <cell r="C58" t="str">
            <v>SD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4294</v>
          </cell>
          <cell r="Z58">
            <v>0</v>
          </cell>
          <cell r="AA58">
            <v>4294</v>
          </cell>
          <cell r="AB58">
            <v>0</v>
          </cell>
          <cell r="AC58">
            <v>956</v>
          </cell>
          <cell r="AD58">
            <v>0</v>
          </cell>
          <cell r="AE58">
            <v>956</v>
          </cell>
          <cell r="AF58">
            <v>429</v>
          </cell>
          <cell r="AG58">
            <v>0</v>
          </cell>
          <cell r="AH58">
            <v>429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13</v>
          </cell>
          <cell r="AN58">
            <v>0</v>
          </cell>
          <cell r="AO58">
            <v>13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4736</v>
          </cell>
          <cell r="CD58">
            <v>0</v>
          </cell>
          <cell r="CE58">
            <v>4736</v>
          </cell>
          <cell r="CF58">
            <v>0</v>
          </cell>
          <cell r="CG58">
            <v>956</v>
          </cell>
          <cell r="CH58">
            <v>0</v>
          </cell>
          <cell r="CI58">
            <v>0</v>
          </cell>
        </row>
        <row r="59">
          <cell r="B59" t="str">
            <v>Plymouth UA</v>
          </cell>
          <cell r="C59" t="str">
            <v>UA</v>
          </cell>
          <cell r="D59">
            <v>25218</v>
          </cell>
          <cell r="E59">
            <v>0</v>
          </cell>
          <cell r="F59">
            <v>25218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6861</v>
          </cell>
          <cell r="L59">
            <v>0</v>
          </cell>
          <cell r="M59">
            <v>6861</v>
          </cell>
          <cell r="N59">
            <v>0</v>
          </cell>
          <cell r="O59">
            <v>15</v>
          </cell>
          <cell r="P59">
            <v>0</v>
          </cell>
          <cell r="Q59">
            <v>15</v>
          </cell>
          <cell r="R59">
            <v>1029</v>
          </cell>
          <cell r="S59">
            <v>0</v>
          </cell>
          <cell r="T59">
            <v>1029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2230</v>
          </cell>
          <cell r="Z59">
            <v>0</v>
          </cell>
          <cell r="AA59">
            <v>2230</v>
          </cell>
          <cell r="AB59">
            <v>0</v>
          </cell>
          <cell r="AC59">
            <v>4612</v>
          </cell>
          <cell r="AD59">
            <v>0</v>
          </cell>
          <cell r="AE59">
            <v>4612</v>
          </cell>
          <cell r="AF59">
            <v>3323</v>
          </cell>
          <cell r="AG59">
            <v>0</v>
          </cell>
          <cell r="AH59">
            <v>3323</v>
          </cell>
          <cell r="AI59">
            <v>0</v>
          </cell>
          <cell r="AJ59">
            <v>419</v>
          </cell>
          <cell r="AK59">
            <v>0</v>
          </cell>
          <cell r="AL59">
            <v>419</v>
          </cell>
          <cell r="AM59">
            <v>1288</v>
          </cell>
          <cell r="AN59">
            <v>0</v>
          </cell>
          <cell r="AO59">
            <v>1288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4021</v>
          </cell>
          <cell r="AU59">
            <v>0</v>
          </cell>
          <cell r="AV59">
            <v>4021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2376</v>
          </cell>
          <cell r="BP59">
            <v>0</v>
          </cell>
          <cell r="BQ59">
            <v>2376</v>
          </cell>
          <cell r="BR59">
            <v>0</v>
          </cell>
          <cell r="BS59">
            <v>464</v>
          </cell>
          <cell r="BT59">
            <v>0</v>
          </cell>
          <cell r="BU59">
            <v>464</v>
          </cell>
          <cell r="BV59">
            <v>158</v>
          </cell>
          <cell r="BW59">
            <v>0</v>
          </cell>
          <cell r="BX59">
            <v>158</v>
          </cell>
          <cell r="BY59">
            <v>0</v>
          </cell>
          <cell r="BZ59">
            <v>2307</v>
          </cell>
          <cell r="CA59">
            <v>0</v>
          </cell>
          <cell r="CB59">
            <v>2307</v>
          </cell>
          <cell r="CC59">
            <v>46504</v>
          </cell>
          <cell r="CD59">
            <v>0</v>
          </cell>
          <cell r="CE59">
            <v>46504</v>
          </cell>
          <cell r="CF59">
            <v>0</v>
          </cell>
          <cell r="CG59">
            <v>7817</v>
          </cell>
          <cell r="CH59">
            <v>0</v>
          </cell>
          <cell r="CI59">
            <v>0</v>
          </cell>
        </row>
        <row r="60">
          <cell r="B60" t="str">
            <v>Torbay UA</v>
          </cell>
          <cell r="C60" t="str">
            <v>UA</v>
          </cell>
          <cell r="D60">
            <v>6488</v>
          </cell>
          <cell r="E60">
            <v>0</v>
          </cell>
          <cell r="F60">
            <v>6488</v>
          </cell>
          <cell r="G60">
            <v>0</v>
          </cell>
          <cell r="H60">
            <v>13</v>
          </cell>
          <cell r="I60">
            <v>0</v>
          </cell>
          <cell r="J60">
            <v>13</v>
          </cell>
          <cell r="K60">
            <v>2952</v>
          </cell>
          <cell r="L60">
            <v>0</v>
          </cell>
          <cell r="M60">
            <v>2952</v>
          </cell>
          <cell r="N60">
            <v>0</v>
          </cell>
          <cell r="O60">
            <v>80</v>
          </cell>
          <cell r="P60">
            <v>0</v>
          </cell>
          <cell r="Q60">
            <v>80</v>
          </cell>
          <cell r="R60">
            <v>67</v>
          </cell>
          <cell r="S60">
            <v>0</v>
          </cell>
          <cell r="T60">
            <v>67</v>
          </cell>
          <cell r="U60">
            <v>0</v>
          </cell>
          <cell r="V60">
            <v>423</v>
          </cell>
          <cell r="W60">
            <v>0</v>
          </cell>
          <cell r="X60">
            <v>423</v>
          </cell>
          <cell r="Y60">
            <v>787</v>
          </cell>
          <cell r="Z60">
            <v>0</v>
          </cell>
          <cell r="AA60">
            <v>787</v>
          </cell>
          <cell r="AB60">
            <v>0</v>
          </cell>
          <cell r="AC60">
            <v>170</v>
          </cell>
          <cell r="AD60">
            <v>0</v>
          </cell>
          <cell r="AE60">
            <v>170</v>
          </cell>
          <cell r="AF60">
            <v>3904</v>
          </cell>
          <cell r="AG60">
            <v>0</v>
          </cell>
          <cell r="AH60">
            <v>3904</v>
          </cell>
          <cell r="AI60">
            <v>0</v>
          </cell>
          <cell r="AJ60">
            <v>519</v>
          </cell>
          <cell r="AK60">
            <v>0</v>
          </cell>
          <cell r="AL60">
            <v>519</v>
          </cell>
          <cell r="AM60">
            <v>1823</v>
          </cell>
          <cell r="AN60">
            <v>0</v>
          </cell>
          <cell r="AO60">
            <v>1823</v>
          </cell>
          <cell r="AP60">
            <v>0</v>
          </cell>
          <cell r="AQ60">
            <v>183</v>
          </cell>
          <cell r="AR60">
            <v>0</v>
          </cell>
          <cell r="AS60">
            <v>183</v>
          </cell>
          <cell r="AT60">
            <v>506</v>
          </cell>
          <cell r="AU60">
            <v>0</v>
          </cell>
          <cell r="AV60">
            <v>506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1820</v>
          </cell>
          <cell r="BP60">
            <v>0</v>
          </cell>
          <cell r="BQ60">
            <v>1820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129</v>
          </cell>
          <cell r="BW60">
            <v>0</v>
          </cell>
          <cell r="BX60">
            <v>129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18476</v>
          </cell>
          <cell r="CD60">
            <v>0</v>
          </cell>
          <cell r="CE60">
            <v>18476</v>
          </cell>
          <cell r="CF60">
            <v>0</v>
          </cell>
          <cell r="CG60">
            <v>1388</v>
          </cell>
          <cell r="CH60">
            <v>0</v>
          </cell>
          <cell r="CI60">
            <v>0</v>
          </cell>
        </row>
        <row r="61">
          <cell r="B61" t="str">
            <v>Devon</v>
          </cell>
          <cell r="C61" t="str">
            <v>SC</v>
          </cell>
          <cell r="D61">
            <v>29814</v>
          </cell>
          <cell r="E61">
            <v>0</v>
          </cell>
          <cell r="F61">
            <v>29814</v>
          </cell>
          <cell r="G61">
            <v>0</v>
          </cell>
          <cell r="H61">
            <v>1459</v>
          </cell>
          <cell r="I61">
            <v>0</v>
          </cell>
          <cell r="J61">
            <v>1459</v>
          </cell>
          <cell r="K61">
            <v>72975</v>
          </cell>
          <cell r="L61">
            <v>0</v>
          </cell>
          <cell r="M61">
            <v>72975</v>
          </cell>
          <cell r="N61">
            <v>0</v>
          </cell>
          <cell r="O61">
            <v>282</v>
          </cell>
          <cell r="P61">
            <v>0</v>
          </cell>
          <cell r="Q61">
            <v>282</v>
          </cell>
          <cell r="R61">
            <v>3072</v>
          </cell>
          <cell r="S61">
            <v>0</v>
          </cell>
          <cell r="T61">
            <v>3072</v>
          </cell>
          <cell r="U61">
            <v>0</v>
          </cell>
          <cell r="V61">
            <v>1071</v>
          </cell>
          <cell r="W61">
            <v>0</v>
          </cell>
          <cell r="X61">
            <v>1071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7211</v>
          </cell>
          <cell r="AG61">
            <v>0</v>
          </cell>
          <cell r="AH61">
            <v>7211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3634</v>
          </cell>
          <cell r="AN61">
            <v>0</v>
          </cell>
          <cell r="AO61">
            <v>3634</v>
          </cell>
          <cell r="AP61">
            <v>0</v>
          </cell>
          <cell r="AQ61">
            <v>1240</v>
          </cell>
          <cell r="AR61">
            <v>0</v>
          </cell>
          <cell r="AS61">
            <v>1240</v>
          </cell>
          <cell r="AT61">
            <v>52</v>
          </cell>
          <cell r="AU61">
            <v>0</v>
          </cell>
          <cell r="AV61">
            <v>52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643</v>
          </cell>
          <cell r="BP61">
            <v>125</v>
          </cell>
          <cell r="BQ61">
            <v>768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117401</v>
          </cell>
          <cell r="CD61">
            <v>125</v>
          </cell>
          <cell r="CE61">
            <v>117526</v>
          </cell>
          <cell r="CF61">
            <v>0</v>
          </cell>
          <cell r="CG61">
            <v>4052</v>
          </cell>
          <cell r="CH61">
            <v>0</v>
          </cell>
          <cell r="CI61">
            <v>0</v>
          </cell>
        </row>
        <row r="62">
          <cell r="B62" t="str">
            <v>East Devon</v>
          </cell>
          <cell r="C62" t="str">
            <v>SD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3326</v>
          </cell>
          <cell r="L62">
            <v>0</v>
          </cell>
          <cell r="M62">
            <v>3326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5142</v>
          </cell>
          <cell r="Z62">
            <v>0</v>
          </cell>
          <cell r="AA62">
            <v>5142</v>
          </cell>
          <cell r="AB62">
            <v>0</v>
          </cell>
          <cell r="AC62">
            <v>1123</v>
          </cell>
          <cell r="AD62">
            <v>0</v>
          </cell>
          <cell r="AE62">
            <v>1123</v>
          </cell>
          <cell r="AF62">
            <v>915</v>
          </cell>
          <cell r="AG62">
            <v>0</v>
          </cell>
          <cell r="AH62">
            <v>915</v>
          </cell>
          <cell r="AI62">
            <v>0</v>
          </cell>
          <cell r="AJ62">
            <v>88</v>
          </cell>
          <cell r="AK62">
            <v>0</v>
          </cell>
          <cell r="AL62">
            <v>88</v>
          </cell>
          <cell r="AM62">
            <v>540</v>
          </cell>
          <cell r="AN62">
            <v>0</v>
          </cell>
          <cell r="AO62">
            <v>540</v>
          </cell>
          <cell r="AP62">
            <v>0</v>
          </cell>
          <cell r="AQ62">
            <v>44</v>
          </cell>
          <cell r="AR62">
            <v>0</v>
          </cell>
          <cell r="AS62">
            <v>44</v>
          </cell>
          <cell r="AT62">
            <v>28</v>
          </cell>
          <cell r="AU62">
            <v>205</v>
          </cell>
          <cell r="AV62">
            <v>233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1856</v>
          </cell>
          <cell r="BP62">
            <v>0</v>
          </cell>
          <cell r="BQ62">
            <v>1856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200</v>
          </cell>
          <cell r="BW62">
            <v>0</v>
          </cell>
          <cell r="BX62">
            <v>200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12007</v>
          </cell>
          <cell r="CD62">
            <v>205</v>
          </cell>
          <cell r="CE62">
            <v>12212</v>
          </cell>
          <cell r="CF62">
            <v>0</v>
          </cell>
          <cell r="CG62">
            <v>1255</v>
          </cell>
          <cell r="CH62">
            <v>0</v>
          </cell>
          <cell r="CI62">
            <v>0</v>
          </cell>
        </row>
        <row r="63">
          <cell r="B63" t="str">
            <v>Exeter</v>
          </cell>
          <cell r="C63" t="str">
            <v>SD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1149</v>
          </cell>
          <cell r="L63">
            <v>0</v>
          </cell>
          <cell r="M63">
            <v>1149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10335</v>
          </cell>
          <cell r="Z63">
            <v>0</v>
          </cell>
          <cell r="AA63">
            <v>10335</v>
          </cell>
          <cell r="AB63">
            <v>0</v>
          </cell>
          <cell r="AC63">
            <v>1808</v>
          </cell>
          <cell r="AD63">
            <v>0</v>
          </cell>
          <cell r="AE63">
            <v>1808</v>
          </cell>
          <cell r="AF63">
            <v>2603</v>
          </cell>
          <cell r="AG63">
            <v>0</v>
          </cell>
          <cell r="AH63">
            <v>2603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292</v>
          </cell>
          <cell r="AN63">
            <v>0</v>
          </cell>
          <cell r="AO63">
            <v>292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925</v>
          </cell>
          <cell r="AU63">
            <v>0</v>
          </cell>
          <cell r="AV63">
            <v>925</v>
          </cell>
          <cell r="AW63">
            <v>0</v>
          </cell>
          <cell r="AX63">
            <v>234</v>
          </cell>
          <cell r="AY63">
            <v>0</v>
          </cell>
          <cell r="AZ63">
            <v>234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555</v>
          </cell>
          <cell r="BP63">
            <v>0</v>
          </cell>
          <cell r="BQ63">
            <v>555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15859</v>
          </cell>
          <cell r="CD63">
            <v>0</v>
          </cell>
          <cell r="CE63">
            <v>15859</v>
          </cell>
          <cell r="CF63">
            <v>0</v>
          </cell>
          <cell r="CG63">
            <v>2042</v>
          </cell>
          <cell r="CH63">
            <v>0</v>
          </cell>
          <cell r="CI63">
            <v>0</v>
          </cell>
        </row>
        <row r="64">
          <cell r="B64" t="str">
            <v>Mid Devon</v>
          </cell>
          <cell r="C64" t="str">
            <v>SD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32</v>
          </cell>
          <cell r="L64">
            <v>0</v>
          </cell>
          <cell r="M64">
            <v>32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6165</v>
          </cell>
          <cell r="Z64">
            <v>0</v>
          </cell>
          <cell r="AA64">
            <v>6165</v>
          </cell>
          <cell r="AB64">
            <v>0</v>
          </cell>
          <cell r="AC64">
            <v>758</v>
          </cell>
          <cell r="AD64">
            <v>0</v>
          </cell>
          <cell r="AE64">
            <v>758</v>
          </cell>
          <cell r="AF64">
            <v>419</v>
          </cell>
          <cell r="AG64">
            <v>0</v>
          </cell>
          <cell r="AH64">
            <v>419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758</v>
          </cell>
          <cell r="AN64">
            <v>0</v>
          </cell>
          <cell r="AO64">
            <v>758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50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334</v>
          </cell>
          <cell r="BI64">
            <v>0</v>
          </cell>
          <cell r="BJ64">
            <v>334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7758</v>
          </cell>
          <cell r="CD64">
            <v>0</v>
          </cell>
          <cell r="CE64">
            <v>7758</v>
          </cell>
          <cell r="CF64">
            <v>0</v>
          </cell>
          <cell r="CG64">
            <v>758</v>
          </cell>
          <cell r="CH64">
            <v>0</v>
          </cell>
          <cell r="CI64">
            <v>0</v>
          </cell>
        </row>
        <row r="65">
          <cell r="B65" t="str">
            <v>North Devon</v>
          </cell>
          <cell r="C65" t="str">
            <v>SD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325</v>
          </cell>
          <cell r="L65">
            <v>0</v>
          </cell>
          <cell r="M65">
            <v>325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2197</v>
          </cell>
          <cell r="Z65">
            <v>0</v>
          </cell>
          <cell r="AA65">
            <v>2197</v>
          </cell>
          <cell r="AB65">
            <v>0</v>
          </cell>
          <cell r="AC65">
            <v>407</v>
          </cell>
          <cell r="AD65">
            <v>0</v>
          </cell>
          <cell r="AE65">
            <v>407</v>
          </cell>
          <cell r="AF65">
            <v>640</v>
          </cell>
          <cell r="AG65">
            <v>0</v>
          </cell>
          <cell r="AH65">
            <v>640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15</v>
          </cell>
          <cell r="AN65">
            <v>0</v>
          </cell>
          <cell r="AO65">
            <v>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11</v>
          </cell>
          <cell r="AY65">
            <v>0</v>
          </cell>
          <cell r="AZ65">
            <v>11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530</v>
          </cell>
          <cell r="BP65">
            <v>0</v>
          </cell>
          <cell r="BQ65">
            <v>530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</v>
          </cell>
          <cell r="BW65">
            <v>0</v>
          </cell>
          <cell r="BX65">
            <v>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3709</v>
          </cell>
          <cell r="CD65">
            <v>0</v>
          </cell>
          <cell r="CE65">
            <v>3709</v>
          </cell>
          <cell r="CF65">
            <v>0</v>
          </cell>
          <cell r="CG65">
            <v>418</v>
          </cell>
          <cell r="CH65">
            <v>0</v>
          </cell>
          <cell r="CI65">
            <v>0</v>
          </cell>
        </row>
        <row r="66">
          <cell r="B66" t="str">
            <v>South Hams</v>
          </cell>
          <cell r="C66" t="str">
            <v>SD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1250</v>
          </cell>
          <cell r="L66">
            <v>0</v>
          </cell>
          <cell r="M66">
            <v>1250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755</v>
          </cell>
          <cell r="Z66">
            <v>0</v>
          </cell>
          <cell r="AA66">
            <v>755</v>
          </cell>
          <cell r="AB66">
            <v>0</v>
          </cell>
          <cell r="AC66">
            <v>404</v>
          </cell>
          <cell r="AD66">
            <v>0</v>
          </cell>
          <cell r="AE66">
            <v>404</v>
          </cell>
          <cell r="AF66">
            <v>242</v>
          </cell>
          <cell r="AG66">
            <v>0</v>
          </cell>
          <cell r="AH66">
            <v>242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320</v>
          </cell>
          <cell r="AN66">
            <v>0</v>
          </cell>
          <cell r="AO66">
            <v>320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261</v>
          </cell>
          <cell r="AU66">
            <v>0</v>
          </cell>
          <cell r="AV66">
            <v>261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7</v>
          </cell>
          <cell r="BT66">
            <v>0</v>
          </cell>
          <cell r="BU66">
            <v>7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2828</v>
          </cell>
          <cell r="CD66">
            <v>0</v>
          </cell>
          <cell r="CE66">
            <v>2828</v>
          </cell>
          <cell r="CF66">
            <v>0</v>
          </cell>
          <cell r="CG66">
            <v>411</v>
          </cell>
          <cell r="CH66">
            <v>0</v>
          </cell>
          <cell r="CI66">
            <v>0</v>
          </cell>
        </row>
        <row r="67">
          <cell r="B67" t="str">
            <v>Teignbridge</v>
          </cell>
          <cell r="C67" t="str">
            <v>SD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2082</v>
          </cell>
          <cell r="Z67">
            <v>0</v>
          </cell>
          <cell r="AA67">
            <v>2082</v>
          </cell>
          <cell r="AB67">
            <v>0</v>
          </cell>
          <cell r="AC67">
            <v>597</v>
          </cell>
          <cell r="AD67">
            <v>0</v>
          </cell>
          <cell r="AE67">
            <v>597</v>
          </cell>
          <cell r="AF67">
            <v>828</v>
          </cell>
          <cell r="AG67">
            <v>0</v>
          </cell>
          <cell r="AH67">
            <v>828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1781</v>
          </cell>
          <cell r="AN67">
            <v>0</v>
          </cell>
          <cell r="AO67">
            <v>1781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100</v>
          </cell>
          <cell r="AU67">
            <v>0</v>
          </cell>
          <cell r="AV67">
            <v>100</v>
          </cell>
          <cell r="AW67">
            <v>0</v>
          </cell>
          <cell r="AX67">
            <v>9381</v>
          </cell>
          <cell r="AY67">
            <v>0</v>
          </cell>
          <cell r="AZ67">
            <v>9381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436</v>
          </cell>
          <cell r="BP67">
            <v>0</v>
          </cell>
          <cell r="BQ67">
            <v>436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531</v>
          </cell>
          <cell r="BW67">
            <v>0</v>
          </cell>
          <cell r="BX67">
            <v>531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5758</v>
          </cell>
          <cell r="CD67">
            <v>0</v>
          </cell>
          <cell r="CE67">
            <v>5758</v>
          </cell>
          <cell r="CF67">
            <v>0</v>
          </cell>
          <cell r="CG67">
            <v>9978</v>
          </cell>
          <cell r="CH67">
            <v>0</v>
          </cell>
          <cell r="CI67">
            <v>0</v>
          </cell>
        </row>
        <row r="68">
          <cell r="B68" t="str">
            <v>Torridge</v>
          </cell>
          <cell r="C68" t="str">
            <v>SD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47</v>
          </cell>
          <cell r="L68">
            <v>0</v>
          </cell>
          <cell r="M68">
            <v>47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462</v>
          </cell>
          <cell r="Z68">
            <v>0</v>
          </cell>
          <cell r="AA68">
            <v>462</v>
          </cell>
          <cell r="AB68">
            <v>0</v>
          </cell>
          <cell r="AC68">
            <v>74</v>
          </cell>
          <cell r="AD68">
            <v>0</v>
          </cell>
          <cell r="AE68">
            <v>74</v>
          </cell>
          <cell r="AF68">
            <v>201</v>
          </cell>
          <cell r="AG68">
            <v>0</v>
          </cell>
          <cell r="AH68">
            <v>201</v>
          </cell>
          <cell r="AI68">
            <v>0</v>
          </cell>
          <cell r="AJ68">
            <v>607</v>
          </cell>
          <cell r="AK68">
            <v>0</v>
          </cell>
          <cell r="AL68">
            <v>607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143</v>
          </cell>
          <cell r="BP68">
            <v>0</v>
          </cell>
          <cell r="BQ68">
            <v>143</v>
          </cell>
          <cell r="BR68">
            <v>0</v>
          </cell>
          <cell r="BS68">
            <v>8</v>
          </cell>
          <cell r="BT68">
            <v>0</v>
          </cell>
          <cell r="BU68">
            <v>8</v>
          </cell>
          <cell r="BV68">
            <v>110</v>
          </cell>
          <cell r="BW68">
            <v>0</v>
          </cell>
          <cell r="BX68">
            <v>110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963</v>
          </cell>
          <cell r="CD68">
            <v>0</v>
          </cell>
          <cell r="CE68">
            <v>963</v>
          </cell>
          <cell r="CF68">
            <v>0</v>
          </cell>
          <cell r="CG68">
            <v>689</v>
          </cell>
          <cell r="CH68">
            <v>0</v>
          </cell>
          <cell r="CI68">
            <v>0</v>
          </cell>
        </row>
        <row r="69">
          <cell r="B69" t="str">
            <v>West Devon</v>
          </cell>
          <cell r="C69" t="str">
            <v>SD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442</v>
          </cell>
          <cell r="Z69">
            <v>0</v>
          </cell>
          <cell r="AA69">
            <v>442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1012</v>
          </cell>
          <cell r="AG69">
            <v>0</v>
          </cell>
          <cell r="AH69">
            <v>1012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92</v>
          </cell>
          <cell r="BP69">
            <v>0</v>
          </cell>
          <cell r="BQ69">
            <v>92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1546</v>
          </cell>
          <cell r="CD69">
            <v>0</v>
          </cell>
          <cell r="CE69">
            <v>1546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</row>
        <row r="70">
          <cell r="B70" t="str">
            <v>Poole UA</v>
          </cell>
          <cell r="C70" t="str">
            <v>UA</v>
          </cell>
          <cell r="D70">
            <v>14280</v>
          </cell>
          <cell r="E70">
            <v>0</v>
          </cell>
          <cell r="F70">
            <v>14280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4623</v>
          </cell>
          <cell r="L70">
            <v>0</v>
          </cell>
          <cell r="M70">
            <v>4623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91</v>
          </cell>
          <cell r="S70">
            <v>0</v>
          </cell>
          <cell r="T70">
            <v>91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8218</v>
          </cell>
          <cell r="Z70">
            <v>0</v>
          </cell>
          <cell r="AA70">
            <v>8218</v>
          </cell>
          <cell r="AB70">
            <v>0</v>
          </cell>
          <cell r="AC70">
            <v>1437</v>
          </cell>
          <cell r="AD70">
            <v>0</v>
          </cell>
          <cell r="AE70">
            <v>1437</v>
          </cell>
          <cell r="AF70">
            <v>832</v>
          </cell>
          <cell r="AG70">
            <v>0</v>
          </cell>
          <cell r="AH70">
            <v>832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4289</v>
          </cell>
          <cell r="AN70">
            <v>0</v>
          </cell>
          <cell r="AO70">
            <v>4289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15</v>
          </cell>
          <cell r="AU70">
            <v>0</v>
          </cell>
          <cell r="AV70">
            <v>15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282</v>
          </cell>
          <cell r="BP70">
            <v>0</v>
          </cell>
          <cell r="BQ70">
            <v>282</v>
          </cell>
          <cell r="BR70">
            <v>0</v>
          </cell>
          <cell r="BS70">
            <v>41</v>
          </cell>
          <cell r="BT70">
            <v>0</v>
          </cell>
          <cell r="BU70">
            <v>41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32630</v>
          </cell>
          <cell r="CD70">
            <v>0</v>
          </cell>
          <cell r="CE70">
            <v>32630</v>
          </cell>
          <cell r="CF70">
            <v>0</v>
          </cell>
          <cell r="CG70">
            <v>1478</v>
          </cell>
          <cell r="CH70">
            <v>0</v>
          </cell>
          <cell r="CI70">
            <v>0</v>
          </cell>
        </row>
        <row r="71">
          <cell r="B71" t="str">
            <v>Bournemouth UA</v>
          </cell>
          <cell r="C71" t="str">
            <v>UA</v>
          </cell>
          <cell r="D71">
            <v>22057</v>
          </cell>
          <cell r="E71">
            <v>0</v>
          </cell>
          <cell r="F71">
            <v>22057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5087</v>
          </cell>
          <cell r="L71">
            <v>0</v>
          </cell>
          <cell r="M71">
            <v>5087</v>
          </cell>
          <cell r="N71">
            <v>0</v>
          </cell>
          <cell r="O71">
            <v>9</v>
          </cell>
          <cell r="P71">
            <v>0</v>
          </cell>
          <cell r="Q71">
            <v>9</v>
          </cell>
          <cell r="R71">
            <v>263</v>
          </cell>
          <cell r="S71">
            <v>0</v>
          </cell>
          <cell r="T71">
            <v>263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10550</v>
          </cell>
          <cell r="Z71">
            <v>0</v>
          </cell>
          <cell r="AA71">
            <v>10550</v>
          </cell>
          <cell r="AB71">
            <v>0</v>
          </cell>
          <cell r="AC71">
            <v>1394</v>
          </cell>
          <cell r="AD71">
            <v>0</v>
          </cell>
          <cell r="AE71">
            <v>1394</v>
          </cell>
          <cell r="AF71">
            <v>2864</v>
          </cell>
          <cell r="AG71">
            <v>0</v>
          </cell>
          <cell r="AH71">
            <v>2864</v>
          </cell>
          <cell r="AI71">
            <v>0</v>
          </cell>
          <cell r="AJ71">
            <v>711</v>
          </cell>
          <cell r="AK71">
            <v>0</v>
          </cell>
          <cell r="AL71">
            <v>711</v>
          </cell>
          <cell r="AM71">
            <v>1400</v>
          </cell>
          <cell r="AN71">
            <v>0</v>
          </cell>
          <cell r="AO71">
            <v>1400</v>
          </cell>
          <cell r="AP71">
            <v>0</v>
          </cell>
          <cell r="AQ71">
            <v>123</v>
          </cell>
          <cell r="AR71">
            <v>0</v>
          </cell>
          <cell r="AS71">
            <v>123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11</v>
          </cell>
          <cell r="AY71">
            <v>0</v>
          </cell>
          <cell r="AZ71">
            <v>11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40</v>
          </cell>
          <cell r="BF71">
            <v>0</v>
          </cell>
          <cell r="BG71">
            <v>40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206</v>
          </cell>
          <cell r="BP71">
            <v>0</v>
          </cell>
          <cell r="BQ71">
            <v>206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42427</v>
          </cell>
          <cell r="CD71">
            <v>0</v>
          </cell>
          <cell r="CE71">
            <v>42427</v>
          </cell>
          <cell r="CF71">
            <v>0</v>
          </cell>
          <cell r="CG71">
            <v>2288</v>
          </cell>
          <cell r="CH71">
            <v>0</v>
          </cell>
          <cell r="CI71">
            <v>0</v>
          </cell>
        </row>
        <row r="72">
          <cell r="B72" t="str">
            <v>Dorset</v>
          </cell>
          <cell r="C72" t="str">
            <v>SC</v>
          </cell>
          <cell r="D72">
            <v>33585</v>
          </cell>
          <cell r="E72">
            <v>0</v>
          </cell>
          <cell r="F72">
            <v>33585</v>
          </cell>
          <cell r="G72">
            <v>0</v>
          </cell>
          <cell r="H72">
            <v>234</v>
          </cell>
          <cell r="I72">
            <v>0</v>
          </cell>
          <cell r="J72">
            <v>234</v>
          </cell>
          <cell r="K72">
            <v>24452</v>
          </cell>
          <cell r="L72">
            <v>0</v>
          </cell>
          <cell r="M72">
            <v>24452</v>
          </cell>
          <cell r="N72">
            <v>0</v>
          </cell>
          <cell r="O72">
            <v>63</v>
          </cell>
          <cell r="P72">
            <v>0</v>
          </cell>
          <cell r="Q72">
            <v>63</v>
          </cell>
          <cell r="R72">
            <v>1090</v>
          </cell>
          <cell r="S72">
            <v>0</v>
          </cell>
          <cell r="T72">
            <v>1090</v>
          </cell>
          <cell r="U72">
            <v>0</v>
          </cell>
          <cell r="V72">
            <v>800</v>
          </cell>
          <cell r="W72">
            <v>0</v>
          </cell>
          <cell r="X72">
            <v>800</v>
          </cell>
          <cell r="Y72">
            <v>464</v>
          </cell>
          <cell r="Z72">
            <v>0</v>
          </cell>
          <cell r="AA72">
            <v>464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2855</v>
          </cell>
          <cell r="AG72">
            <v>0</v>
          </cell>
          <cell r="AH72">
            <v>2855</v>
          </cell>
          <cell r="AI72">
            <v>0</v>
          </cell>
          <cell r="AJ72">
            <v>32</v>
          </cell>
          <cell r="AK72">
            <v>0</v>
          </cell>
          <cell r="AL72">
            <v>32</v>
          </cell>
          <cell r="AM72">
            <v>6660</v>
          </cell>
          <cell r="AN72">
            <v>0</v>
          </cell>
          <cell r="AO72">
            <v>6660</v>
          </cell>
          <cell r="AP72">
            <v>0</v>
          </cell>
          <cell r="AQ72">
            <v>1625</v>
          </cell>
          <cell r="AR72">
            <v>0</v>
          </cell>
          <cell r="AS72">
            <v>1625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3906</v>
          </cell>
          <cell r="BP72">
            <v>0</v>
          </cell>
          <cell r="BQ72">
            <v>3906</v>
          </cell>
          <cell r="BR72">
            <v>0</v>
          </cell>
          <cell r="BS72">
            <v>8</v>
          </cell>
          <cell r="BT72">
            <v>0</v>
          </cell>
          <cell r="BU72">
            <v>8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73012</v>
          </cell>
          <cell r="CD72">
            <v>0</v>
          </cell>
          <cell r="CE72">
            <v>73012</v>
          </cell>
          <cell r="CF72">
            <v>0</v>
          </cell>
          <cell r="CG72">
            <v>2762</v>
          </cell>
          <cell r="CH72">
            <v>0</v>
          </cell>
          <cell r="CI72">
            <v>0</v>
          </cell>
        </row>
        <row r="73">
          <cell r="B73" t="str">
            <v>Christchurch</v>
          </cell>
          <cell r="C73" t="str">
            <v>SD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54</v>
          </cell>
          <cell r="L73">
            <v>0</v>
          </cell>
          <cell r="M73">
            <v>54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418</v>
          </cell>
          <cell r="Z73">
            <v>0</v>
          </cell>
          <cell r="AA73">
            <v>418</v>
          </cell>
          <cell r="AB73">
            <v>0</v>
          </cell>
          <cell r="AC73">
            <v>424</v>
          </cell>
          <cell r="AD73">
            <v>0</v>
          </cell>
          <cell r="AE73">
            <v>424</v>
          </cell>
          <cell r="AF73">
            <v>395</v>
          </cell>
          <cell r="AG73">
            <v>0</v>
          </cell>
          <cell r="AH73">
            <v>395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1064</v>
          </cell>
          <cell r="AN73">
            <v>0</v>
          </cell>
          <cell r="AO73">
            <v>1064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92</v>
          </cell>
          <cell r="BP73">
            <v>0</v>
          </cell>
          <cell r="BQ73">
            <v>92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2023</v>
          </cell>
          <cell r="CD73">
            <v>0</v>
          </cell>
          <cell r="CE73">
            <v>2023</v>
          </cell>
          <cell r="CF73">
            <v>0</v>
          </cell>
          <cell r="CG73">
            <v>424</v>
          </cell>
          <cell r="CH73">
            <v>0</v>
          </cell>
          <cell r="CI73">
            <v>0</v>
          </cell>
        </row>
        <row r="74">
          <cell r="B74" t="str">
            <v>East Dorset</v>
          </cell>
          <cell r="C74" t="str">
            <v>SD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32</v>
          </cell>
          <cell r="L74">
            <v>0</v>
          </cell>
          <cell r="M74">
            <v>32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384</v>
          </cell>
          <cell r="Z74">
            <v>0</v>
          </cell>
          <cell r="AA74">
            <v>384</v>
          </cell>
          <cell r="AB74">
            <v>0</v>
          </cell>
          <cell r="AC74">
            <v>1022</v>
          </cell>
          <cell r="AD74">
            <v>0</v>
          </cell>
          <cell r="AE74">
            <v>1022</v>
          </cell>
          <cell r="AF74">
            <v>1365</v>
          </cell>
          <cell r="AG74">
            <v>0</v>
          </cell>
          <cell r="AH74">
            <v>1365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8</v>
          </cell>
          <cell r="AN74">
            <v>0</v>
          </cell>
          <cell r="AO74">
            <v>8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9</v>
          </cell>
          <cell r="AU74">
            <v>0</v>
          </cell>
          <cell r="AV74">
            <v>9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22</v>
          </cell>
          <cell r="BP74">
            <v>0</v>
          </cell>
          <cell r="BQ74">
            <v>22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1820</v>
          </cell>
          <cell r="CD74">
            <v>0</v>
          </cell>
          <cell r="CE74">
            <v>1820</v>
          </cell>
          <cell r="CF74">
            <v>0</v>
          </cell>
          <cell r="CG74">
            <v>1022</v>
          </cell>
          <cell r="CH74">
            <v>0</v>
          </cell>
          <cell r="CI74">
            <v>0</v>
          </cell>
        </row>
        <row r="75">
          <cell r="B75" t="str">
            <v>North Dorset</v>
          </cell>
          <cell r="C75" t="str">
            <v>SD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282</v>
          </cell>
          <cell r="Z75">
            <v>0</v>
          </cell>
          <cell r="AA75">
            <v>282</v>
          </cell>
          <cell r="AB75">
            <v>0</v>
          </cell>
          <cell r="AC75">
            <v>437</v>
          </cell>
          <cell r="AD75">
            <v>0</v>
          </cell>
          <cell r="AE75">
            <v>437</v>
          </cell>
          <cell r="AF75">
            <v>25</v>
          </cell>
          <cell r="AG75">
            <v>0</v>
          </cell>
          <cell r="AH75">
            <v>25</v>
          </cell>
          <cell r="AI75">
            <v>0</v>
          </cell>
          <cell r="AJ75">
            <v>310</v>
          </cell>
          <cell r="AK75">
            <v>0</v>
          </cell>
          <cell r="AL75">
            <v>310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51</v>
          </cell>
          <cell r="BP75">
            <v>0</v>
          </cell>
          <cell r="BQ75">
            <v>51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360</v>
          </cell>
          <cell r="CD75">
            <v>0</v>
          </cell>
          <cell r="CE75">
            <v>360</v>
          </cell>
          <cell r="CF75">
            <v>0</v>
          </cell>
          <cell r="CG75">
            <v>747</v>
          </cell>
          <cell r="CH75">
            <v>0</v>
          </cell>
          <cell r="CI75">
            <v>0</v>
          </cell>
        </row>
        <row r="76">
          <cell r="B76" t="str">
            <v>Purbeck</v>
          </cell>
          <cell r="C76" t="str">
            <v>SD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27</v>
          </cell>
          <cell r="Z76">
            <v>0</v>
          </cell>
          <cell r="AA76">
            <v>27</v>
          </cell>
          <cell r="AB76">
            <v>0</v>
          </cell>
          <cell r="AC76">
            <v>365</v>
          </cell>
          <cell r="AD76">
            <v>0</v>
          </cell>
          <cell r="AE76">
            <v>365</v>
          </cell>
          <cell r="AF76">
            <v>35</v>
          </cell>
          <cell r="AG76">
            <v>0</v>
          </cell>
          <cell r="AH76">
            <v>35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379</v>
          </cell>
          <cell r="AN76">
            <v>0</v>
          </cell>
          <cell r="AO76">
            <v>379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5</v>
          </cell>
          <cell r="AU76">
            <v>0</v>
          </cell>
          <cell r="AV76">
            <v>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74</v>
          </cell>
          <cell r="BP76">
            <v>0</v>
          </cell>
          <cell r="BQ76">
            <v>74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520</v>
          </cell>
          <cell r="CD76">
            <v>0</v>
          </cell>
          <cell r="CE76">
            <v>520</v>
          </cell>
          <cell r="CF76">
            <v>0</v>
          </cell>
          <cell r="CG76">
            <v>365</v>
          </cell>
          <cell r="CH76">
            <v>0</v>
          </cell>
          <cell r="CI76">
            <v>0</v>
          </cell>
        </row>
        <row r="77">
          <cell r="B77" t="str">
            <v>West Dorset</v>
          </cell>
          <cell r="C77" t="str">
            <v>SD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115</v>
          </cell>
          <cell r="L77">
            <v>0</v>
          </cell>
          <cell r="M77">
            <v>115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865</v>
          </cell>
          <cell r="Z77">
            <v>0</v>
          </cell>
          <cell r="AA77">
            <v>865</v>
          </cell>
          <cell r="AB77">
            <v>0</v>
          </cell>
          <cell r="AC77">
            <v>175</v>
          </cell>
          <cell r="AD77">
            <v>0</v>
          </cell>
          <cell r="AE77">
            <v>175</v>
          </cell>
          <cell r="AF77">
            <v>4488</v>
          </cell>
          <cell r="AG77">
            <v>0</v>
          </cell>
          <cell r="AH77">
            <v>4488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1829</v>
          </cell>
          <cell r="AN77">
            <v>0</v>
          </cell>
          <cell r="AO77">
            <v>1829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2384</v>
          </cell>
          <cell r="BP77">
            <v>0</v>
          </cell>
          <cell r="BQ77">
            <v>2384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150</v>
          </cell>
          <cell r="CA77">
            <v>0</v>
          </cell>
          <cell r="CB77">
            <v>150</v>
          </cell>
          <cell r="CC77">
            <v>9681</v>
          </cell>
          <cell r="CD77">
            <v>0</v>
          </cell>
          <cell r="CE77">
            <v>9681</v>
          </cell>
          <cell r="CF77">
            <v>0</v>
          </cell>
          <cell r="CG77">
            <v>325</v>
          </cell>
          <cell r="CH77">
            <v>0</v>
          </cell>
          <cell r="CI77">
            <v>0</v>
          </cell>
        </row>
        <row r="78">
          <cell r="B78" t="str">
            <v>Weymouth &amp; Portland</v>
          </cell>
          <cell r="C78" t="str">
            <v>SD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1743</v>
          </cell>
          <cell r="L78">
            <v>0</v>
          </cell>
          <cell r="M78">
            <v>1743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589</v>
          </cell>
          <cell r="Z78">
            <v>0</v>
          </cell>
          <cell r="AA78">
            <v>589</v>
          </cell>
          <cell r="AB78">
            <v>0</v>
          </cell>
          <cell r="AC78">
            <v>236</v>
          </cell>
          <cell r="AD78">
            <v>0</v>
          </cell>
          <cell r="AE78">
            <v>236</v>
          </cell>
          <cell r="AF78">
            <v>1359</v>
          </cell>
          <cell r="AG78">
            <v>0</v>
          </cell>
          <cell r="AH78">
            <v>1359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44</v>
          </cell>
          <cell r="AN78">
            <v>0</v>
          </cell>
          <cell r="AO78">
            <v>44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10</v>
          </cell>
          <cell r="BP78">
            <v>0</v>
          </cell>
          <cell r="BQ78">
            <v>10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3745</v>
          </cell>
          <cell r="CD78">
            <v>0</v>
          </cell>
          <cell r="CE78">
            <v>3745</v>
          </cell>
          <cell r="CF78">
            <v>0</v>
          </cell>
          <cell r="CG78">
            <v>236</v>
          </cell>
          <cell r="CH78">
            <v>0</v>
          </cell>
          <cell r="CI78">
            <v>0</v>
          </cell>
        </row>
        <row r="79">
          <cell r="B79" t="str">
            <v>Darlington UA</v>
          </cell>
          <cell r="C79" t="str">
            <v>UA</v>
          </cell>
          <cell r="D79">
            <v>5359</v>
          </cell>
          <cell r="E79">
            <v>0</v>
          </cell>
          <cell r="F79">
            <v>5359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5013</v>
          </cell>
          <cell r="L79">
            <v>0</v>
          </cell>
          <cell r="M79">
            <v>5013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50</v>
          </cell>
          <cell r="S79">
            <v>0</v>
          </cell>
          <cell r="T79">
            <v>50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6220</v>
          </cell>
          <cell r="Z79">
            <v>0</v>
          </cell>
          <cell r="AA79">
            <v>6220</v>
          </cell>
          <cell r="AB79">
            <v>0</v>
          </cell>
          <cell r="AC79">
            <v>651</v>
          </cell>
          <cell r="AD79">
            <v>0</v>
          </cell>
          <cell r="AE79">
            <v>651</v>
          </cell>
          <cell r="AF79">
            <v>637</v>
          </cell>
          <cell r="AG79">
            <v>0</v>
          </cell>
          <cell r="AH79">
            <v>637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282</v>
          </cell>
          <cell r="AN79">
            <v>0</v>
          </cell>
          <cell r="AO79">
            <v>282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472</v>
          </cell>
          <cell r="AU79">
            <v>0</v>
          </cell>
          <cell r="AV79">
            <v>472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1270</v>
          </cell>
          <cell r="BP79">
            <v>0</v>
          </cell>
          <cell r="BQ79">
            <v>1270</v>
          </cell>
          <cell r="BR79">
            <v>0</v>
          </cell>
          <cell r="BS79">
            <v>2350</v>
          </cell>
          <cell r="BT79">
            <v>0</v>
          </cell>
          <cell r="BU79">
            <v>2350</v>
          </cell>
          <cell r="BV79">
            <v>5</v>
          </cell>
          <cell r="BW79">
            <v>0</v>
          </cell>
          <cell r="BX79">
            <v>5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19308</v>
          </cell>
          <cell r="CD79">
            <v>0</v>
          </cell>
          <cell r="CE79">
            <v>19308</v>
          </cell>
          <cell r="CF79">
            <v>0</v>
          </cell>
          <cell r="CG79">
            <v>3001</v>
          </cell>
          <cell r="CH79">
            <v>0</v>
          </cell>
          <cell r="CI79">
            <v>0</v>
          </cell>
        </row>
        <row r="80">
          <cell r="B80" t="str">
            <v>County Durham UA</v>
          </cell>
          <cell r="C80" t="str">
            <v>UA</v>
          </cell>
          <cell r="D80">
            <v>55697</v>
          </cell>
          <cell r="E80">
            <v>0</v>
          </cell>
          <cell r="F80">
            <v>55697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19313</v>
          </cell>
          <cell r="L80">
            <v>278</v>
          </cell>
          <cell r="M80">
            <v>19591</v>
          </cell>
          <cell r="N80">
            <v>0</v>
          </cell>
          <cell r="O80">
            <v>0</v>
          </cell>
          <cell r="P80">
            <v>311</v>
          </cell>
          <cell r="Q80">
            <v>311</v>
          </cell>
          <cell r="R80">
            <v>1129</v>
          </cell>
          <cell r="S80">
            <v>0</v>
          </cell>
          <cell r="T80">
            <v>1129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52940</v>
          </cell>
          <cell r="Z80">
            <v>0</v>
          </cell>
          <cell r="AA80">
            <v>52940</v>
          </cell>
          <cell r="AB80">
            <v>0</v>
          </cell>
          <cell r="AC80">
            <v>1985</v>
          </cell>
          <cell r="AD80">
            <v>0</v>
          </cell>
          <cell r="AE80">
            <v>1985</v>
          </cell>
          <cell r="AF80">
            <v>5074</v>
          </cell>
          <cell r="AG80">
            <v>0</v>
          </cell>
          <cell r="AH80">
            <v>5074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5985</v>
          </cell>
          <cell r="AN80">
            <v>0</v>
          </cell>
          <cell r="AO80">
            <v>5985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11892</v>
          </cell>
          <cell r="AU80">
            <v>0</v>
          </cell>
          <cell r="AV80">
            <v>11892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6839</v>
          </cell>
          <cell r="BP80">
            <v>0</v>
          </cell>
          <cell r="BQ80">
            <v>6839</v>
          </cell>
          <cell r="BR80">
            <v>0</v>
          </cell>
          <cell r="BS80">
            <v>7807</v>
          </cell>
          <cell r="BT80">
            <v>0</v>
          </cell>
          <cell r="BU80">
            <v>7807</v>
          </cell>
          <cell r="BV80">
            <v>6044</v>
          </cell>
          <cell r="BW80">
            <v>0</v>
          </cell>
          <cell r="BX80">
            <v>6044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164913</v>
          </cell>
          <cell r="CD80">
            <v>278</v>
          </cell>
          <cell r="CE80">
            <v>165191</v>
          </cell>
          <cell r="CF80">
            <v>0</v>
          </cell>
          <cell r="CG80">
            <v>9792</v>
          </cell>
          <cell r="CH80">
            <v>311</v>
          </cell>
          <cell r="CI80">
            <v>0</v>
          </cell>
        </row>
        <row r="81">
          <cell r="B81" t="str">
            <v>Brighton &amp; Hove UA</v>
          </cell>
          <cell r="C81" t="str">
            <v>UA</v>
          </cell>
          <cell r="D81">
            <v>12761</v>
          </cell>
          <cell r="E81">
            <v>0</v>
          </cell>
          <cell r="F81">
            <v>12761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12403</v>
          </cell>
          <cell r="L81">
            <v>0</v>
          </cell>
          <cell r="M81">
            <v>12403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953</v>
          </cell>
          <cell r="S81">
            <v>0</v>
          </cell>
          <cell r="T81">
            <v>953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33590</v>
          </cell>
          <cell r="Z81">
            <v>0</v>
          </cell>
          <cell r="AA81">
            <v>33590</v>
          </cell>
          <cell r="AB81">
            <v>0</v>
          </cell>
          <cell r="AC81">
            <v>8836</v>
          </cell>
          <cell r="AD81">
            <v>0</v>
          </cell>
          <cell r="AE81">
            <v>8836</v>
          </cell>
          <cell r="AF81">
            <v>3544</v>
          </cell>
          <cell r="AG81">
            <v>0</v>
          </cell>
          <cell r="AH81">
            <v>3544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2057</v>
          </cell>
          <cell r="AN81">
            <v>0</v>
          </cell>
          <cell r="AO81">
            <v>2057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2777</v>
          </cell>
          <cell r="AU81">
            <v>0</v>
          </cell>
          <cell r="AV81">
            <v>2777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1068</v>
          </cell>
          <cell r="BP81">
            <v>0</v>
          </cell>
          <cell r="BQ81">
            <v>1068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112</v>
          </cell>
          <cell r="BW81">
            <v>0</v>
          </cell>
          <cell r="BX81">
            <v>112</v>
          </cell>
          <cell r="BY81">
            <v>0</v>
          </cell>
          <cell r="BZ81">
            <v>2914</v>
          </cell>
          <cell r="CA81">
            <v>0</v>
          </cell>
          <cell r="CB81">
            <v>2914</v>
          </cell>
          <cell r="CC81">
            <v>69265</v>
          </cell>
          <cell r="CD81">
            <v>0</v>
          </cell>
          <cell r="CE81">
            <v>69265</v>
          </cell>
          <cell r="CF81">
            <v>0</v>
          </cell>
          <cell r="CG81">
            <v>11750</v>
          </cell>
          <cell r="CH81">
            <v>0</v>
          </cell>
          <cell r="CI81">
            <v>0</v>
          </cell>
        </row>
        <row r="82">
          <cell r="B82" t="str">
            <v>East Sussex</v>
          </cell>
          <cell r="C82" t="str">
            <v>SC</v>
          </cell>
          <cell r="D82">
            <v>42338</v>
          </cell>
          <cell r="E82">
            <v>0</v>
          </cell>
          <cell r="F82">
            <v>42338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37650</v>
          </cell>
          <cell r="L82">
            <v>0</v>
          </cell>
          <cell r="M82">
            <v>37650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10003</v>
          </cell>
          <cell r="S82">
            <v>0</v>
          </cell>
          <cell r="T82">
            <v>10003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27</v>
          </cell>
          <cell r="Z82">
            <v>0</v>
          </cell>
          <cell r="AA82">
            <v>27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12521</v>
          </cell>
          <cell r="AG82">
            <v>0</v>
          </cell>
          <cell r="AH82">
            <v>12521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44</v>
          </cell>
          <cell r="AN82">
            <v>0</v>
          </cell>
          <cell r="AO82">
            <v>44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695</v>
          </cell>
          <cell r="AU82">
            <v>0</v>
          </cell>
          <cell r="AV82">
            <v>695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10609</v>
          </cell>
          <cell r="BP82">
            <v>0</v>
          </cell>
          <cell r="BQ82">
            <v>10609</v>
          </cell>
          <cell r="BR82">
            <v>0</v>
          </cell>
          <cell r="BS82">
            <v>3432</v>
          </cell>
          <cell r="BT82">
            <v>0</v>
          </cell>
          <cell r="BU82">
            <v>3432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113887</v>
          </cell>
          <cell r="CD82">
            <v>0</v>
          </cell>
          <cell r="CE82">
            <v>113887</v>
          </cell>
          <cell r="CF82">
            <v>0</v>
          </cell>
          <cell r="CG82">
            <v>3432</v>
          </cell>
          <cell r="CH82">
            <v>0</v>
          </cell>
          <cell r="CI82">
            <v>0</v>
          </cell>
        </row>
        <row r="83">
          <cell r="B83" t="str">
            <v>Eastbourne</v>
          </cell>
          <cell r="C83" t="str">
            <v>SD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218</v>
          </cell>
          <cell r="P83">
            <v>0</v>
          </cell>
          <cell r="Q83">
            <v>218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8179</v>
          </cell>
          <cell r="Z83">
            <v>0</v>
          </cell>
          <cell r="AA83">
            <v>8179</v>
          </cell>
          <cell r="AB83">
            <v>0</v>
          </cell>
          <cell r="AC83">
            <v>3675</v>
          </cell>
          <cell r="AD83">
            <v>0</v>
          </cell>
          <cell r="AE83">
            <v>3675</v>
          </cell>
          <cell r="AF83">
            <v>722</v>
          </cell>
          <cell r="AG83">
            <v>0</v>
          </cell>
          <cell r="AH83">
            <v>722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1517</v>
          </cell>
          <cell r="AN83">
            <v>0</v>
          </cell>
          <cell r="AO83">
            <v>1517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248</v>
          </cell>
          <cell r="AU83">
            <v>0</v>
          </cell>
          <cell r="AV83">
            <v>248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1609</v>
          </cell>
          <cell r="BP83">
            <v>0</v>
          </cell>
          <cell r="BQ83">
            <v>1609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12275</v>
          </cell>
          <cell r="CD83">
            <v>0</v>
          </cell>
          <cell r="CE83">
            <v>12275</v>
          </cell>
          <cell r="CF83">
            <v>0</v>
          </cell>
          <cell r="CG83">
            <v>3893</v>
          </cell>
          <cell r="CH83">
            <v>0</v>
          </cell>
          <cell r="CI83">
            <v>0</v>
          </cell>
        </row>
        <row r="84">
          <cell r="B84" t="str">
            <v>Hastings</v>
          </cell>
          <cell r="C84" t="str">
            <v>SD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181</v>
          </cell>
          <cell r="L84">
            <v>0</v>
          </cell>
          <cell r="M84">
            <v>181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2005</v>
          </cell>
          <cell r="Z84">
            <v>0</v>
          </cell>
          <cell r="AA84">
            <v>2005</v>
          </cell>
          <cell r="AB84">
            <v>0</v>
          </cell>
          <cell r="AC84">
            <v>15</v>
          </cell>
          <cell r="AD84">
            <v>0</v>
          </cell>
          <cell r="AE84">
            <v>15</v>
          </cell>
          <cell r="AF84">
            <v>261</v>
          </cell>
          <cell r="AG84">
            <v>0</v>
          </cell>
          <cell r="AH84">
            <v>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-10</v>
          </cell>
          <cell r="AN84">
            <v>0</v>
          </cell>
          <cell r="AO84">
            <v>-10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1027</v>
          </cell>
          <cell r="AU84">
            <v>0</v>
          </cell>
          <cell r="AV84">
            <v>1027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44</v>
          </cell>
          <cell r="BP84">
            <v>0</v>
          </cell>
          <cell r="BQ84">
            <v>44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141</v>
          </cell>
          <cell r="BW84">
            <v>0</v>
          </cell>
          <cell r="BX84">
            <v>141</v>
          </cell>
          <cell r="BY84">
            <v>0</v>
          </cell>
          <cell r="BZ84">
            <v>390</v>
          </cell>
          <cell r="CA84">
            <v>0</v>
          </cell>
          <cell r="CB84">
            <v>390</v>
          </cell>
          <cell r="CC84">
            <v>3649</v>
          </cell>
          <cell r="CD84">
            <v>0</v>
          </cell>
          <cell r="CE84">
            <v>3649</v>
          </cell>
          <cell r="CF84">
            <v>0</v>
          </cell>
          <cell r="CG84">
            <v>405</v>
          </cell>
          <cell r="CH84">
            <v>0</v>
          </cell>
          <cell r="CI84">
            <v>0</v>
          </cell>
        </row>
        <row r="85">
          <cell r="B85" t="str">
            <v>Lewes</v>
          </cell>
          <cell r="C85" t="str">
            <v>SD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</v>
          </cell>
          <cell r="L85">
            <v>0</v>
          </cell>
          <cell r="M85">
            <v>7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7035</v>
          </cell>
          <cell r="Z85">
            <v>0</v>
          </cell>
          <cell r="AA85">
            <v>7035</v>
          </cell>
          <cell r="AB85">
            <v>0</v>
          </cell>
          <cell r="AC85">
            <v>1014</v>
          </cell>
          <cell r="AD85">
            <v>0</v>
          </cell>
          <cell r="AE85">
            <v>1014</v>
          </cell>
          <cell r="AF85">
            <v>187</v>
          </cell>
          <cell r="AG85">
            <v>0</v>
          </cell>
          <cell r="AH85">
            <v>187</v>
          </cell>
          <cell r="AI85">
            <v>0</v>
          </cell>
          <cell r="AJ85">
            <v>84</v>
          </cell>
          <cell r="AK85">
            <v>0</v>
          </cell>
          <cell r="AL85">
            <v>84</v>
          </cell>
          <cell r="AM85">
            <v>388</v>
          </cell>
          <cell r="AN85">
            <v>0</v>
          </cell>
          <cell r="AO85">
            <v>388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22</v>
          </cell>
          <cell r="AU85">
            <v>0</v>
          </cell>
          <cell r="AV85">
            <v>22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692</v>
          </cell>
          <cell r="BP85">
            <v>0</v>
          </cell>
          <cell r="BQ85">
            <v>692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8331</v>
          </cell>
          <cell r="CD85">
            <v>0</v>
          </cell>
          <cell r="CE85">
            <v>8331</v>
          </cell>
          <cell r="CF85">
            <v>0</v>
          </cell>
          <cell r="CG85">
            <v>1098</v>
          </cell>
          <cell r="CH85">
            <v>0</v>
          </cell>
          <cell r="CI85">
            <v>0</v>
          </cell>
        </row>
        <row r="86">
          <cell r="B86" t="str">
            <v>Rother</v>
          </cell>
          <cell r="C86" t="str">
            <v>SD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733</v>
          </cell>
          <cell r="Z86">
            <v>0</v>
          </cell>
          <cell r="AA86">
            <v>733</v>
          </cell>
          <cell r="AB86">
            <v>0</v>
          </cell>
          <cell r="AC86">
            <v>45</v>
          </cell>
          <cell r="AD86">
            <v>0</v>
          </cell>
          <cell r="AE86">
            <v>45</v>
          </cell>
          <cell r="AF86">
            <v>834</v>
          </cell>
          <cell r="AG86">
            <v>0</v>
          </cell>
          <cell r="AH86">
            <v>834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32</v>
          </cell>
          <cell r="AN86">
            <v>0</v>
          </cell>
          <cell r="AO86">
            <v>32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103</v>
          </cell>
          <cell r="AY86">
            <v>0</v>
          </cell>
          <cell r="AZ86">
            <v>103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16</v>
          </cell>
          <cell r="BP86">
            <v>0</v>
          </cell>
          <cell r="BQ86">
            <v>16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1615</v>
          </cell>
          <cell r="CD86">
            <v>0</v>
          </cell>
          <cell r="CE86">
            <v>1615</v>
          </cell>
          <cell r="CF86">
            <v>0</v>
          </cell>
          <cell r="CG86">
            <v>148</v>
          </cell>
          <cell r="CH86">
            <v>0</v>
          </cell>
          <cell r="CI86">
            <v>0</v>
          </cell>
        </row>
        <row r="87">
          <cell r="B87" t="str">
            <v>Wealden</v>
          </cell>
          <cell r="C87" t="str">
            <v>SD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31</v>
          </cell>
          <cell r="L87">
            <v>0</v>
          </cell>
          <cell r="M87">
            <v>31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5963</v>
          </cell>
          <cell r="Z87">
            <v>0</v>
          </cell>
          <cell r="AA87">
            <v>5963</v>
          </cell>
          <cell r="AB87">
            <v>0</v>
          </cell>
          <cell r="AC87">
            <v>1174</v>
          </cell>
          <cell r="AD87">
            <v>0</v>
          </cell>
          <cell r="AE87">
            <v>1174</v>
          </cell>
          <cell r="AF87">
            <v>1484</v>
          </cell>
          <cell r="AG87">
            <v>0</v>
          </cell>
          <cell r="AH87">
            <v>1484</v>
          </cell>
          <cell r="AI87">
            <v>0</v>
          </cell>
          <cell r="AJ87">
            <v>16</v>
          </cell>
          <cell r="AK87">
            <v>0</v>
          </cell>
          <cell r="AL87">
            <v>16</v>
          </cell>
          <cell r="AM87">
            <v>106</v>
          </cell>
          <cell r="AN87">
            <v>0</v>
          </cell>
          <cell r="AO87">
            <v>106</v>
          </cell>
          <cell r="AP87">
            <v>0</v>
          </cell>
          <cell r="AQ87">
            <v>46</v>
          </cell>
          <cell r="AR87">
            <v>0</v>
          </cell>
          <cell r="AS87">
            <v>46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1613</v>
          </cell>
          <cell r="BP87">
            <v>0</v>
          </cell>
          <cell r="BQ87">
            <v>1613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9197</v>
          </cell>
          <cell r="CD87">
            <v>0</v>
          </cell>
          <cell r="CE87">
            <v>9197</v>
          </cell>
          <cell r="CF87">
            <v>0</v>
          </cell>
          <cell r="CG87">
            <v>1236</v>
          </cell>
          <cell r="CH87">
            <v>0</v>
          </cell>
          <cell r="CI87">
            <v>0</v>
          </cell>
        </row>
        <row r="88">
          <cell r="B88" t="str">
            <v>Southend on Sea UA</v>
          </cell>
          <cell r="C88" t="str">
            <v>UA</v>
          </cell>
          <cell r="D88">
            <v>3226</v>
          </cell>
          <cell r="E88">
            <v>0</v>
          </cell>
          <cell r="F88">
            <v>3226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14019</v>
          </cell>
          <cell r="L88">
            <v>0</v>
          </cell>
          <cell r="M88">
            <v>14019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502</v>
          </cell>
          <cell r="S88">
            <v>0</v>
          </cell>
          <cell r="T88">
            <v>502</v>
          </cell>
          <cell r="U88">
            <v>0</v>
          </cell>
          <cell r="V88">
            <v>499</v>
          </cell>
          <cell r="W88">
            <v>0</v>
          </cell>
          <cell r="X88">
            <v>499</v>
          </cell>
          <cell r="Y88">
            <v>12594</v>
          </cell>
          <cell r="Z88">
            <v>0</v>
          </cell>
          <cell r="AA88">
            <v>12594</v>
          </cell>
          <cell r="AB88">
            <v>0</v>
          </cell>
          <cell r="AC88">
            <v>1000</v>
          </cell>
          <cell r="AD88">
            <v>0</v>
          </cell>
          <cell r="AE88">
            <v>1000</v>
          </cell>
          <cell r="AF88">
            <v>17323</v>
          </cell>
          <cell r="AG88">
            <v>0</v>
          </cell>
          <cell r="AH88">
            <v>17323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527</v>
          </cell>
          <cell r="AN88">
            <v>0</v>
          </cell>
          <cell r="AO88">
            <v>527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9047</v>
          </cell>
          <cell r="BP88">
            <v>0</v>
          </cell>
          <cell r="BQ88">
            <v>9047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57238</v>
          </cell>
          <cell r="CD88">
            <v>0</v>
          </cell>
          <cell r="CE88">
            <v>57238</v>
          </cell>
          <cell r="CF88">
            <v>0</v>
          </cell>
          <cell r="CG88">
            <v>1499</v>
          </cell>
          <cell r="CH88">
            <v>0</v>
          </cell>
          <cell r="CI88">
            <v>0</v>
          </cell>
        </row>
        <row r="89">
          <cell r="B89" t="str">
            <v>Thurrock UA</v>
          </cell>
          <cell r="C89" t="str">
            <v>UA</v>
          </cell>
          <cell r="D89">
            <v>9201</v>
          </cell>
          <cell r="E89">
            <v>0</v>
          </cell>
          <cell r="F89">
            <v>9201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3018</v>
          </cell>
          <cell r="L89">
            <v>0</v>
          </cell>
          <cell r="M89">
            <v>3018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54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8593</v>
          </cell>
          <cell r="Z89">
            <v>0</v>
          </cell>
          <cell r="AA89">
            <v>8593</v>
          </cell>
          <cell r="AB89">
            <v>0</v>
          </cell>
          <cell r="AC89">
            <v>3254</v>
          </cell>
          <cell r="AD89">
            <v>0</v>
          </cell>
          <cell r="AE89">
            <v>3254</v>
          </cell>
          <cell r="AF89">
            <v>1609</v>
          </cell>
          <cell r="AG89">
            <v>0</v>
          </cell>
          <cell r="AH89">
            <v>1609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337</v>
          </cell>
          <cell r="AN89">
            <v>0</v>
          </cell>
          <cell r="AO89">
            <v>337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4911</v>
          </cell>
          <cell r="AU89">
            <v>0</v>
          </cell>
          <cell r="AV89">
            <v>4911</v>
          </cell>
          <cell r="AW89">
            <v>0</v>
          </cell>
          <cell r="AX89">
            <v>2700</v>
          </cell>
          <cell r="AY89">
            <v>0</v>
          </cell>
          <cell r="AZ89">
            <v>2700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5454</v>
          </cell>
          <cell r="BP89">
            <v>0</v>
          </cell>
          <cell r="BQ89">
            <v>5454</v>
          </cell>
          <cell r="BR89">
            <v>0</v>
          </cell>
          <cell r="BS89">
            <v>518</v>
          </cell>
          <cell r="BT89">
            <v>0</v>
          </cell>
          <cell r="BU89">
            <v>518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33177</v>
          </cell>
          <cell r="CD89">
            <v>0</v>
          </cell>
          <cell r="CE89">
            <v>33177</v>
          </cell>
          <cell r="CF89">
            <v>0</v>
          </cell>
          <cell r="CG89">
            <v>6472</v>
          </cell>
          <cell r="CH89">
            <v>0</v>
          </cell>
          <cell r="CI89">
            <v>0</v>
          </cell>
        </row>
        <row r="90">
          <cell r="B90" t="str">
            <v>Essex</v>
          </cell>
          <cell r="C90" t="str">
            <v>SC</v>
          </cell>
          <cell r="D90">
            <v>49723</v>
          </cell>
          <cell r="E90">
            <v>0</v>
          </cell>
          <cell r="F90">
            <v>49723</v>
          </cell>
          <cell r="G90">
            <v>0</v>
          </cell>
          <cell r="H90">
            <v>105</v>
          </cell>
          <cell r="I90">
            <v>0</v>
          </cell>
          <cell r="J90">
            <v>105</v>
          </cell>
          <cell r="K90">
            <v>51091</v>
          </cell>
          <cell r="L90">
            <v>0</v>
          </cell>
          <cell r="M90">
            <v>51091</v>
          </cell>
          <cell r="N90">
            <v>0</v>
          </cell>
          <cell r="O90">
            <v>14</v>
          </cell>
          <cell r="P90">
            <v>0</v>
          </cell>
          <cell r="Q90">
            <v>14</v>
          </cell>
          <cell r="R90">
            <v>1172</v>
          </cell>
          <cell r="S90">
            <v>0</v>
          </cell>
          <cell r="T90">
            <v>1172</v>
          </cell>
          <cell r="U90">
            <v>0</v>
          </cell>
          <cell r="V90">
            <v>230</v>
          </cell>
          <cell r="W90">
            <v>0</v>
          </cell>
          <cell r="X90">
            <v>230</v>
          </cell>
          <cell r="Y90">
            <v>43</v>
          </cell>
          <cell r="Z90">
            <v>0</v>
          </cell>
          <cell r="AA90">
            <v>43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3244</v>
          </cell>
          <cell r="AG90">
            <v>0</v>
          </cell>
          <cell r="AH90">
            <v>3244</v>
          </cell>
          <cell r="AI90">
            <v>0</v>
          </cell>
          <cell r="AJ90">
            <v>1005</v>
          </cell>
          <cell r="AK90">
            <v>0</v>
          </cell>
          <cell r="AL90">
            <v>1005</v>
          </cell>
          <cell r="AM90">
            <v>1621</v>
          </cell>
          <cell r="AN90">
            <v>0</v>
          </cell>
          <cell r="AO90">
            <v>1621</v>
          </cell>
          <cell r="AP90">
            <v>0</v>
          </cell>
          <cell r="AQ90">
            <v>9435</v>
          </cell>
          <cell r="AR90">
            <v>0</v>
          </cell>
          <cell r="AS90">
            <v>9435</v>
          </cell>
          <cell r="AT90">
            <v>720</v>
          </cell>
          <cell r="AU90">
            <v>0</v>
          </cell>
          <cell r="AV90">
            <v>720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11985</v>
          </cell>
          <cell r="BP90">
            <v>0</v>
          </cell>
          <cell r="BQ90">
            <v>11985</v>
          </cell>
          <cell r="BR90">
            <v>0</v>
          </cell>
          <cell r="BS90">
            <v>2026</v>
          </cell>
          <cell r="BT90">
            <v>0</v>
          </cell>
          <cell r="BU90">
            <v>2026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119599</v>
          </cell>
          <cell r="CD90">
            <v>0</v>
          </cell>
          <cell r="CE90">
            <v>119599</v>
          </cell>
          <cell r="CF90">
            <v>0</v>
          </cell>
          <cell r="CG90">
            <v>12815</v>
          </cell>
          <cell r="CH90">
            <v>0</v>
          </cell>
          <cell r="CI90">
            <v>0</v>
          </cell>
        </row>
        <row r="91">
          <cell r="B91" t="str">
            <v>Basildon</v>
          </cell>
          <cell r="C91" t="str">
            <v>SD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26393</v>
          </cell>
          <cell r="Z91">
            <v>0</v>
          </cell>
          <cell r="AA91">
            <v>26393</v>
          </cell>
          <cell r="AB91">
            <v>0</v>
          </cell>
          <cell r="AC91">
            <v>1623</v>
          </cell>
          <cell r="AD91">
            <v>0</v>
          </cell>
          <cell r="AE91">
            <v>1623</v>
          </cell>
          <cell r="AF91">
            <v>780</v>
          </cell>
          <cell r="AG91">
            <v>0</v>
          </cell>
          <cell r="AH91">
            <v>780</v>
          </cell>
          <cell r="AI91">
            <v>0</v>
          </cell>
          <cell r="AJ91">
            <v>828</v>
          </cell>
          <cell r="AK91">
            <v>0</v>
          </cell>
          <cell r="AL91">
            <v>828</v>
          </cell>
          <cell r="AM91">
            <v>1211</v>
          </cell>
          <cell r="AN91">
            <v>0</v>
          </cell>
          <cell r="AO91">
            <v>1211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267</v>
          </cell>
          <cell r="BP91">
            <v>0</v>
          </cell>
          <cell r="BQ91">
            <v>267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28651</v>
          </cell>
          <cell r="CD91">
            <v>0</v>
          </cell>
          <cell r="CE91">
            <v>28651</v>
          </cell>
          <cell r="CF91">
            <v>0</v>
          </cell>
          <cell r="CG91">
            <v>2451</v>
          </cell>
          <cell r="CH91">
            <v>0</v>
          </cell>
          <cell r="CI91">
            <v>0</v>
          </cell>
        </row>
        <row r="92">
          <cell r="B92" t="str">
            <v>Braintree</v>
          </cell>
          <cell r="C92" t="str">
            <v>SD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651</v>
          </cell>
          <cell r="L92">
            <v>0</v>
          </cell>
          <cell r="M92">
            <v>651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758</v>
          </cell>
          <cell r="Z92">
            <v>0</v>
          </cell>
          <cell r="AA92">
            <v>758</v>
          </cell>
          <cell r="AB92">
            <v>0</v>
          </cell>
          <cell r="AC92">
            <v>1496</v>
          </cell>
          <cell r="AD92">
            <v>0</v>
          </cell>
          <cell r="AE92">
            <v>1496</v>
          </cell>
          <cell r="AF92">
            <v>1314</v>
          </cell>
          <cell r="AG92">
            <v>0</v>
          </cell>
          <cell r="AH92">
            <v>1314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276</v>
          </cell>
          <cell r="AN92">
            <v>0</v>
          </cell>
          <cell r="AO92">
            <v>276</v>
          </cell>
          <cell r="AP92">
            <v>0</v>
          </cell>
          <cell r="AQ92">
            <v>74</v>
          </cell>
          <cell r="AR92">
            <v>0</v>
          </cell>
          <cell r="AS92">
            <v>74</v>
          </cell>
          <cell r="AT92">
            <v>205</v>
          </cell>
          <cell r="AU92">
            <v>0</v>
          </cell>
          <cell r="AV92">
            <v>205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1834</v>
          </cell>
          <cell r="BP92">
            <v>0</v>
          </cell>
          <cell r="BQ92">
            <v>1834</v>
          </cell>
          <cell r="BR92">
            <v>0</v>
          </cell>
          <cell r="BS92">
            <v>56</v>
          </cell>
          <cell r="BT92">
            <v>0</v>
          </cell>
          <cell r="BU92">
            <v>56</v>
          </cell>
          <cell r="BV92">
            <v>72</v>
          </cell>
          <cell r="BW92">
            <v>0</v>
          </cell>
          <cell r="BX92">
            <v>72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5110</v>
          </cell>
          <cell r="CD92">
            <v>0</v>
          </cell>
          <cell r="CE92">
            <v>5110</v>
          </cell>
          <cell r="CF92">
            <v>0</v>
          </cell>
          <cell r="CG92">
            <v>1626</v>
          </cell>
          <cell r="CH92">
            <v>0</v>
          </cell>
          <cell r="CI92">
            <v>0</v>
          </cell>
        </row>
        <row r="93">
          <cell r="B93" t="str">
            <v>Brentwood</v>
          </cell>
          <cell r="C93" t="str">
            <v>SD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21</v>
          </cell>
          <cell r="L93">
            <v>0</v>
          </cell>
          <cell r="M93">
            <v>21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2562</v>
          </cell>
          <cell r="Z93">
            <v>0</v>
          </cell>
          <cell r="AA93">
            <v>2562</v>
          </cell>
          <cell r="AB93">
            <v>0</v>
          </cell>
          <cell r="AC93">
            <v>1133</v>
          </cell>
          <cell r="AD93">
            <v>0</v>
          </cell>
          <cell r="AE93">
            <v>1133</v>
          </cell>
          <cell r="AF93">
            <v>450</v>
          </cell>
          <cell r="AG93">
            <v>0</v>
          </cell>
          <cell r="AH93">
            <v>450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702</v>
          </cell>
          <cell r="AN93">
            <v>0</v>
          </cell>
          <cell r="AO93">
            <v>702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36</v>
          </cell>
          <cell r="AU93">
            <v>0</v>
          </cell>
          <cell r="AV93">
            <v>36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530</v>
          </cell>
          <cell r="BP93">
            <v>0</v>
          </cell>
          <cell r="BQ93">
            <v>530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4301</v>
          </cell>
          <cell r="CD93">
            <v>0</v>
          </cell>
          <cell r="CE93">
            <v>4301</v>
          </cell>
          <cell r="CF93">
            <v>0</v>
          </cell>
          <cell r="CG93">
            <v>1133</v>
          </cell>
          <cell r="CH93">
            <v>0</v>
          </cell>
          <cell r="CI93">
            <v>0</v>
          </cell>
        </row>
        <row r="94">
          <cell r="B94" t="str">
            <v>Castle Point</v>
          </cell>
          <cell r="C94" t="str">
            <v>SD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1490</v>
          </cell>
          <cell r="Z94">
            <v>0</v>
          </cell>
          <cell r="AA94">
            <v>1490</v>
          </cell>
          <cell r="AB94">
            <v>0</v>
          </cell>
          <cell r="AC94">
            <v>592</v>
          </cell>
          <cell r="AD94">
            <v>0</v>
          </cell>
          <cell r="AE94">
            <v>592</v>
          </cell>
          <cell r="AF94">
            <v>2765</v>
          </cell>
          <cell r="AG94">
            <v>0</v>
          </cell>
          <cell r="AH94">
            <v>2765</v>
          </cell>
          <cell r="AI94">
            <v>0</v>
          </cell>
          <cell r="AJ94">
            <v>26</v>
          </cell>
          <cell r="AK94">
            <v>0</v>
          </cell>
          <cell r="AL94">
            <v>26</v>
          </cell>
          <cell r="AM94">
            <v>169</v>
          </cell>
          <cell r="AN94">
            <v>0</v>
          </cell>
          <cell r="AO94">
            <v>169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7</v>
          </cell>
          <cell r="AU94">
            <v>0</v>
          </cell>
          <cell r="AV94">
            <v>7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4431</v>
          </cell>
          <cell r="CD94">
            <v>0</v>
          </cell>
          <cell r="CE94">
            <v>4431</v>
          </cell>
          <cell r="CF94">
            <v>0</v>
          </cell>
          <cell r="CG94">
            <v>618</v>
          </cell>
          <cell r="CH94">
            <v>0</v>
          </cell>
          <cell r="CI94">
            <v>0</v>
          </cell>
        </row>
        <row r="95">
          <cell r="B95" t="str">
            <v>Chelmsford</v>
          </cell>
          <cell r="C95" t="str">
            <v>SD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1053</v>
          </cell>
          <cell r="Z95">
            <v>0</v>
          </cell>
          <cell r="AA95">
            <v>1053</v>
          </cell>
          <cell r="AB95">
            <v>0</v>
          </cell>
          <cell r="AC95">
            <v>941</v>
          </cell>
          <cell r="AD95">
            <v>0</v>
          </cell>
          <cell r="AE95">
            <v>941</v>
          </cell>
          <cell r="AF95">
            <v>1481</v>
          </cell>
          <cell r="AG95">
            <v>0</v>
          </cell>
          <cell r="AH95">
            <v>1481</v>
          </cell>
          <cell r="AI95">
            <v>0</v>
          </cell>
          <cell r="AJ95">
            <v>23</v>
          </cell>
          <cell r="AK95">
            <v>0</v>
          </cell>
          <cell r="AL95">
            <v>23</v>
          </cell>
          <cell r="AM95">
            <v>2533</v>
          </cell>
          <cell r="AN95">
            <v>0</v>
          </cell>
          <cell r="AO95">
            <v>2533</v>
          </cell>
          <cell r="AP95">
            <v>0</v>
          </cell>
          <cell r="AQ95">
            <v>5</v>
          </cell>
          <cell r="AR95">
            <v>0</v>
          </cell>
          <cell r="AS95">
            <v>5</v>
          </cell>
          <cell r="AT95">
            <v>7374</v>
          </cell>
          <cell r="AU95">
            <v>0</v>
          </cell>
          <cell r="AV95">
            <v>7374</v>
          </cell>
          <cell r="AW95">
            <v>0</v>
          </cell>
          <cell r="AX95">
            <v>776</v>
          </cell>
          <cell r="AY95">
            <v>0</v>
          </cell>
          <cell r="AZ95">
            <v>776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1757</v>
          </cell>
          <cell r="BP95">
            <v>0</v>
          </cell>
          <cell r="BQ95">
            <v>1757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14198</v>
          </cell>
          <cell r="CD95">
            <v>0</v>
          </cell>
          <cell r="CE95">
            <v>14198</v>
          </cell>
          <cell r="CF95">
            <v>0</v>
          </cell>
          <cell r="CG95">
            <v>1745</v>
          </cell>
          <cell r="CH95">
            <v>0</v>
          </cell>
          <cell r="CI95">
            <v>0</v>
          </cell>
        </row>
        <row r="96">
          <cell r="B96" t="str">
            <v>Colchester</v>
          </cell>
          <cell r="C96" t="str">
            <v>SD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7728</v>
          </cell>
          <cell r="Z96">
            <v>0</v>
          </cell>
          <cell r="AA96">
            <v>7728</v>
          </cell>
          <cell r="AB96">
            <v>0</v>
          </cell>
          <cell r="AC96">
            <v>1243</v>
          </cell>
          <cell r="AD96">
            <v>0</v>
          </cell>
          <cell r="AE96">
            <v>1243</v>
          </cell>
          <cell r="AF96">
            <v>2676</v>
          </cell>
          <cell r="AG96">
            <v>0</v>
          </cell>
          <cell r="AH96">
            <v>2676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2640</v>
          </cell>
          <cell r="AN96">
            <v>0</v>
          </cell>
          <cell r="AO96">
            <v>2640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1790</v>
          </cell>
          <cell r="AU96">
            <v>0</v>
          </cell>
          <cell r="AV96">
            <v>1790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1013</v>
          </cell>
          <cell r="BP96">
            <v>0</v>
          </cell>
          <cell r="BQ96">
            <v>1013</v>
          </cell>
          <cell r="BR96">
            <v>0</v>
          </cell>
          <cell r="BS96">
            <v>6</v>
          </cell>
          <cell r="BT96">
            <v>0</v>
          </cell>
          <cell r="BU96">
            <v>6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1378</v>
          </cell>
          <cell r="CA96">
            <v>0</v>
          </cell>
          <cell r="CB96">
            <v>1378</v>
          </cell>
          <cell r="CC96">
            <v>15847</v>
          </cell>
          <cell r="CD96">
            <v>0</v>
          </cell>
          <cell r="CE96">
            <v>15847</v>
          </cell>
          <cell r="CF96">
            <v>0</v>
          </cell>
          <cell r="CG96">
            <v>2627</v>
          </cell>
          <cell r="CH96">
            <v>0</v>
          </cell>
          <cell r="CI96">
            <v>0</v>
          </cell>
        </row>
        <row r="97">
          <cell r="B97" t="str">
            <v>Epping Forest</v>
          </cell>
          <cell r="C97" t="str">
            <v>SD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167</v>
          </cell>
          <cell r="L97">
            <v>0</v>
          </cell>
          <cell r="M97">
            <v>167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10445</v>
          </cell>
          <cell r="Z97">
            <v>0</v>
          </cell>
          <cell r="AA97">
            <v>10445</v>
          </cell>
          <cell r="AB97">
            <v>0</v>
          </cell>
          <cell r="AC97">
            <v>1258</v>
          </cell>
          <cell r="AD97">
            <v>0</v>
          </cell>
          <cell r="AE97">
            <v>1258</v>
          </cell>
          <cell r="AF97">
            <v>739</v>
          </cell>
          <cell r="AG97">
            <v>0</v>
          </cell>
          <cell r="AH97">
            <v>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797</v>
          </cell>
          <cell r="AN97">
            <v>0</v>
          </cell>
          <cell r="AO97">
            <v>797</v>
          </cell>
          <cell r="AP97">
            <v>0</v>
          </cell>
          <cell r="AQ97">
            <v>45</v>
          </cell>
          <cell r="AR97">
            <v>0</v>
          </cell>
          <cell r="AS97">
            <v>45</v>
          </cell>
          <cell r="AT97">
            <v>125</v>
          </cell>
          <cell r="AU97">
            <v>0</v>
          </cell>
          <cell r="AV97">
            <v>125</v>
          </cell>
          <cell r="AW97">
            <v>0</v>
          </cell>
          <cell r="AX97">
            <v>17</v>
          </cell>
          <cell r="AY97">
            <v>0</v>
          </cell>
          <cell r="AZ97">
            <v>17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641</v>
          </cell>
          <cell r="BP97">
            <v>0</v>
          </cell>
          <cell r="BQ97">
            <v>641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176</v>
          </cell>
          <cell r="BW97">
            <v>0</v>
          </cell>
          <cell r="BX97">
            <v>176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13090</v>
          </cell>
          <cell r="CD97">
            <v>0</v>
          </cell>
          <cell r="CE97">
            <v>13090</v>
          </cell>
          <cell r="CF97">
            <v>0</v>
          </cell>
          <cell r="CG97">
            <v>1320</v>
          </cell>
          <cell r="CH97">
            <v>0</v>
          </cell>
          <cell r="CI97">
            <v>0</v>
          </cell>
        </row>
        <row r="98">
          <cell r="B98" t="str">
            <v>Harlow</v>
          </cell>
          <cell r="C98" t="str">
            <v>SD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44</v>
          </cell>
          <cell r="L98">
            <v>0</v>
          </cell>
          <cell r="M98">
            <v>44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12799</v>
          </cell>
          <cell r="Z98">
            <v>0</v>
          </cell>
          <cell r="AA98">
            <v>12799</v>
          </cell>
          <cell r="AB98">
            <v>0</v>
          </cell>
          <cell r="AC98">
            <v>3141</v>
          </cell>
          <cell r="AD98">
            <v>0</v>
          </cell>
          <cell r="AE98">
            <v>3141</v>
          </cell>
          <cell r="AF98">
            <v>484</v>
          </cell>
          <cell r="AG98">
            <v>0</v>
          </cell>
          <cell r="AH98">
            <v>484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164</v>
          </cell>
          <cell r="AN98">
            <v>0</v>
          </cell>
          <cell r="AO98">
            <v>164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2790</v>
          </cell>
          <cell r="AU98">
            <v>0</v>
          </cell>
          <cell r="AV98">
            <v>2790</v>
          </cell>
          <cell r="AW98">
            <v>0</v>
          </cell>
          <cell r="AX98">
            <v>869</v>
          </cell>
          <cell r="AY98">
            <v>0</v>
          </cell>
          <cell r="AZ98">
            <v>869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196</v>
          </cell>
          <cell r="BP98">
            <v>0</v>
          </cell>
          <cell r="BQ98">
            <v>196</v>
          </cell>
          <cell r="BR98">
            <v>0</v>
          </cell>
          <cell r="BS98">
            <v>133</v>
          </cell>
          <cell r="BT98">
            <v>0</v>
          </cell>
          <cell r="BU98">
            <v>133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16477</v>
          </cell>
          <cell r="CD98">
            <v>0</v>
          </cell>
          <cell r="CE98">
            <v>16477</v>
          </cell>
          <cell r="CF98">
            <v>0</v>
          </cell>
          <cell r="CG98">
            <v>4143</v>
          </cell>
          <cell r="CH98">
            <v>0</v>
          </cell>
          <cell r="CI98">
            <v>0</v>
          </cell>
        </row>
        <row r="99">
          <cell r="B99" t="str">
            <v>Maldon</v>
          </cell>
          <cell r="C99" t="str">
            <v>SD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340</v>
          </cell>
          <cell r="Z99">
            <v>0</v>
          </cell>
          <cell r="AA99">
            <v>340</v>
          </cell>
          <cell r="AB99">
            <v>0</v>
          </cell>
          <cell r="AC99">
            <v>135</v>
          </cell>
          <cell r="AD99">
            <v>0</v>
          </cell>
          <cell r="AE99">
            <v>135</v>
          </cell>
          <cell r="AF99">
            <v>177</v>
          </cell>
          <cell r="AG99">
            <v>0</v>
          </cell>
          <cell r="AH99">
            <v>177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181</v>
          </cell>
          <cell r="AN99">
            <v>0</v>
          </cell>
          <cell r="AO99">
            <v>181</v>
          </cell>
          <cell r="AP99">
            <v>0</v>
          </cell>
          <cell r="AQ99">
            <v>45</v>
          </cell>
          <cell r="AR99">
            <v>0</v>
          </cell>
          <cell r="AS99">
            <v>45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329</v>
          </cell>
          <cell r="BP99">
            <v>0</v>
          </cell>
          <cell r="BQ99">
            <v>329</v>
          </cell>
          <cell r="BR99">
            <v>0</v>
          </cell>
          <cell r="BS99">
            <v>25</v>
          </cell>
          <cell r="BT99">
            <v>0</v>
          </cell>
          <cell r="BU99">
            <v>25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27</v>
          </cell>
          <cell r="CA99">
            <v>0</v>
          </cell>
          <cell r="CB99">
            <v>27</v>
          </cell>
          <cell r="CC99">
            <v>1028</v>
          </cell>
          <cell r="CD99">
            <v>0</v>
          </cell>
          <cell r="CE99">
            <v>1028</v>
          </cell>
          <cell r="CF99">
            <v>0</v>
          </cell>
          <cell r="CG99">
            <v>232</v>
          </cell>
          <cell r="CH99">
            <v>0</v>
          </cell>
          <cell r="CI99">
            <v>0</v>
          </cell>
        </row>
        <row r="100">
          <cell r="B100" t="str">
            <v>Rochford</v>
          </cell>
          <cell r="C100" t="str">
            <v>SD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40</v>
          </cell>
          <cell r="L100">
            <v>0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263</v>
          </cell>
          <cell r="Z100">
            <v>0</v>
          </cell>
          <cell r="AA100">
            <v>263</v>
          </cell>
          <cell r="AB100">
            <v>0</v>
          </cell>
          <cell r="AC100">
            <v>285</v>
          </cell>
          <cell r="AD100">
            <v>0</v>
          </cell>
          <cell r="AE100">
            <v>285</v>
          </cell>
          <cell r="AF100">
            <v>200</v>
          </cell>
          <cell r="AG100">
            <v>0</v>
          </cell>
          <cell r="AH100">
            <v>200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25</v>
          </cell>
          <cell r="AN100">
            <v>0</v>
          </cell>
          <cell r="AO100">
            <v>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11</v>
          </cell>
          <cell r="AU100">
            <v>0</v>
          </cell>
          <cell r="AV100">
            <v>11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298</v>
          </cell>
          <cell r="BP100">
            <v>0</v>
          </cell>
          <cell r="BQ100">
            <v>298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837</v>
          </cell>
          <cell r="CD100">
            <v>0</v>
          </cell>
          <cell r="CE100">
            <v>837</v>
          </cell>
          <cell r="CF100">
            <v>0</v>
          </cell>
          <cell r="CG100">
            <v>285</v>
          </cell>
          <cell r="CH100">
            <v>0</v>
          </cell>
          <cell r="CI100">
            <v>0</v>
          </cell>
        </row>
        <row r="101">
          <cell r="B101" t="str">
            <v>Tendring</v>
          </cell>
          <cell r="C101" t="str">
            <v>SD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72</v>
          </cell>
          <cell r="L101">
            <v>0</v>
          </cell>
          <cell r="M101">
            <v>72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2989</v>
          </cell>
          <cell r="Z101">
            <v>0</v>
          </cell>
          <cell r="AA101">
            <v>2989</v>
          </cell>
          <cell r="AB101">
            <v>0</v>
          </cell>
          <cell r="AC101">
            <v>321</v>
          </cell>
          <cell r="AD101">
            <v>0</v>
          </cell>
          <cell r="AE101">
            <v>321</v>
          </cell>
          <cell r="AF101">
            <v>170</v>
          </cell>
          <cell r="AG101">
            <v>0</v>
          </cell>
          <cell r="AH101">
            <v>170</v>
          </cell>
          <cell r="AI101">
            <v>0</v>
          </cell>
          <cell r="AJ101">
            <v>12</v>
          </cell>
          <cell r="AK101">
            <v>0</v>
          </cell>
          <cell r="AL101">
            <v>12</v>
          </cell>
          <cell r="AM101">
            <v>166</v>
          </cell>
          <cell r="AN101">
            <v>0</v>
          </cell>
          <cell r="AO101">
            <v>166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16</v>
          </cell>
          <cell r="AU101">
            <v>0</v>
          </cell>
          <cell r="AV101">
            <v>16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53</v>
          </cell>
          <cell r="BP101">
            <v>0</v>
          </cell>
          <cell r="BQ101">
            <v>53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3466</v>
          </cell>
          <cell r="CD101">
            <v>0</v>
          </cell>
          <cell r="CE101">
            <v>3466</v>
          </cell>
          <cell r="CF101">
            <v>0</v>
          </cell>
          <cell r="CG101">
            <v>333</v>
          </cell>
          <cell r="CH101">
            <v>0</v>
          </cell>
          <cell r="CI101">
            <v>0</v>
          </cell>
        </row>
        <row r="102">
          <cell r="B102" t="str">
            <v>Uttlesford</v>
          </cell>
          <cell r="C102" t="str">
            <v>SD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15</v>
          </cell>
          <cell r="L102">
            <v>0</v>
          </cell>
          <cell r="M102">
            <v>15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4333</v>
          </cell>
          <cell r="Z102">
            <v>0</v>
          </cell>
          <cell r="AA102">
            <v>4333</v>
          </cell>
          <cell r="AB102">
            <v>0</v>
          </cell>
          <cell r="AC102">
            <v>1030</v>
          </cell>
          <cell r="AD102">
            <v>0</v>
          </cell>
          <cell r="AE102">
            <v>1030</v>
          </cell>
          <cell r="AF102">
            <v>921</v>
          </cell>
          <cell r="AG102">
            <v>0</v>
          </cell>
          <cell r="AH102">
            <v>921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2690</v>
          </cell>
          <cell r="AN102">
            <v>0</v>
          </cell>
          <cell r="AO102">
            <v>2690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476</v>
          </cell>
          <cell r="BP102">
            <v>0</v>
          </cell>
          <cell r="BQ102">
            <v>476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8435</v>
          </cell>
          <cell r="CD102">
            <v>0</v>
          </cell>
          <cell r="CE102">
            <v>8435</v>
          </cell>
          <cell r="CF102">
            <v>0</v>
          </cell>
          <cell r="CG102">
            <v>1030</v>
          </cell>
          <cell r="CH102">
            <v>0</v>
          </cell>
          <cell r="CI102">
            <v>0</v>
          </cell>
        </row>
        <row r="103">
          <cell r="B103" t="str">
            <v>Gloucestershire</v>
          </cell>
          <cell r="C103" t="str">
            <v>SC</v>
          </cell>
          <cell r="D103">
            <v>24866</v>
          </cell>
          <cell r="E103">
            <v>0</v>
          </cell>
          <cell r="F103">
            <v>24866</v>
          </cell>
          <cell r="G103">
            <v>0</v>
          </cell>
          <cell r="H103">
            <v>2800</v>
          </cell>
          <cell r="I103">
            <v>0</v>
          </cell>
          <cell r="J103">
            <v>2800</v>
          </cell>
          <cell r="K103">
            <v>24065</v>
          </cell>
          <cell r="L103">
            <v>0</v>
          </cell>
          <cell r="M103">
            <v>24065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995</v>
          </cell>
          <cell r="S103">
            <v>0</v>
          </cell>
          <cell r="T103">
            <v>995</v>
          </cell>
          <cell r="U103">
            <v>0</v>
          </cell>
          <cell r="V103">
            <v>4284</v>
          </cell>
          <cell r="W103">
            <v>0</v>
          </cell>
          <cell r="X103">
            <v>4284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606</v>
          </cell>
          <cell r="AG103">
            <v>0</v>
          </cell>
          <cell r="AH103">
            <v>606</v>
          </cell>
          <cell r="AI103">
            <v>0</v>
          </cell>
          <cell r="AJ103">
            <v>70</v>
          </cell>
          <cell r="AK103">
            <v>0</v>
          </cell>
          <cell r="AL103">
            <v>70</v>
          </cell>
          <cell r="AM103">
            <v>829</v>
          </cell>
          <cell r="AN103">
            <v>0</v>
          </cell>
          <cell r="AO103">
            <v>829</v>
          </cell>
          <cell r="AP103">
            <v>0</v>
          </cell>
          <cell r="AQ103">
            <v>621</v>
          </cell>
          <cell r="AR103">
            <v>0</v>
          </cell>
          <cell r="AS103">
            <v>621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1943</v>
          </cell>
          <cell r="AY103">
            <v>0</v>
          </cell>
          <cell r="AZ103">
            <v>1943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1886</v>
          </cell>
          <cell r="BI103">
            <v>0</v>
          </cell>
          <cell r="BJ103">
            <v>1886</v>
          </cell>
          <cell r="BK103">
            <v>0</v>
          </cell>
          <cell r="BL103">
            <v>900</v>
          </cell>
          <cell r="BM103">
            <v>0</v>
          </cell>
          <cell r="BN103">
            <v>900</v>
          </cell>
          <cell r="BO103">
            <v>2976</v>
          </cell>
          <cell r="BP103">
            <v>0</v>
          </cell>
          <cell r="BQ103">
            <v>2976</v>
          </cell>
          <cell r="BR103">
            <v>0</v>
          </cell>
          <cell r="BS103">
            <v>435</v>
          </cell>
          <cell r="BT103">
            <v>0</v>
          </cell>
          <cell r="BU103">
            <v>435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56223</v>
          </cell>
          <cell r="CD103">
            <v>0</v>
          </cell>
          <cell r="CE103">
            <v>56223</v>
          </cell>
          <cell r="CF103">
            <v>0</v>
          </cell>
          <cell r="CG103">
            <v>11053</v>
          </cell>
          <cell r="CH103">
            <v>0</v>
          </cell>
          <cell r="CI103">
            <v>0</v>
          </cell>
        </row>
        <row r="104">
          <cell r="B104" t="str">
            <v>Cheltenham</v>
          </cell>
          <cell r="C104" t="str">
            <v>SD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126</v>
          </cell>
          <cell r="L104">
            <v>0</v>
          </cell>
          <cell r="M104">
            <v>126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7396</v>
          </cell>
          <cell r="Z104">
            <v>0</v>
          </cell>
          <cell r="AA104">
            <v>7396</v>
          </cell>
          <cell r="AB104">
            <v>0</v>
          </cell>
          <cell r="AC104">
            <v>1426</v>
          </cell>
          <cell r="AD104">
            <v>0</v>
          </cell>
          <cell r="AE104">
            <v>1426</v>
          </cell>
          <cell r="AF104">
            <v>3577</v>
          </cell>
          <cell r="AG104">
            <v>0</v>
          </cell>
          <cell r="AH104">
            <v>3577</v>
          </cell>
          <cell r="AI104">
            <v>0</v>
          </cell>
          <cell r="AJ104">
            <v>324</v>
          </cell>
          <cell r="AK104">
            <v>0</v>
          </cell>
          <cell r="AL104">
            <v>324</v>
          </cell>
          <cell r="AM104">
            <v>165</v>
          </cell>
          <cell r="AN104">
            <v>0</v>
          </cell>
          <cell r="AO104">
            <v>165</v>
          </cell>
          <cell r="AP104">
            <v>0</v>
          </cell>
          <cell r="AQ104">
            <v>370</v>
          </cell>
          <cell r="AR104">
            <v>0</v>
          </cell>
          <cell r="AS104">
            <v>370</v>
          </cell>
          <cell r="AT104">
            <v>139</v>
          </cell>
          <cell r="AU104">
            <v>0</v>
          </cell>
          <cell r="AV104">
            <v>139</v>
          </cell>
          <cell r="AW104">
            <v>0</v>
          </cell>
          <cell r="AX104">
            <v>1040</v>
          </cell>
          <cell r="AY104">
            <v>0</v>
          </cell>
          <cell r="AZ104">
            <v>1040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222</v>
          </cell>
          <cell r="BP104">
            <v>0</v>
          </cell>
          <cell r="BQ104">
            <v>222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11625</v>
          </cell>
          <cell r="CD104">
            <v>0</v>
          </cell>
          <cell r="CE104">
            <v>11625</v>
          </cell>
          <cell r="CF104">
            <v>0</v>
          </cell>
          <cell r="CG104">
            <v>3160</v>
          </cell>
          <cell r="CH104">
            <v>0</v>
          </cell>
          <cell r="CI104">
            <v>0</v>
          </cell>
        </row>
        <row r="105">
          <cell r="B105" t="str">
            <v>Cotswold</v>
          </cell>
          <cell r="C105" t="str">
            <v>SD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28</v>
          </cell>
          <cell r="L105">
            <v>0</v>
          </cell>
          <cell r="M105">
            <v>28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950</v>
          </cell>
          <cell r="Z105">
            <v>0</v>
          </cell>
          <cell r="AA105">
            <v>950</v>
          </cell>
          <cell r="AB105">
            <v>0</v>
          </cell>
          <cell r="AC105">
            <v>350</v>
          </cell>
          <cell r="AD105">
            <v>0</v>
          </cell>
          <cell r="AE105">
            <v>350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2342</v>
          </cell>
          <cell r="AN105">
            <v>0</v>
          </cell>
          <cell r="AO105">
            <v>2342</v>
          </cell>
          <cell r="AP105">
            <v>0</v>
          </cell>
          <cell r="AQ105">
            <v>233</v>
          </cell>
          <cell r="AR105">
            <v>0</v>
          </cell>
          <cell r="AS105">
            <v>233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452</v>
          </cell>
          <cell r="BP105">
            <v>0</v>
          </cell>
          <cell r="BQ105">
            <v>452</v>
          </cell>
          <cell r="BR105">
            <v>0</v>
          </cell>
          <cell r="BS105">
            <v>521</v>
          </cell>
          <cell r="BT105">
            <v>0</v>
          </cell>
          <cell r="BU105">
            <v>521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3772</v>
          </cell>
          <cell r="CD105">
            <v>0</v>
          </cell>
          <cell r="CE105">
            <v>3772</v>
          </cell>
          <cell r="CF105">
            <v>0</v>
          </cell>
          <cell r="CG105">
            <v>1104</v>
          </cell>
          <cell r="CH105">
            <v>0</v>
          </cell>
          <cell r="CI105">
            <v>0</v>
          </cell>
        </row>
        <row r="106">
          <cell r="B106" t="str">
            <v>Forest of Dean</v>
          </cell>
          <cell r="C106" t="str">
            <v>SD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84</v>
          </cell>
          <cell r="L106">
            <v>0</v>
          </cell>
          <cell r="M106">
            <v>84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606</v>
          </cell>
          <cell r="Z106">
            <v>0</v>
          </cell>
          <cell r="AA106">
            <v>606</v>
          </cell>
          <cell r="AB106">
            <v>0</v>
          </cell>
          <cell r="AC106">
            <v>395</v>
          </cell>
          <cell r="AD106">
            <v>0</v>
          </cell>
          <cell r="AE106">
            <v>395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2830</v>
          </cell>
          <cell r="AN106">
            <v>0</v>
          </cell>
          <cell r="AO106">
            <v>2830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28</v>
          </cell>
          <cell r="AU106">
            <v>0</v>
          </cell>
          <cell r="AV106">
            <v>28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79</v>
          </cell>
          <cell r="BM106">
            <v>0</v>
          </cell>
          <cell r="BN106">
            <v>79</v>
          </cell>
          <cell r="BO106">
            <v>103</v>
          </cell>
          <cell r="BP106">
            <v>0</v>
          </cell>
          <cell r="BQ106">
            <v>103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3651</v>
          </cell>
          <cell r="CD106">
            <v>0</v>
          </cell>
          <cell r="CE106">
            <v>3651</v>
          </cell>
          <cell r="CF106">
            <v>0</v>
          </cell>
          <cell r="CG106">
            <v>474</v>
          </cell>
          <cell r="CH106">
            <v>0</v>
          </cell>
          <cell r="CI106">
            <v>0</v>
          </cell>
        </row>
        <row r="107">
          <cell r="B107" t="str">
            <v>Gloucester</v>
          </cell>
          <cell r="C107" t="str">
            <v>SD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116</v>
          </cell>
          <cell r="L107">
            <v>0</v>
          </cell>
          <cell r="M107">
            <v>116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8744</v>
          </cell>
          <cell r="Z107">
            <v>0</v>
          </cell>
          <cell r="AA107">
            <v>8744</v>
          </cell>
          <cell r="AB107">
            <v>0</v>
          </cell>
          <cell r="AC107">
            <v>232</v>
          </cell>
          <cell r="AD107">
            <v>0</v>
          </cell>
          <cell r="AE107">
            <v>232</v>
          </cell>
          <cell r="AF107">
            <v>1914</v>
          </cell>
          <cell r="AG107">
            <v>0</v>
          </cell>
          <cell r="AH107">
            <v>1914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281</v>
          </cell>
          <cell r="AN107">
            <v>0</v>
          </cell>
          <cell r="AO107">
            <v>281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267</v>
          </cell>
          <cell r="AU107">
            <v>0</v>
          </cell>
          <cell r="AV107">
            <v>267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1686</v>
          </cell>
          <cell r="BP107">
            <v>0</v>
          </cell>
          <cell r="BQ107">
            <v>1686</v>
          </cell>
          <cell r="BR107">
            <v>0</v>
          </cell>
          <cell r="BS107">
            <v>6782</v>
          </cell>
          <cell r="BT107">
            <v>0</v>
          </cell>
          <cell r="BU107">
            <v>6782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13008</v>
          </cell>
          <cell r="CD107">
            <v>0</v>
          </cell>
          <cell r="CE107">
            <v>13008</v>
          </cell>
          <cell r="CF107">
            <v>0</v>
          </cell>
          <cell r="CG107">
            <v>7014</v>
          </cell>
          <cell r="CH107">
            <v>0</v>
          </cell>
          <cell r="CI107">
            <v>0</v>
          </cell>
        </row>
        <row r="108">
          <cell r="B108" t="str">
            <v>Stroud</v>
          </cell>
          <cell r="C108" t="str">
            <v>SD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9432</v>
          </cell>
          <cell r="Z108">
            <v>0</v>
          </cell>
          <cell r="AA108">
            <v>9432</v>
          </cell>
          <cell r="AB108">
            <v>0</v>
          </cell>
          <cell r="AC108">
            <v>1886</v>
          </cell>
          <cell r="AD108">
            <v>0</v>
          </cell>
          <cell r="AE108">
            <v>1886</v>
          </cell>
          <cell r="AF108">
            <v>7757</v>
          </cell>
          <cell r="AG108">
            <v>0</v>
          </cell>
          <cell r="AH108">
            <v>7757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83</v>
          </cell>
          <cell r="AN108">
            <v>0</v>
          </cell>
          <cell r="AO108">
            <v>83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120</v>
          </cell>
          <cell r="AU108">
            <v>0</v>
          </cell>
          <cell r="AV108">
            <v>120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126</v>
          </cell>
          <cell r="BP108">
            <v>0</v>
          </cell>
          <cell r="BQ108">
            <v>126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17518</v>
          </cell>
          <cell r="CD108">
            <v>0</v>
          </cell>
          <cell r="CE108">
            <v>17518</v>
          </cell>
          <cell r="CF108">
            <v>0</v>
          </cell>
          <cell r="CG108">
            <v>1886</v>
          </cell>
          <cell r="CH108">
            <v>0</v>
          </cell>
          <cell r="CI108">
            <v>0</v>
          </cell>
        </row>
        <row r="109">
          <cell r="B109" t="str">
            <v>Tewkesbury</v>
          </cell>
          <cell r="C109" t="str">
            <v>SD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704</v>
          </cell>
          <cell r="Z109">
            <v>0</v>
          </cell>
          <cell r="AA109">
            <v>704</v>
          </cell>
          <cell r="AB109">
            <v>0</v>
          </cell>
          <cell r="AC109">
            <v>199</v>
          </cell>
          <cell r="AD109">
            <v>0</v>
          </cell>
          <cell r="AE109">
            <v>199</v>
          </cell>
          <cell r="AF109">
            <v>215</v>
          </cell>
          <cell r="AG109">
            <v>0</v>
          </cell>
          <cell r="AH109">
            <v>215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61</v>
          </cell>
          <cell r="AN109">
            <v>0</v>
          </cell>
          <cell r="AO109">
            <v>61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72</v>
          </cell>
          <cell r="AU109">
            <v>0</v>
          </cell>
          <cell r="AV109">
            <v>72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235</v>
          </cell>
          <cell r="BP109">
            <v>0</v>
          </cell>
          <cell r="BQ109">
            <v>235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1288</v>
          </cell>
          <cell r="CD109">
            <v>0</v>
          </cell>
          <cell r="CE109">
            <v>1288</v>
          </cell>
          <cell r="CF109">
            <v>0</v>
          </cell>
          <cell r="CG109">
            <v>199</v>
          </cell>
          <cell r="CH109">
            <v>0</v>
          </cell>
          <cell r="CI109">
            <v>0</v>
          </cell>
        </row>
        <row r="110">
          <cell r="B110" t="str">
            <v>Portsmouth UA</v>
          </cell>
          <cell r="C110" t="str">
            <v>UA</v>
          </cell>
          <cell r="D110">
            <v>7587</v>
          </cell>
          <cell r="E110">
            <v>0</v>
          </cell>
          <cell r="F110">
            <v>7587</v>
          </cell>
          <cell r="G110">
            <v>0</v>
          </cell>
          <cell r="H110">
            <v>1741</v>
          </cell>
          <cell r="I110">
            <v>0</v>
          </cell>
          <cell r="J110">
            <v>1741</v>
          </cell>
          <cell r="K110">
            <v>20458</v>
          </cell>
          <cell r="L110">
            <v>0</v>
          </cell>
          <cell r="M110">
            <v>20458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491</v>
          </cell>
          <cell r="S110">
            <v>0</v>
          </cell>
          <cell r="T110">
            <v>491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20396</v>
          </cell>
          <cell r="Z110">
            <v>0</v>
          </cell>
          <cell r="AA110">
            <v>20396</v>
          </cell>
          <cell r="AB110">
            <v>0</v>
          </cell>
          <cell r="AC110">
            <v>2710</v>
          </cell>
          <cell r="AD110">
            <v>0</v>
          </cell>
          <cell r="AE110">
            <v>2710</v>
          </cell>
          <cell r="AF110">
            <v>1942</v>
          </cell>
          <cell r="AG110">
            <v>0</v>
          </cell>
          <cell r="AH110">
            <v>1942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254</v>
          </cell>
          <cell r="AN110">
            <v>0</v>
          </cell>
          <cell r="AO110">
            <v>254</v>
          </cell>
          <cell r="AP110">
            <v>0</v>
          </cell>
          <cell r="AQ110">
            <v>469</v>
          </cell>
          <cell r="AR110">
            <v>0</v>
          </cell>
          <cell r="AS110">
            <v>469</v>
          </cell>
          <cell r="AT110">
            <v>373</v>
          </cell>
          <cell r="AU110">
            <v>0</v>
          </cell>
          <cell r="AV110">
            <v>373</v>
          </cell>
          <cell r="AW110">
            <v>0</v>
          </cell>
          <cell r="AX110">
            <v>576</v>
          </cell>
          <cell r="AY110">
            <v>0</v>
          </cell>
          <cell r="AZ110">
            <v>576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3753</v>
          </cell>
          <cell r="BP110">
            <v>0</v>
          </cell>
          <cell r="BQ110">
            <v>3753</v>
          </cell>
          <cell r="BR110">
            <v>0</v>
          </cell>
          <cell r="BS110">
            <v>86</v>
          </cell>
          <cell r="BT110">
            <v>0</v>
          </cell>
          <cell r="BU110">
            <v>86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55254</v>
          </cell>
          <cell r="CD110">
            <v>0</v>
          </cell>
          <cell r="CE110">
            <v>55254</v>
          </cell>
          <cell r="CF110">
            <v>0</v>
          </cell>
          <cell r="CG110">
            <v>5582</v>
          </cell>
          <cell r="CH110">
            <v>0</v>
          </cell>
          <cell r="CI110">
            <v>0</v>
          </cell>
        </row>
        <row r="111">
          <cell r="B111" t="str">
            <v>Southampton UA</v>
          </cell>
          <cell r="C111" t="str">
            <v>UA</v>
          </cell>
          <cell r="D111">
            <v>27801</v>
          </cell>
          <cell r="E111">
            <v>0</v>
          </cell>
          <cell r="F111">
            <v>27801</v>
          </cell>
          <cell r="G111">
            <v>0</v>
          </cell>
          <cell r="H111">
            <v>100</v>
          </cell>
          <cell r="I111">
            <v>0</v>
          </cell>
          <cell r="J111">
            <v>100</v>
          </cell>
          <cell r="K111">
            <v>11056</v>
          </cell>
          <cell r="L111">
            <v>0</v>
          </cell>
          <cell r="M111">
            <v>11056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2164</v>
          </cell>
          <cell r="S111">
            <v>0</v>
          </cell>
          <cell r="T111">
            <v>2164</v>
          </cell>
          <cell r="U111">
            <v>0</v>
          </cell>
          <cell r="V111">
            <v>350</v>
          </cell>
          <cell r="W111">
            <v>0</v>
          </cell>
          <cell r="X111">
            <v>350</v>
          </cell>
          <cell r="Y111">
            <v>25886</v>
          </cell>
          <cell r="Z111">
            <v>0</v>
          </cell>
          <cell r="AA111">
            <v>25886</v>
          </cell>
          <cell r="AB111">
            <v>0</v>
          </cell>
          <cell r="AC111">
            <v>5675</v>
          </cell>
          <cell r="AD111">
            <v>0</v>
          </cell>
          <cell r="AE111">
            <v>5675</v>
          </cell>
          <cell r="AF111">
            <v>2347</v>
          </cell>
          <cell r="AG111">
            <v>0</v>
          </cell>
          <cell r="AH111">
            <v>2347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1422</v>
          </cell>
          <cell r="AN111">
            <v>0</v>
          </cell>
          <cell r="AO111">
            <v>1422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689</v>
          </cell>
          <cell r="AU111">
            <v>0</v>
          </cell>
          <cell r="AV111">
            <v>689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5849</v>
          </cell>
          <cell r="BP111">
            <v>0</v>
          </cell>
          <cell r="BQ111">
            <v>5849</v>
          </cell>
          <cell r="BR111">
            <v>0</v>
          </cell>
          <cell r="BS111">
            <v>400</v>
          </cell>
          <cell r="BT111">
            <v>0</v>
          </cell>
          <cell r="BU111">
            <v>400</v>
          </cell>
          <cell r="BV111">
            <v>1246</v>
          </cell>
          <cell r="BW111">
            <v>0</v>
          </cell>
          <cell r="BX111">
            <v>1246</v>
          </cell>
          <cell r="BY111">
            <v>0</v>
          </cell>
          <cell r="BZ111">
            <v>10509</v>
          </cell>
          <cell r="CA111">
            <v>0</v>
          </cell>
          <cell r="CB111">
            <v>10509</v>
          </cell>
          <cell r="CC111">
            <v>78460</v>
          </cell>
          <cell r="CD111">
            <v>0</v>
          </cell>
          <cell r="CE111">
            <v>78460</v>
          </cell>
          <cell r="CF111">
            <v>0</v>
          </cell>
          <cell r="CG111">
            <v>17034</v>
          </cell>
          <cell r="CH111">
            <v>0</v>
          </cell>
          <cell r="CI111">
            <v>0</v>
          </cell>
        </row>
        <row r="112">
          <cell r="B112" t="str">
            <v>Hampshire</v>
          </cell>
          <cell r="C112" t="str">
            <v>SC</v>
          </cell>
          <cell r="D112">
            <v>55400</v>
          </cell>
          <cell r="E112">
            <v>0</v>
          </cell>
          <cell r="F112">
            <v>55400</v>
          </cell>
          <cell r="G112">
            <v>0</v>
          </cell>
          <cell r="H112">
            <v>7756</v>
          </cell>
          <cell r="I112">
            <v>0</v>
          </cell>
          <cell r="J112">
            <v>7756</v>
          </cell>
          <cell r="K112">
            <v>85059</v>
          </cell>
          <cell r="L112">
            <v>0</v>
          </cell>
          <cell r="M112">
            <v>85059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5994</v>
          </cell>
          <cell r="S112">
            <v>0</v>
          </cell>
          <cell r="T112">
            <v>5994</v>
          </cell>
          <cell r="U112">
            <v>0</v>
          </cell>
          <cell r="V112">
            <v>513</v>
          </cell>
          <cell r="W112">
            <v>0</v>
          </cell>
          <cell r="X112">
            <v>513</v>
          </cell>
          <cell r="Y112">
            <v>57</v>
          </cell>
          <cell r="Z112">
            <v>0</v>
          </cell>
          <cell r="AA112">
            <v>57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2200</v>
          </cell>
          <cell r="AG112">
            <v>0</v>
          </cell>
          <cell r="AH112">
            <v>2200</v>
          </cell>
          <cell r="AI112">
            <v>0</v>
          </cell>
          <cell r="AJ112">
            <v>798</v>
          </cell>
          <cell r="AK112">
            <v>0</v>
          </cell>
          <cell r="AL112">
            <v>798</v>
          </cell>
          <cell r="AM112">
            <v>1629</v>
          </cell>
          <cell r="AN112">
            <v>0</v>
          </cell>
          <cell r="AO112">
            <v>1629</v>
          </cell>
          <cell r="AP112">
            <v>0</v>
          </cell>
          <cell r="AQ112">
            <v>217</v>
          </cell>
          <cell r="AR112">
            <v>0</v>
          </cell>
          <cell r="AS112">
            <v>217</v>
          </cell>
          <cell r="AT112">
            <v>173</v>
          </cell>
          <cell r="AU112">
            <v>0</v>
          </cell>
          <cell r="AV112">
            <v>173</v>
          </cell>
          <cell r="AW112">
            <v>0</v>
          </cell>
          <cell r="AX112">
            <v>28981</v>
          </cell>
          <cell r="AY112">
            <v>0</v>
          </cell>
          <cell r="AZ112">
            <v>28981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14350</v>
          </cell>
          <cell r="BP112">
            <v>0</v>
          </cell>
          <cell r="BQ112">
            <v>14350</v>
          </cell>
          <cell r="BR112">
            <v>0</v>
          </cell>
          <cell r="BS112">
            <v>3409</v>
          </cell>
          <cell r="BT112">
            <v>0</v>
          </cell>
          <cell r="BU112">
            <v>3409</v>
          </cell>
          <cell r="BV112">
            <v>2665</v>
          </cell>
          <cell r="BW112">
            <v>0</v>
          </cell>
          <cell r="BX112">
            <v>2665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167527</v>
          </cell>
          <cell r="CD112">
            <v>0</v>
          </cell>
          <cell r="CE112">
            <v>167527</v>
          </cell>
          <cell r="CF112">
            <v>0</v>
          </cell>
          <cell r="CG112">
            <v>41674</v>
          </cell>
          <cell r="CH112">
            <v>0</v>
          </cell>
          <cell r="CI112">
            <v>0</v>
          </cell>
        </row>
        <row r="113">
          <cell r="B113" t="str">
            <v>Basingstoke &amp; Deane</v>
          </cell>
          <cell r="C113" t="str">
            <v>SD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107</v>
          </cell>
          <cell r="L113">
            <v>0</v>
          </cell>
          <cell r="M113">
            <v>107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900</v>
          </cell>
          <cell r="Z113">
            <v>0</v>
          </cell>
          <cell r="AA113">
            <v>900</v>
          </cell>
          <cell r="AB113">
            <v>0</v>
          </cell>
          <cell r="AC113">
            <v>10</v>
          </cell>
          <cell r="AD113">
            <v>0</v>
          </cell>
          <cell r="AE113">
            <v>10</v>
          </cell>
          <cell r="AF113">
            <v>494</v>
          </cell>
          <cell r="AG113">
            <v>0</v>
          </cell>
          <cell r="AH113">
            <v>494</v>
          </cell>
          <cell r="AI113">
            <v>0</v>
          </cell>
          <cell r="AJ113">
            <v>8</v>
          </cell>
          <cell r="AK113">
            <v>0</v>
          </cell>
          <cell r="AL113">
            <v>8</v>
          </cell>
          <cell r="AM113">
            <v>23</v>
          </cell>
          <cell r="AN113">
            <v>0</v>
          </cell>
          <cell r="AO113">
            <v>23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40</v>
          </cell>
          <cell r="AU113">
            <v>0</v>
          </cell>
          <cell r="AV113">
            <v>40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508</v>
          </cell>
          <cell r="BP113">
            <v>0</v>
          </cell>
          <cell r="BQ113">
            <v>508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2578</v>
          </cell>
          <cell r="BW113">
            <v>0</v>
          </cell>
          <cell r="BX113">
            <v>2578</v>
          </cell>
          <cell r="BY113">
            <v>0</v>
          </cell>
          <cell r="BZ113">
            <v>366</v>
          </cell>
          <cell r="CA113">
            <v>0</v>
          </cell>
          <cell r="CB113">
            <v>366</v>
          </cell>
          <cell r="CC113">
            <v>4650</v>
          </cell>
          <cell r="CD113">
            <v>0</v>
          </cell>
          <cell r="CE113">
            <v>4650</v>
          </cell>
          <cell r="CF113">
            <v>0</v>
          </cell>
          <cell r="CG113">
            <v>384</v>
          </cell>
          <cell r="CH113">
            <v>0</v>
          </cell>
          <cell r="CI113">
            <v>0</v>
          </cell>
        </row>
        <row r="114">
          <cell r="B114" t="str">
            <v>East Hampshire</v>
          </cell>
          <cell r="C114" t="str">
            <v>SD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191</v>
          </cell>
          <cell r="L114">
            <v>0</v>
          </cell>
          <cell r="M114">
            <v>191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649</v>
          </cell>
          <cell r="Z114">
            <v>0</v>
          </cell>
          <cell r="AA114">
            <v>649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1125</v>
          </cell>
          <cell r="AG114">
            <v>0</v>
          </cell>
          <cell r="AH114">
            <v>1125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63</v>
          </cell>
          <cell r="AN114">
            <v>0</v>
          </cell>
          <cell r="AO114">
            <v>63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44</v>
          </cell>
          <cell r="AU114">
            <v>0</v>
          </cell>
          <cell r="AV114">
            <v>44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147</v>
          </cell>
          <cell r="BP114">
            <v>0</v>
          </cell>
          <cell r="BQ114">
            <v>147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2219</v>
          </cell>
          <cell r="CD114">
            <v>0</v>
          </cell>
          <cell r="CE114">
            <v>2219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</row>
        <row r="115">
          <cell r="B115" t="str">
            <v>Eastleigh</v>
          </cell>
          <cell r="C115" t="str">
            <v>SD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190</v>
          </cell>
          <cell r="L115">
            <v>0</v>
          </cell>
          <cell r="M115">
            <v>190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1554</v>
          </cell>
          <cell r="Z115">
            <v>0</v>
          </cell>
          <cell r="AA115">
            <v>1554</v>
          </cell>
          <cell r="AB115">
            <v>0</v>
          </cell>
          <cell r="AC115">
            <v>287</v>
          </cell>
          <cell r="AD115">
            <v>0</v>
          </cell>
          <cell r="AE115">
            <v>287</v>
          </cell>
          <cell r="AF115">
            <v>762</v>
          </cell>
          <cell r="AG115">
            <v>0</v>
          </cell>
          <cell r="AH115">
            <v>762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659</v>
          </cell>
          <cell r="AN115">
            <v>0</v>
          </cell>
          <cell r="AO115">
            <v>659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39</v>
          </cell>
          <cell r="AU115">
            <v>0</v>
          </cell>
          <cell r="AV115">
            <v>39</v>
          </cell>
          <cell r="AW115">
            <v>0</v>
          </cell>
          <cell r="AX115">
            <v>363</v>
          </cell>
          <cell r="AY115">
            <v>0</v>
          </cell>
          <cell r="AZ115">
            <v>363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1354</v>
          </cell>
          <cell r="BP115">
            <v>0</v>
          </cell>
          <cell r="BQ115">
            <v>1354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11707</v>
          </cell>
          <cell r="BW115">
            <v>0</v>
          </cell>
          <cell r="BX115">
            <v>11707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16265</v>
          </cell>
          <cell r="CD115">
            <v>0</v>
          </cell>
          <cell r="CE115">
            <v>16265</v>
          </cell>
          <cell r="CF115">
            <v>0</v>
          </cell>
          <cell r="CG115">
            <v>650</v>
          </cell>
          <cell r="CH115">
            <v>0</v>
          </cell>
          <cell r="CI115">
            <v>0</v>
          </cell>
        </row>
        <row r="116">
          <cell r="B116" t="str">
            <v>Fareham</v>
          </cell>
          <cell r="C116" t="str">
            <v>SD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2358</v>
          </cell>
          <cell r="Z116">
            <v>0</v>
          </cell>
          <cell r="AA116">
            <v>2358</v>
          </cell>
          <cell r="AB116">
            <v>0</v>
          </cell>
          <cell r="AC116">
            <v>630</v>
          </cell>
          <cell r="AD116">
            <v>0</v>
          </cell>
          <cell r="AE116">
            <v>630</v>
          </cell>
          <cell r="AF116">
            <v>2301</v>
          </cell>
          <cell r="AG116">
            <v>0</v>
          </cell>
          <cell r="AH116">
            <v>2301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362</v>
          </cell>
          <cell r="AN116">
            <v>0</v>
          </cell>
          <cell r="AO116">
            <v>362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113</v>
          </cell>
          <cell r="BP116">
            <v>0</v>
          </cell>
          <cell r="BQ116">
            <v>113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20</v>
          </cell>
          <cell r="BW116">
            <v>0</v>
          </cell>
          <cell r="BX116">
            <v>20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5154</v>
          </cell>
          <cell r="CD116">
            <v>0</v>
          </cell>
          <cell r="CE116">
            <v>5154</v>
          </cell>
          <cell r="CF116">
            <v>0</v>
          </cell>
          <cell r="CG116">
            <v>630</v>
          </cell>
          <cell r="CH116">
            <v>0</v>
          </cell>
          <cell r="CI116">
            <v>0</v>
          </cell>
        </row>
        <row r="117">
          <cell r="B117" t="str">
            <v>Gosport</v>
          </cell>
          <cell r="C117" t="str">
            <v>SD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61</v>
          </cell>
          <cell r="L117">
            <v>0</v>
          </cell>
          <cell r="M117">
            <v>61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4275</v>
          </cell>
          <cell r="Z117">
            <v>0</v>
          </cell>
          <cell r="AA117">
            <v>4275</v>
          </cell>
          <cell r="AB117">
            <v>0</v>
          </cell>
          <cell r="AC117">
            <v>582</v>
          </cell>
          <cell r="AD117">
            <v>0</v>
          </cell>
          <cell r="AE117">
            <v>582</v>
          </cell>
          <cell r="AF117">
            <v>6339</v>
          </cell>
          <cell r="AG117">
            <v>0</v>
          </cell>
          <cell r="AH117">
            <v>6339</v>
          </cell>
          <cell r="AI117">
            <v>0</v>
          </cell>
          <cell r="AJ117">
            <v>153</v>
          </cell>
          <cell r="AK117">
            <v>0</v>
          </cell>
          <cell r="AL117">
            <v>153</v>
          </cell>
          <cell r="AM117">
            <v>166</v>
          </cell>
          <cell r="AN117">
            <v>0</v>
          </cell>
          <cell r="AO117">
            <v>166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1000</v>
          </cell>
          <cell r="AY117">
            <v>0</v>
          </cell>
          <cell r="AZ117">
            <v>1000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281</v>
          </cell>
          <cell r="BP117">
            <v>0</v>
          </cell>
          <cell r="BQ117">
            <v>281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11122</v>
          </cell>
          <cell r="CD117">
            <v>0</v>
          </cell>
          <cell r="CE117">
            <v>11122</v>
          </cell>
          <cell r="CF117">
            <v>0</v>
          </cell>
          <cell r="CG117">
            <v>1735</v>
          </cell>
          <cell r="CH117">
            <v>0</v>
          </cell>
          <cell r="CI117">
            <v>0</v>
          </cell>
        </row>
        <row r="118">
          <cell r="B118" t="str">
            <v>Hart</v>
          </cell>
          <cell r="C118" t="str">
            <v>SD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34</v>
          </cell>
          <cell r="L118">
            <v>0</v>
          </cell>
          <cell r="M118">
            <v>34</v>
          </cell>
          <cell r="N118">
            <v>0</v>
          </cell>
          <cell r="O118">
            <v>25</v>
          </cell>
          <cell r="P118">
            <v>0</v>
          </cell>
          <cell r="Q118">
            <v>25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420</v>
          </cell>
          <cell r="Z118">
            <v>0</v>
          </cell>
          <cell r="AA118">
            <v>420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408</v>
          </cell>
          <cell r="AG118">
            <v>0</v>
          </cell>
          <cell r="AH118">
            <v>408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52</v>
          </cell>
          <cell r="AN118">
            <v>0</v>
          </cell>
          <cell r="AO118">
            <v>52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914</v>
          </cell>
          <cell r="CD118">
            <v>0</v>
          </cell>
          <cell r="CE118">
            <v>914</v>
          </cell>
          <cell r="CF118">
            <v>0</v>
          </cell>
          <cell r="CG118">
            <v>26</v>
          </cell>
          <cell r="CH118">
            <v>0</v>
          </cell>
          <cell r="CI118">
            <v>0</v>
          </cell>
        </row>
        <row r="119">
          <cell r="B119" t="str">
            <v>Havant</v>
          </cell>
          <cell r="C119" t="str">
            <v>SD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109</v>
          </cell>
          <cell r="L119">
            <v>0</v>
          </cell>
          <cell r="M119">
            <v>109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774</v>
          </cell>
          <cell r="Z119">
            <v>0</v>
          </cell>
          <cell r="AA119">
            <v>774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312</v>
          </cell>
          <cell r="AG119">
            <v>0</v>
          </cell>
          <cell r="AH119">
            <v>312</v>
          </cell>
          <cell r="AI119">
            <v>0</v>
          </cell>
          <cell r="AJ119">
            <v>10</v>
          </cell>
          <cell r="AK119">
            <v>0</v>
          </cell>
          <cell r="AL119">
            <v>10</v>
          </cell>
          <cell r="AM119">
            <v>272</v>
          </cell>
          <cell r="AN119">
            <v>0</v>
          </cell>
          <cell r="AO119">
            <v>272</v>
          </cell>
          <cell r="AP119">
            <v>0</v>
          </cell>
          <cell r="AQ119">
            <v>5</v>
          </cell>
          <cell r="AR119">
            <v>0</v>
          </cell>
          <cell r="AS119">
            <v>5</v>
          </cell>
          <cell r="AT119">
            <v>346</v>
          </cell>
          <cell r="AU119">
            <v>0</v>
          </cell>
          <cell r="AV119">
            <v>346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1096</v>
          </cell>
          <cell r="BP119">
            <v>0</v>
          </cell>
          <cell r="BQ119">
            <v>1096</v>
          </cell>
          <cell r="BR119">
            <v>0</v>
          </cell>
          <cell r="BS119">
            <v>21</v>
          </cell>
          <cell r="BT119">
            <v>0</v>
          </cell>
          <cell r="BU119">
            <v>21</v>
          </cell>
          <cell r="BV119">
            <v>2671</v>
          </cell>
          <cell r="BW119">
            <v>0</v>
          </cell>
          <cell r="BX119">
            <v>2671</v>
          </cell>
          <cell r="BY119">
            <v>0</v>
          </cell>
          <cell r="BZ119">
            <v>1150</v>
          </cell>
          <cell r="CA119">
            <v>0</v>
          </cell>
          <cell r="CB119">
            <v>1150</v>
          </cell>
          <cell r="CC119">
            <v>5580</v>
          </cell>
          <cell r="CD119">
            <v>0</v>
          </cell>
          <cell r="CE119">
            <v>5580</v>
          </cell>
          <cell r="CF119">
            <v>0</v>
          </cell>
          <cell r="CG119">
            <v>1186</v>
          </cell>
          <cell r="CH119">
            <v>0</v>
          </cell>
          <cell r="CI119">
            <v>0</v>
          </cell>
        </row>
        <row r="120">
          <cell r="B120" t="str">
            <v>New Forest</v>
          </cell>
          <cell r="C120" t="str">
            <v>SD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428</v>
          </cell>
          <cell r="L120">
            <v>0</v>
          </cell>
          <cell r="M120">
            <v>428</v>
          </cell>
          <cell r="N120">
            <v>0</v>
          </cell>
          <cell r="O120">
            <v>210</v>
          </cell>
          <cell r="P120">
            <v>0</v>
          </cell>
          <cell r="Q120">
            <v>210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13238</v>
          </cell>
          <cell r="Z120">
            <v>0</v>
          </cell>
          <cell r="AA120">
            <v>13238</v>
          </cell>
          <cell r="AB120">
            <v>0</v>
          </cell>
          <cell r="AC120">
            <v>1227</v>
          </cell>
          <cell r="AD120">
            <v>0</v>
          </cell>
          <cell r="AE120">
            <v>1227</v>
          </cell>
          <cell r="AF120">
            <v>1362</v>
          </cell>
          <cell r="AG120">
            <v>0</v>
          </cell>
          <cell r="AH120">
            <v>1362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2325</v>
          </cell>
          <cell r="AN120">
            <v>0</v>
          </cell>
          <cell r="AO120">
            <v>2325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547</v>
          </cell>
          <cell r="BP120">
            <v>0</v>
          </cell>
          <cell r="BQ120">
            <v>547</v>
          </cell>
          <cell r="BR120">
            <v>0</v>
          </cell>
          <cell r="BS120">
            <v>69</v>
          </cell>
          <cell r="BT120">
            <v>0</v>
          </cell>
          <cell r="BU120">
            <v>69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17900</v>
          </cell>
          <cell r="CD120">
            <v>0</v>
          </cell>
          <cell r="CE120">
            <v>17900</v>
          </cell>
          <cell r="CF120">
            <v>0</v>
          </cell>
          <cell r="CG120">
            <v>1506</v>
          </cell>
          <cell r="CH120">
            <v>0</v>
          </cell>
          <cell r="CI120">
            <v>0</v>
          </cell>
        </row>
        <row r="121">
          <cell r="B121" t="str">
            <v>Rushmoor</v>
          </cell>
          <cell r="C121" t="str">
            <v>SD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25</v>
          </cell>
          <cell r="L121">
            <v>0</v>
          </cell>
          <cell r="M121">
            <v>25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667</v>
          </cell>
          <cell r="Z121">
            <v>0</v>
          </cell>
          <cell r="AA121">
            <v>667</v>
          </cell>
          <cell r="AB121">
            <v>0</v>
          </cell>
          <cell r="AC121">
            <v>3</v>
          </cell>
          <cell r="AD121">
            <v>0</v>
          </cell>
          <cell r="AE121">
            <v>3</v>
          </cell>
          <cell r="AF121">
            <v>785</v>
          </cell>
          <cell r="AG121">
            <v>0</v>
          </cell>
          <cell r="AH121">
            <v>785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290</v>
          </cell>
          <cell r="AN121">
            <v>0</v>
          </cell>
          <cell r="AO121">
            <v>290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545</v>
          </cell>
          <cell r="AU121">
            <v>0</v>
          </cell>
          <cell r="AV121">
            <v>545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867</v>
          </cell>
          <cell r="BP121">
            <v>0</v>
          </cell>
          <cell r="BQ121">
            <v>867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3273</v>
          </cell>
          <cell r="BW121">
            <v>0</v>
          </cell>
          <cell r="BX121">
            <v>3273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6452</v>
          </cell>
          <cell r="CD121">
            <v>0</v>
          </cell>
          <cell r="CE121">
            <v>6452</v>
          </cell>
          <cell r="CF121">
            <v>0</v>
          </cell>
          <cell r="CG121">
            <v>3</v>
          </cell>
          <cell r="CH121">
            <v>0</v>
          </cell>
          <cell r="CI121">
            <v>0</v>
          </cell>
        </row>
        <row r="122">
          <cell r="B122" t="str">
            <v>Test Valley</v>
          </cell>
          <cell r="C122" t="str">
            <v>SD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92</v>
          </cell>
          <cell r="L122">
            <v>0</v>
          </cell>
          <cell r="M122">
            <v>92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1612</v>
          </cell>
          <cell r="Z122">
            <v>0</v>
          </cell>
          <cell r="AA122">
            <v>1612</v>
          </cell>
          <cell r="AB122">
            <v>0</v>
          </cell>
          <cell r="AC122">
            <v>60</v>
          </cell>
          <cell r="AD122">
            <v>0</v>
          </cell>
          <cell r="AE122">
            <v>60</v>
          </cell>
          <cell r="AF122">
            <v>752</v>
          </cell>
          <cell r="AG122">
            <v>0</v>
          </cell>
          <cell r="AH122">
            <v>752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315</v>
          </cell>
          <cell r="AN122">
            <v>0</v>
          </cell>
          <cell r="AO122">
            <v>315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58</v>
          </cell>
          <cell r="AU122">
            <v>0</v>
          </cell>
          <cell r="AV122">
            <v>58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797</v>
          </cell>
          <cell r="BP122">
            <v>0</v>
          </cell>
          <cell r="BQ122">
            <v>797</v>
          </cell>
          <cell r="BR122">
            <v>0</v>
          </cell>
          <cell r="BS122">
            <v>439</v>
          </cell>
          <cell r="BT122">
            <v>0</v>
          </cell>
          <cell r="BU122">
            <v>439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3626</v>
          </cell>
          <cell r="CD122">
            <v>0</v>
          </cell>
          <cell r="CE122">
            <v>3626</v>
          </cell>
          <cell r="CF122">
            <v>0</v>
          </cell>
          <cell r="CG122">
            <v>499</v>
          </cell>
          <cell r="CH122">
            <v>0</v>
          </cell>
          <cell r="CI122">
            <v>0</v>
          </cell>
        </row>
        <row r="123">
          <cell r="B123" t="str">
            <v>Winchester</v>
          </cell>
          <cell r="C123" t="str">
            <v>SD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271</v>
          </cell>
          <cell r="L123">
            <v>0</v>
          </cell>
          <cell r="M123">
            <v>271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8159</v>
          </cell>
          <cell r="Z123">
            <v>0</v>
          </cell>
          <cell r="AA123">
            <v>8159</v>
          </cell>
          <cell r="AB123">
            <v>0</v>
          </cell>
          <cell r="AC123">
            <v>1736</v>
          </cell>
          <cell r="AD123">
            <v>0</v>
          </cell>
          <cell r="AE123">
            <v>1736</v>
          </cell>
          <cell r="AF123">
            <v>931</v>
          </cell>
          <cell r="AG123">
            <v>0</v>
          </cell>
          <cell r="AH123">
            <v>931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19</v>
          </cell>
          <cell r="AN123">
            <v>0</v>
          </cell>
          <cell r="AO123">
            <v>19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582</v>
          </cell>
          <cell r="AU123">
            <v>0</v>
          </cell>
          <cell r="AV123">
            <v>582</v>
          </cell>
          <cell r="AW123">
            <v>0</v>
          </cell>
          <cell r="AX123">
            <v>40</v>
          </cell>
          <cell r="AY123">
            <v>0</v>
          </cell>
          <cell r="AZ123">
            <v>40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488</v>
          </cell>
          <cell r="BP123">
            <v>0</v>
          </cell>
          <cell r="BQ123">
            <v>488</v>
          </cell>
          <cell r="BR123">
            <v>0</v>
          </cell>
          <cell r="BS123">
            <v>14</v>
          </cell>
          <cell r="BT123">
            <v>0</v>
          </cell>
          <cell r="BU123">
            <v>14</v>
          </cell>
          <cell r="BV123">
            <v>1129</v>
          </cell>
          <cell r="BW123">
            <v>0</v>
          </cell>
          <cell r="BX123">
            <v>1129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11579</v>
          </cell>
          <cell r="CD123">
            <v>0</v>
          </cell>
          <cell r="CE123">
            <v>11579</v>
          </cell>
          <cell r="CF123">
            <v>0</v>
          </cell>
          <cell r="CG123">
            <v>1790</v>
          </cell>
          <cell r="CH123">
            <v>0</v>
          </cell>
          <cell r="CI123">
            <v>0</v>
          </cell>
        </row>
        <row r="124">
          <cell r="B124" t="str">
            <v>Herefordshire UA</v>
          </cell>
          <cell r="C124" t="str">
            <v>UA</v>
          </cell>
          <cell r="D124">
            <v>6629</v>
          </cell>
          <cell r="E124">
            <v>0</v>
          </cell>
          <cell r="F124">
            <v>6629</v>
          </cell>
          <cell r="G124">
            <v>0</v>
          </cell>
          <cell r="H124">
            <v>31</v>
          </cell>
          <cell r="I124">
            <v>0</v>
          </cell>
          <cell r="J124">
            <v>31</v>
          </cell>
          <cell r="K124">
            <v>20051</v>
          </cell>
          <cell r="L124">
            <v>0</v>
          </cell>
          <cell r="M124">
            <v>20051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</v>
          </cell>
          <cell r="S124">
            <v>0</v>
          </cell>
          <cell r="T124">
            <v>300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1144</v>
          </cell>
          <cell r="Z124">
            <v>0</v>
          </cell>
          <cell r="AA124">
            <v>1144</v>
          </cell>
          <cell r="AB124">
            <v>0</v>
          </cell>
          <cell r="AC124">
            <v>613</v>
          </cell>
          <cell r="AD124">
            <v>0</v>
          </cell>
          <cell r="AE124">
            <v>613</v>
          </cell>
          <cell r="AF124">
            <v>3070</v>
          </cell>
          <cell r="AG124">
            <v>0</v>
          </cell>
          <cell r="AH124">
            <v>3070</v>
          </cell>
          <cell r="AI124">
            <v>0</v>
          </cell>
          <cell r="AJ124">
            <v>93</v>
          </cell>
          <cell r="AK124">
            <v>0</v>
          </cell>
          <cell r="AL124">
            <v>93</v>
          </cell>
          <cell r="AM124">
            <v>572</v>
          </cell>
          <cell r="AN124">
            <v>0</v>
          </cell>
          <cell r="AO124">
            <v>572</v>
          </cell>
          <cell r="AP124">
            <v>0</v>
          </cell>
          <cell r="AQ124">
            <v>1129</v>
          </cell>
          <cell r="AR124">
            <v>0</v>
          </cell>
          <cell r="AS124">
            <v>1129</v>
          </cell>
          <cell r="AT124">
            <v>259</v>
          </cell>
          <cell r="AU124">
            <v>0</v>
          </cell>
          <cell r="AV124">
            <v>259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3172</v>
          </cell>
          <cell r="BP124">
            <v>0</v>
          </cell>
          <cell r="BQ124">
            <v>3172</v>
          </cell>
          <cell r="BR124">
            <v>0</v>
          </cell>
          <cell r="BS124">
            <v>0</v>
          </cell>
          <cell r="BT124">
            <v>718</v>
          </cell>
          <cell r="BU124">
            <v>718</v>
          </cell>
          <cell r="BV124">
            <v>3366</v>
          </cell>
          <cell r="BW124">
            <v>0</v>
          </cell>
          <cell r="BX124">
            <v>3366</v>
          </cell>
          <cell r="BY124">
            <v>0</v>
          </cell>
          <cell r="BZ124">
            <v>242</v>
          </cell>
          <cell r="CA124">
            <v>0</v>
          </cell>
          <cell r="CB124">
            <v>242</v>
          </cell>
          <cell r="CC124">
            <v>38563</v>
          </cell>
          <cell r="CD124">
            <v>0</v>
          </cell>
          <cell r="CE124">
            <v>38563</v>
          </cell>
          <cell r="CF124">
            <v>0</v>
          </cell>
          <cell r="CG124">
            <v>2108</v>
          </cell>
          <cell r="CH124">
            <v>718</v>
          </cell>
          <cell r="CI124">
            <v>0</v>
          </cell>
        </row>
        <row r="125">
          <cell r="B125" t="str">
            <v>Worcestershire</v>
          </cell>
          <cell r="C125" t="str">
            <v>SC</v>
          </cell>
          <cell r="D125">
            <v>26224</v>
          </cell>
          <cell r="E125">
            <v>0</v>
          </cell>
          <cell r="F125">
            <v>26224</v>
          </cell>
          <cell r="G125">
            <v>0</v>
          </cell>
          <cell r="H125">
            <v>3097</v>
          </cell>
          <cell r="I125">
            <v>0</v>
          </cell>
          <cell r="J125">
            <v>3097</v>
          </cell>
          <cell r="K125">
            <v>26843</v>
          </cell>
          <cell r="L125">
            <v>0</v>
          </cell>
          <cell r="M125">
            <v>26843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705</v>
          </cell>
          <cell r="S125">
            <v>0</v>
          </cell>
          <cell r="T125">
            <v>705</v>
          </cell>
          <cell r="U125">
            <v>0</v>
          </cell>
          <cell r="V125">
            <v>293</v>
          </cell>
          <cell r="W125">
            <v>0</v>
          </cell>
          <cell r="X125">
            <v>293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1961</v>
          </cell>
          <cell r="AG125">
            <v>0</v>
          </cell>
          <cell r="AH125">
            <v>1961</v>
          </cell>
          <cell r="AI125">
            <v>0</v>
          </cell>
          <cell r="AJ125">
            <v>200</v>
          </cell>
          <cell r="AK125">
            <v>53</v>
          </cell>
          <cell r="AL125">
            <v>253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742</v>
          </cell>
          <cell r="AR125">
            <v>0</v>
          </cell>
          <cell r="AS125">
            <v>742</v>
          </cell>
          <cell r="AT125">
            <v>1913</v>
          </cell>
          <cell r="AU125">
            <v>0</v>
          </cell>
          <cell r="AV125">
            <v>1913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861</v>
          </cell>
          <cell r="BP125">
            <v>0</v>
          </cell>
          <cell r="BQ125">
            <v>861</v>
          </cell>
          <cell r="BR125">
            <v>0</v>
          </cell>
          <cell r="BS125">
            <v>230</v>
          </cell>
          <cell r="BT125">
            <v>0</v>
          </cell>
          <cell r="BU125">
            <v>230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58507</v>
          </cell>
          <cell r="CD125">
            <v>0</v>
          </cell>
          <cell r="CE125">
            <v>58507</v>
          </cell>
          <cell r="CF125">
            <v>0</v>
          </cell>
          <cell r="CG125">
            <v>4562</v>
          </cell>
          <cell r="CH125">
            <v>53</v>
          </cell>
          <cell r="CI125">
            <v>0</v>
          </cell>
        </row>
        <row r="126">
          <cell r="B126" t="str">
            <v>Bromsgrove</v>
          </cell>
          <cell r="C126" t="str">
            <v>SD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188</v>
          </cell>
          <cell r="L126">
            <v>0</v>
          </cell>
          <cell r="M126">
            <v>188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1431</v>
          </cell>
          <cell r="Z126">
            <v>0</v>
          </cell>
          <cell r="AA126">
            <v>1431</v>
          </cell>
          <cell r="AB126">
            <v>0</v>
          </cell>
          <cell r="AC126">
            <v>843</v>
          </cell>
          <cell r="AD126">
            <v>0</v>
          </cell>
          <cell r="AE126">
            <v>843</v>
          </cell>
          <cell r="AF126">
            <v>173</v>
          </cell>
          <cell r="AG126">
            <v>0</v>
          </cell>
          <cell r="AH126">
            <v>173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120</v>
          </cell>
          <cell r="AN126">
            <v>0</v>
          </cell>
          <cell r="AO126">
            <v>120</v>
          </cell>
          <cell r="AP126">
            <v>0</v>
          </cell>
          <cell r="AQ126">
            <v>8</v>
          </cell>
          <cell r="AR126">
            <v>0</v>
          </cell>
          <cell r="AS126">
            <v>8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252</v>
          </cell>
          <cell r="BP126">
            <v>0</v>
          </cell>
          <cell r="BQ126">
            <v>252</v>
          </cell>
          <cell r="BR126">
            <v>0</v>
          </cell>
          <cell r="BS126">
            <v>15</v>
          </cell>
          <cell r="BT126">
            <v>0</v>
          </cell>
          <cell r="BU126">
            <v>15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2164</v>
          </cell>
          <cell r="CD126">
            <v>0</v>
          </cell>
          <cell r="CE126">
            <v>2164</v>
          </cell>
          <cell r="CF126">
            <v>0</v>
          </cell>
          <cell r="CG126">
            <v>866</v>
          </cell>
          <cell r="CH126">
            <v>0</v>
          </cell>
          <cell r="CI126">
            <v>0</v>
          </cell>
        </row>
        <row r="127">
          <cell r="B127" t="str">
            <v>Redditch</v>
          </cell>
          <cell r="C127" t="str">
            <v>SD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6522</v>
          </cell>
          <cell r="Z127">
            <v>0</v>
          </cell>
          <cell r="AA127">
            <v>6522</v>
          </cell>
          <cell r="AB127">
            <v>0</v>
          </cell>
          <cell r="AC127">
            <v>1746</v>
          </cell>
          <cell r="AD127">
            <v>0</v>
          </cell>
          <cell r="AE127">
            <v>1746</v>
          </cell>
          <cell r="AF127">
            <v>220</v>
          </cell>
          <cell r="AG127">
            <v>0</v>
          </cell>
          <cell r="AH127">
            <v>220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342</v>
          </cell>
          <cell r="AN127">
            <v>0</v>
          </cell>
          <cell r="AO127">
            <v>342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75</v>
          </cell>
          <cell r="AU127">
            <v>0</v>
          </cell>
          <cell r="AV127">
            <v>75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1169</v>
          </cell>
          <cell r="BP127">
            <v>0</v>
          </cell>
          <cell r="BQ127">
            <v>1169</v>
          </cell>
          <cell r="BR127">
            <v>0</v>
          </cell>
          <cell r="BS127">
            <v>2332</v>
          </cell>
          <cell r="BT127">
            <v>0</v>
          </cell>
          <cell r="BU127">
            <v>2332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8328</v>
          </cell>
          <cell r="CD127">
            <v>0</v>
          </cell>
          <cell r="CE127">
            <v>8328</v>
          </cell>
          <cell r="CF127">
            <v>0</v>
          </cell>
          <cell r="CG127">
            <v>4078</v>
          </cell>
          <cell r="CH127">
            <v>0</v>
          </cell>
          <cell r="CI127">
            <v>0</v>
          </cell>
        </row>
        <row r="128">
          <cell r="B128" t="str">
            <v>Worcester</v>
          </cell>
          <cell r="C128" t="str">
            <v>SD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400</v>
          </cell>
          <cell r="Z128">
            <v>0</v>
          </cell>
          <cell r="AA128">
            <v>400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130</v>
          </cell>
          <cell r="AG128">
            <v>0</v>
          </cell>
          <cell r="AH128">
            <v>130</v>
          </cell>
          <cell r="AI128">
            <v>0</v>
          </cell>
          <cell r="AJ128">
            <v>10</v>
          </cell>
          <cell r="AK128">
            <v>0</v>
          </cell>
          <cell r="AL128">
            <v>10</v>
          </cell>
          <cell r="AM128">
            <v>99</v>
          </cell>
          <cell r="AN128">
            <v>0</v>
          </cell>
          <cell r="AO128">
            <v>99</v>
          </cell>
          <cell r="AP128">
            <v>0</v>
          </cell>
          <cell r="AQ128">
            <v>129</v>
          </cell>
          <cell r="AR128">
            <v>0</v>
          </cell>
          <cell r="AS128">
            <v>129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163</v>
          </cell>
          <cell r="BP128">
            <v>0</v>
          </cell>
          <cell r="BQ128">
            <v>163</v>
          </cell>
          <cell r="BR128">
            <v>0</v>
          </cell>
          <cell r="BS128">
            <v>195</v>
          </cell>
          <cell r="BT128">
            <v>0</v>
          </cell>
          <cell r="BU128">
            <v>195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792</v>
          </cell>
          <cell r="CD128">
            <v>0</v>
          </cell>
          <cell r="CE128">
            <v>792</v>
          </cell>
          <cell r="CF128">
            <v>0</v>
          </cell>
          <cell r="CG128">
            <v>334</v>
          </cell>
          <cell r="CH128">
            <v>0</v>
          </cell>
          <cell r="CI128">
            <v>334</v>
          </cell>
        </row>
        <row r="129">
          <cell r="B129" t="str">
            <v>Wychavon</v>
          </cell>
          <cell r="C129" t="str">
            <v>SD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122</v>
          </cell>
          <cell r="L129">
            <v>0</v>
          </cell>
          <cell r="M129">
            <v>122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666</v>
          </cell>
          <cell r="Z129">
            <v>0</v>
          </cell>
          <cell r="AA129">
            <v>666</v>
          </cell>
          <cell r="AB129">
            <v>0</v>
          </cell>
          <cell r="AC129">
            <v>388</v>
          </cell>
          <cell r="AD129">
            <v>0</v>
          </cell>
          <cell r="AE129">
            <v>388</v>
          </cell>
          <cell r="AF129">
            <v>55</v>
          </cell>
          <cell r="AG129">
            <v>0</v>
          </cell>
          <cell r="AH129">
            <v>55</v>
          </cell>
          <cell r="AI129">
            <v>0</v>
          </cell>
          <cell r="AJ129">
            <v>315</v>
          </cell>
          <cell r="AK129">
            <v>0</v>
          </cell>
          <cell r="AL129">
            <v>315</v>
          </cell>
          <cell r="AM129">
            <v>96</v>
          </cell>
          <cell r="AN129">
            <v>0</v>
          </cell>
          <cell r="AO129">
            <v>96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119</v>
          </cell>
          <cell r="BP129">
            <v>0</v>
          </cell>
          <cell r="BQ129">
            <v>119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62</v>
          </cell>
          <cell r="BW129">
            <v>0</v>
          </cell>
          <cell r="BX129">
            <v>62</v>
          </cell>
          <cell r="BY129">
            <v>0</v>
          </cell>
          <cell r="BZ129">
            <v>849</v>
          </cell>
          <cell r="CA129">
            <v>0</v>
          </cell>
          <cell r="CB129">
            <v>849</v>
          </cell>
          <cell r="CC129">
            <v>1120</v>
          </cell>
          <cell r="CD129">
            <v>0</v>
          </cell>
          <cell r="CE129">
            <v>1120</v>
          </cell>
          <cell r="CF129">
            <v>0</v>
          </cell>
          <cell r="CG129">
            <v>1552</v>
          </cell>
          <cell r="CH129">
            <v>0</v>
          </cell>
          <cell r="CI129">
            <v>0</v>
          </cell>
        </row>
        <row r="130">
          <cell r="B130" t="str">
            <v>Wyre Forest</v>
          </cell>
          <cell r="C130" t="str">
            <v>SD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1138</v>
          </cell>
          <cell r="Z130">
            <v>0</v>
          </cell>
          <cell r="AA130">
            <v>1138</v>
          </cell>
          <cell r="AB130">
            <v>0</v>
          </cell>
          <cell r="AC130">
            <v>14</v>
          </cell>
          <cell r="AD130">
            <v>0</v>
          </cell>
          <cell r="AE130">
            <v>14</v>
          </cell>
          <cell r="AF130">
            <v>207</v>
          </cell>
          <cell r="AG130">
            <v>0</v>
          </cell>
          <cell r="AH130">
            <v>207</v>
          </cell>
          <cell r="AI130">
            <v>0</v>
          </cell>
          <cell r="AJ130">
            <v>283</v>
          </cell>
          <cell r="AK130">
            <v>0</v>
          </cell>
          <cell r="AL130">
            <v>283</v>
          </cell>
          <cell r="AM130">
            <v>441</v>
          </cell>
          <cell r="AN130">
            <v>0</v>
          </cell>
          <cell r="AO130">
            <v>441</v>
          </cell>
          <cell r="AP130">
            <v>0</v>
          </cell>
          <cell r="AQ130">
            <v>18</v>
          </cell>
          <cell r="AR130">
            <v>0</v>
          </cell>
          <cell r="AS130">
            <v>18</v>
          </cell>
          <cell r="AT130">
            <v>14</v>
          </cell>
          <cell r="AU130">
            <v>0</v>
          </cell>
          <cell r="AV130">
            <v>14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3746</v>
          </cell>
          <cell r="BP130">
            <v>0</v>
          </cell>
          <cell r="BQ130">
            <v>3746</v>
          </cell>
          <cell r="BR130">
            <v>0</v>
          </cell>
          <cell r="BS130">
            <v>1</v>
          </cell>
          <cell r="BT130">
            <v>0</v>
          </cell>
          <cell r="BU130">
            <v>1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5546</v>
          </cell>
          <cell r="CD130">
            <v>0</v>
          </cell>
          <cell r="CE130">
            <v>5546</v>
          </cell>
          <cell r="CF130">
            <v>0</v>
          </cell>
          <cell r="CG130">
            <v>316</v>
          </cell>
          <cell r="CH130">
            <v>0</v>
          </cell>
          <cell r="CI130">
            <v>0</v>
          </cell>
        </row>
        <row r="131">
          <cell r="B131" t="str">
            <v>Malvern Hills</v>
          </cell>
          <cell r="C131" t="str">
            <v>SD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370</v>
          </cell>
          <cell r="Z131">
            <v>0</v>
          </cell>
          <cell r="AA131">
            <v>370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600</v>
          </cell>
          <cell r="AG131">
            <v>0</v>
          </cell>
          <cell r="AH131">
            <v>600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446</v>
          </cell>
          <cell r="AN131">
            <v>0</v>
          </cell>
          <cell r="AO131">
            <v>446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47</v>
          </cell>
          <cell r="BP131">
            <v>0</v>
          </cell>
          <cell r="BQ131">
            <v>47</v>
          </cell>
          <cell r="BR131">
            <v>0</v>
          </cell>
          <cell r="BS131">
            <v>4</v>
          </cell>
          <cell r="BT131">
            <v>0</v>
          </cell>
          <cell r="BU131">
            <v>4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1463</v>
          </cell>
          <cell r="CD131">
            <v>0</v>
          </cell>
          <cell r="CE131">
            <v>1463</v>
          </cell>
          <cell r="CF131">
            <v>0</v>
          </cell>
          <cell r="CG131">
            <v>4</v>
          </cell>
          <cell r="CH131">
            <v>0</v>
          </cell>
          <cell r="CI131">
            <v>0</v>
          </cell>
        </row>
        <row r="132">
          <cell r="B132" t="str">
            <v>Hertfordshire</v>
          </cell>
          <cell r="C132" t="str">
            <v>SC</v>
          </cell>
          <cell r="D132">
            <v>109775</v>
          </cell>
          <cell r="E132">
            <v>0</v>
          </cell>
          <cell r="F132">
            <v>109775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48919</v>
          </cell>
          <cell r="L132">
            <v>0</v>
          </cell>
          <cell r="M132">
            <v>48919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4941</v>
          </cell>
          <cell r="S132">
            <v>0</v>
          </cell>
          <cell r="T132">
            <v>4941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581</v>
          </cell>
          <cell r="Z132">
            <v>0</v>
          </cell>
          <cell r="AA132">
            <v>581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5694</v>
          </cell>
          <cell r="AG132">
            <v>0</v>
          </cell>
          <cell r="AH132">
            <v>5694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367</v>
          </cell>
          <cell r="AN132">
            <v>0</v>
          </cell>
          <cell r="AO132">
            <v>367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2381</v>
          </cell>
          <cell r="BI132">
            <v>0</v>
          </cell>
          <cell r="BJ132">
            <v>2381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2243</v>
          </cell>
          <cell r="BP132">
            <v>0</v>
          </cell>
          <cell r="BQ132">
            <v>2243</v>
          </cell>
          <cell r="BR132">
            <v>0</v>
          </cell>
          <cell r="BS132">
            <v>9844</v>
          </cell>
          <cell r="BT132">
            <v>0</v>
          </cell>
          <cell r="BU132">
            <v>9844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174901</v>
          </cell>
          <cell r="CD132">
            <v>0</v>
          </cell>
          <cell r="CE132">
            <v>174901</v>
          </cell>
          <cell r="CF132">
            <v>0</v>
          </cell>
          <cell r="CG132">
            <v>9844</v>
          </cell>
          <cell r="CH132">
            <v>0</v>
          </cell>
          <cell r="CI132">
            <v>0</v>
          </cell>
        </row>
        <row r="133">
          <cell r="B133" t="str">
            <v>Broxbourne</v>
          </cell>
          <cell r="C133" t="str">
            <v>SD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58</v>
          </cell>
          <cell r="L133">
            <v>0</v>
          </cell>
          <cell r="M133">
            <v>58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722</v>
          </cell>
          <cell r="Z133">
            <v>0</v>
          </cell>
          <cell r="AA133">
            <v>722</v>
          </cell>
          <cell r="AB133">
            <v>0</v>
          </cell>
          <cell r="AC133">
            <v>1019</v>
          </cell>
          <cell r="AD133">
            <v>0</v>
          </cell>
          <cell r="AE133">
            <v>1019</v>
          </cell>
          <cell r="AF133">
            <v>1434</v>
          </cell>
          <cell r="AG133">
            <v>0</v>
          </cell>
          <cell r="AH133">
            <v>1434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197</v>
          </cell>
          <cell r="AN133">
            <v>0</v>
          </cell>
          <cell r="AO133">
            <v>197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2593</v>
          </cell>
          <cell r="AU133">
            <v>0</v>
          </cell>
          <cell r="AV133">
            <v>2593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334</v>
          </cell>
          <cell r="BP133">
            <v>0</v>
          </cell>
          <cell r="BQ133">
            <v>334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5338</v>
          </cell>
          <cell r="CD133">
            <v>0</v>
          </cell>
          <cell r="CE133">
            <v>5338</v>
          </cell>
          <cell r="CF133">
            <v>0</v>
          </cell>
          <cell r="CG133">
            <v>1019</v>
          </cell>
          <cell r="CH133">
            <v>0</v>
          </cell>
          <cell r="CI133">
            <v>0</v>
          </cell>
        </row>
        <row r="134">
          <cell r="B134" t="str">
            <v>Dacorum</v>
          </cell>
          <cell r="C134" t="str">
            <v>SD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101</v>
          </cell>
          <cell r="L134">
            <v>0</v>
          </cell>
          <cell r="M134">
            <v>101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19223</v>
          </cell>
          <cell r="Z134">
            <v>0</v>
          </cell>
          <cell r="AA134">
            <v>19223</v>
          </cell>
          <cell r="AB134">
            <v>0</v>
          </cell>
          <cell r="AC134">
            <v>6729</v>
          </cell>
          <cell r="AD134">
            <v>0</v>
          </cell>
          <cell r="AE134">
            <v>6729</v>
          </cell>
          <cell r="AF134">
            <v>1204</v>
          </cell>
          <cell r="AG134">
            <v>0</v>
          </cell>
          <cell r="AH134">
            <v>1204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1094</v>
          </cell>
          <cell r="AN134">
            <v>0</v>
          </cell>
          <cell r="AO134">
            <v>1094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3251</v>
          </cell>
          <cell r="AU134">
            <v>0</v>
          </cell>
          <cell r="AV134">
            <v>3251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932</v>
          </cell>
          <cell r="BP134">
            <v>0</v>
          </cell>
          <cell r="BQ134">
            <v>932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25805</v>
          </cell>
          <cell r="CD134">
            <v>0</v>
          </cell>
          <cell r="CE134">
            <v>25805</v>
          </cell>
          <cell r="CF134">
            <v>0</v>
          </cell>
          <cell r="CG134">
            <v>6729</v>
          </cell>
          <cell r="CH134">
            <v>0</v>
          </cell>
          <cell r="CI134">
            <v>0</v>
          </cell>
        </row>
        <row r="135">
          <cell r="B135" t="str">
            <v>East Hertfordshire</v>
          </cell>
          <cell r="C135" t="str">
            <v>SD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747</v>
          </cell>
          <cell r="L135">
            <v>0</v>
          </cell>
          <cell r="M135">
            <v>747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1507</v>
          </cell>
          <cell r="Z135">
            <v>0</v>
          </cell>
          <cell r="AA135">
            <v>1507</v>
          </cell>
          <cell r="AB135">
            <v>0</v>
          </cell>
          <cell r="AC135">
            <v>996</v>
          </cell>
          <cell r="AD135">
            <v>0</v>
          </cell>
          <cell r="AE135">
            <v>996</v>
          </cell>
          <cell r="AF135">
            <v>674</v>
          </cell>
          <cell r="AG135">
            <v>0</v>
          </cell>
          <cell r="AH135">
            <v>674</v>
          </cell>
          <cell r="AI135">
            <v>0</v>
          </cell>
          <cell r="AJ135">
            <v>16</v>
          </cell>
          <cell r="AK135">
            <v>0</v>
          </cell>
          <cell r="AL135">
            <v>16</v>
          </cell>
          <cell r="AM135">
            <v>152</v>
          </cell>
          <cell r="AN135">
            <v>0</v>
          </cell>
          <cell r="AO135">
            <v>152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108</v>
          </cell>
          <cell r="AU135">
            <v>0</v>
          </cell>
          <cell r="AV135">
            <v>108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388</v>
          </cell>
          <cell r="BP135">
            <v>0</v>
          </cell>
          <cell r="BQ135">
            <v>388</v>
          </cell>
          <cell r="BR135">
            <v>0</v>
          </cell>
          <cell r="BS135">
            <v>220</v>
          </cell>
          <cell r="BT135">
            <v>0</v>
          </cell>
          <cell r="BU135">
            <v>220</v>
          </cell>
          <cell r="BV135">
            <v>3</v>
          </cell>
          <cell r="BW135">
            <v>0</v>
          </cell>
          <cell r="BX135">
            <v>3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3579</v>
          </cell>
          <cell r="CD135">
            <v>0</v>
          </cell>
          <cell r="CE135">
            <v>3579</v>
          </cell>
          <cell r="CF135">
            <v>0</v>
          </cell>
          <cell r="CG135">
            <v>1232</v>
          </cell>
          <cell r="CH135">
            <v>0</v>
          </cell>
          <cell r="CI135">
            <v>0</v>
          </cell>
        </row>
        <row r="136">
          <cell r="B136" t="str">
            <v>Hertsmere</v>
          </cell>
          <cell r="C136" t="str">
            <v>SD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82</v>
          </cell>
          <cell r="L136">
            <v>0</v>
          </cell>
          <cell r="M136">
            <v>82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427</v>
          </cell>
          <cell r="Z136">
            <v>0</v>
          </cell>
          <cell r="AA136">
            <v>427</v>
          </cell>
          <cell r="AB136">
            <v>0</v>
          </cell>
          <cell r="AC136">
            <v>621</v>
          </cell>
          <cell r="AD136">
            <v>0</v>
          </cell>
          <cell r="AE136">
            <v>621</v>
          </cell>
          <cell r="AF136">
            <v>424</v>
          </cell>
          <cell r="AG136">
            <v>0</v>
          </cell>
          <cell r="AH136">
            <v>424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745</v>
          </cell>
          <cell r="AN136">
            <v>0</v>
          </cell>
          <cell r="AO136">
            <v>745</v>
          </cell>
          <cell r="AP136">
            <v>0</v>
          </cell>
          <cell r="AQ136">
            <v>13</v>
          </cell>
          <cell r="AR136">
            <v>0</v>
          </cell>
          <cell r="AS136">
            <v>13</v>
          </cell>
          <cell r="AT136">
            <v>660</v>
          </cell>
          <cell r="AU136">
            <v>0</v>
          </cell>
          <cell r="AV136">
            <v>660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345</v>
          </cell>
          <cell r="BP136">
            <v>0</v>
          </cell>
          <cell r="BQ136">
            <v>345</v>
          </cell>
          <cell r="BR136">
            <v>0</v>
          </cell>
          <cell r="BS136">
            <v>32</v>
          </cell>
          <cell r="BT136">
            <v>0</v>
          </cell>
          <cell r="BU136">
            <v>32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2683</v>
          </cell>
          <cell r="CD136">
            <v>0</v>
          </cell>
          <cell r="CE136">
            <v>2683</v>
          </cell>
          <cell r="CF136">
            <v>0</v>
          </cell>
          <cell r="CG136">
            <v>666</v>
          </cell>
          <cell r="CH136">
            <v>0</v>
          </cell>
          <cell r="CI136">
            <v>0</v>
          </cell>
        </row>
        <row r="137">
          <cell r="B137" t="str">
            <v>North Hertfordshire</v>
          </cell>
          <cell r="C137" t="str">
            <v>SD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383</v>
          </cell>
          <cell r="L137">
            <v>0</v>
          </cell>
          <cell r="M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922</v>
          </cell>
          <cell r="Z137">
            <v>0</v>
          </cell>
          <cell r="AA137">
            <v>922</v>
          </cell>
          <cell r="AB137">
            <v>0</v>
          </cell>
          <cell r="AC137">
            <v>10</v>
          </cell>
          <cell r="AD137">
            <v>0</v>
          </cell>
          <cell r="AE137">
            <v>10</v>
          </cell>
          <cell r="AF137">
            <v>915</v>
          </cell>
          <cell r="AG137">
            <v>0</v>
          </cell>
          <cell r="AH137">
            <v>915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252</v>
          </cell>
          <cell r="BP137">
            <v>0</v>
          </cell>
          <cell r="BQ137">
            <v>252</v>
          </cell>
          <cell r="BR137">
            <v>0</v>
          </cell>
          <cell r="BS137">
            <v>324</v>
          </cell>
          <cell r="BT137">
            <v>0</v>
          </cell>
          <cell r="BU137">
            <v>324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2472</v>
          </cell>
          <cell r="CD137">
            <v>0</v>
          </cell>
          <cell r="CE137">
            <v>2472</v>
          </cell>
          <cell r="CF137">
            <v>0</v>
          </cell>
          <cell r="CG137">
            <v>334</v>
          </cell>
          <cell r="CH137">
            <v>0</v>
          </cell>
          <cell r="CI137">
            <v>0</v>
          </cell>
        </row>
        <row r="138">
          <cell r="B138" t="str">
            <v>St Albans</v>
          </cell>
          <cell r="C138" t="str">
            <v>SD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150</v>
          </cell>
          <cell r="P138">
            <v>0</v>
          </cell>
          <cell r="Q138">
            <v>150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10341</v>
          </cell>
          <cell r="Z138">
            <v>0</v>
          </cell>
          <cell r="AA138">
            <v>10341</v>
          </cell>
          <cell r="AB138">
            <v>0</v>
          </cell>
          <cell r="AC138">
            <v>3566</v>
          </cell>
          <cell r="AD138">
            <v>0</v>
          </cell>
          <cell r="AE138">
            <v>3566</v>
          </cell>
          <cell r="AF138">
            <v>12395</v>
          </cell>
          <cell r="AG138">
            <v>0</v>
          </cell>
          <cell r="AH138">
            <v>12395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149</v>
          </cell>
          <cell r="AN138">
            <v>0</v>
          </cell>
          <cell r="AO138">
            <v>149</v>
          </cell>
          <cell r="AP138">
            <v>0</v>
          </cell>
          <cell r="AQ138">
            <v>6</v>
          </cell>
          <cell r="AR138">
            <v>0</v>
          </cell>
          <cell r="AS138">
            <v>6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94</v>
          </cell>
          <cell r="AY138">
            <v>0</v>
          </cell>
          <cell r="AZ138">
            <v>94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492</v>
          </cell>
          <cell r="BP138">
            <v>0</v>
          </cell>
          <cell r="BQ138">
            <v>492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23377</v>
          </cell>
          <cell r="CD138">
            <v>0</v>
          </cell>
          <cell r="CE138">
            <v>23377</v>
          </cell>
          <cell r="CF138">
            <v>0</v>
          </cell>
          <cell r="CG138">
            <v>3816</v>
          </cell>
          <cell r="CH138">
            <v>0</v>
          </cell>
          <cell r="CI138">
            <v>0</v>
          </cell>
        </row>
        <row r="139">
          <cell r="B139" t="str">
            <v>Stevenage</v>
          </cell>
          <cell r="C139" t="str">
            <v>SD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404</v>
          </cell>
          <cell r="L139">
            <v>0</v>
          </cell>
          <cell r="M139">
            <v>404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17988</v>
          </cell>
          <cell r="Z139">
            <v>0</v>
          </cell>
          <cell r="AA139">
            <v>17988</v>
          </cell>
          <cell r="AB139">
            <v>0</v>
          </cell>
          <cell r="AC139">
            <v>4071</v>
          </cell>
          <cell r="AD139">
            <v>0</v>
          </cell>
          <cell r="AE139">
            <v>4071</v>
          </cell>
          <cell r="AF139">
            <v>428</v>
          </cell>
          <cell r="AG139">
            <v>0</v>
          </cell>
          <cell r="AH139">
            <v>428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333</v>
          </cell>
          <cell r="AN139">
            <v>0</v>
          </cell>
          <cell r="AO139">
            <v>333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7669</v>
          </cell>
          <cell r="AU139">
            <v>0</v>
          </cell>
          <cell r="AV139">
            <v>7669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343</v>
          </cell>
          <cell r="BP139">
            <v>0</v>
          </cell>
          <cell r="BQ139">
            <v>343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27165</v>
          </cell>
          <cell r="CD139">
            <v>0</v>
          </cell>
          <cell r="CE139">
            <v>27165</v>
          </cell>
          <cell r="CF139">
            <v>0</v>
          </cell>
          <cell r="CG139">
            <v>4071</v>
          </cell>
          <cell r="CH139">
            <v>0</v>
          </cell>
          <cell r="CI139">
            <v>0</v>
          </cell>
        </row>
        <row r="140">
          <cell r="B140" t="str">
            <v>Three Rivers</v>
          </cell>
          <cell r="C140" t="str">
            <v>SD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203</v>
          </cell>
          <cell r="L140">
            <v>0</v>
          </cell>
          <cell r="M140">
            <v>203</v>
          </cell>
          <cell r="N140">
            <v>0</v>
          </cell>
          <cell r="O140">
            <v>7</v>
          </cell>
          <cell r="P140">
            <v>0</v>
          </cell>
          <cell r="Q140">
            <v>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426</v>
          </cell>
          <cell r="Z140">
            <v>0</v>
          </cell>
          <cell r="AA140">
            <v>426</v>
          </cell>
          <cell r="AB140">
            <v>0</v>
          </cell>
          <cell r="AC140">
            <v>1129</v>
          </cell>
          <cell r="AD140">
            <v>0</v>
          </cell>
          <cell r="AE140">
            <v>1129</v>
          </cell>
          <cell r="AF140">
            <v>1492</v>
          </cell>
          <cell r="AG140">
            <v>0</v>
          </cell>
          <cell r="AH140">
            <v>1492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298</v>
          </cell>
          <cell r="AN140">
            <v>0</v>
          </cell>
          <cell r="AO140">
            <v>298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537</v>
          </cell>
          <cell r="AU140">
            <v>0</v>
          </cell>
          <cell r="AV140">
            <v>537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1091</v>
          </cell>
          <cell r="BP140">
            <v>0</v>
          </cell>
          <cell r="BQ140">
            <v>1091</v>
          </cell>
          <cell r="BR140">
            <v>0</v>
          </cell>
          <cell r="BS140">
            <v>2163</v>
          </cell>
          <cell r="BT140">
            <v>0</v>
          </cell>
          <cell r="BU140">
            <v>2163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4047</v>
          </cell>
          <cell r="CD140">
            <v>0</v>
          </cell>
          <cell r="CE140">
            <v>4047</v>
          </cell>
          <cell r="CF140">
            <v>0</v>
          </cell>
          <cell r="CG140">
            <v>3299</v>
          </cell>
          <cell r="CH140">
            <v>0</v>
          </cell>
          <cell r="CI140">
            <v>0</v>
          </cell>
        </row>
        <row r="141">
          <cell r="B141" t="str">
            <v>Watford</v>
          </cell>
          <cell r="C141" t="str">
            <v>SD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16</v>
          </cell>
          <cell r="L141">
            <v>0</v>
          </cell>
          <cell r="M141">
            <v>16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558</v>
          </cell>
          <cell r="Z141">
            <v>0</v>
          </cell>
          <cell r="AA141">
            <v>558</v>
          </cell>
          <cell r="AB141">
            <v>0</v>
          </cell>
          <cell r="AC141">
            <v>586</v>
          </cell>
          <cell r="AD141">
            <v>0</v>
          </cell>
          <cell r="AE141">
            <v>586</v>
          </cell>
          <cell r="AF141">
            <v>1779</v>
          </cell>
          <cell r="AG141">
            <v>0</v>
          </cell>
          <cell r="AH141">
            <v>1779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75</v>
          </cell>
          <cell r="AN141">
            <v>0</v>
          </cell>
          <cell r="AO141">
            <v>75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797</v>
          </cell>
          <cell r="AU141">
            <v>0</v>
          </cell>
          <cell r="AV141">
            <v>797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1169</v>
          </cell>
          <cell r="BP141">
            <v>0</v>
          </cell>
          <cell r="BQ141">
            <v>1169</v>
          </cell>
          <cell r="BR141">
            <v>0</v>
          </cell>
          <cell r="BS141">
            <v>1945</v>
          </cell>
          <cell r="BT141">
            <v>0</v>
          </cell>
          <cell r="BU141">
            <v>1945</v>
          </cell>
          <cell r="BV141">
            <v>561</v>
          </cell>
          <cell r="BW141">
            <v>0</v>
          </cell>
          <cell r="BX141">
            <v>561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4955</v>
          </cell>
          <cell r="CD141">
            <v>0</v>
          </cell>
          <cell r="CE141">
            <v>4955</v>
          </cell>
          <cell r="CF141">
            <v>0</v>
          </cell>
          <cell r="CG141">
            <v>2531</v>
          </cell>
          <cell r="CH141">
            <v>0</v>
          </cell>
          <cell r="CI141">
            <v>0</v>
          </cell>
        </row>
        <row r="142">
          <cell r="B142" t="str">
            <v>Welwyn Hatfield</v>
          </cell>
          <cell r="C142" t="str">
            <v>SD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157</v>
          </cell>
          <cell r="L142">
            <v>0</v>
          </cell>
          <cell r="M142">
            <v>157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9729</v>
          </cell>
          <cell r="Z142">
            <v>0</v>
          </cell>
          <cell r="AA142">
            <v>9729</v>
          </cell>
          <cell r="AB142">
            <v>0</v>
          </cell>
          <cell r="AC142">
            <v>6578</v>
          </cell>
          <cell r="AD142">
            <v>0</v>
          </cell>
          <cell r="AE142">
            <v>6578</v>
          </cell>
          <cell r="AF142">
            <v>863</v>
          </cell>
          <cell r="AG142">
            <v>0</v>
          </cell>
          <cell r="AH142">
            <v>863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88</v>
          </cell>
          <cell r="AN142">
            <v>0</v>
          </cell>
          <cell r="AO142">
            <v>88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10</v>
          </cell>
          <cell r="AU142">
            <v>0</v>
          </cell>
          <cell r="AV142">
            <v>10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812</v>
          </cell>
          <cell r="BP142">
            <v>0</v>
          </cell>
          <cell r="BQ142">
            <v>812</v>
          </cell>
          <cell r="BR142">
            <v>0</v>
          </cell>
          <cell r="BS142">
            <v>5388</v>
          </cell>
          <cell r="BT142">
            <v>0</v>
          </cell>
          <cell r="BU142">
            <v>5388</v>
          </cell>
          <cell r="BV142">
            <v>405</v>
          </cell>
          <cell r="BW142">
            <v>0</v>
          </cell>
          <cell r="BX142">
            <v>405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12064</v>
          </cell>
          <cell r="CD142">
            <v>0</v>
          </cell>
          <cell r="CE142">
            <v>12064</v>
          </cell>
          <cell r="CF142">
            <v>0</v>
          </cell>
          <cell r="CG142">
            <v>11966</v>
          </cell>
          <cell r="CH142">
            <v>0</v>
          </cell>
          <cell r="CI142">
            <v>0</v>
          </cell>
        </row>
        <row r="143">
          <cell r="B143" t="str">
            <v>East Riding of Yorkshire UA</v>
          </cell>
          <cell r="C143" t="str">
            <v>UA</v>
          </cell>
          <cell r="D143">
            <v>10209</v>
          </cell>
          <cell r="E143">
            <v>0</v>
          </cell>
          <cell r="F143">
            <v>10209</v>
          </cell>
          <cell r="G143">
            <v>0</v>
          </cell>
          <cell r="H143">
            <v>50</v>
          </cell>
          <cell r="I143">
            <v>0</v>
          </cell>
          <cell r="J143">
            <v>50</v>
          </cell>
          <cell r="K143">
            <v>23842</v>
          </cell>
          <cell r="L143">
            <v>0</v>
          </cell>
          <cell r="M143">
            <v>23842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172</v>
          </cell>
          <cell r="S143">
            <v>0</v>
          </cell>
          <cell r="T143">
            <v>172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16755</v>
          </cell>
          <cell r="Z143">
            <v>0</v>
          </cell>
          <cell r="AA143">
            <v>16755</v>
          </cell>
          <cell r="AB143">
            <v>0</v>
          </cell>
          <cell r="AC143">
            <v>2228</v>
          </cell>
          <cell r="AD143">
            <v>0</v>
          </cell>
          <cell r="AE143">
            <v>2228</v>
          </cell>
          <cell r="AF143">
            <v>2519</v>
          </cell>
          <cell r="AG143">
            <v>0</v>
          </cell>
          <cell r="AH143">
            <v>2519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5678</v>
          </cell>
          <cell r="AN143">
            <v>0</v>
          </cell>
          <cell r="AO143">
            <v>5678</v>
          </cell>
          <cell r="AP143">
            <v>0</v>
          </cell>
          <cell r="AQ143">
            <v>2518</v>
          </cell>
          <cell r="AR143">
            <v>0</v>
          </cell>
          <cell r="AS143">
            <v>2518</v>
          </cell>
          <cell r="AT143">
            <v>791</v>
          </cell>
          <cell r="AU143">
            <v>0</v>
          </cell>
          <cell r="AV143">
            <v>791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3307</v>
          </cell>
          <cell r="BP143">
            <v>0</v>
          </cell>
          <cell r="BQ143">
            <v>3307</v>
          </cell>
          <cell r="BR143">
            <v>0</v>
          </cell>
          <cell r="BS143">
            <v>57</v>
          </cell>
          <cell r="BT143">
            <v>0</v>
          </cell>
          <cell r="BU143">
            <v>57</v>
          </cell>
          <cell r="BV143">
            <v>9</v>
          </cell>
          <cell r="BW143">
            <v>0</v>
          </cell>
          <cell r="BX143">
            <v>9</v>
          </cell>
          <cell r="BY143">
            <v>0</v>
          </cell>
          <cell r="BZ143">
            <v>36</v>
          </cell>
          <cell r="CA143">
            <v>0</v>
          </cell>
          <cell r="CB143">
            <v>36</v>
          </cell>
          <cell r="CC143">
            <v>63282</v>
          </cell>
          <cell r="CD143">
            <v>0</v>
          </cell>
          <cell r="CE143">
            <v>63282</v>
          </cell>
          <cell r="CF143">
            <v>0</v>
          </cell>
          <cell r="CG143">
            <v>4889</v>
          </cell>
          <cell r="CH143">
            <v>0</v>
          </cell>
          <cell r="CI143">
            <v>0</v>
          </cell>
        </row>
        <row r="144">
          <cell r="B144" t="str">
            <v>Kingston upon Hull UA</v>
          </cell>
          <cell r="C144" t="str">
            <v>UA</v>
          </cell>
          <cell r="D144">
            <v>90573</v>
          </cell>
          <cell r="E144">
            <v>0</v>
          </cell>
          <cell r="F144">
            <v>90573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6847</v>
          </cell>
          <cell r="L144">
            <v>0</v>
          </cell>
          <cell r="M144">
            <v>6847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676</v>
          </cell>
          <cell r="S144">
            <v>0</v>
          </cell>
          <cell r="T144">
            <v>676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28114</v>
          </cell>
          <cell r="Z144">
            <v>0</v>
          </cell>
          <cell r="AA144">
            <v>28114</v>
          </cell>
          <cell r="AB144">
            <v>0</v>
          </cell>
          <cell r="AC144">
            <v>3277</v>
          </cell>
          <cell r="AD144">
            <v>0</v>
          </cell>
          <cell r="AE144">
            <v>3277</v>
          </cell>
          <cell r="AF144">
            <v>5472</v>
          </cell>
          <cell r="AG144">
            <v>0</v>
          </cell>
          <cell r="AH144">
            <v>5472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1001</v>
          </cell>
          <cell r="AN144">
            <v>0</v>
          </cell>
          <cell r="AO144">
            <v>1001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12</v>
          </cell>
          <cell r="AU144">
            <v>0</v>
          </cell>
          <cell r="AV144">
            <v>12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4768</v>
          </cell>
          <cell r="BP144">
            <v>0</v>
          </cell>
          <cell r="BQ144">
            <v>4768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463</v>
          </cell>
          <cell r="BW144">
            <v>0</v>
          </cell>
          <cell r="BX144">
            <v>463</v>
          </cell>
          <cell r="BY144">
            <v>0</v>
          </cell>
          <cell r="BZ144">
            <v>7874</v>
          </cell>
          <cell r="CA144">
            <v>0</v>
          </cell>
          <cell r="CB144">
            <v>7874</v>
          </cell>
          <cell r="CC144">
            <v>137926</v>
          </cell>
          <cell r="CD144">
            <v>0</v>
          </cell>
          <cell r="CE144">
            <v>137926</v>
          </cell>
          <cell r="CF144">
            <v>0</v>
          </cell>
          <cell r="CG144">
            <v>11151</v>
          </cell>
          <cell r="CH144">
            <v>0</v>
          </cell>
          <cell r="CI144">
            <v>0</v>
          </cell>
        </row>
        <row r="145">
          <cell r="B145" t="str">
            <v>North East Lincolnshire UA</v>
          </cell>
          <cell r="C145" t="str">
            <v>UA</v>
          </cell>
          <cell r="D145">
            <v>7449</v>
          </cell>
          <cell r="E145">
            <v>0</v>
          </cell>
          <cell r="F145">
            <v>7449</v>
          </cell>
          <cell r="G145">
            <v>0</v>
          </cell>
          <cell r="H145">
            <v>751</v>
          </cell>
          <cell r="I145">
            <v>0</v>
          </cell>
          <cell r="J145">
            <v>751</v>
          </cell>
          <cell r="K145">
            <v>3840</v>
          </cell>
          <cell r="L145">
            <v>0</v>
          </cell>
          <cell r="M145">
            <v>3840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2485</v>
          </cell>
          <cell r="S145">
            <v>0</v>
          </cell>
          <cell r="T145">
            <v>2485</v>
          </cell>
          <cell r="U145">
            <v>0</v>
          </cell>
          <cell r="V145">
            <v>225</v>
          </cell>
          <cell r="W145">
            <v>0</v>
          </cell>
          <cell r="X145">
            <v>225</v>
          </cell>
          <cell r="Y145">
            <v>1317</v>
          </cell>
          <cell r="Z145">
            <v>0</v>
          </cell>
          <cell r="AA145">
            <v>1317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807</v>
          </cell>
          <cell r="AG145">
            <v>0</v>
          </cell>
          <cell r="AH145">
            <v>807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1207</v>
          </cell>
          <cell r="AN145">
            <v>0</v>
          </cell>
          <cell r="AO145">
            <v>1207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162</v>
          </cell>
          <cell r="AU145">
            <v>0</v>
          </cell>
          <cell r="AV145">
            <v>162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1417</v>
          </cell>
          <cell r="BP145">
            <v>0</v>
          </cell>
          <cell r="BQ145">
            <v>1417</v>
          </cell>
          <cell r="BR145">
            <v>0</v>
          </cell>
          <cell r="BS145">
            <v>571</v>
          </cell>
          <cell r="BT145">
            <v>0</v>
          </cell>
          <cell r="BU145">
            <v>571</v>
          </cell>
          <cell r="BV145">
            <v>3</v>
          </cell>
          <cell r="BW145">
            <v>0</v>
          </cell>
          <cell r="BX145">
            <v>3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18687</v>
          </cell>
          <cell r="CD145">
            <v>0</v>
          </cell>
          <cell r="CE145">
            <v>18687</v>
          </cell>
          <cell r="CF145">
            <v>0</v>
          </cell>
          <cell r="CG145">
            <v>1547</v>
          </cell>
          <cell r="CH145">
            <v>0</v>
          </cell>
          <cell r="CI145">
            <v>0</v>
          </cell>
        </row>
        <row r="146">
          <cell r="B146" t="str">
            <v>North Lincolnshire UA</v>
          </cell>
          <cell r="C146" t="str">
            <v>UA</v>
          </cell>
          <cell r="D146">
            <v>13333</v>
          </cell>
          <cell r="E146">
            <v>0</v>
          </cell>
          <cell r="F146">
            <v>13333</v>
          </cell>
          <cell r="G146">
            <v>0</v>
          </cell>
          <cell r="H146">
            <v>200</v>
          </cell>
          <cell r="I146">
            <v>0</v>
          </cell>
          <cell r="J146">
            <v>200</v>
          </cell>
          <cell r="K146">
            <v>6243</v>
          </cell>
          <cell r="L146">
            <v>0</v>
          </cell>
          <cell r="M146">
            <v>6243</v>
          </cell>
          <cell r="N146">
            <v>0</v>
          </cell>
          <cell r="O146">
            <v>47</v>
          </cell>
          <cell r="P146">
            <v>0</v>
          </cell>
          <cell r="Q146">
            <v>47</v>
          </cell>
          <cell r="R146">
            <v>401</v>
          </cell>
          <cell r="S146">
            <v>0</v>
          </cell>
          <cell r="T146">
            <v>401</v>
          </cell>
          <cell r="U146">
            <v>0</v>
          </cell>
          <cell r="V146">
            <v>130</v>
          </cell>
          <cell r="W146">
            <v>0</v>
          </cell>
          <cell r="X146">
            <v>130</v>
          </cell>
          <cell r="Y146">
            <v>1941</v>
          </cell>
          <cell r="Z146">
            <v>0</v>
          </cell>
          <cell r="AA146">
            <v>1941</v>
          </cell>
          <cell r="AB146">
            <v>0</v>
          </cell>
          <cell r="AC146">
            <v>3366</v>
          </cell>
          <cell r="AD146">
            <v>0</v>
          </cell>
          <cell r="AE146">
            <v>3366</v>
          </cell>
          <cell r="AF146">
            <v>2389</v>
          </cell>
          <cell r="AG146">
            <v>0</v>
          </cell>
          <cell r="AH146">
            <v>2389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2171</v>
          </cell>
          <cell r="AN146">
            <v>0</v>
          </cell>
          <cell r="AO146">
            <v>2171</v>
          </cell>
          <cell r="AP146">
            <v>0</v>
          </cell>
          <cell r="AQ146">
            <v>40</v>
          </cell>
          <cell r="AR146">
            <v>0</v>
          </cell>
          <cell r="AS146">
            <v>40</v>
          </cell>
          <cell r="AT146">
            <v>877</v>
          </cell>
          <cell r="AU146">
            <v>1360</v>
          </cell>
          <cell r="AV146">
            <v>2237</v>
          </cell>
          <cell r="AW146">
            <v>0</v>
          </cell>
          <cell r="AX146">
            <v>880</v>
          </cell>
          <cell r="AY146">
            <v>0</v>
          </cell>
          <cell r="AZ146">
            <v>880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1253</v>
          </cell>
          <cell r="BP146">
            <v>0</v>
          </cell>
          <cell r="BQ146">
            <v>1253</v>
          </cell>
          <cell r="BR146">
            <v>0</v>
          </cell>
          <cell r="BS146">
            <v>125</v>
          </cell>
          <cell r="BT146">
            <v>0</v>
          </cell>
          <cell r="BU146">
            <v>125</v>
          </cell>
          <cell r="BV146">
            <v>456</v>
          </cell>
          <cell r="BW146">
            <v>0</v>
          </cell>
          <cell r="BX146">
            <v>456</v>
          </cell>
          <cell r="BY146">
            <v>0</v>
          </cell>
          <cell r="BZ146">
            <v>206</v>
          </cell>
          <cell r="CA146">
            <v>0</v>
          </cell>
          <cell r="CB146">
            <v>206</v>
          </cell>
          <cell r="CC146">
            <v>29064</v>
          </cell>
          <cell r="CD146">
            <v>1360</v>
          </cell>
          <cell r="CE146">
            <v>30424</v>
          </cell>
          <cell r="CF146">
            <v>0</v>
          </cell>
          <cell r="CG146">
            <v>4994</v>
          </cell>
          <cell r="CH146">
            <v>0</v>
          </cell>
          <cell r="CI146">
            <v>0</v>
          </cell>
        </row>
        <row r="147">
          <cell r="B147" t="str">
            <v>Isle of Wight UA</v>
          </cell>
          <cell r="C147" t="str">
            <v>UA</v>
          </cell>
          <cell r="D147">
            <v>26721</v>
          </cell>
          <cell r="E147">
            <v>0</v>
          </cell>
          <cell r="F147">
            <v>26721</v>
          </cell>
          <cell r="G147">
            <v>0</v>
          </cell>
          <cell r="H147">
            <v>1278</v>
          </cell>
          <cell r="I147">
            <v>0</v>
          </cell>
          <cell r="J147">
            <v>1278</v>
          </cell>
          <cell r="K147">
            <v>3745</v>
          </cell>
          <cell r="L147">
            <v>0</v>
          </cell>
          <cell r="M147">
            <v>3745</v>
          </cell>
          <cell r="N147">
            <v>0</v>
          </cell>
          <cell r="O147">
            <v>21</v>
          </cell>
          <cell r="P147">
            <v>0</v>
          </cell>
          <cell r="Q147">
            <v>21</v>
          </cell>
          <cell r="R147">
            <v>234</v>
          </cell>
          <cell r="S147">
            <v>0</v>
          </cell>
          <cell r="T147">
            <v>234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2224</v>
          </cell>
          <cell r="Z147">
            <v>0</v>
          </cell>
          <cell r="AA147">
            <v>2224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4271</v>
          </cell>
          <cell r="AG147">
            <v>0</v>
          </cell>
          <cell r="AH147">
            <v>4271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2837</v>
          </cell>
          <cell r="AN147">
            <v>0</v>
          </cell>
          <cell r="AO147">
            <v>2837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17</v>
          </cell>
          <cell r="AU147">
            <v>0</v>
          </cell>
          <cell r="AV147">
            <v>17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1051</v>
          </cell>
          <cell r="BI147">
            <v>0</v>
          </cell>
          <cell r="BJ147">
            <v>1051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4809</v>
          </cell>
          <cell r="BP147">
            <v>0</v>
          </cell>
          <cell r="BQ147">
            <v>4809</v>
          </cell>
          <cell r="BR147">
            <v>0</v>
          </cell>
          <cell r="BS147">
            <v>1628</v>
          </cell>
          <cell r="BT147">
            <v>0</v>
          </cell>
          <cell r="BU147">
            <v>1628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45909</v>
          </cell>
          <cell r="CD147">
            <v>0</v>
          </cell>
          <cell r="CE147">
            <v>45909</v>
          </cell>
          <cell r="CF147">
            <v>0</v>
          </cell>
          <cell r="CG147">
            <v>2927</v>
          </cell>
          <cell r="CH147">
            <v>0</v>
          </cell>
          <cell r="CI147">
            <v>0</v>
          </cell>
        </row>
        <row r="148">
          <cell r="B148" t="str">
            <v>Medway UA</v>
          </cell>
          <cell r="C148" t="str">
            <v>UA</v>
          </cell>
          <cell r="D148">
            <v>49827</v>
          </cell>
          <cell r="E148">
            <v>0</v>
          </cell>
          <cell r="F148">
            <v>49827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7412</v>
          </cell>
          <cell r="L148">
            <v>0</v>
          </cell>
          <cell r="M148">
            <v>7412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320</v>
          </cell>
          <cell r="S148">
            <v>0</v>
          </cell>
          <cell r="T148">
            <v>320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6002</v>
          </cell>
          <cell r="Z148">
            <v>0</v>
          </cell>
          <cell r="AA148">
            <v>6002</v>
          </cell>
          <cell r="AB148">
            <v>0</v>
          </cell>
          <cell r="AC148">
            <v>1336</v>
          </cell>
          <cell r="AD148">
            <v>0</v>
          </cell>
          <cell r="AE148">
            <v>1336</v>
          </cell>
          <cell r="AF148">
            <v>1056</v>
          </cell>
          <cell r="AG148">
            <v>0</v>
          </cell>
          <cell r="AH148">
            <v>1056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1629</v>
          </cell>
          <cell r="AN148">
            <v>0</v>
          </cell>
          <cell r="AO148">
            <v>1629</v>
          </cell>
          <cell r="AP148">
            <v>0</v>
          </cell>
          <cell r="AQ148">
            <v>200</v>
          </cell>
          <cell r="AR148">
            <v>0</v>
          </cell>
          <cell r="AS148">
            <v>200</v>
          </cell>
          <cell r="AT148">
            <v>1419</v>
          </cell>
          <cell r="AU148">
            <v>0</v>
          </cell>
          <cell r="AV148">
            <v>1419</v>
          </cell>
          <cell r="AW148">
            <v>0</v>
          </cell>
          <cell r="AX148">
            <v>412</v>
          </cell>
          <cell r="AY148">
            <v>0</v>
          </cell>
          <cell r="AZ148">
            <v>412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1577</v>
          </cell>
          <cell r="BP148">
            <v>0</v>
          </cell>
          <cell r="BQ148">
            <v>1577</v>
          </cell>
          <cell r="BR148">
            <v>0</v>
          </cell>
          <cell r="BS148">
            <v>220</v>
          </cell>
          <cell r="BT148">
            <v>0</v>
          </cell>
          <cell r="BU148">
            <v>220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69242</v>
          </cell>
          <cell r="CD148">
            <v>0</v>
          </cell>
          <cell r="CE148">
            <v>69242</v>
          </cell>
          <cell r="CF148">
            <v>0</v>
          </cell>
          <cell r="CG148">
            <v>2168</v>
          </cell>
          <cell r="CH148">
            <v>0</v>
          </cell>
          <cell r="CI148">
            <v>0</v>
          </cell>
        </row>
        <row r="149">
          <cell r="B149" t="str">
            <v>Kent</v>
          </cell>
          <cell r="C149" t="str">
            <v>SC</v>
          </cell>
          <cell r="D149">
            <v>96667</v>
          </cell>
          <cell r="E149">
            <v>0</v>
          </cell>
          <cell r="F149">
            <v>96667</v>
          </cell>
          <cell r="G149">
            <v>0</v>
          </cell>
          <cell r="H149">
            <v>22792</v>
          </cell>
          <cell r="I149">
            <v>0</v>
          </cell>
          <cell r="J149">
            <v>22792</v>
          </cell>
          <cell r="K149">
            <v>48450</v>
          </cell>
          <cell r="L149">
            <v>0</v>
          </cell>
          <cell r="M149">
            <v>48450</v>
          </cell>
          <cell r="N149">
            <v>0</v>
          </cell>
          <cell r="O149">
            <v>554</v>
          </cell>
          <cell r="P149">
            <v>0</v>
          </cell>
          <cell r="Q149">
            <v>554</v>
          </cell>
          <cell r="R149">
            <v>3352</v>
          </cell>
          <cell r="S149">
            <v>0</v>
          </cell>
          <cell r="T149">
            <v>3352</v>
          </cell>
          <cell r="U149">
            <v>0</v>
          </cell>
          <cell r="V149">
            <v>541</v>
          </cell>
          <cell r="W149">
            <v>0</v>
          </cell>
          <cell r="X149">
            <v>541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6243</v>
          </cell>
          <cell r="AG149">
            <v>0</v>
          </cell>
          <cell r="AH149">
            <v>6243</v>
          </cell>
          <cell r="AI149">
            <v>0</v>
          </cell>
          <cell r="AJ149">
            <v>50</v>
          </cell>
          <cell r="AK149">
            <v>0</v>
          </cell>
          <cell r="AL149">
            <v>50</v>
          </cell>
          <cell r="AM149">
            <v>6299</v>
          </cell>
          <cell r="AN149">
            <v>0</v>
          </cell>
          <cell r="AO149">
            <v>6299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1682</v>
          </cell>
          <cell r="AY149">
            <v>0</v>
          </cell>
          <cell r="AZ149">
            <v>1682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9626</v>
          </cell>
          <cell r="BP149">
            <v>0</v>
          </cell>
          <cell r="BQ149">
            <v>9626</v>
          </cell>
          <cell r="BR149">
            <v>0</v>
          </cell>
          <cell r="BS149">
            <v>1858</v>
          </cell>
          <cell r="BT149">
            <v>0</v>
          </cell>
          <cell r="BU149">
            <v>1858</v>
          </cell>
          <cell r="BV149">
            <v>1102</v>
          </cell>
          <cell r="BW149">
            <v>0</v>
          </cell>
          <cell r="BX149">
            <v>1102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171739</v>
          </cell>
          <cell r="CD149">
            <v>0</v>
          </cell>
          <cell r="CE149">
            <v>171739</v>
          </cell>
          <cell r="CF149">
            <v>0</v>
          </cell>
          <cell r="CG149">
            <v>27477</v>
          </cell>
          <cell r="CH149">
            <v>0</v>
          </cell>
          <cell r="CI149">
            <v>0</v>
          </cell>
        </row>
        <row r="150">
          <cell r="B150" t="str">
            <v>Ashford</v>
          </cell>
          <cell r="C150" t="str">
            <v>SD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886</v>
          </cell>
          <cell r="L150">
            <v>0</v>
          </cell>
          <cell r="M150">
            <v>886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5248</v>
          </cell>
          <cell r="Z150">
            <v>0</v>
          </cell>
          <cell r="AA150">
            <v>5248</v>
          </cell>
          <cell r="AB150">
            <v>0</v>
          </cell>
          <cell r="AC150">
            <v>1279</v>
          </cell>
          <cell r="AD150">
            <v>0</v>
          </cell>
          <cell r="AE150">
            <v>1279</v>
          </cell>
          <cell r="AF150">
            <v>856</v>
          </cell>
          <cell r="AG150">
            <v>0</v>
          </cell>
          <cell r="AH150">
            <v>856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104</v>
          </cell>
          <cell r="BP150">
            <v>0</v>
          </cell>
          <cell r="BQ150">
            <v>104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7094</v>
          </cell>
          <cell r="CD150">
            <v>0</v>
          </cell>
          <cell r="CE150">
            <v>7094</v>
          </cell>
          <cell r="CF150">
            <v>0</v>
          </cell>
          <cell r="CG150">
            <v>1279</v>
          </cell>
          <cell r="CH150">
            <v>0</v>
          </cell>
          <cell r="CI150">
            <v>0</v>
          </cell>
        </row>
        <row r="151">
          <cell r="B151" t="str">
            <v>Canterbury</v>
          </cell>
          <cell r="C151" t="str">
            <v>SD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125</v>
          </cell>
          <cell r="L151">
            <v>0</v>
          </cell>
          <cell r="M151">
            <v>125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6314</v>
          </cell>
          <cell r="Z151">
            <v>0</v>
          </cell>
          <cell r="AA151">
            <v>6314</v>
          </cell>
          <cell r="AB151">
            <v>0</v>
          </cell>
          <cell r="AC151">
            <v>1547</v>
          </cell>
          <cell r="AD151">
            <v>0</v>
          </cell>
          <cell r="AE151">
            <v>1547</v>
          </cell>
          <cell r="AF151">
            <v>1832</v>
          </cell>
          <cell r="AG151">
            <v>0</v>
          </cell>
          <cell r="AH151">
            <v>1832</v>
          </cell>
          <cell r="AI151">
            <v>0</v>
          </cell>
          <cell r="AJ151">
            <v>3</v>
          </cell>
          <cell r="AK151">
            <v>0</v>
          </cell>
          <cell r="AL151">
            <v>3</v>
          </cell>
          <cell r="AM151">
            <v>473</v>
          </cell>
          <cell r="AN151">
            <v>0</v>
          </cell>
          <cell r="AO151">
            <v>473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258</v>
          </cell>
          <cell r="AU151">
            <v>0</v>
          </cell>
          <cell r="AV151">
            <v>258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177</v>
          </cell>
          <cell r="BP151">
            <v>0</v>
          </cell>
          <cell r="BQ151">
            <v>177</v>
          </cell>
          <cell r="BR151">
            <v>0</v>
          </cell>
          <cell r="BS151">
            <v>529</v>
          </cell>
          <cell r="BT151">
            <v>0</v>
          </cell>
          <cell r="BU151">
            <v>529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9179</v>
          </cell>
          <cell r="CD151">
            <v>0</v>
          </cell>
          <cell r="CE151">
            <v>9179</v>
          </cell>
          <cell r="CF151">
            <v>0</v>
          </cell>
          <cell r="CG151">
            <v>2079</v>
          </cell>
          <cell r="CH151">
            <v>0</v>
          </cell>
          <cell r="CI151">
            <v>0</v>
          </cell>
        </row>
        <row r="152">
          <cell r="B152" t="str">
            <v>Dartford</v>
          </cell>
          <cell r="C152" t="str">
            <v>SD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3025</v>
          </cell>
          <cell r="L152">
            <v>0</v>
          </cell>
          <cell r="M152">
            <v>3025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6931</v>
          </cell>
          <cell r="Z152">
            <v>0</v>
          </cell>
          <cell r="AA152">
            <v>6931</v>
          </cell>
          <cell r="AB152">
            <v>0</v>
          </cell>
          <cell r="AC152">
            <v>1220</v>
          </cell>
          <cell r="AD152">
            <v>0</v>
          </cell>
          <cell r="AE152">
            <v>1220</v>
          </cell>
          <cell r="AF152">
            <v>399</v>
          </cell>
          <cell r="AG152">
            <v>0</v>
          </cell>
          <cell r="AH152">
            <v>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1007</v>
          </cell>
          <cell r="BP152">
            <v>0</v>
          </cell>
          <cell r="BQ152">
            <v>1007</v>
          </cell>
          <cell r="BR152">
            <v>0</v>
          </cell>
          <cell r="BS152">
            <v>7399</v>
          </cell>
          <cell r="BT152">
            <v>0</v>
          </cell>
          <cell r="BU152">
            <v>7399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11362</v>
          </cell>
          <cell r="CD152">
            <v>0</v>
          </cell>
          <cell r="CE152">
            <v>11362</v>
          </cell>
          <cell r="CF152">
            <v>0</v>
          </cell>
          <cell r="CG152">
            <v>8619</v>
          </cell>
          <cell r="CH152">
            <v>0</v>
          </cell>
          <cell r="CI152">
            <v>0</v>
          </cell>
        </row>
        <row r="153">
          <cell r="B153" t="str">
            <v>Dover</v>
          </cell>
          <cell r="C153" t="str">
            <v>SD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4355</v>
          </cell>
          <cell r="Z153">
            <v>0</v>
          </cell>
          <cell r="AA153">
            <v>4355</v>
          </cell>
          <cell r="AB153">
            <v>0</v>
          </cell>
          <cell r="AC153">
            <v>1399</v>
          </cell>
          <cell r="AD153">
            <v>0</v>
          </cell>
          <cell r="AE153">
            <v>1399</v>
          </cell>
          <cell r="AF153">
            <v>340</v>
          </cell>
          <cell r="AG153">
            <v>0</v>
          </cell>
          <cell r="AH153">
            <v>340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348</v>
          </cell>
          <cell r="BW153">
            <v>0</v>
          </cell>
          <cell r="BX153">
            <v>348</v>
          </cell>
          <cell r="BY153">
            <v>0</v>
          </cell>
          <cell r="BZ153">
            <v>740</v>
          </cell>
          <cell r="CA153">
            <v>0</v>
          </cell>
          <cell r="CB153">
            <v>740</v>
          </cell>
          <cell r="CC153">
            <v>5043</v>
          </cell>
          <cell r="CD153">
            <v>0</v>
          </cell>
          <cell r="CE153">
            <v>5043</v>
          </cell>
          <cell r="CF153">
            <v>0</v>
          </cell>
          <cell r="CG153">
            <v>2139</v>
          </cell>
          <cell r="CH153">
            <v>0</v>
          </cell>
          <cell r="CI153">
            <v>0</v>
          </cell>
        </row>
        <row r="154">
          <cell r="B154" t="str">
            <v>Gravesham</v>
          </cell>
          <cell r="C154" t="str">
            <v>SD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6008</v>
          </cell>
          <cell r="Z154">
            <v>0</v>
          </cell>
          <cell r="AA154">
            <v>6008</v>
          </cell>
          <cell r="AB154">
            <v>0</v>
          </cell>
          <cell r="AC154">
            <v>1483</v>
          </cell>
          <cell r="AD154">
            <v>0</v>
          </cell>
          <cell r="AE154">
            <v>1483</v>
          </cell>
          <cell r="AF154">
            <v>348</v>
          </cell>
          <cell r="AG154">
            <v>0</v>
          </cell>
          <cell r="AH154">
            <v>348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127</v>
          </cell>
          <cell r="AN154">
            <v>0</v>
          </cell>
          <cell r="AO154">
            <v>127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156</v>
          </cell>
          <cell r="AU154">
            <v>0</v>
          </cell>
          <cell r="AV154">
            <v>156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29</v>
          </cell>
          <cell r="BP154">
            <v>0</v>
          </cell>
          <cell r="BQ154">
            <v>29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200</v>
          </cell>
          <cell r="CA154">
            <v>0</v>
          </cell>
          <cell r="CB154">
            <v>200</v>
          </cell>
          <cell r="CC154">
            <v>6668</v>
          </cell>
          <cell r="CD154">
            <v>0</v>
          </cell>
          <cell r="CE154">
            <v>6668</v>
          </cell>
          <cell r="CF154">
            <v>0</v>
          </cell>
          <cell r="CG154">
            <v>1683</v>
          </cell>
          <cell r="CH154">
            <v>0</v>
          </cell>
          <cell r="CI154">
            <v>1683</v>
          </cell>
        </row>
        <row r="155">
          <cell r="B155" t="str">
            <v>Maidstone</v>
          </cell>
          <cell r="C155" t="str">
            <v>SD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29</v>
          </cell>
          <cell r="L155">
            <v>0</v>
          </cell>
          <cell r="M155">
            <v>29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1908</v>
          </cell>
          <cell r="Z155">
            <v>0</v>
          </cell>
          <cell r="AA155">
            <v>1908</v>
          </cell>
          <cell r="AB155">
            <v>0</v>
          </cell>
          <cell r="AC155">
            <v>702</v>
          </cell>
          <cell r="AD155">
            <v>0</v>
          </cell>
          <cell r="AE155">
            <v>702</v>
          </cell>
          <cell r="AF155">
            <v>1558</v>
          </cell>
          <cell r="AG155">
            <v>0</v>
          </cell>
          <cell r="AH155">
            <v>1558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269</v>
          </cell>
          <cell r="AN155">
            <v>0</v>
          </cell>
          <cell r="AO155">
            <v>269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830</v>
          </cell>
          <cell r="AU155">
            <v>0</v>
          </cell>
          <cell r="AV155">
            <v>830</v>
          </cell>
          <cell r="AW155">
            <v>0</v>
          </cell>
          <cell r="AX155">
            <v>2000</v>
          </cell>
          <cell r="AY155">
            <v>0</v>
          </cell>
          <cell r="AZ155">
            <v>2000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414</v>
          </cell>
          <cell r="BP155">
            <v>0</v>
          </cell>
          <cell r="BQ155">
            <v>414</v>
          </cell>
          <cell r="BR155">
            <v>0</v>
          </cell>
          <cell r="BS155">
            <v>918</v>
          </cell>
          <cell r="BT155">
            <v>0</v>
          </cell>
          <cell r="BU155">
            <v>918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5008</v>
          </cell>
          <cell r="CD155">
            <v>0</v>
          </cell>
          <cell r="CE155">
            <v>5008</v>
          </cell>
          <cell r="CF155">
            <v>0</v>
          </cell>
          <cell r="CG155">
            <v>3620</v>
          </cell>
          <cell r="CH155">
            <v>0</v>
          </cell>
          <cell r="CI155">
            <v>0</v>
          </cell>
        </row>
        <row r="156">
          <cell r="B156" t="str">
            <v>Sevenoaks</v>
          </cell>
          <cell r="C156" t="str">
            <v>SD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670</v>
          </cell>
          <cell r="Z156">
            <v>0</v>
          </cell>
          <cell r="AA156">
            <v>670</v>
          </cell>
          <cell r="AB156">
            <v>0</v>
          </cell>
          <cell r="AC156">
            <v>140</v>
          </cell>
          <cell r="AD156">
            <v>0</v>
          </cell>
          <cell r="AE156">
            <v>140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394</v>
          </cell>
          <cell r="BP156">
            <v>0</v>
          </cell>
          <cell r="BQ156">
            <v>394</v>
          </cell>
          <cell r="BR156">
            <v>0</v>
          </cell>
          <cell r="BS156">
            <v>906</v>
          </cell>
          <cell r="BT156">
            <v>0</v>
          </cell>
          <cell r="BU156">
            <v>906</v>
          </cell>
          <cell r="BV156">
            <v>273</v>
          </cell>
          <cell r="BW156">
            <v>0</v>
          </cell>
          <cell r="BX156">
            <v>273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1337</v>
          </cell>
          <cell r="CD156">
            <v>0</v>
          </cell>
          <cell r="CE156">
            <v>1337</v>
          </cell>
          <cell r="CF156">
            <v>0</v>
          </cell>
          <cell r="CG156">
            <v>1046</v>
          </cell>
          <cell r="CH156">
            <v>0</v>
          </cell>
          <cell r="CI156">
            <v>0</v>
          </cell>
        </row>
        <row r="157">
          <cell r="B157" t="str">
            <v>Shepway</v>
          </cell>
          <cell r="C157" t="str">
            <v>SD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79</v>
          </cell>
          <cell r="L157">
            <v>0</v>
          </cell>
          <cell r="M157">
            <v>79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3196</v>
          </cell>
          <cell r="Z157">
            <v>0</v>
          </cell>
          <cell r="AA157">
            <v>3196</v>
          </cell>
          <cell r="AB157">
            <v>0</v>
          </cell>
          <cell r="AC157">
            <v>1143</v>
          </cell>
          <cell r="AD157">
            <v>0</v>
          </cell>
          <cell r="AE157">
            <v>1143</v>
          </cell>
          <cell r="AF157">
            <v>40</v>
          </cell>
          <cell r="AG157">
            <v>0</v>
          </cell>
          <cell r="AH157">
            <v>40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522</v>
          </cell>
          <cell r="AN157">
            <v>0</v>
          </cell>
          <cell r="AO157">
            <v>522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134</v>
          </cell>
          <cell r="AU157">
            <v>0</v>
          </cell>
          <cell r="AV157">
            <v>134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769</v>
          </cell>
          <cell r="BP157">
            <v>0</v>
          </cell>
          <cell r="BQ157">
            <v>769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4740</v>
          </cell>
          <cell r="CD157">
            <v>0</v>
          </cell>
          <cell r="CE157">
            <v>4740</v>
          </cell>
          <cell r="CF157">
            <v>0</v>
          </cell>
          <cell r="CG157">
            <v>1143</v>
          </cell>
          <cell r="CH157">
            <v>0</v>
          </cell>
          <cell r="CI157">
            <v>0</v>
          </cell>
        </row>
        <row r="158">
          <cell r="B158" t="str">
            <v>Swale</v>
          </cell>
          <cell r="C158" t="str">
            <v>SD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1338</v>
          </cell>
          <cell r="Z158">
            <v>0</v>
          </cell>
          <cell r="AA158">
            <v>1338</v>
          </cell>
          <cell r="AB158">
            <v>0</v>
          </cell>
          <cell r="AC158">
            <v>55</v>
          </cell>
          <cell r="AD158">
            <v>0</v>
          </cell>
          <cell r="AE158">
            <v>55</v>
          </cell>
          <cell r="AF158">
            <v>44</v>
          </cell>
          <cell r="AG158">
            <v>0</v>
          </cell>
          <cell r="AH158">
            <v>44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36</v>
          </cell>
          <cell r="AN158">
            <v>0</v>
          </cell>
          <cell r="AO158">
            <v>36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45</v>
          </cell>
          <cell r="AU158">
            <v>0</v>
          </cell>
          <cell r="AV158">
            <v>45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149</v>
          </cell>
          <cell r="BP158">
            <v>0</v>
          </cell>
          <cell r="BQ158">
            <v>149</v>
          </cell>
          <cell r="BR158">
            <v>0</v>
          </cell>
          <cell r="BS158">
            <v>50</v>
          </cell>
          <cell r="BT158">
            <v>0</v>
          </cell>
          <cell r="BU158">
            <v>50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1612</v>
          </cell>
          <cell r="CD158">
            <v>0</v>
          </cell>
          <cell r="CE158">
            <v>1612</v>
          </cell>
          <cell r="CF158">
            <v>0</v>
          </cell>
          <cell r="CG158">
            <v>105</v>
          </cell>
          <cell r="CH158">
            <v>0</v>
          </cell>
          <cell r="CI158">
            <v>0</v>
          </cell>
        </row>
        <row r="159">
          <cell r="B159" t="str">
            <v>Thanet</v>
          </cell>
          <cell r="C159" t="str">
            <v>SD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21</v>
          </cell>
          <cell r="L159">
            <v>0</v>
          </cell>
          <cell r="M159">
            <v>21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3575</v>
          </cell>
          <cell r="Z159">
            <v>0</v>
          </cell>
          <cell r="AA159">
            <v>3575</v>
          </cell>
          <cell r="AB159">
            <v>0</v>
          </cell>
          <cell r="AC159">
            <v>449</v>
          </cell>
          <cell r="AD159">
            <v>0</v>
          </cell>
          <cell r="AE159">
            <v>449</v>
          </cell>
          <cell r="AF159">
            <v>1545</v>
          </cell>
          <cell r="AG159">
            <v>0</v>
          </cell>
          <cell r="AH159">
            <v>1545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3676</v>
          </cell>
          <cell r="AN159">
            <v>0</v>
          </cell>
          <cell r="AO159">
            <v>3676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582</v>
          </cell>
          <cell r="AU159">
            <v>0</v>
          </cell>
          <cell r="AV159">
            <v>582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64</v>
          </cell>
          <cell r="BP159">
            <v>0</v>
          </cell>
          <cell r="BQ159">
            <v>64</v>
          </cell>
          <cell r="BR159">
            <v>0</v>
          </cell>
          <cell r="BS159">
            <v>479</v>
          </cell>
          <cell r="BT159">
            <v>0</v>
          </cell>
          <cell r="BU159">
            <v>479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9463</v>
          </cell>
          <cell r="CD159">
            <v>0</v>
          </cell>
          <cell r="CE159">
            <v>9463</v>
          </cell>
          <cell r="CF159">
            <v>0</v>
          </cell>
          <cell r="CG159">
            <v>928</v>
          </cell>
          <cell r="CH159">
            <v>0</v>
          </cell>
          <cell r="CI159">
            <v>0</v>
          </cell>
        </row>
        <row r="160">
          <cell r="B160" t="str">
            <v>Tonbridge &amp; Malling</v>
          </cell>
          <cell r="C160" t="str">
            <v>SD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172</v>
          </cell>
          <cell r="L160">
            <v>0</v>
          </cell>
          <cell r="M160">
            <v>172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694</v>
          </cell>
          <cell r="Z160">
            <v>0</v>
          </cell>
          <cell r="AA160">
            <v>694</v>
          </cell>
          <cell r="AB160">
            <v>0</v>
          </cell>
          <cell r="AC160">
            <v>4</v>
          </cell>
          <cell r="AD160">
            <v>0</v>
          </cell>
          <cell r="AE160">
            <v>4</v>
          </cell>
          <cell r="AF160">
            <v>983</v>
          </cell>
          <cell r="AG160">
            <v>0</v>
          </cell>
          <cell r="AH160">
            <v>983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237</v>
          </cell>
          <cell r="AN160">
            <v>0</v>
          </cell>
          <cell r="AO160">
            <v>237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645</v>
          </cell>
          <cell r="BP160">
            <v>0</v>
          </cell>
          <cell r="BQ160">
            <v>645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2731</v>
          </cell>
          <cell r="CD160">
            <v>0</v>
          </cell>
          <cell r="CE160">
            <v>2731</v>
          </cell>
          <cell r="CF160">
            <v>0</v>
          </cell>
          <cell r="CG160">
            <v>4</v>
          </cell>
          <cell r="CH160">
            <v>0</v>
          </cell>
          <cell r="CI160">
            <v>0</v>
          </cell>
        </row>
        <row r="161">
          <cell r="B161" t="str">
            <v>Tunbridge Wells</v>
          </cell>
          <cell r="C161" t="str">
            <v>SD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154</v>
          </cell>
          <cell r="L161">
            <v>0</v>
          </cell>
          <cell r="M161">
            <v>154</v>
          </cell>
          <cell r="N161">
            <v>0</v>
          </cell>
          <cell r="O161">
            <v>7</v>
          </cell>
          <cell r="P161">
            <v>0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2801</v>
          </cell>
          <cell r="Z161">
            <v>0</v>
          </cell>
          <cell r="AA161">
            <v>2801</v>
          </cell>
          <cell r="AB161">
            <v>0</v>
          </cell>
          <cell r="AC161">
            <v>462</v>
          </cell>
          <cell r="AD161">
            <v>0</v>
          </cell>
          <cell r="AE161">
            <v>462</v>
          </cell>
          <cell r="AF161">
            <v>315</v>
          </cell>
          <cell r="AG161">
            <v>0</v>
          </cell>
          <cell r="AH161">
            <v>315</v>
          </cell>
          <cell r="AI161">
            <v>0</v>
          </cell>
          <cell r="AJ161">
            <v>109</v>
          </cell>
          <cell r="AK161">
            <v>0</v>
          </cell>
          <cell r="AL161">
            <v>109</v>
          </cell>
          <cell r="AM161">
            <v>109</v>
          </cell>
          <cell r="AN161">
            <v>0</v>
          </cell>
          <cell r="AO161">
            <v>109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272</v>
          </cell>
          <cell r="BP161">
            <v>0</v>
          </cell>
          <cell r="BQ161">
            <v>272</v>
          </cell>
          <cell r="BR161">
            <v>0</v>
          </cell>
          <cell r="BS161">
            <v>406</v>
          </cell>
          <cell r="BT161">
            <v>0</v>
          </cell>
          <cell r="BU161">
            <v>406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3651</v>
          </cell>
          <cell r="CD161">
            <v>0</v>
          </cell>
          <cell r="CE161">
            <v>3651</v>
          </cell>
          <cell r="CF161">
            <v>0</v>
          </cell>
          <cell r="CG161">
            <v>984</v>
          </cell>
          <cell r="CH161">
            <v>0</v>
          </cell>
          <cell r="CI161">
            <v>0</v>
          </cell>
        </row>
        <row r="162">
          <cell r="B162" t="str">
            <v>Blackburn with Darwen UA</v>
          </cell>
          <cell r="C162" t="str">
            <v>UA</v>
          </cell>
          <cell r="D162">
            <v>25996</v>
          </cell>
          <cell r="E162">
            <v>0</v>
          </cell>
          <cell r="F162">
            <v>25996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4197</v>
          </cell>
          <cell r="L162">
            <v>0</v>
          </cell>
          <cell r="M162">
            <v>4197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267</v>
          </cell>
          <cell r="S162">
            <v>0</v>
          </cell>
          <cell r="T162">
            <v>267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2630</v>
          </cell>
          <cell r="Z162">
            <v>0</v>
          </cell>
          <cell r="AA162">
            <v>2630</v>
          </cell>
          <cell r="AB162">
            <v>0</v>
          </cell>
          <cell r="AC162">
            <v>1</v>
          </cell>
          <cell r="AD162">
            <v>0</v>
          </cell>
          <cell r="AE162">
            <v>1</v>
          </cell>
          <cell r="AF162">
            <v>606</v>
          </cell>
          <cell r="AG162">
            <v>0</v>
          </cell>
          <cell r="AH162">
            <v>606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235</v>
          </cell>
          <cell r="AN162">
            <v>0</v>
          </cell>
          <cell r="AO162">
            <v>235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1159</v>
          </cell>
          <cell r="AU162">
            <v>0</v>
          </cell>
          <cell r="AV162">
            <v>1159</v>
          </cell>
          <cell r="AW162">
            <v>0</v>
          </cell>
          <cell r="AX162">
            <v>1341</v>
          </cell>
          <cell r="AY162">
            <v>0</v>
          </cell>
          <cell r="AZ162">
            <v>1341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9535</v>
          </cell>
          <cell r="BP162">
            <v>0</v>
          </cell>
          <cell r="BQ162">
            <v>9535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1148</v>
          </cell>
          <cell r="BW162">
            <v>0</v>
          </cell>
          <cell r="BX162">
            <v>1148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45773</v>
          </cell>
          <cell r="CD162">
            <v>0</v>
          </cell>
          <cell r="CE162">
            <v>45773</v>
          </cell>
          <cell r="CF162">
            <v>0</v>
          </cell>
          <cell r="CG162">
            <v>1342</v>
          </cell>
          <cell r="CH162">
            <v>0</v>
          </cell>
          <cell r="CI162">
            <v>0</v>
          </cell>
        </row>
        <row r="163">
          <cell r="B163" t="str">
            <v>Blackpool UA</v>
          </cell>
          <cell r="C163" t="str">
            <v>UA</v>
          </cell>
          <cell r="D163">
            <v>22825</v>
          </cell>
          <cell r="E163">
            <v>0</v>
          </cell>
          <cell r="F163">
            <v>22825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17478</v>
          </cell>
          <cell r="L163">
            <v>0</v>
          </cell>
          <cell r="M163">
            <v>17478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48</v>
          </cell>
          <cell r="S163">
            <v>0</v>
          </cell>
          <cell r="T163">
            <v>48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16707</v>
          </cell>
          <cell r="Z163">
            <v>0</v>
          </cell>
          <cell r="AA163">
            <v>16707</v>
          </cell>
          <cell r="AB163">
            <v>0</v>
          </cell>
          <cell r="AC163">
            <v>11</v>
          </cell>
          <cell r="AD163">
            <v>0</v>
          </cell>
          <cell r="AE163">
            <v>11</v>
          </cell>
          <cell r="AF163">
            <v>2951</v>
          </cell>
          <cell r="AG163">
            <v>0</v>
          </cell>
          <cell r="AH163">
            <v>2951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1433</v>
          </cell>
          <cell r="AN163">
            <v>0</v>
          </cell>
          <cell r="AO163">
            <v>1433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9129</v>
          </cell>
          <cell r="AU163">
            <v>0</v>
          </cell>
          <cell r="AV163">
            <v>9129</v>
          </cell>
          <cell r="AW163">
            <v>0</v>
          </cell>
          <cell r="AX163">
            <v>1226</v>
          </cell>
          <cell r="AY163">
            <v>0</v>
          </cell>
          <cell r="AZ163">
            <v>1226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70571</v>
          </cell>
          <cell r="CD163">
            <v>0</v>
          </cell>
          <cell r="CE163">
            <v>70571</v>
          </cell>
          <cell r="CF163">
            <v>0</v>
          </cell>
          <cell r="CG163">
            <v>1237</v>
          </cell>
          <cell r="CH163">
            <v>0</v>
          </cell>
          <cell r="CI163">
            <v>0</v>
          </cell>
        </row>
        <row r="164">
          <cell r="B164" t="str">
            <v>Lancashire</v>
          </cell>
          <cell r="C164" t="str">
            <v>SC</v>
          </cell>
          <cell r="D164">
            <v>55455</v>
          </cell>
          <cell r="E164">
            <v>0</v>
          </cell>
          <cell r="F164">
            <v>55455</v>
          </cell>
          <cell r="G164">
            <v>0</v>
          </cell>
          <cell r="H164">
            <v>1473</v>
          </cell>
          <cell r="I164">
            <v>0</v>
          </cell>
          <cell r="J164">
            <v>1473</v>
          </cell>
          <cell r="K164">
            <v>50765</v>
          </cell>
          <cell r="L164">
            <v>0</v>
          </cell>
          <cell r="M164">
            <v>50765</v>
          </cell>
          <cell r="N164">
            <v>0</v>
          </cell>
          <cell r="O164">
            <v>280</v>
          </cell>
          <cell r="P164">
            <v>0</v>
          </cell>
          <cell r="Q164">
            <v>280</v>
          </cell>
          <cell r="R164">
            <v>5852</v>
          </cell>
          <cell r="S164">
            <v>0</v>
          </cell>
          <cell r="T164">
            <v>5852</v>
          </cell>
          <cell r="U164">
            <v>0</v>
          </cell>
          <cell r="V164">
            <v>1467</v>
          </cell>
          <cell r="W164">
            <v>0</v>
          </cell>
          <cell r="X164">
            <v>1467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514</v>
          </cell>
          <cell r="AG164">
            <v>0</v>
          </cell>
          <cell r="AH164">
            <v>514</v>
          </cell>
          <cell r="AI164">
            <v>0</v>
          </cell>
          <cell r="AJ164">
            <v>314</v>
          </cell>
          <cell r="AK164">
            <v>0</v>
          </cell>
          <cell r="AL164">
            <v>314</v>
          </cell>
          <cell r="AM164">
            <v>3051</v>
          </cell>
          <cell r="AN164">
            <v>0</v>
          </cell>
          <cell r="AO164">
            <v>3051</v>
          </cell>
          <cell r="AP164">
            <v>0</v>
          </cell>
          <cell r="AQ164">
            <v>101</v>
          </cell>
          <cell r="AR164">
            <v>0</v>
          </cell>
          <cell r="AS164">
            <v>101</v>
          </cell>
          <cell r="AT164">
            <v>579</v>
          </cell>
          <cell r="AU164">
            <v>0</v>
          </cell>
          <cell r="AV164">
            <v>579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19672</v>
          </cell>
          <cell r="BP164">
            <v>0</v>
          </cell>
          <cell r="BQ164">
            <v>19672</v>
          </cell>
          <cell r="BR164">
            <v>0</v>
          </cell>
          <cell r="BS164">
            <v>50</v>
          </cell>
          <cell r="BT164">
            <v>0</v>
          </cell>
          <cell r="BU164">
            <v>50</v>
          </cell>
          <cell r="BV164">
            <v>3515</v>
          </cell>
          <cell r="BW164">
            <v>0</v>
          </cell>
          <cell r="BX164">
            <v>3515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139403</v>
          </cell>
          <cell r="CD164">
            <v>0</v>
          </cell>
          <cell r="CE164">
            <v>139403</v>
          </cell>
          <cell r="CF164">
            <v>0</v>
          </cell>
          <cell r="CG164">
            <v>3685</v>
          </cell>
          <cell r="CH164">
            <v>0</v>
          </cell>
          <cell r="CI164">
            <v>0</v>
          </cell>
        </row>
        <row r="165">
          <cell r="B165" t="str">
            <v>Burnley</v>
          </cell>
          <cell r="C165" t="str">
            <v>SD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843</v>
          </cell>
          <cell r="L165">
            <v>0</v>
          </cell>
          <cell r="M165">
            <v>843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1564</v>
          </cell>
          <cell r="Z165">
            <v>0</v>
          </cell>
          <cell r="AA165">
            <v>1564</v>
          </cell>
          <cell r="AB165">
            <v>0</v>
          </cell>
          <cell r="AC165">
            <v>69</v>
          </cell>
          <cell r="AD165">
            <v>0</v>
          </cell>
          <cell r="AE165">
            <v>69</v>
          </cell>
          <cell r="AF165">
            <v>648</v>
          </cell>
          <cell r="AG165">
            <v>0</v>
          </cell>
          <cell r="AH165">
            <v>648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156</v>
          </cell>
          <cell r="AN165">
            <v>0</v>
          </cell>
          <cell r="AO165">
            <v>156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4669</v>
          </cell>
          <cell r="AU165">
            <v>0</v>
          </cell>
          <cell r="AV165">
            <v>4669</v>
          </cell>
          <cell r="AW165">
            <v>0</v>
          </cell>
          <cell r="AX165">
            <v>97</v>
          </cell>
          <cell r="AY165">
            <v>0</v>
          </cell>
          <cell r="AZ165">
            <v>97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253</v>
          </cell>
          <cell r="BP165">
            <v>0</v>
          </cell>
          <cell r="BQ165">
            <v>253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214</v>
          </cell>
          <cell r="CA165">
            <v>0</v>
          </cell>
          <cell r="CB165">
            <v>214</v>
          </cell>
          <cell r="CC165">
            <v>8133</v>
          </cell>
          <cell r="CD165">
            <v>0</v>
          </cell>
          <cell r="CE165">
            <v>8133</v>
          </cell>
          <cell r="CF165">
            <v>0</v>
          </cell>
          <cell r="CG165">
            <v>380</v>
          </cell>
          <cell r="CH165">
            <v>0</v>
          </cell>
          <cell r="CI165">
            <v>0</v>
          </cell>
        </row>
        <row r="166">
          <cell r="B166" t="str">
            <v>Chorley</v>
          </cell>
          <cell r="C166" t="str">
            <v>SD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-133</v>
          </cell>
          <cell r="L166">
            <v>0</v>
          </cell>
          <cell r="M166">
            <v>-133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459</v>
          </cell>
          <cell r="Z166">
            <v>0</v>
          </cell>
          <cell r="AA166">
            <v>459</v>
          </cell>
          <cell r="AB166">
            <v>0</v>
          </cell>
          <cell r="AC166">
            <v>119</v>
          </cell>
          <cell r="AD166">
            <v>0</v>
          </cell>
          <cell r="AE166">
            <v>119</v>
          </cell>
          <cell r="AF166">
            <v>429</v>
          </cell>
          <cell r="AG166">
            <v>0</v>
          </cell>
          <cell r="AH166">
            <v>429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123</v>
          </cell>
          <cell r="AN166">
            <v>0</v>
          </cell>
          <cell r="AO166">
            <v>123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641</v>
          </cell>
          <cell r="AU166">
            <v>0</v>
          </cell>
          <cell r="AV166">
            <v>641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308</v>
          </cell>
          <cell r="BP166">
            <v>0</v>
          </cell>
          <cell r="BQ166">
            <v>308</v>
          </cell>
          <cell r="BR166">
            <v>0</v>
          </cell>
          <cell r="BS166">
            <v>5</v>
          </cell>
          <cell r="BT166">
            <v>0</v>
          </cell>
          <cell r="BU166">
            <v>5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1827</v>
          </cell>
          <cell r="CD166">
            <v>0</v>
          </cell>
          <cell r="CE166">
            <v>1827</v>
          </cell>
          <cell r="CF166">
            <v>0</v>
          </cell>
          <cell r="CG166">
            <v>124</v>
          </cell>
          <cell r="CH166">
            <v>0</v>
          </cell>
          <cell r="CI166">
            <v>0</v>
          </cell>
        </row>
        <row r="167">
          <cell r="B167" t="str">
            <v>Fylde</v>
          </cell>
          <cell r="C167" t="str">
            <v>SD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62</v>
          </cell>
          <cell r="L167">
            <v>0</v>
          </cell>
          <cell r="M167">
            <v>62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502</v>
          </cell>
          <cell r="Z167">
            <v>0</v>
          </cell>
          <cell r="AA167">
            <v>502</v>
          </cell>
          <cell r="AB167">
            <v>0</v>
          </cell>
          <cell r="AC167">
            <v>171</v>
          </cell>
          <cell r="AD167">
            <v>0</v>
          </cell>
          <cell r="AE167">
            <v>171</v>
          </cell>
          <cell r="AF167">
            <v>234</v>
          </cell>
          <cell r="AG167">
            <v>0</v>
          </cell>
          <cell r="AH167">
            <v>234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1704</v>
          </cell>
          <cell r="AN167">
            <v>0</v>
          </cell>
          <cell r="AO167">
            <v>1704</v>
          </cell>
          <cell r="AP167">
            <v>0</v>
          </cell>
          <cell r="AQ167">
            <v>20</v>
          </cell>
          <cell r="AR167">
            <v>0</v>
          </cell>
          <cell r="AS167">
            <v>20</v>
          </cell>
          <cell r="AT167">
            <v>130</v>
          </cell>
          <cell r="AU167">
            <v>0</v>
          </cell>
          <cell r="AV167">
            <v>130</v>
          </cell>
          <cell r="AW167">
            <v>0</v>
          </cell>
          <cell r="AX167">
            <v>38</v>
          </cell>
          <cell r="AY167">
            <v>0</v>
          </cell>
          <cell r="AZ167">
            <v>38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218</v>
          </cell>
          <cell r="BP167">
            <v>0</v>
          </cell>
          <cell r="BQ167">
            <v>218</v>
          </cell>
          <cell r="BR167">
            <v>0</v>
          </cell>
          <cell r="BS167">
            <v>489</v>
          </cell>
          <cell r="BT167">
            <v>0</v>
          </cell>
          <cell r="BU167">
            <v>489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2850</v>
          </cell>
          <cell r="CD167">
            <v>0</v>
          </cell>
          <cell r="CE167">
            <v>2850</v>
          </cell>
          <cell r="CF167">
            <v>0</v>
          </cell>
          <cell r="CG167">
            <v>718</v>
          </cell>
          <cell r="CH167">
            <v>0</v>
          </cell>
          <cell r="CI167">
            <v>0</v>
          </cell>
        </row>
        <row r="168">
          <cell r="B168" t="str">
            <v>Hyndburn</v>
          </cell>
          <cell r="C168" t="str">
            <v>SD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42</v>
          </cell>
          <cell r="L168">
            <v>0</v>
          </cell>
          <cell r="M168">
            <v>42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2173</v>
          </cell>
          <cell r="Z168">
            <v>0</v>
          </cell>
          <cell r="AA168">
            <v>2173</v>
          </cell>
          <cell r="AB168">
            <v>0</v>
          </cell>
          <cell r="AC168">
            <v>387</v>
          </cell>
          <cell r="AD168">
            <v>0</v>
          </cell>
          <cell r="AE168">
            <v>387</v>
          </cell>
          <cell r="AF168">
            <v>1317</v>
          </cell>
          <cell r="AG168">
            <v>0</v>
          </cell>
          <cell r="AH168">
            <v>1317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641</v>
          </cell>
          <cell r="AN168">
            <v>0</v>
          </cell>
          <cell r="AO168">
            <v>641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18</v>
          </cell>
          <cell r="AU168">
            <v>0</v>
          </cell>
          <cell r="AV168">
            <v>18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554</v>
          </cell>
          <cell r="BP168">
            <v>0</v>
          </cell>
          <cell r="BQ168">
            <v>554</v>
          </cell>
          <cell r="BR168">
            <v>0</v>
          </cell>
          <cell r="BS168">
            <v>39</v>
          </cell>
          <cell r="BT168">
            <v>0</v>
          </cell>
          <cell r="BU168">
            <v>39</v>
          </cell>
          <cell r="BV168">
            <v>3</v>
          </cell>
          <cell r="BW168">
            <v>0</v>
          </cell>
          <cell r="BX168">
            <v>3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4748</v>
          </cell>
          <cell r="CD168">
            <v>0</v>
          </cell>
          <cell r="CE168">
            <v>4748</v>
          </cell>
          <cell r="CF168">
            <v>0</v>
          </cell>
          <cell r="CG168">
            <v>426</v>
          </cell>
          <cell r="CH168">
            <v>0</v>
          </cell>
          <cell r="CI168">
            <v>0</v>
          </cell>
        </row>
        <row r="169">
          <cell r="B169" t="str">
            <v>Lancaster</v>
          </cell>
          <cell r="C169" t="str">
            <v>SD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20</v>
          </cell>
          <cell r="L169">
            <v>0</v>
          </cell>
          <cell r="M169">
            <v>20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4734</v>
          </cell>
          <cell r="Z169">
            <v>0</v>
          </cell>
          <cell r="AA169">
            <v>4734</v>
          </cell>
          <cell r="AB169">
            <v>0</v>
          </cell>
          <cell r="AC169">
            <v>273</v>
          </cell>
          <cell r="AD169">
            <v>0</v>
          </cell>
          <cell r="AE169">
            <v>273</v>
          </cell>
          <cell r="AF169">
            <v>478</v>
          </cell>
          <cell r="AG169">
            <v>0</v>
          </cell>
          <cell r="AH169">
            <v>478</v>
          </cell>
          <cell r="AI169">
            <v>0</v>
          </cell>
          <cell r="AJ169">
            <v>1</v>
          </cell>
          <cell r="AK169">
            <v>0</v>
          </cell>
          <cell r="AL169">
            <v>1</v>
          </cell>
          <cell r="AM169">
            <v>1468</v>
          </cell>
          <cell r="AN169">
            <v>0</v>
          </cell>
          <cell r="AO169">
            <v>1468</v>
          </cell>
          <cell r="AP169">
            <v>0</v>
          </cell>
          <cell r="AQ169">
            <v>35</v>
          </cell>
          <cell r="AR169">
            <v>0</v>
          </cell>
          <cell r="AS169">
            <v>35</v>
          </cell>
          <cell r="AT169">
            <v>94</v>
          </cell>
          <cell r="AU169">
            <v>0</v>
          </cell>
          <cell r="AV169">
            <v>94</v>
          </cell>
          <cell r="AW169">
            <v>0</v>
          </cell>
          <cell r="AX169">
            <v>150</v>
          </cell>
          <cell r="AY169">
            <v>0</v>
          </cell>
          <cell r="AZ169">
            <v>150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2110</v>
          </cell>
          <cell r="BP169">
            <v>0</v>
          </cell>
          <cell r="BQ169">
            <v>2110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11</v>
          </cell>
          <cell r="BW169">
            <v>0</v>
          </cell>
          <cell r="BX169">
            <v>11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8915</v>
          </cell>
          <cell r="CD169">
            <v>0</v>
          </cell>
          <cell r="CE169">
            <v>8915</v>
          </cell>
          <cell r="CF169">
            <v>0</v>
          </cell>
          <cell r="CG169">
            <v>459</v>
          </cell>
          <cell r="CH169">
            <v>0</v>
          </cell>
          <cell r="CI169">
            <v>0</v>
          </cell>
        </row>
        <row r="170">
          <cell r="B170" t="str">
            <v>Pendle</v>
          </cell>
          <cell r="C170" t="str">
            <v>SD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263</v>
          </cell>
          <cell r="L170">
            <v>0</v>
          </cell>
          <cell r="M170">
            <v>263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3330</v>
          </cell>
          <cell r="Z170">
            <v>0</v>
          </cell>
          <cell r="AA170">
            <v>3330</v>
          </cell>
          <cell r="AB170">
            <v>0</v>
          </cell>
          <cell r="AC170">
            <v>1414</v>
          </cell>
          <cell r="AD170">
            <v>0</v>
          </cell>
          <cell r="AE170">
            <v>1414</v>
          </cell>
          <cell r="AF170">
            <v>2024</v>
          </cell>
          <cell r="AG170">
            <v>0</v>
          </cell>
          <cell r="AH170">
            <v>2024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53</v>
          </cell>
          <cell r="AN170">
            <v>0</v>
          </cell>
          <cell r="AO170">
            <v>53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1045</v>
          </cell>
          <cell r="AU170">
            <v>0</v>
          </cell>
          <cell r="AV170">
            <v>1045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611</v>
          </cell>
          <cell r="BP170">
            <v>0</v>
          </cell>
          <cell r="BQ170">
            <v>611</v>
          </cell>
          <cell r="BR170">
            <v>0</v>
          </cell>
          <cell r="BS170">
            <v>323</v>
          </cell>
          <cell r="BT170">
            <v>0</v>
          </cell>
          <cell r="BU170">
            <v>323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7326</v>
          </cell>
          <cell r="CD170">
            <v>0</v>
          </cell>
          <cell r="CE170">
            <v>7326</v>
          </cell>
          <cell r="CF170">
            <v>0</v>
          </cell>
          <cell r="CG170">
            <v>1737</v>
          </cell>
          <cell r="CH170">
            <v>0</v>
          </cell>
          <cell r="CI170">
            <v>0</v>
          </cell>
        </row>
        <row r="171">
          <cell r="B171" t="str">
            <v>Preston</v>
          </cell>
          <cell r="C171" t="str">
            <v>SD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92</v>
          </cell>
          <cell r="L171">
            <v>0</v>
          </cell>
          <cell r="M171">
            <v>92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956</v>
          </cell>
          <cell r="Z171">
            <v>0</v>
          </cell>
          <cell r="AA171">
            <v>956</v>
          </cell>
          <cell r="AB171">
            <v>0</v>
          </cell>
          <cell r="AC171">
            <v>239</v>
          </cell>
          <cell r="AD171">
            <v>0</v>
          </cell>
          <cell r="AE171">
            <v>239</v>
          </cell>
          <cell r="AF171">
            <v>1143</v>
          </cell>
          <cell r="AG171">
            <v>0</v>
          </cell>
          <cell r="AH171">
            <v>1143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2246</v>
          </cell>
          <cell r="AN171">
            <v>0</v>
          </cell>
          <cell r="AO171">
            <v>2246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26</v>
          </cell>
          <cell r="AU171">
            <v>0</v>
          </cell>
          <cell r="AV171">
            <v>26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139</v>
          </cell>
          <cell r="BP171">
            <v>0</v>
          </cell>
          <cell r="BQ171">
            <v>139</v>
          </cell>
          <cell r="BR171">
            <v>0</v>
          </cell>
          <cell r="BS171">
            <v>528</v>
          </cell>
          <cell r="BT171">
            <v>0</v>
          </cell>
          <cell r="BU171">
            <v>528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172</v>
          </cell>
          <cell r="CA171">
            <v>0</v>
          </cell>
          <cell r="CB171">
            <v>172</v>
          </cell>
          <cell r="CC171">
            <v>4602</v>
          </cell>
          <cell r="CD171">
            <v>0</v>
          </cell>
          <cell r="CE171">
            <v>4602</v>
          </cell>
          <cell r="CF171">
            <v>0</v>
          </cell>
          <cell r="CG171">
            <v>939</v>
          </cell>
          <cell r="CH171">
            <v>0</v>
          </cell>
          <cell r="CI171">
            <v>0</v>
          </cell>
        </row>
        <row r="172">
          <cell r="B172" t="str">
            <v>Ribble Valley</v>
          </cell>
          <cell r="C172" t="str">
            <v>SD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31</v>
          </cell>
          <cell r="L172">
            <v>0</v>
          </cell>
          <cell r="M172">
            <v>31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322</v>
          </cell>
          <cell r="Z172">
            <v>0</v>
          </cell>
          <cell r="AA172">
            <v>322</v>
          </cell>
          <cell r="AB172">
            <v>0</v>
          </cell>
          <cell r="AC172">
            <v>103</v>
          </cell>
          <cell r="AD172">
            <v>0</v>
          </cell>
          <cell r="AE172">
            <v>103</v>
          </cell>
          <cell r="AF172">
            <v>94</v>
          </cell>
          <cell r="AG172">
            <v>0</v>
          </cell>
          <cell r="AH172">
            <v>94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459</v>
          </cell>
          <cell r="AN172">
            <v>0</v>
          </cell>
          <cell r="AO172">
            <v>459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12</v>
          </cell>
          <cell r="AU172">
            <v>0</v>
          </cell>
          <cell r="AV172">
            <v>12</v>
          </cell>
          <cell r="AW172">
            <v>0</v>
          </cell>
          <cell r="AX172">
            <v>15</v>
          </cell>
          <cell r="AY172">
            <v>0</v>
          </cell>
          <cell r="AZ172">
            <v>15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183</v>
          </cell>
          <cell r="BP172">
            <v>0</v>
          </cell>
          <cell r="BQ172">
            <v>183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1101</v>
          </cell>
          <cell r="CD172">
            <v>0</v>
          </cell>
          <cell r="CE172">
            <v>1101</v>
          </cell>
          <cell r="CF172">
            <v>0</v>
          </cell>
          <cell r="CG172">
            <v>118</v>
          </cell>
          <cell r="CH172">
            <v>0</v>
          </cell>
          <cell r="CI172">
            <v>0</v>
          </cell>
        </row>
        <row r="173">
          <cell r="B173" t="str">
            <v>Rossendale</v>
          </cell>
          <cell r="C173" t="str">
            <v>SD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60</v>
          </cell>
          <cell r="L173">
            <v>0</v>
          </cell>
          <cell r="M173">
            <v>60</v>
          </cell>
          <cell r="N173">
            <v>0</v>
          </cell>
          <cell r="O173">
            <v>3</v>
          </cell>
          <cell r="P173">
            <v>0</v>
          </cell>
          <cell r="Q173">
            <v>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860</v>
          </cell>
          <cell r="Z173">
            <v>0</v>
          </cell>
          <cell r="AA173">
            <v>860</v>
          </cell>
          <cell r="AB173">
            <v>0</v>
          </cell>
          <cell r="AC173">
            <v>121</v>
          </cell>
          <cell r="AD173">
            <v>0</v>
          </cell>
          <cell r="AE173">
            <v>121</v>
          </cell>
          <cell r="AF173">
            <v>2572</v>
          </cell>
          <cell r="AG173">
            <v>0</v>
          </cell>
          <cell r="AH173">
            <v>2572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510</v>
          </cell>
          <cell r="AN173">
            <v>0</v>
          </cell>
          <cell r="AO173">
            <v>510</v>
          </cell>
          <cell r="AP173">
            <v>0</v>
          </cell>
          <cell r="AQ173">
            <v>2</v>
          </cell>
          <cell r="AR173">
            <v>0</v>
          </cell>
          <cell r="AS173">
            <v>2</v>
          </cell>
          <cell r="AT173">
            <v>283</v>
          </cell>
          <cell r="AU173">
            <v>0</v>
          </cell>
          <cell r="AV173">
            <v>283</v>
          </cell>
          <cell r="AW173">
            <v>0</v>
          </cell>
          <cell r="AX173">
            <v>975</v>
          </cell>
          <cell r="AY173">
            <v>0</v>
          </cell>
          <cell r="AZ173">
            <v>975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279</v>
          </cell>
          <cell r="BP173">
            <v>0</v>
          </cell>
          <cell r="BQ173">
            <v>279</v>
          </cell>
          <cell r="BR173">
            <v>0</v>
          </cell>
          <cell r="BS173">
            <v>174</v>
          </cell>
          <cell r="BT173">
            <v>0</v>
          </cell>
          <cell r="BU173">
            <v>174</v>
          </cell>
          <cell r="BV173">
            <v>55</v>
          </cell>
          <cell r="BW173">
            <v>0</v>
          </cell>
          <cell r="BX173">
            <v>55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4619</v>
          </cell>
          <cell r="CD173">
            <v>0</v>
          </cell>
          <cell r="CE173">
            <v>4619</v>
          </cell>
          <cell r="CF173">
            <v>0</v>
          </cell>
          <cell r="CG173">
            <v>1275</v>
          </cell>
          <cell r="CH173">
            <v>0</v>
          </cell>
          <cell r="CI173">
            <v>0</v>
          </cell>
        </row>
        <row r="174">
          <cell r="B174" t="str">
            <v>South Ribble</v>
          </cell>
          <cell r="C174" t="str">
            <v>SD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55</v>
          </cell>
          <cell r="P174">
            <v>0</v>
          </cell>
          <cell r="Q174">
            <v>55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324</v>
          </cell>
          <cell r="Z174">
            <v>0</v>
          </cell>
          <cell r="AA174">
            <v>324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931</v>
          </cell>
          <cell r="AG174">
            <v>0</v>
          </cell>
          <cell r="AH174">
            <v>931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913</v>
          </cell>
          <cell r="AN174">
            <v>0</v>
          </cell>
          <cell r="AO174">
            <v>913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622</v>
          </cell>
          <cell r="AU174">
            <v>0</v>
          </cell>
          <cell r="AV174">
            <v>622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818</v>
          </cell>
          <cell r="BP174">
            <v>0</v>
          </cell>
          <cell r="BQ174">
            <v>818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3608</v>
          </cell>
          <cell r="CD174">
            <v>0</v>
          </cell>
          <cell r="CE174">
            <v>3608</v>
          </cell>
          <cell r="CF174">
            <v>0</v>
          </cell>
          <cell r="CG174">
            <v>55</v>
          </cell>
          <cell r="CH174">
            <v>0</v>
          </cell>
          <cell r="CI174">
            <v>0</v>
          </cell>
        </row>
        <row r="175">
          <cell r="B175" t="str">
            <v>West Lancashire</v>
          </cell>
          <cell r="C175" t="str">
            <v>SD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140</v>
          </cell>
          <cell r="L175">
            <v>0</v>
          </cell>
          <cell r="M175">
            <v>140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7407</v>
          </cell>
          <cell r="Z175">
            <v>0</v>
          </cell>
          <cell r="AA175">
            <v>7407</v>
          </cell>
          <cell r="AB175">
            <v>0</v>
          </cell>
          <cell r="AC175">
            <v>1028</v>
          </cell>
          <cell r="AD175">
            <v>0</v>
          </cell>
          <cell r="AE175">
            <v>1028</v>
          </cell>
          <cell r="AF175">
            <v>263</v>
          </cell>
          <cell r="AG175">
            <v>0</v>
          </cell>
          <cell r="AH175">
            <v>263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1873</v>
          </cell>
          <cell r="AN175">
            <v>0</v>
          </cell>
          <cell r="AO175">
            <v>1873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42</v>
          </cell>
          <cell r="AU175">
            <v>0</v>
          </cell>
          <cell r="AV175">
            <v>42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288</v>
          </cell>
          <cell r="BP175">
            <v>0</v>
          </cell>
          <cell r="BQ175">
            <v>288</v>
          </cell>
          <cell r="BR175">
            <v>0</v>
          </cell>
          <cell r="BS175">
            <v>87</v>
          </cell>
          <cell r="BT175">
            <v>0</v>
          </cell>
          <cell r="BU175">
            <v>87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10013</v>
          </cell>
          <cell r="CD175">
            <v>0</v>
          </cell>
          <cell r="CE175">
            <v>10013</v>
          </cell>
          <cell r="CF175">
            <v>0</v>
          </cell>
          <cell r="CG175">
            <v>1115</v>
          </cell>
          <cell r="CH175">
            <v>0</v>
          </cell>
          <cell r="CI175">
            <v>0</v>
          </cell>
        </row>
        <row r="176">
          <cell r="B176" t="str">
            <v>Wyre</v>
          </cell>
          <cell r="C176" t="str">
            <v>SD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687</v>
          </cell>
          <cell r="L176">
            <v>0</v>
          </cell>
          <cell r="M176">
            <v>687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1207</v>
          </cell>
          <cell r="Z176">
            <v>0</v>
          </cell>
          <cell r="AA176">
            <v>1207</v>
          </cell>
          <cell r="AB176">
            <v>0</v>
          </cell>
          <cell r="AC176">
            <v>2</v>
          </cell>
          <cell r="AD176">
            <v>0</v>
          </cell>
          <cell r="AE176">
            <v>2</v>
          </cell>
          <cell r="AF176">
            <v>874</v>
          </cell>
          <cell r="AG176">
            <v>0</v>
          </cell>
          <cell r="AH176">
            <v>874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2393</v>
          </cell>
          <cell r="AN176">
            <v>0</v>
          </cell>
          <cell r="AO176">
            <v>2393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24</v>
          </cell>
          <cell r="BP176">
            <v>0</v>
          </cell>
          <cell r="BQ176">
            <v>24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270</v>
          </cell>
          <cell r="BW176">
            <v>0</v>
          </cell>
          <cell r="BX176">
            <v>270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5455</v>
          </cell>
          <cell r="CD176">
            <v>0</v>
          </cell>
          <cell r="CE176">
            <v>5455</v>
          </cell>
          <cell r="CF176">
            <v>0</v>
          </cell>
          <cell r="CG176">
            <v>2</v>
          </cell>
          <cell r="CH176">
            <v>0</v>
          </cell>
          <cell r="CI176">
            <v>0</v>
          </cell>
        </row>
        <row r="177">
          <cell r="B177" t="str">
            <v>Leicester City UA</v>
          </cell>
          <cell r="C177" t="str">
            <v>UA</v>
          </cell>
          <cell r="D177">
            <v>35143</v>
          </cell>
          <cell r="E177">
            <v>0</v>
          </cell>
          <cell r="F177">
            <v>35143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8041</v>
          </cell>
          <cell r="L177">
            <v>0</v>
          </cell>
          <cell r="M177">
            <v>8041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517</v>
          </cell>
          <cell r="S177">
            <v>0</v>
          </cell>
          <cell r="T177">
            <v>517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21090</v>
          </cell>
          <cell r="Z177">
            <v>0</v>
          </cell>
          <cell r="AA177">
            <v>21090</v>
          </cell>
          <cell r="AB177">
            <v>0</v>
          </cell>
          <cell r="AC177">
            <v>7434</v>
          </cell>
          <cell r="AD177">
            <v>0</v>
          </cell>
          <cell r="AE177">
            <v>7434</v>
          </cell>
          <cell r="AF177">
            <v>3105</v>
          </cell>
          <cell r="AG177">
            <v>0</v>
          </cell>
          <cell r="AH177">
            <v>3105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2765</v>
          </cell>
          <cell r="AN177">
            <v>0</v>
          </cell>
          <cell r="AO177">
            <v>2765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3735</v>
          </cell>
          <cell r="AU177">
            <v>0</v>
          </cell>
          <cell r="AV177">
            <v>3735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5099</v>
          </cell>
          <cell r="BP177">
            <v>0</v>
          </cell>
          <cell r="BQ177">
            <v>5099</v>
          </cell>
          <cell r="BR177">
            <v>0</v>
          </cell>
          <cell r="BS177">
            <v>13247</v>
          </cell>
          <cell r="BT177">
            <v>0</v>
          </cell>
          <cell r="BU177">
            <v>13247</v>
          </cell>
          <cell r="BV177">
            <v>64</v>
          </cell>
          <cell r="BW177">
            <v>0</v>
          </cell>
          <cell r="BX177">
            <v>64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79559</v>
          </cell>
          <cell r="CD177">
            <v>0</v>
          </cell>
          <cell r="CE177">
            <v>79559</v>
          </cell>
          <cell r="CF177">
            <v>0</v>
          </cell>
          <cell r="CG177">
            <v>20681</v>
          </cell>
          <cell r="CH177">
            <v>0</v>
          </cell>
          <cell r="CI177">
            <v>0</v>
          </cell>
        </row>
        <row r="178">
          <cell r="B178" t="str">
            <v>Rutland UA</v>
          </cell>
          <cell r="C178" t="str">
            <v>UA</v>
          </cell>
          <cell r="D178">
            <v>2562</v>
          </cell>
          <cell r="E178">
            <v>0</v>
          </cell>
          <cell r="F178">
            <v>2562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1605</v>
          </cell>
          <cell r="L178">
            <v>0</v>
          </cell>
          <cell r="M178">
            <v>1605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5</v>
          </cell>
          <cell r="S178">
            <v>0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217</v>
          </cell>
          <cell r="Z178">
            <v>0</v>
          </cell>
          <cell r="AA178">
            <v>217</v>
          </cell>
          <cell r="AB178">
            <v>0</v>
          </cell>
          <cell r="AC178">
            <v>325</v>
          </cell>
          <cell r="AD178">
            <v>0</v>
          </cell>
          <cell r="AE178">
            <v>325</v>
          </cell>
          <cell r="AF178">
            <v>710</v>
          </cell>
          <cell r="AG178">
            <v>0</v>
          </cell>
          <cell r="AH178">
            <v>710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16</v>
          </cell>
          <cell r="AN178">
            <v>0</v>
          </cell>
          <cell r="AO178">
            <v>16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24</v>
          </cell>
          <cell r="BP178">
            <v>0</v>
          </cell>
          <cell r="BQ178">
            <v>24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1497</v>
          </cell>
          <cell r="BW178">
            <v>0</v>
          </cell>
          <cell r="BX178">
            <v>1497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6636</v>
          </cell>
          <cell r="CD178">
            <v>0</v>
          </cell>
          <cell r="CE178">
            <v>6636</v>
          </cell>
          <cell r="CF178">
            <v>0</v>
          </cell>
          <cell r="CG178">
            <v>325</v>
          </cell>
          <cell r="CH178">
            <v>0</v>
          </cell>
          <cell r="CI178">
            <v>0</v>
          </cell>
        </row>
        <row r="179">
          <cell r="B179" t="str">
            <v>Leicestershire</v>
          </cell>
          <cell r="C179" t="str">
            <v>SC</v>
          </cell>
          <cell r="D179">
            <v>23909</v>
          </cell>
          <cell r="E179">
            <v>0</v>
          </cell>
          <cell r="F179">
            <v>23909</v>
          </cell>
          <cell r="G179">
            <v>0</v>
          </cell>
          <cell r="H179">
            <v>1125</v>
          </cell>
          <cell r="I179">
            <v>0</v>
          </cell>
          <cell r="J179">
            <v>1125</v>
          </cell>
          <cell r="K179">
            <v>24560</v>
          </cell>
          <cell r="L179">
            <v>0</v>
          </cell>
          <cell r="M179">
            <v>24560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1983</v>
          </cell>
          <cell r="S179">
            <v>0</v>
          </cell>
          <cell r="T179">
            <v>1983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1430</v>
          </cell>
          <cell r="Z179">
            <v>0</v>
          </cell>
          <cell r="AA179">
            <v>1430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1384</v>
          </cell>
          <cell r="AG179">
            <v>0</v>
          </cell>
          <cell r="AH179">
            <v>1384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1393</v>
          </cell>
          <cell r="AN179">
            <v>0</v>
          </cell>
          <cell r="AO179">
            <v>1393</v>
          </cell>
          <cell r="AP179">
            <v>0</v>
          </cell>
          <cell r="AQ179">
            <v>3428</v>
          </cell>
          <cell r="AR179">
            <v>0</v>
          </cell>
          <cell r="AS179">
            <v>3428</v>
          </cell>
          <cell r="AT179">
            <v>48</v>
          </cell>
          <cell r="AU179">
            <v>0</v>
          </cell>
          <cell r="AV179">
            <v>48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6743</v>
          </cell>
          <cell r="BP179">
            <v>0</v>
          </cell>
          <cell r="BQ179">
            <v>6743</v>
          </cell>
          <cell r="BR179">
            <v>0</v>
          </cell>
          <cell r="BS179">
            <v>1065</v>
          </cell>
          <cell r="BT179">
            <v>0</v>
          </cell>
          <cell r="BU179">
            <v>1065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61450</v>
          </cell>
          <cell r="CD179">
            <v>0</v>
          </cell>
          <cell r="CE179">
            <v>61450</v>
          </cell>
          <cell r="CF179">
            <v>0</v>
          </cell>
          <cell r="CG179">
            <v>5618</v>
          </cell>
          <cell r="CH179">
            <v>0</v>
          </cell>
          <cell r="CI179">
            <v>0</v>
          </cell>
        </row>
        <row r="180">
          <cell r="B180" t="str">
            <v>Blaby</v>
          </cell>
          <cell r="C180" t="str">
            <v>SD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1562</v>
          </cell>
          <cell r="Z180">
            <v>0</v>
          </cell>
          <cell r="AA180">
            <v>1562</v>
          </cell>
          <cell r="AB180">
            <v>0</v>
          </cell>
          <cell r="AC180">
            <v>760</v>
          </cell>
          <cell r="AD180">
            <v>0</v>
          </cell>
          <cell r="AE180">
            <v>760</v>
          </cell>
          <cell r="AF180">
            <v>244</v>
          </cell>
          <cell r="AG180">
            <v>0</v>
          </cell>
          <cell r="AH180">
            <v>244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224</v>
          </cell>
          <cell r="AN180">
            <v>0</v>
          </cell>
          <cell r="AO180">
            <v>224</v>
          </cell>
          <cell r="AP180">
            <v>0</v>
          </cell>
          <cell r="AQ180">
            <v>15</v>
          </cell>
          <cell r="AR180">
            <v>0</v>
          </cell>
          <cell r="AS180">
            <v>15</v>
          </cell>
          <cell r="AT180">
            <v>39</v>
          </cell>
          <cell r="AU180">
            <v>0</v>
          </cell>
          <cell r="AV180">
            <v>39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427</v>
          </cell>
          <cell r="BP180">
            <v>0</v>
          </cell>
          <cell r="BQ180">
            <v>427</v>
          </cell>
          <cell r="BR180">
            <v>0</v>
          </cell>
          <cell r="BS180">
            <v>565</v>
          </cell>
          <cell r="BT180">
            <v>0</v>
          </cell>
          <cell r="BU180">
            <v>565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2496</v>
          </cell>
          <cell r="CD180">
            <v>0</v>
          </cell>
          <cell r="CE180">
            <v>2496</v>
          </cell>
          <cell r="CF180">
            <v>0</v>
          </cell>
          <cell r="CG180">
            <v>1340</v>
          </cell>
          <cell r="CH180">
            <v>0</v>
          </cell>
          <cell r="CI180">
            <v>0</v>
          </cell>
        </row>
        <row r="181">
          <cell r="B181" t="str">
            <v>Charnwood</v>
          </cell>
          <cell r="C181" t="str">
            <v>SD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156</v>
          </cell>
          <cell r="L181">
            <v>0</v>
          </cell>
          <cell r="M181">
            <v>156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20844</v>
          </cell>
          <cell r="Z181">
            <v>0</v>
          </cell>
          <cell r="AA181">
            <v>20844</v>
          </cell>
          <cell r="AB181">
            <v>0</v>
          </cell>
          <cell r="AC181">
            <v>1200</v>
          </cell>
          <cell r="AD181">
            <v>0</v>
          </cell>
          <cell r="AE181">
            <v>1200</v>
          </cell>
          <cell r="AF181">
            <v>202</v>
          </cell>
          <cell r="AG181">
            <v>0</v>
          </cell>
          <cell r="AH181">
            <v>202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211</v>
          </cell>
          <cell r="AU181">
            <v>0</v>
          </cell>
          <cell r="AV181">
            <v>211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395</v>
          </cell>
          <cell r="BP181">
            <v>0</v>
          </cell>
          <cell r="BQ181">
            <v>395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21808</v>
          </cell>
          <cell r="CD181">
            <v>0</v>
          </cell>
          <cell r="CE181">
            <v>21808</v>
          </cell>
          <cell r="CF181">
            <v>0</v>
          </cell>
          <cell r="CG181">
            <v>1200</v>
          </cell>
          <cell r="CH181">
            <v>0</v>
          </cell>
          <cell r="CI181">
            <v>0</v>
          </cell>
        </row>
        <row r="182">
          <cell r="B182" t="str">
            <v>Harborough</v>
          </cell>
          <cell r="C182" t="str">
            <v>SD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650</v>
          </cell>
          <cell r="Z182">
            <v>0</v>
          </cell>
          <cell r="AA182">
            <v>650</v>
          </cell>
          <cell r="AB182">
            <v>0</v>
          </cell>
          <cell r="AC182">
            <v>559</v>
          </cell>
          <cell r="AD182">
            <v>0</v>
          </cell>
          <cell r="AE182">
            <v>559</v>
          </cell>
          <cell r="AF182">
            <v>160</v>
          </cell>
          <cell r="AG182">
            <v>0</v>
          </cell>
          <cell r="AH182">
            <v>160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1043</v>
          </cell>
          <cell r="AN182">
            <v>0</v>
          </cell>
          <cell r="AO182">
            <v>1043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35</v>
          </cell>
          <cell r="AU182">
            <v>0</v>
          </cell>
          <cell r="AV182">
            <v>35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1408</v>
          </cell>
          <cell r="BP182">
            <v>0</v>
          </cell>
          <cell r="BQ182">
            <v>1408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23</v>
          </cell>
          <cell r="BW182">
            <v>0</v>
          </cell>
          <cell r="BX182">
            <v>23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3319</v>
          </cell>
          <cell r="CD182">
            <v>0</v>
          </cell>
          <cell r="CE182">
            <v>3319</v>
          </cell>
          <cell r="CF182">
            <v>0</v>
          </cell>
          <cell r="CG182">
            <v>559</v>
          </cell>
          <cell r="CH182">
            <v>0</v>
          </cell>
          <cell r="CI182">
            <v>0</v>
          </cell>
        </row>
        <row r="183">
          <cell r="B183" t="str">
            <v>Hinckley &amp; Bosworth</v>
          </cell>
          <cell r="C183" t="str">
            <v>SD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4276</v>
          </cell>
          <cell r="Z183">
            <v>0</v>
          </cell>
          <cell r="AA183">
            <v>4276</v>
          </cell>
          <cell r="AB183">
            <v>0</v>
          </cell>
          <cell r="AC183">
            <v>924</v>
          </cell>
          <cell r="AD183">
            <v>0</v>
          </cell>
          <cell r="AE183">
            <v>924</v>
          </cell>
          <cell r="AF183">
            <v>421</v>
          </cell>
          <cell r="AG183">
            <v>0</v>
          </cell>
          <cell r="AH183">
            <v>421</v>
          </cell>
          <cell r="AI183">
            <v>0</v>
          </cell>
          <cell r="AJ183">
            <v>1265</v>
          </cell>
          <cell r="AK183">
            <v>0</v>
          </cell>
          <cell r="AL183">
            <v>1265</v>
          </cell>
          <cell r="AM183">
            <v>83</v>
          </cell>
          <cell r="AN183">
            <v>0</v>
          </cell>
          <cell r="AO183">
            <v>83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107</v>
          </cell>
          <cell r="AU183">
            <v>0</v>
          </cell>
          <cell r="AV183">
            <v>107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490</v>
          </cell>
          <cell r="BP183">
            <v>0</v>
          </cell>
          <cell r="BQ183">
            <v>490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1742</v>
          </cell>
          <cell r="BW183">
            <v>0</v>
          </cell>
          <cell r="BX183">
            <v>1742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7119</v>
          </cell>
          <cell r="CD183">
            <v>0</v>
          </cell>
          <cell r="CE183">
            <v>7119</v>
          </cell>
          <cell r="CF183">
            <v>0</v>
          </cell>
          <cell r="CG183">
            <v>2189</v>
          </cell>
          <cell r="CH183">
            <v>0</v>
          </cell>
          <cell r="CI183">
            <v>0</v>
          </cell>
        </row>
        <row r="184">
          <cell r="B184" t="str">
            <v>Melton</v>
          </cell>
          <cell r="C184" t="str">
            <v>SD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103</v>
          </cell>
          <cell r="L184">
            <v>0</v>
          </cell>
          <cell r="M184">
            <v>103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1483</v>
          </cell>
          <cell r="Z184">
            <v>0</v>
          </cell>
          <cell r="AA184">
            <v>1483</v>
          </cell>
          <cell r="AB184">
            <v>0</v>
          </cell>
          <cell r="AC184">
            <v>314</v>
          </cell>
          <cell r="AD184">
            <v>0</v>
          </cell>
          <cell r="AE184">
            <v>314</v>
          </cell>
          <cell r="AF184">
            <v>2478</v>
          </cell>
          <cell r="AG184">
            <v>0</v>
          </cell>
          <cell r="AH184">
            <v>2478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13</v>
          </cell>
          <cell r="AU184">
            <v>0</v>
          </cell>
          <cell r="AV184">
            <v>13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138</v>
          </cell>
          <cell r="BP184">
            <v>0</v>
          </cell>
          <cell r="BQ184">
            <v>138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312</v>
          </cell>
          <cell r="BW184">
            <v>0</v>
          </cell>
          <cell r="BX184">
            <v>312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4527</v>
          </cell>
          <cell r="CD184">
            <v>0</v>
          </cell>
          <cell r="CE184">
            <v>4527</v>
          </cell>
          <cell r="CF184">
            <v>0</v>
          </cell>
          <cell r="CG184">
            <v>314</v>
          </cell>
          <cell r="CH184">
            <v>0</v>
          </cell>
          <cell r="CI184">
            <v>0</v>
          </cell>
        </row>
        <row r="185">
          <cell r="B185" t="str">
            <v>North West Leicestershire</v>
          </cell>
          <cell r="C185" t="str">
            <v>SD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6456</v>
          </cell>
          <cell r="Z185">
            <v>0</v>
          </cell>
          <cell r="AA185">
            <v>6456</v>
          </cell>
          <cell r="AB185">
            <v>0</v>
          </cell>
          <cell r="AC185">
            <v>737</v>
          </cell>
          <cell r="AD185">
            <v>0</v>
          </cell>
          <cell r="AE185">
            <v>737</v>
          </cell>
          <cell r="AF185">
            <v>57</v>
          </cell>
          <cell r="AG185">
            <v>0</v>
          </cell>
          <cell r="AH185">
            <v>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573</v>
          </cell>
          <cell r="AN185">
            <v>0</v>
          </cell>
          <cell r="AO185">
            <v>573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109</v>
          </cell>
          <cell r="BP185">
            <v>0</v>
          </cell>
          <cell r="BQ185">
            <v>109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7195</v>
          </cell>
          <cell r="CD185">
            <v>0</v>
          </cell>
          <cell r="CE185">
            <v>7195</v>
          </cell>
          <cell r="CF185">
            <v>0</v>
          </cell>
          <cell r="CG185">
            <v>737</v>
          </cell>
          <cell r="CH185">
            <v>0</v>
          </cell>
          <cell r="CI185">
            <v>0</v>
          </cell>
        </row>
        <row r="186">
          <cell r="B186" t="str">
            <v>Oadby &amp; Wigston</v>
          </cell>
          <cell r="C186" t="str">
            <v>SD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4</v>
          </cell>
          <cell r="L186">
            <v>0</v>
          </cell>
          <cell r="M186">
            <v>4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856</v>
          </cell>
          <cell r="Z186">
            <v>0</v>
          </cell>
          <cell r="AA186">
            <v>856</v>
          </cell>
          <cell r="AB186">
            <v>0</v>
          </cell>
          <cell r="AC186">
            <v>185</v>
          </cell>
          <cell r="AD186">
            <v>0</v>
          </cell>
          <cell r="AE186">
            <v>185</v>
          </cell>
          <cell r="AF186">
            <v>819</v>
          </cell>
          <cell r="AG186">
            <v>0</v>
          </cell>
          <cell r="AH186">
            <v>819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4</v>
          </cell>
          <cell r="AN186">
            <v>0</v>
          </cell>
          <cell r="AO186">
            <v>4</v>
          </cell>
          <cell r="AP186">
            <v>0</v>
          </cell>
          <cell r="AQ186">
            <v>161</v>
          </cell>
          <cell r="AR186">
            <v>0</v>
          </cell>
          <cell r="AS186">
            <v>161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207</v>
          </cell>
          <cell r="BP186">
            <v>0</v>
          </cell>
          <cell r="BQ186">
            <v>207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1890</v>
          </cell>
          <cell r="CD186">
            <v>0</v>
          </cell>
          <cell r="CE186">
            <v>1890</v>
          </cell>
          <cell r="CF186">
            <v>0</v>
          </cell>
          <cell r="CG186">
            <v>346</v>
          </cell>
          <cell r="CH186">
            <v>0</v>
          </cell>
          <cell r="CI186">
            <v>0</v>
          </cell>
        </row>
        <row r="187">
          <cell r="B187" t="str">
            <v>Lincolnshire</v>
          </cell>
          <cell r="C187" t="str">
            <v>SC</v>
          </cell>
          <cell r="D187">
            <v>39599</v>
          </cell>
          <cell r="E187">
            <v>0</v>
          </cell>
          <cell r="F187">
            <v>39599</v>
          </cell>
          <cell r="G187">
            <v>0</v>
          </cell>
          <cell r="H187">
            <v>46</v>
          </cell>
          <cell r="I187">
            <v>0</v>
          </cell>
          <cell r="J187">
            <v>46</v>
          </cell>
          <cell r="K187">
            <v>37924</v>
          </cell>
          <cell r="L187">
            <v>0</v>
          </cell>
          <cell r="M187">
            <v>37924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1450</v>
          </cell>
          <cell r="S187">
            <v>0</v>
          </cell>
          <cell r="T187">
            <v>1450</v>
          </cell>
          <cell r="U187">
            <v>0</v>
          </cell>
          <cell r="V187">
            <v>1558</v>
          </cell>
          <cell r="W187">
            <v>0</v>
          </cell>
          <cell r="X187">
            <v>1558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5065</v>
          </cell>
          <cell r="AG187">
            <v>0</v>
          </cell>
          <cell r="AH187">
            <v>5065</v>
          </cell>
          <cell r="AI187">
            <v>0</v>
          </cell>
          <cell r="AJ187">
            <v>120</v>
          </cell>
          <cell r="AK187">
            <v>0</v>
          </cell>
          <cell r="AL187">
            <v>120</v>
          </cell>
          <cell r="AM187">
            <v>62943</v>
          </cell>
          <cell r="AN187">
            <v>0</v>
          </cell>
          <cell r="AO187">
            <v>62943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13783</v>
          </cell>
          <cell r="AU187">
            <v>0</v>
          </cell>
          <cell r="AV187">
            <v>13783</v>
          </cell>
          <cell r="AW187">
            <v>0</v>
          </cell>
          <cell r="AX187">
            <v>2276</v>
          </cell>
          <cell r="AY187">
            <v>0</v>
          </cell>
          <cell r="AZ187">
            <v>2276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10775</v>
          </cell>
          <cell r="BI187">
            <v>0</v>
          </cell>
          <cell r="BJ187">
            <v>10775</v>
          </cell>
          <cell r="BK187">
            <v>0</v>
          </cell>
          <cell r="BL187">
            <v>130</v>
          </cell>
          <cell r="BM187">
            <v>0</v>
          </cell>
          <cell r="BN187">
            <v>130</v>
          </cell>
          <cell r="BO187">
            <v>4377</v>
          </cell>
          <cell r="BP187">
            <v>0</v>
          </cell>
          <cell r="BQ187">
            <v>4377</v>
          </cell>
          <cell r="BR187">
            <v>0</v>
          </cell>
          <cell r="BS187">
            <v>354</v>
          </cell>
          <cell r="BT187">
            <v>0</v>
          </cell>
          <cell r="BU187">
            <v>354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1564</v>
          </cell>
          <cell r="CA187">
            <v>0</v>
          </cell>
          <cell r="CB187">
            <v>1564</v>
          </cell>
          <cell r="CC187">
            <v>175916</v>
          </cell>
          <cell r="CD187">
            <v>0</v>
          </cell>
          <cell r="CE187">
            <v>175916</v>
          </cell>
          <cell r="CF187">
            <v>0</v>
          </cell>
          <cell r="CG187">
            <v>6048</v>
          </cell>
          <cell r="CH187">
            <v>0</v>
          </cell>
          <cell r="CI187">
            <v>0</v>
          </cell>
        </row>
        <row r="188">
          <cell r="B188" t="str">
            <v>Boston</v>
          </cell>
          <cell r="C188" t="str">
            <v>SD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303</v>
          </cell>
          <cell r="Z188">
            <v>0</v>
          </cell>
          <cell r="AA188">
            <v>303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773</v>
          </cell>
          <cell r="AG188">
            <v>0</v>
          </cell>
          <cell r="AH188">
            <v>773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1419</v>
          </cell>
          <cell r="AN188">
            <v>0</v>
          </cell>
          <cell r="AO188">
            <v>1419</v>
          </cell>
          <cell r="AP188">
            <v>0</v>
          </cell>
          <cell r="AQ188">
            <v>9</v>
          </cell>
          <cell r="AR188">
            <v>0</v>
          </cell>
          <cell r="AS188">
            <v>9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577</v>
          </cell>
          <cell r="BT188">
            <v>0</v>
          </cell>
          <cell r="BU188">
            <v>577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2495</v>
          </cell>
          <cell r="CD188">
            <v>0</v>
          </cell>
          <cell r="CE188">
            <v>2495</v>
          </cell>
          <cell r="CF188">
            <v>0</v>
          </cell>
          <cell r="CG188">
            <v>586</v>
          </cell>
          <cell r="CH188">
            <v>0</v>
          </cell>
          <cell r="CI188">
            <v>0</v>
          </cell>
        </row>
        <row r="189">
          <cell r="B189" t="str">
            <v>East Lindsey</v>
          </cell>
          <cell r="C189" t="str">
            <v>SD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13</v>
          </cell>
          <cell r="L189">
            <v>0</v>
          </cell>
          <cell r="M189">
            <v>13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2165</v>
          </cell>
          <cell r="Z189">
            <v>0</v>
          </cell>
          <cell r="AA189">
            <v>2165</v>
          </cell>
          <cell r="AB189">
            <v>0</v>
          </cell>
          <cell r="AC189">
            <v>45</v>
          </cell>
          <cell r="AD189">
            <v>0</v>
          </cell>
          <cell r="AE189">
            <v>45</v>
          </cell>
          <cell r="AF189">
            <v>234</v>
          </cell>
          <cell r="AG189">
            <v>0</v>
          </cell>
          <cell r="AH189">
            <v>234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2913</v>
          </cell>
          <cell r="AN189">
            <v>0</v>
          </cell>
          <cell r="AO189">
            <v>2913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670</v>
          </cell>
          <cell r="BT189">
            <v>0</v>
          </cell>
          <cell r="BU189">
            <v>670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5325</v>
          </cell>
          <cell r="CD189">
            <v>0</v>
          </cell>
          <cell r="CE189">
            <v>5325</v>
          </cell>
          <cell r="CF189">
            <v>0</v>
          </cell>
          <cell r="CG189">
            <v>715</v>
          </cell>
          <cell r="CH189">
            <v>0</v>
          </cell>
          <cell r="CI189">
            <v>0</v>
          </cell>
        </row>
        <row r="190">
          <cell r="B190" t="str">
            <v>Lincoln</v>
          </cell>
          <cell r="C190" t="str">
            <v>SD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525</v>
          </cell>
          <cell r="L190">
            <v>0</v>
          </cell>
          <cell r="M190">
            <v>525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9460</v>
          </cell>
          <cell r="Z190">
            <v>0</v>
          </cell>
          <cell r="AA190">
            <v>9460</v>
          </cell>
          <cell r="AB190">
            <v>0</v>
          </cell>
          <cell r="AC190">
            <v>1014</v>
          </cell>
          <cell r="AD190">
            <v>0</v>
          </cell>
          <cell r="AE190">
            <v>1014</v>
          </cell>
          <cell r="AF190">
            <v>76</v>
          </cell>
          <cell r="AG190">
            <v>0</v>
          </cell>
          <cell r="AH190">
            <v>76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1539</v>
          </cell>
          <cell r="AN190">
            <v>0</v>
          </cell>
          <cell r="AO190">
            <v>1539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732</v>
          </cell>
          <cell r="AU190">
            <v>0</v>
          </cell>
          <cell r="AV190">
            <v>732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693</v>
          </cell>
          <cell r="BP190">
            <v>0</v>
          </cell>
          <cell r="BQ190">
            <v>693</v>
          </cell>
          <cell r="BR190">
            <v>0</v>
          </cell>
          <cell r="BS190">
            <v>562</v>
          </cell>
          <cell r="BT190">
            <v>0</v>
          </cell>
          <cell r="BU190">
            <v>562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13025</v>
          </cell>
          <cell r="CD190">
            <v>0</v>
          </cell>
          <cell r="CE190">
            <v>13025</v>
          </cell>
          <cell r="CF190">
            <v>0</v>
          </cell>
          <cell r="CG190">
            <v>1576</v>
          </cell>
          <cell r="CH190">
            <v>0</v>
          </cell>
          <cell r="CI190">
            <v>0</v>
          </cell>
        </row>
        <row r="191">
          <cell r="B191" t="str">
            <v>North Kesteven</v>
          </cell>
          <cell r="C191" t="str">
            <v>SD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110</v>
          </cell>
          <cell r="L191">
            <v>0</v>
          </cell>
          <cell r="M191">
            <v>110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4845</v>
          </cell>
          <cell r="Z191">
            <v>0</v>
          </cell>
          <cell r="AA191">
            <v>4845</v>
          </cell>
          <cell r="AB191">
            <v>0</v>
          </cell>
          <cell r="AC191">
            <v>783</v>
          </cell>
          <cell r="AD191">
            <v>0</v>
          </cell>
          <cell r="AE191">
            <v>783</v>
          </cell>
          <cell r="AF191">
            <v>616</v>
          </cell>
          <cell r="AG191">
            <v>0</v>
          </cell>
          <cell r="AH191">
            <v>616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172</v>
          </cell>
          <cell r="AN191">
            <v>0</v>
          </cell>
          <cell r="AO191">
            <v>172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179</v>
          </cell>
          <cell r="BP191">
            <v>0</v>
          </cell>
          <cell r="BQ191">
            <v>179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100</v>
          </cell>
          <cell r="BW191">
            <v>0</v>
          </cell>
          <cell r="BX191">
            <v>100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6022</v>
          </cell>
          <cell r="CD191">
            <v>0</v>
          </cell>
          <cell r="CE191">
            <v>6022</v>
          </cell>
          <cell r="CF191">
            <v>0</v>
          </cell>
          <cell r="CG191">
            <v>783</v>
          </cell>
          <cell r="CH191">
            <v>0</v>
          </cell>
          <cell r="CI191">
            <v>0</v>
          </cell>
        </row>
        <row r="192">
          <cell r="B192" t="str">
            <v>South Holland</v>
          </cell>
          <cell r="C192" t="str">
            <v>SD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30</v>
          </cell>
          <cell r="L192">
            <v>0</v>
          </cell>
          <cell r="M192">
            <v>30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3774</v>
          </cell>
          <cell r="Z192">
            <v>0</v>
          </cell>
          <cell r="AA192">
            <v>3774</v>
          </cell>
          <cell r="AB192">
            <v>0</v>
          </cell>
          <cell r="AC192">
            <v>777</v>
          </cell>
          <cell r="AD192">
            <v>0</v>
          </cell>
          <cell r="AE192">
            <v>777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361</v>
          </cell>
          <cell r="AN192">
            <v>0</v>
          </cell>
          <cell r="AO192">
            <v>361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100</v>
          </cell>
          <cell r="AU192">
            <v>0</v>
          </cell>
          <cell r="AV192">
            <v>100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547</v>
          </cell>
          <cell r="BP192">
            <v>0</v>
          </cell>
          <cell r="BQ192">
            <v>547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4812</v>
          </cell>
          <cell r="CD192">
            <v>0</v>
          </cell>
          <cell r="CE192">
            <v>4812</v>
          </cell>
          <cell r="CF192">
            <v>0</v>
          </cell>
          <cell r="CG192">
            <v>777</v>
          </cell>
          <cell r="CH192">
            <v>0</v>
          </cell>
          <cell r="CI192">
            <v>0</v>
          </cell>
        </row>
        <row r="193">
          <cell r="B193" t="str">
            <v>South Kesteven</v>
          </cell>
          <cell r="C193" t="str">
            <v>SD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6546</v>
          </cell>
          <cell r="Z193">
            <v>0</v>
          </cell>
          <cell r="AA193">
            <v>6546</v>
          </cell>
          <cell r="AB193">
            <v>0</v>
          </cell>
          <cell r="AC193">
            <v>1162</v>
          </cell>
          <cell r="AD193">
            <v>0</v>
          </cell>
          <cell r="AE193">
            <v>1162</v>
          </cell>
          <cell r="AF193">
            <v>163</v>
          </cell>
          <cell r="AG193">
            <v>0</v>
          </cell>
          <cell r="AH193">
            <v>163</v>
          </cell>
          <cell r="AI193">
            <v>0</v>
          </cell>
          <cell r="AJ193">
            <v>38</v>
          </cell>
          <cell r="AK193">
            <v>0</v>
          </cell>
          <cell r="AL193">
            <v>38</v>
          </cell>
          <cell r="AM193">
            <v>1547</v>
          </cell>
          <cell r="AN193">
            <v>0</v>
          </cell>
          <cell r="AO193">
            <v>1547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1107</v>
          </cell>
          <cell r="AU193">
            <v>0</v>
          </cell>
          <cell r="AV193">
            <v>1107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1008</v>
          </cell>
          <cell r="BP193">
            <v>0</v>
          </cell>
          <cell r="BQ193">
            <v>1008</v>
          </cell>
          <cell r="BR193">
            <v>0</v>
          </cell>
          <cell r="BS193">
            <v>13</v>
          </cell>
          <cell r="BT193">
            <v>0</v>
          </cell>
          <cell r="BU193">
            <v>13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10371</v>
          </cell>
          <cell r="CD193">
            <v>0</v>
          </cell>
          <cell r="CE193">
            <v>10371</v>
          </cell>
          <cell r="CF193">
            <v>0</v>
          </cell>
          <cell r="CG193">
            <v>1213</v>
          </cell>
          <cell r="CH193">
            <v>0</v>
          </cell>
          <cell r="CI193">
            <v>0</v>
          </cell>
        </row>
        <row r="194">
          <cell r="B194" t="str">
            <v>West Lindsey</v>
          </cell>
          <cell r="C194" t="str">
            <v>SD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238</v>
          </cell>
          <cell r="L194">
            <v>0</v>
          </cell>
          <cell r="M194">
            <v>238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525</v>
          </cell>
          <cell r="Z194">
            <v>0</v>
          </cell>
          <cell r="AA194">
            <v>525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68</v>
          </cell>
          <cell r="AG194">
            <v>0</v>
          </cell>
          <cell r="AH194">
            <v>68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318</v>
          </cell>
          <cell r="AN194">
            <v>0</v>
          </cell>
          <cell r="AO194">
            <v>318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59</v>
          </cell>
          <cell r="AU194">
            <v>0</v>
          </cell>
          <cell r="AV194">
            <v>59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1239</v>
          </cell>
          <cell r="BP194">
            <v>0</v>
          </cell>
          <cell r="BQ194">
            <v>1239</v>
          </cell>
          <cell r="BR194">
            <v>0</v>
          </cell>
          <cell r="BS194">
            <v>169</v>
          </cell>
          <cell r="BT194">
            <v>0</v>
          </cell>
          <cell r="BU194">
            <v>169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2447</v>
          </cell>
          <cell r="CD194">
            <v>0</v>
          </cell>
          <cell r="CE194">
            <v>2447</v>
          </cell>
          <cell r="CF194">
            <v>0</v>
          </cell>
          <cell r="CG194">
            <v>169</v>
          </cell>
          <cell r="CH194">
            <v>0</v>
          </cell>
          <cell r="CI194">
            <v>0</v>
          </cell>
        </row>
        <row r="195">
          <cell r="B195" t="str">
            <v>Norfolk</v>
          </cell>
          <cell r="C195" t="str">
            <v>SC</v>
          </cell>
          <cell r="D195">
            <v>23445</v>
          </cell>
          <cell r="E195">
            <v>0</v>
          </cell>
          <cell r="F195">
            <v>23445</v>
          </cell>
          <cell r="G195">
            <v>0</v>
          </cell>
          <cell r="H195">
            <v>1884</v>
          </cell>
          <cell r="I195">
            <v>0</v>
          </cell>
          <cell r="J195">
            <v>1884</v>
          </cell>
          <cell r="K195">
            <v>22506</v>
          </cell>
          <cell r="L195">
            <v>0</v>
          </cell>
          <cell r="M195">
            <v>22506</v>
          </cell>
          <cell r="N195">
            <v>0</v>
          </cell>
          <cell r="O195">
            <v>498</v>
          </cell>
          <cell r="P195">
            <v>0</v>
          </cell>
          <cell r="Q195">
            <v>498</v>
          </cell>
          <cell r="R195">
            <v>4535</v>
          </cell>
          <cell r="S195">
            <v>0</v>
          </cell>
          <cell r="T195">
            <v>4535</v>
          </cell>
          <cell r="U195">
            <v>0</v>
          </cell>
          <cell r="V195">
            <v>644</v>
          </cell>
          <cell r="W195">
            <v>0</v>
          </cell>
          <cell r="X195">
            <v>644</v>
          </cell>
          <cell r="Y195">
            <v>25</v>
          </cell>
          <cell r="Z195">
            <v>0</v>
          </cell>
          <cell r="AA195">
            <v>25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1128</v>
          </cell>
          <cell r="AG195">
            <v>0</v>
          </cell>
          <cell r="AH195">
            <v>1128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2397</v>
          </cell>
          <cell r="AN195">
            <v>0</v>
          </cell>
          <cell r="AO195">
            <v>2397</v>
          </cell>
          <cell r="AP195">
            <v>0</v>
          </cell>
          <cell r="AQ195">
            <v>370</v>
          </cell>
          <cell r="AR195">
            <v>0</v>
          </cell>
          <cell r="AS195">
            <v>370</v>
          </cell>
          <cell r="AT195">
            <v>9848</v>
          </cell>
          <cell r="AU195">
            <v>0</v>
          </cell>
          <cell r="AV195">
            <v>9848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1559</v>
          </cell>
          <cell r="BI195">
            <v>0</v>
          </cell>
          <cell r="BJ195">
            <v>1559</v>
          </cell>
          <cell r="BK195">
            <v>0</v>
          </cell>
          <cell r="BL195">
            <v>1034</v>
          </cell>
          <cell r="BM195">
            <v>0</v>
          </cell>
          <cell r="BN195">
            <v>1034</v>
          </cell>
          <cell r="BO195">
            <v>883</v>
          </cell>
          <cell r="BP195">
            <v>0</v>
          </cell>
          <cell r="BQ195">
            <v>883</v>
          </cell>
          <cell r="BR195">
            <v>0</v>
          </cell>
          <cell r="BS195">
            <v>309</v>
          </cell>
          <cell r="BT195">
            <v>0</v>
          </cell>
          <cell r="BU195">
            <v>309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4134</v>
          </cell>
          <cell r="CA195">
            <v>0</v>
          </cell>
          <cell r="CB195">
            <v>4134</v>
          </cell>
          <cell r="CC195">
            <v>66326</v>
          </cell>
          <cell r="CD195">
            <v>0</v>
          </cell>
          <cell r="CE195">
            <v>66326</v>
          </cell>
          <cell r="CF195">
            <v>0</v>
          </cell>
          <cell r="CG195">
            <v>8873</v>
          </cell>
          <cell r="CH195">
            <v>0</v>
          </cell>
          <cell r="CI195">
            <v>0</v>
          </cell>
        </row>
        <row r="196">
          <cell r="B196" t="str">
            <v>Breckland</v>
          </cell>
          <cell r="C196" t="str">
            <v>SD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959</v>
          </cell>
          <cell r="Z196">
            <v>0</v>
          </cell>
          <cell r="AA196">
            <v>959</v>
          </cell>
          <cell r="AB196">
            <v>0</v>
          </cell>
          <cell r="AC196">
            <v>112</v>
          </cell>
          <cell r="AD196">
            <v>0</v>
          </cell>
          <cell r="AE196">
            <v>112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70</v>
          </cell>
          <cell r="AK196">
            <v>0</v>
          </cell>
          <cell r="AL196">
            <v>70</v>
          </cell>
          <cell r="AM196">
            <v>40</v>
          </cell>
          <cell r="AN196">
            <v>0</v>
          </cell>
          <cell r="AO196">
            <v>40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120</v>
          </cell>
          <cell r="AU196">
            <v>0</v>
          </cell>
          <cell r="AV196">
            <v>120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812</v>
          </cell>
          <cell r="BP196">
            <v>0</v>
          </cell>
          <cell r="BQ196">
            <v>812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86</v>
          </cell>
          <cell r="BW196">
            <v>0</v>
          </cell>
          <cell r="BX196">
            <v>86</v>
          </cell>
          <cell r="BY196">
            <v>0</v>
          </cell>
          <cell r="BZ196">
            <v>72</v>
          </cell>
          <cell r="CA196">
            <v>0</v>
          </cell>
          <cell r="CB196">
            <v>72</v>
          </cell>
          <cell r="CC196">
            <v>2017</v>
          </cell>
          <cell r="CD196">
            <v>0</v>
          </cell>
          <cell r="CE196">
            <v>2017</v>
          </cell>
          <cell r="CF196">
            <v>0</v>
          </cell>
          <cell r="CG196">
            <v>254</v>
          </cell>
          <cell r="CH196">
            <v>0</v>
          </cell>
          <cell r="CI196">
            <v>0</v>
          </cell>
        </row>
        <row r="197">
          <cell r="B197" t="str">
            <v>Broadland</v>
          </cell>
          <cell r="C197" t="str">
            <v>SD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152</v>
          </cell>
          <cell r="L197">
            <v>0</v>
          </cell>
          <cell r="M197">
            <v>152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1170</v>
          </cell>
          <cell r="Z197">
            <v>0</v>
          </cell>
          <cell r="AA197">
            <v>1170</v>
          </cell>
          <cell r="AB197">
            <v>0</v>
          </cell>
          <cell r="AC197">
            <v>203</v>
          </cell>
          <cell r="AD197">
            <v>0</v>
          </cell>
          <cell r="AE197">
            <v>203</v>
          </cell>
          <cell r="AF197">
            <v>434</v>
          </cell>
          <cell r="AG197">
            <v>0</v>
          </cell>
          <cell r="AH197">
            <v>434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329</v>
          </cell>
          <cell r="AN197">
            <v>0</v>
          </cell>
          <cell r="AO197">
            <v>329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140</v>
          </cell>
          <cell r="BP197">
            <v>0</v>
          </cell>
          <cell r="BQ197">
            <v>140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2225</v>
          </cell>
          <cell r="CD197">
            <v>0</v>
          </cell>
          <cell r="CE197">
            <v>2225</v>
          </cell>
          <cell r="CF197">
            <v>0</v>
          </cell>
          <cell r="CG197">
            <v>203</v>
          </cell>
          <cell r="CH197">
            <v>0</v>
          </cell>
          <cell r="CI197">
            <v>0</v>
          </cell>
        </row>
        <row r="198">
          <cell r="B198" t="str">
            <v>Great Yarmouth</v>
          </cell>
          <cell r="C198" t="str">
            <v>SD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130</v>
          </cell>
          <cell r="L198">
            <v>0</v>
          </cell>
          <cell r="M198">
            <v>130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8198</v>
          </cell>
          <cell r="Z198">
            <v>0</v>
          </cell>
          <cell r="AA198">
            <v>8198</v>
          </cell>
          <cell r="AB198">
            <v>0</v>
          </cell>
          <cell r="AC198">
            <v>1199</v>
          </cell>
          <cell r="AD198">
            <v>0</v>
          </cell>
          <cell r="AE198">
            <v>1199</v>
          </cell>
          <cell r="AF198">
            <v>2271</v>
          </cell>
          <cell r="AG198">
            <v>0</v>
          </cell>
          <cell r="AH198">
            <v>2271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569</v>
          </cell>
          <cell r="AN198">
            <v>0</v>
          </cell>
          <cell r="AO198">
            <v>569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1601</v>
          </cell>
          <cell r="BP198">
            <v>0</v>
          </cell>
          <cell r="BQ198">
            <v>1601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560</v>
          </cell>
          <cell r="BW198">
            <v>0</v>
          </cell>
          <cell r="BX198">
            <v>560</v>
          </cell>
          <cell r="BY198">
            <v>0</v>
          </cell>
          <cell r="BZ198">
            <v>524</v>
          </cell>
          <cell r="CA198">
            <v>0</v>
          </cell>
          <cell r="CB198">
            <v>524</v>
          </cell>
          <cell r="CC198">
            <v>13329</v>
          </cell>
          <cell r="CD198">
            <v>0</v>
          </cell>
          <cell r="CE198">
            <v>13329</v>
          </cell>
          <cell r="CF198">
            <v>0</v>
          </cell>
          <cell r="CG198">
            <v>1723</v>
          </cell>
          <cell r="CH198">
            <v>0</v>
          </cell>
          <cell r="CI198">
            <v>0</v>
          </cell>
        </row>
        <row r="199">
          <cell r="B199" t="str">
            <v>King's Lynn &amp; West Norfolk</v>
          </cell>
          <cell r="C199" t="str">
            <v>SD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172</v>
          </cell>
          <cell r="L199">
            <v>0</v>
          </cell>
          <cell r="M199">
            <v>172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1322</v>
          </cell>
          <cell r="Z199">
            <v>0</v>
          </cell>
          <cell r="AA199">
            <v>1322</v>
          </cell>
          <cell r="AB199">
            <v>0</v>
          </cell>
          <cell r="AC199">
            <v>1407</v>
          </cell>
          <cell r="AD199">
            <v>0</v>
          </cell>
          <cell r="AE199">
            <v>1407</v>
          </cell>
          <cell r="AF199">
            <v>966</v>
          </cell>
          <cell r="AG199">
            <v>0</v>
          </cell>
          <cell r="AH199">
            <v>966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287</v>
          </cell>
          <cell r="AN199">
            <v>0</v>
          </cell>
          <cell r="AO199">
            <v>287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1946</v>
          </cell>
          <cell r="AU199">
            <v>0</v>
          </cell>
          <cell r="AV199">
            <v>1946</v>
          </cell>
          <cell r="AW199">
            <v>0</v>
          </cell>
          <cell r="AX199">
            <v>900</v>
          </cell>
          <cell r="AY199">
            <v>0</v>
          </cell>
          <cell r="AZ199">
            <v>900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639</v>
          </cell>
          <cell r="BP199">
            <v>0</v>
          </cell>
          <cell r="BQ199">
            <v>639</v>
          </cell>
          <cell r="BR199">
            <v>0</v>
          </cell>
          <cell r="BS199">
            <v>735</v>
          </cell>
          <cell r="BT199">
            <v>0</v>
          </cell>
          <cell r="BU199">
            <v>735</v>
          </cell>
          <cell r="BV199">
            <v>28</v>
          </cell>
          <cell r="BW199">
            <v>0</v>
          </cell>
          <cell r="BX199">
            <v>28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5360</v>
          </cell>
          <cell r="CD199">
            <v>0</v>
          </cell>
          <cell r="CE199">
            <v>5360</v>
          </cell>
          <cell r="CF199">
            <v>0</v>
          </cell>
          <cell r="CG199">
            <v>3042</v>
          </cell>
          <cell r="CH199">
            <v>0</v>
          </cell>
          <cell r="CI199">
            <v>0</v>
          </cell>
        </row>
        <row r="200">
          <cell r="B200" t="str">
            <v>North Norfolk</v>
          </cell>
          <cell r="C200" t="str">
            <v>SD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823</v>
          </cell>
          <cell r="L200">
            <v>0</v>
          </cell>
          <cell r="M200">
            <v>823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2199</v>
          </cell>
          <cell r="Z200">
            <v>0</v>
          </cell>
          <cell r="AA200">
            <v>2199</v>
          </cell>
          <cell r="AB200">
            <v>0</v>
          </cell>
          <cell r="AC200">
            <v>662</v>
          </cell>
          <cell r="AD200">
            <v>0</v>
          </cell>
          <cell r="AE200">
            <v>662</v>
          </cell>
          <cell r="AF200">
            <v>140</v>
          </cell>
          <cell r="AG200">
            <v>0</v>
          </cell>
          <cell r="AH200">
            <v>140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665</v>
          </cell>
          <cell r="AN200">
            <v>0</v>
          </cell>
          <cell r="AO200">
            <v>665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575</v>
          </cell>
          <cell r="BP200">
            <v>0</v>
          </cell>
          <cell r="BQ200">
            <v>575</v>
          </cell>
          <cell r="BR200">
            <v>0</v>
          </cell>
          <cell r="BS200">
            <v>121</v>
          </cell>
          <cell r="BT200">
            <v>0</v>
          </cell>
          <cell r="BU200">
            <v>121</v>
          </cell>
          <cell r="BV200">
            <v>144</v>
          </cell>
          <cell r="BW200">
            <v>0</v>
          </cell>
          <cell r="BX200">
            <v>144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4546</v>
          </cell>
          <cell r="CD200">
            <v>0</v>
          </cell>
          <cell r="CE200">
            <v>4546</v>
          </cell>
          <cell r="CF200">
            <v>0</v>
          </cell>
          <cell r="CG200">
            <v>783</v>
          </cell>
          <cell r="CH200">
            <v>0</v>
          </cell>
          <cell r="CI200">
            <v>0</v>
          </cell>
        </row>
        <row r="201">
          <cell r="B201" t="str">
            <v>Norwich</v>
          </cell>
          <cell r="C201" t="str">
            <v>SD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562</v>
          </cell>
          <cell r="L201">
            <v>0</v>
          </cell>
          <cell r="M201">
            <v>562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27218</v>
          </cell>
          <cell r="Z201">
            <v>0</v>
          </cell>
          <cell r="AA201">
            <v>27218</v>
          </cell>
          <cell r="AB201">
            <v>0</v>
          </cell>
          <cell r="AC201">
            <v>6626</v>
          </cell>
          <cell r="AD201">
            <v>0</v>
          </cell>
          <cell r="AE201">
            <v>6626</v>
          </cell>
          <cell r="AF201">
            <v>513</v>
          </cell>
          <cell r="AG201">
            <v>0</v>
          </cell>
          <cell r="AH201">
            <v>513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201</v>
          </cell>
          <cell r="AN201">
            <v>0</v>
          </cell>
          <cell r="AO201">
            <v>201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2358</v>
          </cell>
          <cell r="BP201">
            <v>0</v>
          </cell>
          <cell r="BQ201">
            <v>2358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1047</v>
          </cell>
          <cell r="CA201">
            <v>0</v>
          </cell>
          <cell r="CB201">
            <v>1047</v>
          </cell>
          <cell r="CC201">
            <v>30852</v>
          </cell>
          <cell r="CD201">
            <v>0</v>
          </cell>
          <cell r="CE201">
            <v>30852</v>
          </cell>
          <cell r="CF201">
            <v>0</v>
          </cell>
          <cell r="CG201">
            <v>7673</v>
          </cell>
          <cell r="CH201">
            <v>0</v>
          </cell>
          <cell r="CI201">
            <v>0</v>
          </cell>
        </row>
        <row r="202">
          <cell r="B202" t="str">
            <v>South Norfolk</v>
          </cell>
          <cell r="C202" t="str">
            <v>SD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963</v>
          </cell>
          <cell r="Z202">
            <v>0</v>
          </cell>
          <cell r="AA202">
            <v>963</v>
          </cell>
          <cell r="AB202">
            <v>0</v>
          </cell>
          <cell r="AC202">
            <v>861</v>
          </cell>
          <cell r="AD202">
            <v>0</v>
          </cell>
          <cell r="AE202">
            <v>861</v>
          </cell>
          <cell r="AF202">
            <v>69</v>
          </cell>
          <cell r="AG202">
            <v>0</v>
          </cell>
          <cell r="AH202">
            <v>69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863</v>
          </cell>
          <cell r="AN202">
            <v>0</v>
          </cell>
          <cell r="AO202">
            <v>863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1096</v>
          </cell>
          <cell r="AU202">
            <v>0</v>
          </cell>
          <cell r="AV202">
            <v>1096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513</v>
          </cell>
          <cell r="BP202">
            <v>0</v>
          </cell>
          <cell r="BQ202">
            <v>513</v>
          </cell>
          <cell r="BR202">
            <v>0</v>
          </cell>
          <cell r="BS202">
            <v>19</v>
          </cell>
          <cell r="BT202">
            <v>0</v>
          </cell>
          <cell r="BU202">
            <v>19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3504</v>
          </cell>
          <cell r="CD202">
            <v>0</v>
          </cell>
          <cell r="CE202">
            <v>3504</v>
          </cell>
          <cell r="CF202">
            <v>0</v>
          </cell>
          <cell r="CG202">
            <v>880</v>
          </cell>
          <cell r="CH202">
            <v>0</v>
          </cell>
          <cell r="CI202">
            <v>0</v>
          </cell>
        </row>
        <row r="203">
          <cell r="B203" t="str">
            <v>York UA</v>
          </cell>
          <cell r="C203" t="str">
            <v>UA</v>
          </cell>
          <cell r="D203">
            <v>5235</v>
          </cell>
          <cell r="E203">
            <v>0</v>
          </cell>
          <cell r="F203">
            <v>5235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8365</v>
          </cell>
          <cell r="L203">
            <v>0</v>
          </cell>
          <cell r="M203">
            <v>8365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690</v>
          </cell>
          <cell r="S203">
            <v>0</v>
          </cell>
          <cell r="T203">
            <v>690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8165</v>
          </cell>
          <cell r="Z203">
            <v>0</v>
          </cell>
          <cell r="AA203">
            <v>8165</v>
          </cell>
          <cell r="AB203">
            <v>0</v>
          </cell>
          <cell r="AC203">
            <v>1899</v>
          </cell>
          <cell r="AD203">
            <v>0</v>
          </cell>
          <cell r="AE203">
            <v>1899</v>
          </cell>
          <cell r="AF203">
            <v>2340</v>
          </cell>
          <cell r="AG203">
            <v>0</v>
          </cell>
          <cell r="AH203">
            <v>2340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5616</v>
          </cell>
          <cell r="AN203">
            <v>0</v>
          </cell>
          <cell r="AO203">
            <v>5616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1255</v>
          </cell>
          <cell r="AU203">
            <v>0</v>
          </cell>
          <cell r="AV203">
            <v>1255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14810</v>
          </cell>
          <cell r="BP203">
            <v>0</v>
          </cell>
          <cell r="BQ203">
            <v>14810</v>
          </cell>
          <cell r="BR203">
            <v>0</v>
          </cell>
          <cell r="BS203">
            <v>1029</v>
          </cell>
          <cell r="BT203">
            <v>0</v>
          </cell>
          <cell r="BU203">
            <v>1029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46476</v>
          </cell>
          <cell r="CD203">
            <v>0</v>
          </cell>
          <cell r="CE203">
            <v>46476</v>
          </cell>
          <cell r="CF203">
            <v>0</v>
          </cell>
          <cell r="CG203">
            <v>2928</v>
          </cell>
          <cell r="CH203">
            <v>0</v>
          </cell>
          <cell r="CI203">
            <v>0</v>
          </cell>
        </row>
        <row r="204">
          <cell r="B204" t="str">
            <v>North Yorkshire</v>
          </cell>
          <cell r="C204" t="str">
            <v>SC</v>
          </cell>
          <cell r="D204">
            <v>27715</v>
          </cell>
          <cell r="E204">
            <v>0</v>
          </cell>
          <cell r="F204">
            <v>27715</v>
          </cell>
          <cell r="G204">
            <v>0</v>
          </cell>
          <cell r="H204">
            <v>528</v>
          </cell>
          <cell r="I204">
            <v>0</v>
          </cell>
          <cell r="J204">
            <v>528</v>
          </cell>
          <cell r="K204">
            <v>35817</v>
          </cell>
          <cell r="L204">
            <v>0</v>
          </cell>
          <cell r="M204">
            <v>35817</v>
          </cell>
          <cell r="N204">
            <v>0</v>
          </cell>
          <cell r="O204">
            <v>1118</v>
          </cell>
          <cell r="P204">
            <v>0</v>
          </cell>
          <cell r="Q204">
            <v>1118</v>
          </cell>
          <cell r="R204">
            <v>4152</v>
          </cell>
          <cell r="S204">
            <v>0</v>
          </cell>
          <cell r="T204">
            <v>4152</v>
          </cell>
          <cell r="U204">
            <v>0</v>
          </cell>
          <cell r="V204">
            <v>1127</v>
          </cell>
          <cell r="W204">
            <v>0</v>
          </cell>
          <cell r="X204">
            <v>1127</v>
          </cell>
          <cell r="Y204">
            <v>482</v>
          </cell>
          <cell r="Z204">
            <v>0</v>
          </cell>
          <cell r="AA204">
            <v>482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</v>
          </cell>
          <cell r="AG204">
            <v>0</v>
          </cell>
          <cell r="AH204">
            <v>33</v>
          </cell>
          <cell r="AI204">
            <v>0</v>
          </cell>
          <cell r="AJ204">
            <v>281</v>
          </cell>
          <cell r="AK204">
            <v>0</v>
          </cell>
          <cell r="AL204">
            <v>281</v>
          </cell>
          <cell r="AM204">
            <v>205</v>
          </cell>
          <cell r="AN204">
            <v>0</v>
          </cell>
          <cell r="AO204">
            <v>205</v>
          </cell>
          <cell r="AP204">
            <v>0</v>
          </cell>
          <cell r="AQ204">
            <v>802</v>
          </cell>
          <cell r="AR204">
            <v>0</v>
          </cell>
          <cell r="AS204">
            <v>802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2497</v>
          </cell>
          <cell r="BP204">
            <v>0</v>
          </cell>
          <cell r="BQ204">
            <v>2497</v>
          </cell>
          <cell r="BR204">
            <v>0</v>
          </cell>
          <cell r="BS204">
            <v>2441</v>
          </cell>
          <cell r="BT204">
            <v>0</v>
          </cell>
          <cell r="BU204">
            <v>2441</v>
          </cell>
          <cell r="BV204">
            <v>725</v>
          </cell>
          <cell r="BW204">
            <v>0</v>
          </cell>
          <cell r="BX204">
            <v>725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71626</v>
          </cell>
          <cell r="CD204">
            <v>0</v>
          </cell>
          <cell r="CE204">
            <v>71626</v>
          </cell>
          <cell r="CF204">
            <v>0</v>
          </cell>
          <cell r="CG204">
            <v>6297</v>
          </cell>
          <cell r="CH204">
            <v>0</v>
          </cell>
          <cell r="CI204">
            <v>0</v>
          </cell>
        </row>
        <row r="205">
          <cell r="B205" t="str">
            <v>Craven</v>
          </cell>
          <cell r="C205" t="str">
            <v>SD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150</v>
          </cell>
          <cell r="Z205">
            <v>0</v>
          </cell>
          <cell r="AA205">
            <v>150</v>
          </cell>
          <cell r="AB205">
            <v>0</v>
          </cell>
          <cell r="AC205">
            <v>6</v>
          </cell>
          <cell r="AD205">
            <v>0</v>
          </cell>
          <cell r="AE205">
            <v>6</v>
          </cell>
          <cell r="AF205">
            <v>21</v>
          </cell>
          <cell r="AG205">
            <v>0</v>
          </cell>
          <cell r="AH205">
            <v>21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82</v>
          </cell>
          <cell r="AN205">
            <v>0</v>
          </cell>
          <cell r="AO205">
            <v>82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69</v>
          </cell>
          <cell r="BP205">
            <v>0</v>
          </cell>
          <cell r="BQ205">
            <v>69</v>
          </cell>
          <cell r="BR205">
            <v>0</v>
          </cell>
          <cell r="BS205">
            <v>474</v>
          </cell>
          <cell r="BT205">
            <v>0</v>
          </cell>
          <cell r="BU205">
            <v>474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322</v>
          </cell>
          <cell r="CD205">
            <v>0</v>
          </cell>
          <cell r="CE205">
            <v>322</v>
          </cell>
          <cell r="CF205">
            <v>0</v>
          </cell>
          <cell r="CG205">
            <v>480</v>
          </cell>
          <cell r="CH205">
            <v>0</v>
          </cell>
          <cell r="CI205">
            <v>0</v>
          </cell>
        </row>
        <row r="206">
          <cell r="B206" t="str">
            <v>Hambleton</v>
          </cell>
          <cell r="C206" t="str">
            <v>SD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163</v>
          </cell>
          <cell r="L206">
            <v>0</v>
          </cell>
          <cell r="M206">
            <v>163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210</v>
          </cell>
          <cell r="Z206">
            <v>0</v>
          </cell>
          <cell r="AA206">
            <v>210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404</v>
          </cell>
          <cell r="AG206">
            <v>0</v>
          </cell>
          <cell r="AH206">
            <v>404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110</v>
          </cell>
          <cell r="AN206">
            <v>0</v>
          </cell>
          <cell r="AO206">
            <v>110</v>
          </cell>
          <cell r="AP206">
            <v>0</v>
          </cell>
          <cell r="AQ206">
            <v>6</v>
          </cell>
          <cell r="AR206">
            <v>0</v>
          </cell>
          <cell r="AS206">
            <v>6</v>
          </cell>
          <cell r="AT206">
            <v>32</v>
          </cell>
          <cell r="AU206">
            <v>0</v>
          </cell>
          <cell r="AV206">
            <v>32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190</v>
          </cell>
          <cell r="BP206">
            <v>0</v>
          </cell>
          <cell r="BQ206">
            <v>190</v>
          </cell>
          <cell r="BR206">
            <v>0</v>
          </cell>
          <cell r="BS206">
            <v>114</v>
          </cell>
          <cell r="BT206">
            <v>0</v>
          </cell>
          <cell r="BU206">
            <v>114</v>
          </cell>
          <cell r="BV206">
            <v>19</v>
          </cell>
          <cell r="BW206">
            <v>0</v>
          </cell>
          <cell r="BX206">
            <v>19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1128</v>
          </cell>
          <cell r="CD206">
            <v>0</v>
          </cell>
          <cell r="CE206">
            <v>1128</v>
          </cell>
          <cell r="CF206">
            <v>0</v>
          </cell>
          <cell r="CG206">
            <v>120</v>
          </cell>
          <cell r="CH206">
            <v>0</v>
          </cell>
          <cell r="CI206">
            <v>0</v>
          </cell>
        </row>
        <row r="207">
          <cell r="B207" t="str">
            <v>Richmondshire</v>
          </cell>
          <cell r="C207" t="str">
            <v>SD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96</v>
          </cell>
          <cell r="L207">
            <v>0</v>
          </cell>
          <cell r="M207">
            <v>96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1622</v>
          </cell>
          <cell r="Z207">
            <v>0</v>
          </cell>
          <cell r="AA207">
            <v>1622</v>
          </cell>
          <cell r="AB207">
            <v>0</v>
          </cell>
          <cell r="AC207">
            <v>281</v>
          </cell>
          <cell r="AD207">
            <v>0</v>
          </cell>
          <cell r="AE207">
            <v>281</v>
          </cell>
          <cell r="AF207">
            <v>38</v>
          </cell>
          <cell r="AG207">
            <v>0</v>
          </cell>
          <cell r="AH207">
            <v>38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47</v>
          </cell>
          <cell r="AN207">
            <v>0</v>
          </cell>
          <cell r="AO207">
            <v>47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8</v>
          </cell>
          <cell r="AU207">
            <v>0</v>
          </cell>
          <cell r="AV207">
            <v>8</v>
          </cell>
          <cell r="AW207">
            <v>0</v>
          </cell>
          <cell r="AX207">
            <v>51</v>
          </cell>
          <cell r="AY207">
            <v>0</v>
          </cell>
          <cell r="AZ207">
            <v>51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882</v>
          </cell>
          <cell r="BP207">
            <v>0</v>
          </cell>
          <cell r="BQ207">
            <v>882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2693</v>
          </cell>
          <cell r="CD207">
            <v>0</v>
          </cell>
          <cell r="CE207">
            <v>2693</v>
          </cell>
          <cell r="CF207">
            <v>0</v>
          </cell>
          <cell r="CG207">
            <v>332</v>
          </cell>
          <cell r="CH207">
            <v>0</v>
          </cell>
          <cell r="CI207">
            <v>0</v>
          </cell>
        </row>
        <row r="208">
          <cell r="B208" t="str">
            <v>Scarborough</v>
          </cell>
          <cell r="C208" t="str">
            <v>SD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270</v>
          </cell>
          <cell r="L208">
            <v>0</v>
          </cell>
          <cell r="M208">
            <v>270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563</v>
          </cell>
          <cell r="Z208">
            <v>0</v>
          </cell>
          <cell r="AA208">
            <v>563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772</v>
          </cell>
          <cell r="AG208">
            <v>0</v>
          </cell>
          <cell r="AH208">
            <v>772</v>
          </cell>
          <cell r="AI208">
            <v>0</v>
          </cell>
          <cell r="AJ208">
            <v>556</v>
          </cell>
          <cell r="AK208">
            <v>0</v>
          </cell>
          <cell r="AL208">
            <v>556</v>
          </cell>
          <cell r="AM208">
            <v>1231</v>
          </cell>
          <cell r="AN208">
            <v>0</v>
          </cell>
          <cell r="AO208">
            <v>1231</v>
          </cell>
          <cell r="AP208">
            <v>0</v>
          </cell>
          <cell r="AQ208">
            <v>9</v>
          </cell>
          <cell r="AR208">
            <v>0</v>
          </cell>
          <cell r="AS208">
            <v>9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923</v>
          </cell>
          <cell r="BP208">
            <v>0</v>
          </cell>
          <cell r="BQ208">
            <v>923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3759</v>
          </cell>
          <cell r="CD208">
            <v>0</v>
          </cell>
          <cell r="CE208">
            <v>3759</v>
          </cell>
          <cell r="CF208">
            <v>0</v>
          </cell>
          <cell r="CG208">
            <v>565</v>
          </cell>
          <cell r="CH208">
            <v>0</v>
          </cell>
          <cell r="CI208">
            <v>0</v>
          </cell>
        </row>
        <row r="209">
          <cell r="B209" t="str">
            <v>Harrogate</v>
          </cell>
          <cell r="C209" t="str">
            <v>SD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3523</v>
          </cell>
          <cell r="Z209">
            <v>0</v>
          </cell>
          <cell r="AA209">
            <v>3523</v>
          </cell>
          <cell r="AB209">
            <v>0</v>
          </cell>
          <cell r="AC209">
            <v>820</v>
          </cell>
          <cell r="AD209">
            <v>0</v>
          </cell>
          <cell r="AE209">
            <v>820</v>
          </cell>
          <cell r="AF209">
            <v>493</v>
          </cell>
          <cell r="AG209">
            <v>0</v>
          </cell>
          <cell r="AH209">
            <v>493</v>
          </cell>
          <cell r="AI209">
            <v>0</v>
          </cell>
          <cell r="AJ209">
            <v>325</v>
          </cell>
          <cell r="AK209">
            <v>0</v>
          </cell>
          <cell r="AL209">
            <v>325</v>
          </cell>
          <cell r="AM209">
            <v>1306</v>
          </cell>
          <cell r="AN209">
            <v>0</v>
          </cell>
          <cell r="AO209">
            <v>1306</v>
          </cell>
          <cell r="AP209">
            <v>0</v>
          </cell>
          <cell r="AQ209">
            <v>30</v>
          </cell>
          <cell r="AR209">
            <v>0</v>
          </cell>
          <cell r="AS209">
            <v>30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207</v>
          </cell>
          <cell r="BP209">
            <v>0</v>
          </cell>
          <cell r="BQ209">
            <v>207</v>
          </cell>
          <cell r="BR209">
            <v>0</v>
          </cell>
          <cell r="BS209">
            <v>823</v>
          </cell>
          <cell r="BT209">
            <v>0</v>
          </cell>
          <cell r="BU209">
            <v>823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5529</v>
          </cell>
          <cell r="CD209">
            <v>0</v>
          </cell>
          <cell r="CE209">
            <v>5529</v>
          </cell>
          <cell r="CF209">
            <v>0</v>
          </cell>
          <cell r="CG209">
            <v>1998</v>
          </cell>
          <cell r="CH209">
            <v>0</v>
          </cell>
          <cell r="CI209">
            <v>0</v>
          </cell>
        </row>
        <row r="210">
          <cell r="B210" t="str">
            <v>Ryedale</v>
          </cell>
          <cell r="C210" t="str">
            <v>SD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538</v>
          </cell>
          <cell r="L210">
            <v>0</v>
          </cell>
          <cell r="M210">
            <v>538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734</v>
          </cell>
          <cell r="Z210">
            <v>0</v>
          </cell>
          <cell r="AA210">
            <v>734</v>
          </cell>
          <cell r="AB210">
            <v>0</v>
          </cell>
          <cell r="AC210">
            <v>14</v>
          </cell>
          <cell r="AD210">
            <v>0</v>
          </cell>
          <cell r="AE210">
            <v>14</v>
          </cell>
          <cell r="AF210">
            <v>158</v>
          </cell>
          <cell r="AG210">
            <v>0</v>
          </cell>
          <cell r="AH210">
            <v>158</v>
          </cell>
          <cell r="AI210">
            <v>0</v>
          </cell>
          <cell r="AJ210">
            <v>1</v>
          </cell>
          <cell r="AK210">
            <v>0</v>
          </cell>
          <cell r="AL210">
            <v>1</v>
          </cell>
          <cell r="AM210">
            <v>188</v>
          </cell>
          <cell r="AN210">
            <v>0</v>
          </cell>
          <cell r="AO210">
            <v>188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350</v>
          </cell>
          <cell r="BP210">
            <v>0</v>
          </cell>
          <cell r="BQ210">
            <v>350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1968</v>
          </cell>
          <cell r="CD210">
            <v>0</v>
          </cell>
          <cell r="CE210">
            <v>1968</v>
          </cell>
          <cell r="CF210">
            <v>0</v>
          </cell>
          <cell r="CG210">
            <v>15</v>
          </cell>
          <cell r="CH210">
            <v>0</v>
          </cell>
          <cell r="CI210">
            <v>0</v>
          </cell>
        </row>
        <row r="211">
          <cell r="B211" t="str">
            <v>Selby</v>
          </cell>
          <cell r="C211" t="str">
            <v>SD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8</v>
          </cell>
          <cell r="L211">
            <v>0</v>
          </cell>
          <cell r="M211">
            <v>8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4671</v>
          </cell>
          <cell r="Z211">
            <v>0</v>
          </cell>
          <cell r="AA211">
            <v>4671</v>
          </cell>
          <cell r="AB211">
            <v>0</v>
          </cell>
          <cell r="AC211">
            <v>466</v>
          </cell>
          <cell r="AD211">
            <v>0</v>
          </cell>
          <cell r="AE211">
            <v>466</v>
          </cell>
          <cell r="AF211">
            <v>1055</v>
          </cell>
          <cell r="AG211">
            <v>0</v>
          </cell>
          <cell r="AH211">
            <v>1055</v>
          </cell>
          <cell r="AI211">
            <v>0</v>
          </cell>
          <cell r="AJ211">
            <v>3450</v>
          </cell>
          <cell r="AK211">
            <v>0</v>
          </cell>
          <cell r="AL211">
            <v>3450</v>
          </cell>
          <cell r="AM211">
            <v>122</v>
          </cell>
          <cell r="AN211">
            <v>0</v>
          </cell>
          <cell r="AO211">
            <v>122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30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167</v>
          </cell>
          <cell r="BP211">
            <v>0</v>
          </cell>
          <cell r="BQ211">
            <v>167</v>
          </cell>
          <cell r="BR211">
            <v>0</v>
          </cell>
          <cell r="BS211">
            <v>500</v>
          </cell>
          <cell r="BT211">
            <v>0</v>
          </cell>
          <cell r="BU211">
            <v>500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6053</v>
          </cell>
          <cell r="CD211">
            <v>0</v>
          </cell>
          <cell r="CE211">
            <v>6053</v>
          </cell>
          <cell r="CF211">
            <v>0</v>
          </cell>
          <cell r="CG211">
            <v>4416</v>
          </cell>
          <cell r="CH211">
            <v>0</v>
          </cell>
          <cell r="CI211">
            <v>0</v>
          </cell>
        </row>
        <row r="212">
          <cell r="B212" t="str">
            <v>Northamptonshire</v>
          </cell>
          <cell r="C212" t="str">
            <v>SC</v>
          </cell>
          <cell r="D212">
            <v>54691</v>
          </cell>
          <cell r="E212">
            <v>0</v>
          </cell>
          <cell r="F212">
            <v>54691</v>
          </cell>
          <cell r="G212">
            <v>0</v>
          </cell>
          <cell r="H212">
            <v>2786</v>
          </cell>
          <cell r="I212">
            <v>0</v>
          </cell>
          <cell r="J212">
            <v>2786</v>
          </cell>
          <cell r="K212">
            <v>33088</v>
          </cell>
          <cell r="L212">
            <v>0</v>
          </cell>
          <cell r="M212">
            <v>33088</v>
          </cell>
          <cell r="N212">
            <v>0</v>
          </cell>
          <cell r="O212">
            <v>3</v>
          </cell>
          <cell r="P212">
            <v>0</v>
          </cell>
          <cell r="Q212">
            <v>3</v>
          </cell>
          <cell r="R212">
            <v>774</v>
          </cell>
          <cell r="S212">
            <v>0</v>
          </cell>
          <cell r="T212">
            <v>774</v>
          </cell>
          <cell r="U212">
            <v>0</v>
          </cell>
          <cell r="V212">
            <v>2979</v>
          </cell>
          <cell r="W212">
            <v>0</v>
          </cell>
          <cell r="X212">
            <v>2979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2964</v>
          </cell>
          <cell r="AG212">
            <v>0</v>
          </cell>
          <cell r="AH212">
            <v>2964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292</v>
          </cell>
          <cell r="AN212">
            <v>0</v>
          </cell>
          <cell r="AO212">
            <v>292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2577</v>
          </cell>
          <cell r="BI212">
            <v>0</v>
          </cell>
          <cell r="BJ212">
            <v>2577</v>
          </cell>
          <cell r="BK212">
            <v>0</v>
          </cell>
          <cell r="BL212">
            <v>49</v>
          </cell>
          <cell r="BM212">
            <v>0</v>
          </cell>
          <cell r="BN212">
            <v>49</v>
          </cell>
          <cell r="BO212">
            <v>6448</v>
          </cell>
          <cell r="BP212">
            <v>0</v>
          </cell>
          <cell r="BQ212">
            <v>6448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100834</v>
          </cell>
          <cell r="CD212">
            <v>0</v>
          </cell>
          <cell r="CE212">
            <v>100834</v>
          </cell>
          <cell r="CF212">
            <v>0</v>
          </cell>
          <cell r="CG212">
            <v>5817</v>
          </cell>
          <cell r="CH212">
            <v>0</v>
          </cell>
          <cell r="CI212">
            <v>0</v>
          </cell>
        </row>
        <row r="213">
          <cell r="B213" t="str">
            <v>Corby</v>
          </cell>
          <cell r="C213" t="str">
            <v>SD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5255</v>
          </cell>
          <cell r="Z213">
            <v>0</v>
          </cell>
          <cell r="AA213">
            <v>5255</v>
          </cell>
          <cell r="AB213">
            <v>0</v>
          </cell>
          <cell r="AC213">
            <v>5874</v>
          </cell>
          <cell r="AD213">
            <v>0</v>
          </cell>
          <cell r="AE213">
            <v>5874</v>
          </cell>
          <cell r="AF213">
            <v>708</v>
          </cell>
          <cell r="AG213">
            <v>0</v>
          </cell>
          <cell r="AH213">
            <v>708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271</v>
          </cell>
          <cell r="AN213">
            <v>0</v>
          </cell>
          <cell r="AO213">
            <v>271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2238</v>
          </cell>
          <cell r="AU213">
            <v>0</v>
          </cell>
          <cell r="AV213">
            <v>2238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187</v>
          </cell>
          <cell r="BP213">
            <v>0</v>
          </cell>
          <cell r="BQ213">
            <v>187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534</v>
          </cell>
          <cell r="CA213">
            <v>0</v>
          </cell>
          <cell r="CB213">
            <v>534</v>
          </cell>
          <cell r="CC213">
            <v>8659</v>
          </cell>
          <cell r="CD213">
            <v>0</v>
          </cell>
          <cell r="CE213">
            <v>8659</v>
          </cell>
          <cell r="CF213">
            <v>0</v>
          </cell>
          <cell r="CG213">
            <v>6408</v>
          </cell>
          <cell r="CH213">
            <v>0</v>
          </cell>
          <cell r="CI213">
            <v>6408</v>
          </cell>
        </row>
        <row r="214">
          <cell r="B214" t="str">
            <v>Daventry</v>
          </cell>
          <cell r="C214" t="str">
            <v>SD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1598</v>
          </cell>
          <cell r="Z214">
            <v>0</v>
          </cell>
          <cell r="AA214">
            <v>1598</v>
          </cell>
          <cell r="AB214">
            <v>0</v>
          </cell>
          <cell r="AC214">
            <v>1153</v>
          </cell>
          <cell r="AD214">
            <v>0</v>
          </cell>
          <cell r="AE214">
            <v>1153</v>
          </cell>
          <cell r="AF214">
            <v>678</v>
          </cell>
          <cell r="AG214">
            <v>0</v>
          </cell>
          <cell r="AH214">
            <v>678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165</v>
          </cell>
          <cell r="AN214">
            <v>0</v>
          </cell>
          <cell r="AO214">
            <v>165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806</v>
          </cell>
          <cell r="AU214">
            <v>0</v>
          </cell>
          <cell r="AV214">
            <v>806</v>
          </cell>
          <cell r="AW214">
            <v>0</v>
          </cell>
          <cell r="AX214">
            <v>4753</v>
          </cell>
          <cell r="AY214">
            <v>0</v>
          </cell>
          <cell r="AZ214">
            <v>4753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222</v>
          </cell>
          <cell r="BP214">
            <v>0</v>
          </cell>
          <cell r="BQ214">
            <v>222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1689</v>
          </cell>
          <cell r="BW214">
            <v>0</v>
          </cell>
          <cell r="BX214">
            <v>1689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5158</v>
          </cell>
          <cell r="CD214">
            <v>0</v>
          </cell>
          <cell r="CE214">
            <v>5158</v>
          </cell>
          <cell r="CF214">
            <v>0</v>
          </cell>
          <cell r="CG214">
            <v>5906</v>
          </cell>
          <cell r="CH214">
            <v>0</v>
          </cell>
          <cell r="CI214">
            <v>0</v>
          </cell>
        </row>
        <row r="215">
          <cell r="B215" t="str">
            <v>East Northamptonshire</v>
          </cell>
          <cell r="C215" t="str">
            <v>SD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487</v>
          </cell>
          <cell r="Z215">
            <v>0</v>
          </cell>
          <cell r="AA215">
            <v>487</v>
          </cell>
          <cell r="AB215">
            <v>0</v>
          </cell>
          <cell r="AC215">
            <v>108</v>
          </cell>
          <cell r="AD215">
            <v>0</v>
          </cell>
          <cell r="AE215">
            <v>108</v>
          </cell>
          <cell r="AF215">
            <v>1046</v>
          </cell>
          <cell r="AG215">
            <v>0</v>
          </cell>
          <cell r="AH215">
            <v>1046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267</v>
          </cell>
          <cell r="AN215">
            <v>0</v>
          </cell>
          <cell r="AO215">
            <v>267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375</v>
          </cell>
          <cell r="AU215">
            <v>0</v>
          </cell>
          <cell r="AV215">
            <v>375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414</v>
          </cell>
          <cell r="BP215">
            <v>0</v>
          </cell>
          <cell r="BQ215">
            <v>414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13</v>
          </cell>
          <cell r="BW215">
            <v>0</v>
          </cell>
          <cell r="BX215">
            <v>13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2602</v>
          </cell>
          <cell r="CD215">
            <v>0</v>
          </cell>
          <cell r="CE215">
            <v>2602</v>
          </cell>
          <cell r="CF215">
            <v>0</v>
          </cell>
          <cell r="CG215">
            <v>108</v>
          </cell>
          <cell r="CH215">
            <v>0</v>
          </cell>
          <cell r="CI215">
            <v>108</v>
          </cell>
        </row>
        <row r="216">
          <cell r="B216" t="str">
            <v>Kettering</v>
          </cell>
          <cell r="C216" t="str">
            <v>SD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69</v>
          </cell>
          <cell r="L216">
            <v>0</v>
          </cell>
          <cell r="M216">
            <v>69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2759</v>
          </cell>
          <cell r="Z216">
            <v>0</v>
          </cell>
          <cell r="AA216">
            <v>2759</v>
          </cell>
          <cell r="AB216">
            <v>0</v>
          </cell>
          <cell r="AC216">
            <v>943</v>
          </cell>
          <cell r="AD216">
            <v>0</v>
          </cell>
          <cell r="AE216">
            <v>943</v>
          </cell>
          <cell r="AF216">
            <v>329</v>
          </cell>
          <cell r="AG216">
            <v>0</v>
          </cell>
          <cell r="AH216">
            <v>329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120</v>
          </cell>
          <cell r="AN216">
            <v>0</v>
          </cell>
          <cell r="AO216">
            <v>120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520</v>
          </cell>
          <cell r="AU216">
            <v>0</v>
          </cell>
          <cell r="AV216">
            <v>520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338</v>
          </cell>
          <cell r="BP216">
            <v>0</v>
          </cell>
          <cell r="BQ216">
            <v>338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4135</v>
          </cell>
          <cell r="CD216">
            <v>0</v>
          </cell>
          <cell r="CE216">
            <v>4135</v>
          </cell>
          <cell r="CF216">
            <v>0</v>
          </cell>
          <cell r="CG216">
            <v>943</v>
          </cell>
          <cell r="CH216">
            <v>0</v>
          </cell>
          <cell r="CI216">
            <v>0</v>
          </cell>
        </row>
        <row r="217">
          <cell r="B217" t="str">
            <v>Northampton</v>
          </cell>
          <cell r="C217" t="str">
            <v>SD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4446</v>
          </cell>
          <cell r="L217">
            <v>0</v>
          </cell>
          <cell r="M217">
            <v>4446</v>
          </cell>
          <cell r="N217">
            <v>0</v>
          </cell>
          <cell r="O217">
            <v>1362</v>
          </cell>
          <cell r="P217">
            <v>0</v>
          </cell>
          <cell r="Q217">
            <v>1362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29956</v>
          </cell>
          <cell r="Z217">
            <v>0</v>
          </cell>
          <cell r="AA217">
            <v>29956</v>
          </cell>
          <cell r="AB217">
            <v>0</v>
          </cell>
          <cell r="AC217">
            <v>2670</v>
          </cell>
          <cell r="AD217">
            <v>0</v>
          </cell>
          <cell r="AE217">
            <v>2670</v>
          </cell>
          <cell r="AF217">
            <v>1838</v>
          </cell>
          <cell r="AG217">
            <v>0</v>
          </cell>
          <cell r="AH217">
            <v>1838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35</v>
          </cell>
          <cell r="AN217">
            <v>0</v>
          </cell>
          <cell r="AO217">
            <v>35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7</v>
          </cell>
          <cell r="AU217">
            <v>0</v>
          </cell>
          <cell r="AV217">
            <v>7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993</v>
          </cell>
          <cell r="BP217">
            <v>0</v>
          </cell>
          <cell r="BQ217">
            <v>993</v>
          </cell>
          <cell r="BR217">
            <v>0</v>
          </cell>
          <cell r="BS217">
            <v>329</v>
          </cell>
          <cell r="BT217">
            <v>0</v>
          </cell>
          <cell r="BU217">
            <v>329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37275</v>
          </cell>
          <cell r="CD217">
            <v>0</v>
          </cell>
          <cell r="CE217">
            <v>37275</v>
          </cell>
          <cell r="CF217">
            <v>0</v>
          </cell>
          <cell r="CG217">
            <v>4361</v>
          </cell>
          <cell r="CH217">
            <v>0</v>
          </cell>
          <cell r="CI217">
            <v>0</v>
          </cell>
        </row>
        <row r="218">
          <cell r="B218" t="str">
            <v>South Northamptonshire</v>
          </cell>
          <cell r="C218" t="str">
            <v>SD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573</v>
          </cell>
          <cell r="Z218">
            <v>0</v>
          </cell>
          <cell r="AA218">
            <v>573</v>
          </cell>
          <cell r="AB218">
            <v>0</v>
          </cell>
          <cell r="AC218">
            <v>845</v>
          </cell>
          <cell r="AD218">
            <v>0</v>
          </cell>
          <cell r="AE218">
            <v>845</v>
          </cell>
          <cell r="AF218">
            <v>189</v>
          </cell>
          <cell r="AG218">
            <v>0</v>
          </cell>
          <cell r="AH218">
            <v>189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268</v>
          </cell>
          <cell r="AN218">
            <v>0</v>
          </cell>
          <cell r="AO218">
            <v>268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208</v>
          </cell>
          <cell r="AU218">
            <v>0</v>
          </cell>
          <cell r="AV218">
            <v>208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600</v>
          </cell>
          <cell r="BP218">
            <v>0</v>
          </cell>
          <cell r="BQ218">
            <v>600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1838</v>
          </cell>
          <cell r="CD218">
            <v>0</v>
          </cell>
          <cell r="CE218">
            <v>1838</v>
          </cell>
          <cell r="CF218">
            <v>0</v>
          </cell>
          <cell r="CG218">
            <v>845</v>
          </cell>
          <cell r="CH218">
            <v>0</v>
          </cell>
          <cell r="CI218">
            <v>0</v>
          </cell>
        </row>
        <row r="219">
          <cell r="B219" t="str">
            <v>Wellingborough</v>
          </cell>
          <cell r="C219" t="str">
            <v>SD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377</v>
          </cell>
          <cell r="L219">
            <v>0</v>
          </cell>
          <cell r="M219">
            <v>377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917</v>
          </cell>
          <cell r="Z219">
            <v>0</v>
          </cell>
          <cell r="AA219">
            <v>917</v>
          </cell>
          <cell r="AB219">
            <v>0</v>
          </cell>
          <cell r="AC219">
            <v>988</v>
          </cell>
          <cell r="AD219">
            <v>0</v>
          </cell>
          <cell r="AE219">
            <v>988</v>
          </cell>
          <cell r="AF219">
            <v>432</v>
          </cell>
          <cell r="AG219">
            <v>0</v>
          </cell>
          <cell r="AH219">
            <v>432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1319</v>
          </cell>
          <cell r="AN219">
            <v>0</v>
          </cell>
          <cell r="AO219">
            <v>1319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695</v>
          </cell>
          <cell r="AU219">
            <v>0</v>
          </cell>
          <cell r="AV219">
            <v>695</v>
          </cell>
          <cell r="AW219">
            <v>0</v>
          </cell>
          <cell r="AX219">
            <v>76</v>
          </cell>
          <cell r="AY219">
            <v>0</v>
          </cell>
          <cell r="AZ219">
            <v>76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3740</v>
          </cell>
          <cell r="CD219">
            <v>0</v>
          </cell>
          <cell r="CE219">
            <v>3740</v>
          </cell>
          <cell r="CF219">
            <v>0</v>
          </cell>
          <cell r="CG219">
            <v>1064</v>
          </cell>
          <cell r="CH219">
            <v>0</v>
          </cell>
          <cell r="CI219">
            <v>0</v>
          </cell>
        </row>
        <row r="220">
          <cell r="B220" t="str">
            <v>Northumberland UA</v>
          </cell>
          <cell r="C220" t="str">
            <v>UA</v>
          </cell>
          <cell r="D220">
            <v>14320</v>
          </cell>
          <cell r="E220">
            <v>0</v>
          </cell>
          <cell r="F220">
            <v>14320</v>
          </cell>
          <cell r="G220">
            <v>0</v>
          </cell>
          <cell r="H220">
            <v>3011</v>
          </cell>
          <cell r="I220">
            <v>0</v>
          </cell>
          <cell r="J220">
            <v>3011</v>
          </cell>
          <cell r="K220">
            <v>28659</v>
          </cell>
          <cell r="L220">
            <v>295</v>
          </cell>
          <cell r="M220">
            <v>28954</v>
          </cell>
          <cell r="N220">
            <v>0</v>
          </cell>
          <cell r="O220">
            <v>397</v>
          </cell>
          <cell r="P220">
            <v>0</v>
          </cell>
          <cell r="Q220">
            <v>397</v>
          </cell>
          <cell r="R220">
            <v>1802</v>
          </cell>
          <cell r="S220">
            <v>0</v>
          </cell>
          <cell r="T220">
            <v>1802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10983</v>
          </cell>
          <cell r="Z220">
            <v>0</v>
          </cell>
          <cell r="AA220">
            <v>10983</v>
          </cell>
          <cell r="AB220">
            <v>0</v>
          </cell>
          <cell r="AC220">
            <v>680</v>
          </cell>
          <cell r="AD220">
            <v>0</v>
          </cell>
          <cell r="AE220">
            <v>680</v>
          </cell>
          <cell r="AF220">
            <v>3091</v>
          </cell>
          <cell r="AG220">
            <v>0</v>
          </cell>
          <cell r="AH220">
            <v>3091</v>
          </cell>
          <cell r="AI220">
            <v>0</v>
          </cell>
          <cell r="AJ220">
            <v>940</v>
          </cell>
          <cell r="AK220">
            <v>0</v>
          </cell>
          <cell r="AL220">
            <v>940</v>
          </cell>
          <cell r="AM220">
            <v>1543</v>
          </cell>
          <cell r="AN220">
            <v>0</v>
          </cell>
          <cell r="AO220">
            <v>1543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1886</v>
          </cell>
          <cell r="AU220">
            <v>825</v>
          </cell>
          <cell r="AV220">
            <v>2711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2390</v>
          </cell>
          <cell r="BI220">
            <v>0</v>
          </cell>
          <cell r="BJ220">
            <v>2390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7044</v>
          </cell>
          <cell r="BP220">
            <v>0</v>
          </cell>
          <cell r="BQ220">
            <v>7044</v>
          </cell>
          <cell r="BR220">
            <v>0</v>
          </cell>
          <cell r="BS220">
            <v>953</v>
          </cell>
          <cell r="BT220">
            <v>0</v>
          </cell>
          <cell r="BU220">
            <v>953</v>
          </cell>
          <cell r="BV220">
            <v>14107</v>
          </cell>
          <cell r="BW220">
            <v>650</v>
          </cell>
          <cell r="BX220">
            <v>14757</v>
          </cell>
          <cell r="BY220">
            <v>0</v>
          </cell>
          <cell r="BZ220">
            <v>11517</v>
          </cell>
          <cell r="CA220">
            <v>0</v>
          </cell>
          <cell r="CB220">
            <v>11517</v>
          </cell>
          <cell r="CC220">
            <v>85825</v>
          </cell>
          <cell r="CD220">
            <v>1770</v>
          </cell>
          <cell r="CE220">
            <v>87595</v>
          </cell>
          <cell r="CF220">
            <v>0</v>
          </cell>
          <cell r="CG220">
            <v>17498</v>
          </cell>
          <cell r="CH220">
            <v>0</v>
          </cell>
          <cell r="CI220">
            <v>0</v>
          </cell>
        </row>
        <row r="221">
          <cell r="B221" t="str">
            <v>Nottingham UA</v>
          </cell>
          <cell r="C221" t="str">
            <v>UA</v>
          </cell>
          <cell r="D221">
            <v>35089</v>
          </cell>
          <cell r="E221">
            <v>0</v>
          </cell>
          <cell r="F221">
            <v>35089</v>
          </cell>
          <cell r="G221">
            <v>0</v>
          </cell>
          <cell r="H221">
            <v>310</v>
          </cell>
          <cell r="I221">
            <v>0</v>
          </cell>
          <cell r="J221">
            <v>310</v>
          </cell>
          <cell r="K221">
            <v>26057</v>
          </cell>
          <cell r="L221">
            <v>0</v>
          </cell>
          <cell r="M221">
            <v>26057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650</v>
          </cell>
          <cell r="S221">
            <v>0</v>
          </cell>
          <cell r="T221">
            <v>650</v>
          </cell>
          <cell r="U221">
            <v>0</v>
          </cell>
          <cell r="V221">
            <v>135</v>
          </cell>
          <cell r="W221">
            <v>0</v>
          </cell>
          <cell r="X221">
            <v>135</v>
          </cell>
          <cell r="Y221">
            <v>46240</v>
          </cell>
          <cell r="Z221">
            <v>0</v>
          </cell>
          <cell r="AA221">
            <v>46240</v>
          </cell>
          <cell r="AB221">
            <v>0</v>
          </cell>
          <cell r="AC221">
            <v>7649</v>
          </cell>
          <cell r="AD221">
            <v>0</v>
          </cell>
          <cell r="AE221">
            <v>7649</v>
          </cell>
          <cell r="AF221">
            <v>4018</v>
          </cell>
          <cell r="AG221">
            <v>0</v>
          </cell>
          <cell r="AH221">
            <v>4018</v>
          </cell>
          <cell r="AI221">
            <v>0</v>
          </cell>
          <cell r="AJ221">
            <v>172</v>
          </cell>
          <cell r="AK221">
            <v>0</v>
          </cell>
          <cell r="AL221">
            <v>172</v>
          </cell>
          <cell r="AM221">
            <v>2449</v>
          </cell>
          <cell r="AN221">
            <v>0</v>
          </cell>
          <cell r="AO221">
            <v>2449</v>
          </cell>
          <cell r="AP221">
            <v>0</v>
          </cell>
          <cell r="AQ221">
            <v>364</v>
          </cell>
          <cell r="AR221">
            <v>0</v>
          </cell>
          <cell r="AS221">
            <v>364</v>
          </cell>
          <cell r="AT221">
            <v>1622</v>
          </cell>
          <cell r="AU221">
            <v>0</v>
          </cell>
          <cell r="AV221">
            <v>1622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2203</v>
          </cell>
          <cell r="BP221">
            <v>0</v>
          </cell>
          <cell r="BQ221">
            <v>2203</v>
          </cell>
          <cell r="BR221">
            <v>0</v>
          </cell>
          <cell r="BS221">
            <v>596</v>
          </cell>
          <cell r="BT221">
            <v>0</v>
          </cell>
          <cell r="BU221">
            <v>596</v>
          </cell>
          <cell r="BV221">
            <v>4837</v>
          </cell>
          <cell r="BW221">
            <v>0</v>
          </cell>
          <cell r="BX221">
            <v>4837</v>
          </cell>
          <cell r="BY221">
            <v>0</v>
          </cell>
          <cell r="BZ221">
            <v>1419</v>
          </cell>
          <cell r="CA221">
            <v>0</v>
          </cell>
          <cell r="CB221">
            <v>1419</v>
          </cell>
          <cell r="CC221">
            <v>123165</v>
          </cell>
          <cell r="CD221">
            <v>0</v>
          </cell>
          <cell r="CE221">
            <v>123165</v>
          </cell>
          <cell r="CF221">
            <v>0</v>
          </cell>
          <cell r="CG221">
            <v>10645</v>
          </cell>
          <cell r="CH221">
            <v>0</v>
          </cell>
          <cell r="CI221">
            <v>0</v>
          </cell>
        </row>
        <row r="222">
          <cell r="B222" t="str">
            <v>Nottinghamshire</v>
          </cell>
          <cell r="C222" t="str">
            <v>SC</v>
          </cell>
          <cell r="D222">
            <v>44250</v>
          </cell>
          <cell r="E222">
            <v>0</v>
          </cell>
          <cell r="F222">
            <v>44250</v>
          </cell>
          <cell r="G222">
            <v>0</v>
          </cell>
          <cell r="H222">
            <v>445</v>
          </cell>
          <cell r="I222">
            <v>0</v>
          </cell>
          <cell r="J222">
            <v>445</v>
          </cell>
          <cell r="K222">
            <v>36516</v>
          </cell>
          <cell r="L222">
            <v>0</v>
          </cell>
          <cell r="M222">
            <v>36516</v>
          </cell>
          <cell r="N222">
            <v>0</v>
          </cell>
          <cell r="O222">
            <v>121</v>
          </cell>
          <cell r="P222">
            <v>0</v>
          </cell>
          <cell r="Q222">
            <v>121</v>
          </cell>
          <cell r="R222">
            <v>5770</v>
          </cell>
          <cell r="S222">
            <v>0</v>
          </cell>
          <cell r="T222">
            <v>5770</v>
          </cell>
          <cell r="U222">
            <v>0</v>
          </cell>
          <cell r="V222">
            <v>442</v>
          </cell>
          <cell r="W222">
            <v>0</v>
          </cell>
          <cell r="X222">
            <v>442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8171</v>
          </cell>
          <cell r="AG222">
            <v>0</v>
          </cell>
          <cell r="AH222">
            <v>8171</v>
          </cell>
          <cell r="AI222">
            <v>0</v>
          </cell>
          <cell r="AJ222">
            <v>12</v>
          </cell>
          <cell r="AK222">
            <v>0</v>
          </cell>
          <cell r="AL222">
            <v>12</v>
          </cell>
          <cell r="AM222">
            <v>1768</v>
          </cell>
          <cell r="AN222">
            <v>0</v>
          </cell>
          <cell r="AO222">
            <v>1768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904</v>
          </cell>
          <cell r="AU222">
            <v>0</v>
          </cell>
          <cell r="AV222">
            <v>904</v>
          </cell>
          <cell r="AW222">
            <v>0</v>
          </cell>
          <cell r="AX222">
            <v>480</v>
          </cell>
          <cell r="AY222">
            <v>0</v>
          </cell>
          <cell r="AZ222">
            <v>480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11768</v>
          </cell>
          <cell r="BP222">
            <v>0</v>
          </cell>
          <cell r="BQ222">
            <v>11768</v>
          </cell>
          <cell r="BR222">
            <v>0</v>
          </cell>
          <cell r="BS222">
            <v>1318</v>
          </cell>
          <cell r="BT222">
            <v>0</v>
          </cell>
          <cell r="BU222">
            <v>1318</v>
          </cell>
          <cell r="BV222">
            <v>2167</v>
          </cell>
          <cell r="BW222">
            <v>0</v>
          </cell>
          <cell r="BX222">
            <v>2167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111314</v>
          </cell>
          <cell r="CD222">
            <v>0</v>
          </cell>
          <cell r="CE222">
            <v>111314</v>
          </cell>
          <cell r="CF222">
            <v>0</v>
          </cell>
          <cell r="CG222">
            <v>2818</v>
          </cell>
          <cell r="CH222">
            <v>0</v>
          </cell>
          <cell r="CI222">
            <v>0</v>
          </cell>
        </row>
        <row r="223">
          <cell r="B223" t="str">
            <v>Ashfield</v>
          </cell>
          <cell r="C223" t="str">
            <v>SD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343</v>
          </cell>
          <cell r="L223">
            <v>0</v>
          </cell>
          <cell r="M223">
            <v>343</v>
          </cell>
          <cell r="N223">
            <v>0</v>
          </cell>
          <cell r="O223">
            <v>201</v>
          </cell>
          <cell r="P223">
            <v>0</v>
          </cell>
          <cell r="Q223">
            <v>201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7454</v>
          </cell>
          <cell r="Z223">
            <v>0</v>
          </cell>
          <cell r="AA223">
            <v>7454</v>
          </cell>
          <cell r="AB223">
            <v>0</v>
          </cell>
          <cell r="AC223">
            <v>871</v>
          </cell>
          <cell r="AD223">
            <v>0</v>
          </cell>
          <cell r="AE223">
            <v>871</v>
          </cell>
          <cell r="AF223">
            <v>1556</v>
          </cell>
          <cell r="AG223">
            <v>0</v>
          </cell>
          <cell r="AH223">
            <v>1556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1343</v>
          </cell>
          <cell r="AN223">
            <v>0</v>
          </cell>
          <cell r="AO223">
            <v>1343</v>
          </cell>
          <cell r="AP223">
            <v>0</v>
          </cell>
          <cell r="AQ223">
            <v>50</v>
          </cell>
          <cell r="AR223">
            <v>0</v>
          </cell>
          <cell r="AS223">
            <v>50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304</v>
          </cell>
          <cell r="BP223">
            <v>0</v>
          </cell>
          <cell r="BQ223">
            <v>304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1068</v>
          </cell>
          <cell r="BW223">
            <v>0</v>
          </cell>
          <cell r="BX223">
            <v>1068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12068</v>
          </cell>
          <cell r="CD223">
            <v>0</v>
          </cell>
          <cell r="CE223">
            <v>12068</v>
          </cell>
          <cell r="CF223">
            <v>0</v>
          </cell>
          <cell r="CG223">
            <v>1122</v>
          </cell>
          <cell r="CH223">
            <v>0</v>
          </cell>
          <cell r="CI223">
            <v>0</v>
          </cell>
        </row>
        <row r="224">
          <cell r="B224" t="str">
            <v>Bassetlaw</v>
          </cell>
          <cell r="C224" t="str">
            <v>SD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32</v>
          </cell>
          <cell r="L224">
            <v>0</v>
          </cell>
          <cell r="M224">
            <v>32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12051</v>
          </cell>
          <cell r="Z224">
            <v>0</v>
          </cell>
          <cell r="AA224">
            <v>12051</v>
          </cell>
          <cell r="AB224">
            <v>0</v>
          </cell>
          <cell r="AC224">
            <v>1358</v>
          </cell>
          <cell r="AD224">
            <v>0</v>
          </cell>
          <cell r="AE224">
            <v>1358</v>
          </cell>
          <cell r="AF224">
            <v>268</v>
          </cell>
          <cell r="AG224">
            <v>0</v>
          </cell>
          <cell r="AH224">
            <v>268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1186</v>
          </cell>
          <cell r="AN224">
            <v>0</v>
          </cell>
          <cell r="AO224">
            <v>1186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1276</v>
          </cell>
          <cell r="AU224">
            <v>0</v>
          </cell>
          <cell r="AV224">
            <v>1276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786</v>
          </cell>
          <cell r="BP224">
            <v>0</v>
          </cell>
          <cell r="BQ224">
            <v>786</v>
          </cell>
          <cell r="BR224">
            <v>0</v>
          </cell>
          <cell r="BS224">
            <v>482</v>
          </cell>
          <cell r="BT224">
            <v>0</v>
          </cell>
          <cell r="BU224">
            <v>482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15599</v>
          </cell>
          <cell r="CD224">
            <v>0</v>
          </cell>
          <cell r="CE224">
            <v>15599</v>
          </cell>
          <cell r="CF224">
            <v>0</v>
          </cell>
          <cell r="CG224">
            <v>1840</v>
          </cell>
          <cell r="CH224">
            <v>0</v>
          </cell>
          <cell r="CI224">
            <v>0</v>
          </cell>
        </row>
        <row r="225">
          <cell r="B225" t="str">
            <v>Broxtowe</v>
          </cell>
          <cell r="C225" t="str">
            <v>SD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1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6640</v>
          </cell>
          <cell r="Z225">
            <v>0</v>
          </cell>
          <cell r="AA225">
            <v>6640</v>
          </cell>
          <cell r="AB225">
            <v>0</v>
          </cell>
          <cell r="AC225">
            <v>567</v>
          </cell>
          <cell r="AD225">
            <v>0</v>
          </cell>
          <cell r="AE225">
            <v>567</v>
          </cell>
          <cell r="AF225">
            <v>576</v>
          </cell>
          <cell r="AG225">
            <v>0</v>
          </cell>
          <cell r="AH225">
            <v>576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38</v>
          </cell>
          <cell r="AN225">
            <v>0</v>
          </cell>
          <cell r="AO225">
            <v>38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612</v>
          </cell>
          <cell r="AU225">
            <v>0</v>
          </cell>
          <cell r="AV225">
            <v>612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715</v>
          </cell>
          <cell r="BP225">
            <v>0</v>
          </cell>
          <cell r="BQ225">
            <v>715</v>
          </cell>
          <cell r="BR225">
            <v>0</v>
          </cell>
          <cell r="BS225">
            <v>91</v>
          </cell>
          <cell r="BT225">
            <v>0</v>
          </cell>
          <cell r="BU225">
            <v>91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8582</v>
          </cell>
          <cell r="CD225">
            <v>0</v>
          </cell>
          <cell r="CE225">
            <v>8582</v>
          </cell>
          <cell r="CF225">
            <v>0</v>
          </cell>
          <cell r="CG225">
            <v>658</v>
          </cell>
          <cell r="CH225">
            <v>0</v>
          </cell>
          <cell r="CI225">
            <v>0</v>
          </cell>
        </row>
        <row r="226">
          <cell r="B226" t="str">
            <v>Gedling</v>
          </cell>
          <cell r="C226" t="str">
            <v>SD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1643</v>
          </cell>
          <cell r="Z226">
            <v>0</v>
          </cell>
          <cell r="AA226">
            <v>1643</v>
          </cell>
          <cell r="AB226">
            <v>0</v>
          </cell>
          <cell r="AC226">
            <v>187</v>
          </cell>
          <cell r="AD226">
            <v>0</v>
          </cell>
          <cell r="AE226">
            <v>187</v>
          </cell>
          <cell r="AF226">
            <v>133</v>
          </cell>
          <cell r="AG226">
            <v>0</v>
          </cell>
          <cell r="AH226">
            <v>133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1406</v>
          </cell>
          <cell r="BP226">
            <v>0</v>
          </cell>
          <cell r="BQ226">
            <v>1406</v>
          </cell>
          <cell r="BR226">
            <v>0</v>
          </cell>
          <cell r="BS226">
            <v>37</v>
          </cell>
          <cell r="BT226">
            <v>0</v>
          </cell>
          <cell r="BU226">
            <v>37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3182</v>
          </cell>
          <cell r="CD226">
            <v>0</v>
          </cell>
          <cell r="CE226">
            <v>3182</v>
          </cell>
          <cell r="CF226">
            <v>0</v>
          </cell>
          <cell r="CG226">
            <v>224</v>
          </cell>
          <cell r="CH226">
            <v>0</v>
          </cell>
          <cell r="CI226">
            <v>0</v>
          </cell>
        </row>
        <row r="227">
          <cell r="B227" t="str">
            <v>Mansfield</v>
          </cell>
          <cell r="C227" t="str">
            <v>SD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6599</v>
          </cell>
          <cell r="Z227">
            <v>0</v>
          </cell>
          <cell r="AA227">
            <v>6599</v>
          </cell>
          <cell r="AB227">
            <v>0</v>
          </cell>
          <cell r="AC227">
            <v>1044</v>
          </cell>
          <cell r="AD227">
            <v>0</v>
          </cell>
          <cell r="AE227">
            <v>1044</v>
          </cell>
          <cell r="AF227">
            <v>207</v>
          </cell>
          <cell r="AG227">
            <v>0</v>
          </cell>
          <cell r="AH227">
            <v>207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24</v>
          </cell>
          <cell r="AN227">
            <v>0</v>
          </cell>
          <cell r="AO227">
            <v>24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1322</v>
          </cell>
          <cell r="AU227">
            <v>0</v>
          </cell>
          <cell r="AV227">
            <v>1322</v>
          </cell>
          <cell r="AW227">
            <v>0</v>
          </cell>
          <cell r="AX227">
            <v>249</v>
          </cell>
          <cell r="AY227">
            <v>0</v>
          </cell>
          <cell r="AZ227">
            <v>249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738</v>
          </cell>
          <cell r="BP227">
            <v>0</v>
          </cell>
          <cell r="BQ227">
            <v>738</v>
          </cell>
          <cell r="BR227">
            <v>0</v>
          </cell>
          <cell r="BS227">
            <v>171</v>
          </cell>
          <cell r="BT227">
            <v>0</v>
          </cell>
          <cell r="BU227">
            <v>171</v>
          </cell>
          <cell r="BV227">
            <v>365</v>
          </cell>
          <cell r="BW227">
            <v>0</v>
          </cell>
          <cell r="BX227">
            <v>365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9255</v>
          </cell>
          <cell r="CD227">
            <v>0</v>
          </cell>
          <cell r="CE227">
            <v>9255</v>
          </cell>
          <cell r="CF227">
            <v>0</v>
          </cell>
          <cell r="CG227">
            <v>1464</v>
          </cell>
          <cell r="CH227">
            <v>0</v>
          </cell>
          <cell r="CI227">
            <v>0</v>
          </cell>
        </row>
        <row r="228">
          <cell r="B228" t="str">
            <v>Newark &amp; Sherwood</v>
          </cell>
          <cell r="C228" t="str">
            <v>SD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94</v>
          </cell>
          <cell r="L228">
            <v>0</v>
          </cell>
          <cell r="M228">
            <v>94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7231</v>
          </cell>
          <cell r="Z228">
            <v>0</v>
          </cell>
          <cell r="AA228">
            <v>7231</v>
          </cell>
          <cell r="AB228">
            <v>0</v>
          </cell>
          <cell r="AC228">
            <v>405</v>
          </cell>
          <cell r="AD228">
            <v>0</v>
          </cell>
          <cell r="AE228">
            <v>405</v>
          </cell>
          <cell r="AF228">
            <v>3821</v>
          </cell>
          <cell r="AG228">
            <v>0</v>
          </cell>
          <cell r="AH228">
            <v>3821</v>
          </cell>
          <cell r="AI228">
            <v>0</v>
          </cell>
          <cell r="AJ228">
            <v>451</v>
          </cell>
          <cell r="AK228">
            <v>0</v>
          </cell>
          <cell r="AL228">
            <v>451</v>
          </cell>
          <cell r="AM228">
            <v>936</v>
          </cell>
          <cell r="AN228">
            <v>0</v>
          </cell>
          <cell r="AO228">
            <v>936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9</v>
          </cell>
          <cell r="AU228">
            <v>0</v>
          </cell>
          <cell r="AV228">
            <v>9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189</v>
          </cell>
          <cell r="BP228">
            <v>0</v>
          </cell>
          <cell r="BQ228">
            <v>189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12280</v>
          </cell>
          <cell r="CD228">
            <v>0</v>
          </cell>
          <cell r="CE228">
            <v>12280</v>
          </cell>
          <cell r="CF228">
            <v>0</v>
          </cell>
          <cell r="CG228">
            <v>856</v>
          </cell>
          <cell r="CH228">
            <v>0</v>
          </cell>
          <cell r="CI228">
            <v>0</v>
          </cell>
        </row>
        <row r="229">
          <cell r="B229" t="str">
            <v>Rushcliffe</v>
          </cell>
          <cell r="C229" t="str">
            <v>SD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31</v>
          </cell>
          <cell r="L229">
            <v>0</v>
          </cell>
          <cell r="M229">
            <v>31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688</v>
          </cell>
          <cell r="Z229">
            <v>0</v>
          </cell>
          <cell r="AA229">
            <v>688</v>
          </cell>
          <cell r="AB229">
            <v>0</v>
          </cell>
          <cell r="AC229">
            <v>167</v>
          </cell>
          <cell r="AD229">
            <v>0</v>
          </cell>
          <cell r="AE229">
            <v>167</v>
          </cell>
          <cell r="AF229">
            <v>628</v>
          </cell>
          <cell r="AG229">
            <v>0</v>
          </cell>
          <cell r="AH229">
            <v>628</v>
          </cell>
          <cell r="AI229">
            <v>0</v>
          </cell>
          <cell r="AJ229">
            <v>497</v>
          </cell>
          <cell r="AK229">
            <v>0</v>
          </cell>
          <cell r="AL229">
            <v>497</v>
          </cell>
          <cell r="AM229">
            <v>433</v>
          </cell>
          <cell r="AN229">
            <v>0</v>
          </cell>
          <cell r="AO229">
            <v>433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3571</v>
          </cell>
          <cell r="AU229">
            <v>0</v>
          </cell>
          <cell r="AV229">
            <v>3571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2207</v>
          </cell>
          <cell r="BP229">
            <v>0</v>
          </cell>
          <cell r="BQ229">
            <v>2207</v>
          </cell>
          <cell r="BR229">
            <v>0</v>
          </cell>
          <cell r="BS229">
            <v>45</v>
          </cell>
          <cell r="BT229">
            <v>0</v>
          </cell>
          <cell r="BU229">
            <v>45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7558</v>
          </cell>
          <cell r="CD229">
            <v>0</v>
          </cell>
          <cell r="CE229">
            <v>7558</v>
          </cell>
          <cell r="CF229">
            <v>0</v>
          </cell>
          <cell r="CG229">
            <v>709</v>
          </cell>
          <cell r="CH229">
            <v>0</v>
          </cell>
          <cell r="CI229">
            <v>0</v>
          </cell>
        </row>
        <row r="230">
          <cell r="B230" t="str">
            <v>Oxfordshire</v>
          </cell>
          <cell r="C230" t="str">
            <v>SC</v>
          </cell>
          <cell r="D230">
            <v>24324</v>
          </cell>
          <cell r="E230">
            <v>0</v>
          </cell>
          <cell r="F230">
            <v>24324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21819</v>
          </cell>
          <cell r="L230">
            <v>0</v>
          </cell>
          <cell r="M230">
            <v>21819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1635</v>
          </cell>
          <cell r="S230">
            <v>0</v>
          </cell>
          <cell r="T230">
            <v>1635</v>
          </cell>
          <cell r="U230">
            <v>0</v>
          </cell>
          <cell r="V230">
            <v>31</v>
          </cell>
          <cell r="W230">
            <v>0</v>
          </cell>
          <cell r="X230">
            <v>31</v>
          </cell>
          <cell r="Y230">
            <v>801</v>
          </cell>
          <cell r="Z230">
            <v>0</v>
          </cell>
          <cell r="AA230">
            <v>801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872</v>
          </cell>
          <cell r="AG230">
            <v>0</v>
          </cell>
          <cell r="AH230">
            <v>872</v>
          </cell>
          <cell r="AI230">
            <v>0</v>
          </cell>
          <cell r="AJ230">
            <v>5</v>
          </cell>
          <cell r="AK230">
            <v>0</v>
          </cell>
          <cell r="AL230">
            <v>5</v>
          </cell>
          <cell r="AM230">
            <v>305</v>
          </cell>
          <cell r="AN230">
            <v>0</v>
          </cell>
          <cell r="AO230">
            <v>305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558</v>
          </cell>
          <cell r="BI230">
            <v>0</v>
          </cell>
          <cell r="BJ230">
            <v>558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1183</v>
          </cell>
          <cell r="BP230">
            <v>0</v>
          </cell>
          <cell r="BQ230">
            <v>1183</v>
          </cell>
          <cell r="BR230">
            <v>0</v>
          </cell>
          <cell r="BS230">
            <v>1161</v>
          </cell>
          <cell r="BT230">
            <v>0</v>
          </cell>
          <cell r="BU230">
            <v>1161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51497</v>
          </cell>
          <cell r="CD230">
            <v>0</v>
          </cell>
          <cell r="CE230">
            <v>51497</v>
          </cell>
          <cell r="CF230">
            <v>0</v>
          </cell>
          <cell r="CG230">
            <v>1197</v>
          </cell>
          <cell r="CH230">
            <v>0</v>
          </cell>
          <cell r="CI230">
            <v>0</v>
          </cell>
        </row>
        <row r="231">
          <cell r="B231" t="str">
            <v>Cherwell</v>
          </cell>
          <cell r="C231" t="str">
            <v>SD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377</v>
          </cell>
          <cell r="Z231">
            <v>0</v>
          </cell>
          <cell r="AA231">
            <v>377</v>
          </cell>
          <cell r="AB231">
            <v>0</v>
          </cell>
          <cell r="AC231">
            <v>1063</v>
          </cell>
          <cell r="AD231">
            <v>0</v>
          </cell>
          <cell r="AE231">
            <v>1063</v>
          </cell>
          <cell r="AF231">
            <v>180</v>
          </cell>
          <cell r="AG231">
            <v>0</v>
          </cell>
          <cell r="AH231">
            <v>180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539</v>
          </cell>
          <cell r="AN231">
            <v>0</v>
          </cell>
          <cell r="AO231">
            <v>539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7757</v>
          </cell>
          <cell r="AU231">
            <v>0</v>
          </cell>
          <cell r="AV231">
            <v>7757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1754</v>
          </cell>
          <cell r="BP231">
            <v>0</v>
          </cell>
          <cell r="BQ231">
            <v>1754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10607</v>
          </cell>
          <cell r="CD231">
            <v>0</v>
          </cell>
          <cell r="CE231">
            <v>10607</v>
          </cell>
          <cell r="CF231">
            <v>0</v>
          </cell>
          <cell r="CG231">
            <v>1063</v>
          </cell>
          <cell r="CH231">
            <v>0</v>
          </cell>
          <cell r="CI231">
            <v>0</v>
          </cell>
        </row>
        <row r="232">
          <cell r="B232" t="str">
            <v>Oxford</v>
          </cell>
          <cell r="C232" t="str">
            <v>SD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157</v>
          </cell>
          <cell r="L232">
            <v>0</v>
          </cell>
          <cell r="M232">
            <v>157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8492</v>
          </cell>
          <cell r="Z232">
            <v>0</v>
          </cell>
          <cell r="AA232">
            <v>8492</v>
          </cell>
          <cell r="AB232">
            <v>0</v>
          </cell>
          <cell r="AC232">
            <v>1183</v>
          </cell>
          <cell r="AD232">
            <v>0</v>
          </cell>
          <cell r="AE232">
            <v>1183</v>
          </cell>
          <cell r="AF232">
            <v>2336</v>
          </cell>
          <cell r="AG232">
            <v>0</v>
          </cell>
          <cell r="AH232">
            <v>2336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1805</v>
          </cell>
          <cell r="AN232">
            <v>0</v>
          </cell>
          <cell r="AO232">
            <v>1805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54</v>
          </cell>
          <cell r="AU232">
            <v>0</v>
          </cell>
          <cell r="AV232">
            <v>54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2880</v>
          </cell>
          <cell r="BP232">
            <v>0</v>
          </cell>
          <cell r="BQ232">
            <v>2880</v>
          </cell>
          <cell r="BR232">
            <v>0</v>
          </cell>
          <cell r="BS232">
            <v>362</v>
          </cell>
          <cell r="BT232">
            <v>0</v>
          </cell>
          <cell r="BU232">
            <v>362</v>
          </cell>
          <cell r="BV232">
            <v>635</v>
          </cell>
          <cell r="BW232">
            <v>0</v>
          </cell>
          <cell r="BX232">
            <v>635</v>
          </cell>
          <cell r="BY232">
            <v>0</v>
          </cell>
          <cell r="BZ232">
            <v>4146</v>
          </cell>
          <cell r="CA232">
            <v>0</v>
          </cell>
          <cell r="CB232">
            <v>4146</v>
          </cell>
          <cell r="CC232">
            <v>16359</v>
          </cell>
          <cell r="CD232">
            <v>0</v>
          </cell>
          <cell r="CE232">
            <v>16359</v>
          </cell>
          <cell r="CF232">
            <v>0</v>
          </cell>
          <cell r="CG232">
            <v>5691</v>
          </cell>
          <cell r="CH232">
            <v>0</v>
          </cell>
          <cell r="CI232">
            <v>0</v>
          </cell>
        </row>
        <row r="233">
          <cell r="B233" t="str">
            <v>South Oxfordshire</v>
          </cell>
          <cell r="C233" t="str">
            <v>SD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2834</v>
          </cell>
          <cell r="L233">
            <v>0</v>
          </cell>
          <cell r="M233">
            <v>2834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1518</v>
          </cell>
          <cell r="Z233">
            <v>0</v>
          </cell>
          <cell r="AA233">
            <v>1518</v>
          </cell>
          <cell r="AB233">
            <v>0</v>
          </cell>
          <cell r="AC233">
            <v>308</v>
          </cell>
          <cell r="AD233">
            <v>0</v>
          </cell>
          <cell r="AE233">
            <v>308</v>
          </cell>
          <cell r="AF233">
            <v>642</v>
          </cell>
          <cell r="AG233">
            <v>0</v>
          </cell>
          <cell r="AH233">
            <v>642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144</v>
          </cell>
          <cell r="AN233">
            <v>0</v>
          </cell>
          <cell r="AO233">
            <v>144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379</v>
          </cell>
          <cell r="AU233">
            <v>0</v>
          </cell>
          <cell r="AV233">
            <v>379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396</v>
          </cell>
          <cell r="BP233">
            <v>0</v>
          </cell>
          <cell r="BQ233">
            <v>396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5913</v>
          </cell>
          <cell r="CD233">
            <v>0</v>
          </cell>
          <cell r="CE233">
            <v>5913</v>
          </cell>
          <cell r="CF233">
            <v>0</v>
          </cell>
          <cell r="CG233">
            <v>308</v>
          </cell>
          <cell r="CH233">
            <v>0</v>
          </cell>
          <cell r="CI233">
            <v>0</v>
          </cell>
        </row>
        <row r="234">
          <cell r="B234" t="str">
            <v>Vale of White Horse</v>
          </cell>
          <cell r="C234" t="str">
            <v>SD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704</v>
          </cell>
          <cell r="Z234">
            <v>0</v>
          </cell>
          <cell r="AA234">
            <v>704</v>
          </cell>
          <cell r="AB234">
            <v>0</v>
          </cell>
          <cell r="AC234">
            <v>2</v>
          </cell>
          <cell r="AD234">
            <v>0</v>
          </cell>
          <cell r="AE234">
            <v>2</v>
          </cell>
          <cell r="AF234">
            <v>188</v>
          </cell>
          <cell r="AG234">
            <v>0</v>
          </cell>
          <cell r="AH234">
            <v>188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97</v>
          </cell>
          <cell r="AN234">
            <v>0</v>
          </cell>
          <cell r="AO234">
            <v>97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330</v>
          </cell>
          <cell r="BP234">
            <v>0</v>
          </cell>
          <cell r="BQ234">
            <v>330</v>
          </cell>
          <cell r="BR234">
            <v>0</v>
          </cell>
          <cell r="BS234">
            <v>1522</v>
          </cell>
          <cell r="BT234">
            <v>0</v>
          </cell>
          <cell r="BU234">
            <v>1522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1319</v>
          </cell>
          <cell r="CD234">
            <v>0</v>
          </cell>
          <cell r="CE234">
            <v>1319</v>
          </cell>
          <cell r="CF234">
            <v>0</v>
          </cell>
          <cell r="CG234">
            <v>1524</v>
          </cell>
          <cell r="CH234">
            <v>0</v>
          </cell>
          <cell r="CI234">
            <v>0</v>
          </cell>
        </row>
        <row r="235">
          <cell r="B235" t="str">
            <v>West Oxfordshire</v>
          </cell>
          <cell r="C235" t="str">
            <v>SD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775</v>
          </cell>
          <cell r="Z235">
            <v>0</v>
          </cell>
          <cell r="AA235">
            <v>775</v>
          </cell>
          <cell r="AB235">
            <v>0</v>
          </cell>
          <cell r="AC235">
            <v>1</v>
          </cell>
          <cell r="AD235">
            <v>0</v>
          </cell>
          <cell r="AE235">
            <v>1</v>
          </cell>
          <cell r="AF235">
            <v>782</v>
          </cell>
          <cell r="AG235">
            <v>0</v>
          </cell>
          <cell r="AH235">
            <v>782</v>
          </cell>
          <cell r="AI235">
            <v>0</v>
          </cell>
          <cell r="AJ235">
            <v>11</v>
          </cell>
          <cell r="AK235">
            <v>0</v>
          </cell>
          <cell r="AL235">
            <v>11</v>
          </cell>
          <cell r="AM235">
            <v>184</v>
          </cell>
          <cell r="AN235">
            <v>0</v>
          </cell>
          <cell r="AO235">
            <v>184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3878</v>
          </cell>
          <cell r="BP235">
            <v>0</v>
          </cell>
          <cell r="BQ235">
            <v>3878</v>
          </cell>
          <cell r="BR235">
            <v>0</v>
          </cell>
          <cell r="BS235">
            <v>409</v>
          </cell>
          <cell r="BT235">
            <v>0</v>
          </cell>
          <cell r="BU235">
            <v>409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5619</v>
          </cell>
          <cell r="CD235">
            <v>0</v>
          </cell>
          <cell r="CE235">
            <v>5619</v>
          </cell>
          <cell r="CF235">
            <v>0</v>
          </cell>
          <cell r="CG235">
            <v>421</v>
          </cell>
          <cell r="CH235">
            <v>0</v>
          </cell>
          <cell r="CI235">
            <v>0</v>
          </cell>
        </row>
        <row r="236">
          <cell r="B236" t="str">
            <v>Telford and Wrekin UA</v>
          </cell>
          <cell r="C236" t="str">
            <v>UA</v>
          </cell>
          <cell r="D236">
            <v>25479</v>
          </cell>
          <cell r="E236">
            <v>0</v>
          </cell>
          <cell r="F236">
            <v>25479</v>
          </cell>
          <cell r="G236">
            <v>0</v>
          </cell>
          <cell r="H236">
            <v>237</v>
          </cell>
          <cell r="I236">
            <v>0</v>
          </cell>
          <cell r="J236">
            <v>237</v>
          </cell>
          <cell r="K236">
            <v>8375</v>
          </cell>
          <cell r="L236">
            <v>0</v>
          </cell>
          <cell r="M236">
            <v>8375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499</v>
          </cell>
          <cell r="S236">
            <v>0</v>
          </cell>
          <cell r="T236">
            <v>499</v>
          </cell>
          <cell r="U236">
            <v>0</v>
          </cell>
          <cell r="V236">
            <v>164</v>
          </cell>
          <cell r="W236">
            <v>0</v>
          </cell>
          <cell r="X236">
            <v>164</v>
          </cell>
          <cell r="Y236">
            <v>2279</v>
          </cell>
          <cell r="Z236">
            <v>0</v>
          </cell>
          <cell r="AA236">
            <v>2279</v>
          </cell>
          <cell r="AB236">
            <v>0</v>
          </cell>
          <cell r="AC236">
            <v>251</v>
          </cell>
          <cell r="AD236">
            <v>0</v>
          </cell>
          <cell r="AE236">
            <v>251</v>
          </cell>
          <cell r="AF236">
            <v>4790</v>
          </cell>
          <cell r="AG236">
            <v>0</v>
          </cell>
          <cell r="AH236">
            <v>4790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559</v>
          </cell>
          <cell r="AN236">
            <v>0</v>
          </cell>
          <cell r="AO236">
            <v>559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14452</v>
          </cell>
          <cell r="AU236">
            <v>0</v>
          </cell>
          <cell r="AV236">
            <v>14452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2053</v>
          </cell>
          <cell r="BP236">
            <v>0</v>
          </cell>
          <cell r="BQ236">
            <v>2053</v>
          </cell>
          <cell r="BR236">
            <v>0</v>
          </cell>
          <cell r="BS236">
            <v>24445</v>
          </cell>
          <cell r="BT236">
            <v>0</v>
          </cell>
          <cell r="BU236">
            <v>24445</v>
          </cell>
          <cell r="BV236">
            <v>4299</v>
          </cell>
          <cell r="BW236">
            <v>0</v>
          </cell>
          <cell r="BX236">
            <v>4299</v>
          </cell>
          <cell r="BY236">
            <v>0</v>
          </cell>
          <cell r="BZ236">
            <v>3789</v>
          </cell>
          <cell r="CA236">
            <v>0</v>
          </cell>
          <cell r="CB236">
            <v>3789</v>
          </cell>
          <cell r="CC236">
            <v>62785</v>
          </cell>
          <cell r="CD236">
            <v>0</v>
          </cell>
          <cell r="CE236">
            <v>62785</v>
          </cell>
          <cell r="CF236">
            <v>0</v>
          </cell>
          <cell r="CG236">
            <v>28886</v>
          </cell>
          <cell r="CH236">
            <v>0</v>
          </cell>
          <cell r="CI236">
            <v>0</v>
          </cell>
        </row>
        <row r="237">
          <cell r="B237" t="str">
            <v>Shropshire UA</v>
          </cell>
          <cell r="C237" t="str">
            <v>UA</v>
          </cell>
          <cell r="D237">
            <v>10138</v>
          </cell>
          <cell r="E237">
            <v>0</v>
          </cell>
          <cell r="F237">
            <v>10138</v>
          </cell>
          <cell r="G237">
            <v>0</v>
          </cell>
          <cell r="H237">
            <v>311</v>
          </cell>
          <cell r="I237">
            <v>0</v>
          </cell>
          <cell r="J237">
            <v>311</v>
          </cell>
          <cell r="K237">
            <v>16849</v>
          </cell>
          <cell r="L237">
            <v>0</v>
          </cell>
          <cell r="M237">
            <v>16849</v>
          </cell>
          <cell r="N237">
            <v>0</v>
          </cell>
          <cell r="O237">
            <v>94</v>
          </cell>
          <cell r="P237">
            <v>0</v>
          </cell>
          <cell r="Q237">
            <v>94</v>
          </cell>
          <cell r="R237">
            <v>609</v>
          </cell>
          <cell r="S237">
            <v>0</v>
          </cell>
          <cell r="T237">
            <v>609</v>
          </cell>
          <cell r="U237">
            <v>0</v>
          </cell>
          <cell r="V237">
            <v>1</v>
          </cell>
          <cell r="W237">
            <v>0</v>
          </cell>
          <cell r="X237">
            <v>1</v>
          </cell>
          <cell r="Y237">
            <v>6802</v>
          </cell>
          <cell r="Z237">
            <v>0</v>
          </cell>
          <cell r="AA237">
            <v>6802</v>
          </cell>
          <cell r="AB237">
            <v>0</v>
          </cell>
          <cell r="AC237">
            <v>3038</v>
          </cell>
          <cell r="AD237">
            <v>0</v>
          </cell>
          <cell r="AE237">
            <v>3038</v>
          </cell>
          <cell r="AF237">
            <v>3764</v>
          </cell>
          <cell r="AG237">
            <v>0</v>
          </cell>
          <cell r="AH237">
            <v>3764</v>
          </cell>
          <cell r="AI237">
            <v>0</v>
          </cell>
          <cell r="AJ237">
            <v>1072</v>
          </cell>
          <cell r="AK237">
            <v>0</v>
          </cell>
          <cell r="AL237">
            <v>1072</v>
          </cell>
          <cell r="AM237">
            <v>512</v>
          </cell>
          <cell r="AN237">
            <v>0</v>
          </cell>
          <cell r="AO237">
            <v>512</v>
          </cell>
          <cell r="AP237">
            <v>0</v>
          </cell>
          <cell r="AQ237">
            <v>211</v>
          </cell>
          <cell r="AR237">
            <v>0</v>
          </cell>
          <cell r="AS237">
            <v>211</v>
          </cell>
          <cell r="AT237">
            <v>2799</v>
          </cell>
          <cell r="AU237">
            <v>0</v>
          </cell>
          <cell r="AV237">
            <v>2799</v>
          </cell>
          <cell r="AW237">
            <v>0</v>
          </cell>
          <cell r="AX237">
            <v>1419</v>
          </cell>
          <cell r="AY237">
            <v>0</v>
          </cell>
          <cell r="AZ237">
            <v>1419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801</v>
          </cell>
          <cell r="BP237">
            <v>0</v>
          </cell>
          <cell r="BQ237">
            <v>801</v>
          </cell>
          <cell r="BR237">
            <v>0</v>
          </cell>
          <cell r="BS237">
            <v>42</v>
          </cell>
          <cell r="BT237">
            <v>0</v>
          </cell>
          <cell r="BU237">
            <v>42</v>
          </cell>
          <cell r="BV237">
            <v>6</v>
          </cell>
          <cell r="BW237">
            <v>0</v>
          </cell>
          <cell r="BX237">
            <v>6</v>
          </cell>
          <cell r="BY237">
            <v>0</v>
          </cell>
          <cell r="BZ237">
            <v>717</v>
          </cell>
          <cell r="CA237">
            <v>0</v>
          </cell>
          <cell r="CB237">
            <v>717</v>
          </cell>
          <cell r="CC237">
            <v>42280</v>
          </cell>
          <cell r="CD237">
            <v>0</v>
          </cell>
          <cell r="CE237">
            <v>42280</v>
          </cell>
          <cell r="CF237">
            <v>0</v>
          </cell>
          <cell r="CG237">
            <v>6905</v>
          </cell>
          <cell r="CH237">
            <v>0</v>
          </cell>
          <cell r="CI237">
            <v>0</v>
          </cell>
        </row>
        <row r="238">
          <cell r="B238" t="str">
            <v>Somerset</v>
          </cell>
          <cell r="C238" t="str">
            <v>SC</v>
          </cell>
          <cell r="D238">
            <v>34412</v>
          </cell>
          <cell r="E238">
            <v>0</v>
          </cell>
          <cell r="F238">
            <v>34412</v>
          </cell>
          <cell r="G238">
            <v>0</v>
          </cell>
          <cell r="H238">
            <v>1250</v>
          </cell>
          <cell r="I238">
            <v>0</v>
          </cell>
          <cell r="J238">
            <v>1250</v>
          </cell>
          <cell r="K238">
            <v>29580</v>
          </cell>
          <cell r="L238">
            <v>0</v>
          </cell>
          <cell r="M238">
            <v>29580</v>
          </cell>
          <cell r="N238">
            <v>0</v>
          </cell>
          <cell r="O238">
            <v>16</v>
          </cell>
          <cell r="P238">
            <v>0</v>
          </cell>
          <cell r="Q238">
            <v>16</v>
          </cell>
          <cell r="R238">
            <v>562</v>
          </cell>
          <cell r="S238">
            <v>0</v>
          </cell>
          <cell r="T238">
            <v>562</v>
          </cell>
          <cell r="U238">
            <v>0</v>
          </cell>
          <cell r="V238">
            <v>27</v>
          </cell>
          <cell r="W238">
            <v>0</v>
          </cell>
          <cell r="X238">
            <v>27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1161</v>
          </cell>
          <cell r="AG238">
            <v>0</v>
          </cell>
          <cell r="AH238">
            <v>1161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314</v>
          </cell>
          <cell r="AN238">
            <v>0</v>
          </cell>
          <cell r="AO238">
            <v>314</v>
          </cell>
          <cell r="AP238">
            <v>0</v>
          </cell>
          <cell r="AQ238">
            <v>8431</v>
          </cell>
          <cell r="AR238">
            <v>0</v>
          </cell>
          <cell r="AS238">
            <v>8431</v>
          </cell>
          <cell r="AT238">
            <v>59</v>
          </cell>
          <cell r="AU238">
            <v>0</v>
          </cell>
          <cell r="AV238">
            <v>59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3305</v>
          </cell>
          <cell r="BP238">
            <v>0</v>
          </cell>
          <cell r="BQ238">
            <v>3305</v>
          </cell>
          <cell r="BR238">
            <v>0</v>
          </cell>
          <cell r="BS238">
            <v>2102</v>
          </cell>
          <cell r="BT238">
            <v>0</v>
          </cell>
          <cell r="BU238">
            <v>2102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69393</v>
          </cell>
          <cell r="CD238">
            <v>0</v>
          </cell>
          <cell r="CE238">
            <v>69393</v>
          </cell>
          <cell r="CF238">
            <v>0</v>
          </cell>
          <cell r="CG238">
            <v>11826</v>
          </cell>
          <cell r="CH238">
            <v>0</v>
          </cell>
          <cell r="CI238">
            <v>0</v>
          </cell>
        </row>
        <row r="239">
          <cell r="B239" t="str">
            <v>Mendip</v>
          </cell>
          <cell r="C239" t="str">
            <v>SD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931</v>
          </cell>
          <cell r="Z239">
            <v>0</v>
          </cell>
          <cell r="AA239">
            <v>931</v>
          </cell>
          <cell r="AB239">
            <v>0</v>
          </cell>
          <cell r="AC239">
            <v>205</v>
          </cell>
          <cell r="AD239">
            <v>0</v>
          </cell>
          <cell r="AE239">
            <v>205</v>
          </cell>
          <cell r="AF239">
            <v>63</v>
          </cell>
          <cell r="AG239">
            <v>0</v>
          </cell>
          <cell r="AH239">
            <v>63</v>
          </cell>
          <cell r="AI239">
            <v>0</v>
          </cell>
          <cell r="AJ239">
            <v>91</v>
          </cell>
          <cell r="AK239">
            <v>0</v>
          </cell>
          <cell r="AL239">
            <v>91</v>
          </cell>
          <cell r="AM239">
            <v>4</v>
          </cell>
          <cell r="AN239">
            <v>0</v>
          </cell>
          <cell r="AO239">
            <v>4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944</v>
          </cell>
          <cell r="BP239">
            <v>0</v>
          </cell>
          <cell r="BQ239">
            <v>944</v>
          </cell>
          <cell r="BR239">
            <v>0</v>
          </cell>
          <cell r="BS239">
            <v>57</v>
          </cell>
          <cell r="BT239">
            <v>0</v>
          </cell>
          <cell r="BU239">
            <v>57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1942</v>
          </cell>
          <cell r="CD239">
            <v>0</v>
          </cell>
          <cell r="CE239">
            <v>1942</v>
          </cell>
          <cell r="CF239">
            <v>0</v>
          </cell>
          <cell r="CG239">
            <v>353</v>
          </cell>
          <cell r="CH239">
            <v>0</v>
          </cell>
          <cell r="CI239">
            <v>0</v>
          </cell>
        </row>
        <row r="240">
          <cell r="B240" t="str">
            <v>Sedgemoor</v>
          </cell>
          <cell r="C240" t="str">
            <v>SD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12677</v>
          </cell>
          <cell r="Z240">
            <v>0</v>
          </cell>
          <cell r="AA240">
            <v>12677</v>
          </cell>
          <cell r="AB240">
            <v>0</v>
          </cell>
          <cell r="AC240">
            <v>859</v>
          </cell>
          <cell r="AD240">
            <v>0</v>
          </cell>
          <cell r="AE240">
            <v>859</v>
          </cell>
          <cell r="AF240">
            <v>3574</v>
          </cell>
          <cell r="AG240">
            <v>0</v>
          </cell>
          <cell r="AH240">
            <v>3574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850</v>
          </cell>
          <cell r="BP240">
            <v>0</v>
          </cell>
          <cell r="BQ240">
            <v>850</v>
          </cell>
          <cell r="BR240">
            <v>0</v>
          </cell>
          <cell r="BS240">
            <v>23</v>
          </cell>
          <cell r="BT240">
            <v>0</v>
          </cell>
          <cell r="BU240">
            <v>23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17101</v>
          </cell>
          <cell r="CD240">
            <v>0</v>
          </cell>
          <cell r="CE240">
            <v>17101</v>
          </cell>
          <cell r="CF240">
            <v>0</v>
          </cell>
          <cell r="CG240">
            <v>882</v>
          </cell>
          <cell r="CH240">
            <v>0</v>
          </cell>
          <cell r="CI240">
            <v>0</v>
          </cell>
        </row>
        <row r="241">
          <cell r="B241" t="str">
            <v>Taunton Deane</v>
          </cell>
          <cell r="C241" t="str">
            <v>SD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27</v>
          </cell>
          <cell r="L241">
            <v>0</v>
          </cell>
          <cell r="M241">
            <v>27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5493</v>
          </cell>
          <cell r="Z241">
            <v>0</v>
          </cell>
          <cell r="AA241">
            <v>5493</v>
          </cell>
          <cell r="AB241">
            <v>0</v>
          </cell>
          <cell r="AC241">
            <v>2494</v>
          </cell>
          <cell r="AD241">
            <v>0</v>
          </cell>
          <cell r="AE241">
            <v>2494</v>
          </cell>
          <cell r="AF241">
            <v>887</v>
          </cell>
          <cell r="AG241">
            <v>0</v>
          </cell>
          <cell r="AH241">
            <v>887</v>
          </cell>
          <cell r="AI241">
            <v>0</v>
          </cell>
          <cell r="AJ241">
            <v>2863</v>
          </cell>
          <cell r="AK241">
            <v>0</v>
          </cell>
          <cell r="AL241">
            <v>2863</v>
          </cell>
          <cell r="AM241">
            <v>939</v>
          </cell>
          <cell r="AN241">
            <v>0</v>
          </cell>
          <cell r="AO241">
            <v>939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1984</v>
          </cell>
          <cell r="AU241">
            <v>0</v>
          </cell>
          <cell r="AV241">
            <v>1984</v>
          </cell>
          <cell r="AW241">
            <v>0</v>
          </cell>
          <cell r="AX241">
            <v>320</v>
          </cell>
          <cell r="AY241">
            <v>0</v>
          </cell>
          <cell r="AZ241">
            <v>320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22</v>
          </cell>
          <cell r="BP241">
            <v>0</v>
          </cell>
          <cell r="BQ241">
            <v>22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334</v>
          </cell>
          <cell r="BW241">
            <v>0</v>
          </cell>
          <cell r="BX241">
            <v>334</v>
          </cell>
          <cell r="BY241">
            <v>0</v>
          </cell>
          <cell r="BZ241">
            <v>10</v>
          </cell>
          <cell r="CA241">
            <v>0</v>
          </cell>
          <cell r="CB241">
            <v>10</v>
          </cell>
          <cell r="CC241">
            <v>9686</v>
          </cell>
          <cell r="CD241">
            <v>0</v>
          </cell>
          <cell r="CE241">
            <v>9686</v>
          </cell>
          <cell r="CF241">
            <v>0</v>
          </cell>
          <cell r="CG241">
            <v>5687</v>
          </cell>
          <cell r="CH241">
            <v>0</v>
          </cell>
          <cell r="CI241">
            <v>0</v>
          </cell>
        </row>
        <row r="242">
          <cell r="B242" t="str">
            <v>South Somerset</v>
          </cell>
          <cell r="C242" t="str">
            <v>SD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42</v>
          </cell>
          <cell r="L242">
            <v>0</v>
          </cell>
          <cell r="M242">
            <v>42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1050</v>
          </cell>
          <cell r="Z242">
            <v>0</v>
          </cell>
          <cell r="AA242">
            <v>1050</v>
          </cell>
          <cell r="AB242">
            <v>0</v>
          </cell>
          <cell r="AC242">
            <v>1092</v>
          </cell>
          <cell r="AD242">
            <v>0</v>
          </cell>
          <cell r="AE242">
            <v>1092</v>
          </cell>
          <cell r="AF242">
            <v>1133</v>
          </cell>
          <cell r="AG242">
            <v>0</v>
          </cell>
          <cell r="AH242">
            <v>1133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331</v>
          </cell>
          <cell r="AN242">
            <v>0</v>
          </cell>
          <cell r="AO242">
            <v>331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279</v>
          </cell>
          <cell r="AU242">
            <v>0</v>
          </cell>
          <cell r="AV242">
            <v>279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358</v>
          </cell>
          <cell r="BP242">
            <v>0</v>
          </cell>
          <cell r="BQ242">
            <v>358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141</v>
          </cell>
          <cell r="BW242">
            <v>0</v>
          </cell>
          <cell r="BX242">
            <v>141</v>
          </cell>
          <cell r="BY242">
            <v>0</v>
          </cell>
          <cell r="BZ242">
            <v>549</v>
          </cell>
          <cell r="CA242">
            <v>0</v>
          </cell>
          <cell r="CB242">
            <v>549</v>
          </cell>
          <cell r="CC242">
            <v>3334</v>
          </cell>
          <cell r="CD242">
            <v>0</v>
          </cell>
          <cell r="CE242">
            <v>3334</v>
          </cell>
          <cell r="CF242">
            <v>0</v>
          </cell>
          <cell r="CG242">
            <v>1641</v>
          </cell>
          <cell r="CH242">
            <v>0</v>
          </cell>
          <cell r="CI242">
            <v>0</v>
          </cell>
        </row>
        <row r="243">
          <cell r="B243" t="str">
            <v>West Somerset</v>
          </cell>
          <cell r="C243" t="str">
            <v>SD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55</v>
          </cell>
          <cell r="L243">
            <v>0</v>
          </cell>
          <cell r="M243">
            <v>55</v>
          </cell>
          <cell r="N243">
            <v>0</v>
          </cell>
          <cell r="O243">
            <v>27</v>
          </cell>
          <cell r="P243">
            <v>0</v>
          </cell>
          <cell r="Q243">
            <v>27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464</v>
          </cell>
          <cell r="Z243">
            <v>0</v>
          </cell>
          <cell r="AA243">
            <v>464</v>
          </cell>
          <cell r="AB243">
            <v>0</v>
          </cell>
          <cell r="AC243">
            <v>87</v>
          </cell>
          <cell r="AD243">
            <v>0</v>
          </cell>
          <cell r="AE243">
            <v>87</v>
          </cell>
          <cell r="AF243">
            <v>81</v>
          </cell>
          <cell r="AG243">
            <v>0</v>
          </cell>
          <cell r="AH243">
            <v>81</v>
          </cell>
          <cell r="AI243">
            <v>0</v>
          </cell>
          <cell r="AJ243">
            <v>46</v>
          </cell>
          <cell r="AK243">
            <v>0</v>
          </cell>
          <cell r="AL243">
            <v>46</v>
          </cell>
          <cell r="AM243">
            <v>38</v>
          </cell>
          <cell r="AN243">
            <v>0</v>
          </cell>
          <cell r="AO243">
            <v>38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77</v>
          </cell>
          <cell r="BP243">
            <v>0</v>
          </cell>
          <cell r="BQ243">
            <v>77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715</v>
          </cell>
          <cell r="CD243">
            <v>0</v>
          </cell>
          <cell r="CE243">
            <v>715</v>
          </cell>
          <cell r="CF243">
            <v>0</v>
          </cell>
          <cell r="CG243">
            <v>160</v>
          </cell>
          <cell r="CH243">
            <v>0</v>
          </cell>
          <cell r="CI243">
            <v>0</v>
          </cell>
        </row>
        <row r="244">
          <cell r="B244" t="str">
            <v>Stoke-on-Trent UA</v>
          </cell>
          <cell r="C244" t="str">
            <v>UA</v>
          </cell>
          <cell r="D244">
            <v>111992</v>
          </cell>
          <cell r="E244">
            <v>0</v>
          </cell>
          <cell r="F244">
            <v>111992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5883</v>
          </cell>
          <cell r="L244">
            <v>0</v>
          </cell>
          <cell r="M244">
            <v>5883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847</v>
          </cell>
          <cell r="S244">
            <v>0</v>
          </cell>
          <cell r="T244">
            <v>847</v>
          </cell>
          <cell r="U244">
            <v>0</v>
          </cell>
          <cell r="V244">
            <v>516</v>
          </cell>
          <cell r="W244">
            <v>0</v>
          </cell>
          <cell r="X244">
            <v>516</v>
          </cell>
          <cell r="Y244">
            <v>14176</v>
          </cell>
          <cell r="Z244">
            <v>0</v>
          </cell>
          <cell r="AA244">
            <v>14176</v>
          </cell>
          <cell r="AB244">
            <v>0</v>
          </cell>
          <cell r="AC244">
            <v>3419</v>
          </cell>
          <cell r="AD244">
            <v>0</v>
          </cell>
          <cell r="AE244">
            <v>3419</v>
          </cell>
          <cell r="AF244">
            <v>1735</v>
          </cell>
          <cell r="AG244">
            <v>0</v>
          </cell>
          <cell r="AH244">
            <v>1735</v>
          </cell>
          <cell r="AI244">
            <v>0</v>
          </cell>
          <cell r="AJ244">
            <v>321</v>
          </cell>
          <cell r="AK244">
            <v>0</v>
          </cell>
          <cell r="AL244">
            <v>321</v>
          </cell>
          <cell r="AM244">
            <v>164</v>
          </cell>
          <cell r="AN244">
            <v>0</v>
          </cell>
          <cell r="AO244">
            <v>164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24648</v>
          </cell>
          <cell r="AU244">
            <v>0</v>
          </cell>
          <cell r="AV244">
            <v>24648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4570</v>
          </cell>
          <cell r="BP244">
            <v>0</v>
          </cell>
          <cell r="BQ244">
            <v>4570</v>
          </cell>
          <cell r="BR244">
            <v>0</v>
          </cell>
          <cell r="BS244">
            <v>5</v>
          </cell>
          <cell r="BT244">
            <v>0</v>
          </cell>
          <cell r="BU244">
            <v>5</v>
          </cell>
          <cell r="BV244">
            <v>163</v>
          </cell>
          <cell r="BW244">
            <v>0</v>
          </cell>
          <cell r="BX244">
            <v>163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164178</v>
          </cell>
          <cell r="CD244">
            <v>0</v>
          </cell>
          <cell r="CE244">
            <v>164178</v>
          </cell>
          <cell r="CF244">
            <v>0</v>
          </cell>
          <cell r="CG244">
            <v>4261</v>
          </cell>
          <cell r="CH244">
            <v>0</v>
          </cell>
          <cell r="CI244">
            <v>0</v>
          </cell>
        </row>
        <row r="245">
          <cell r="B245" t="str">
            <v>Staffordshire</v>
          </cell>
          <cell r="C245" t="str">
            <v>SC</v>
          </cell>
          <cell r="D245">
            <v>19388</v>
          </cell>
          <cell r="E245">
            <v>0</v>
          </cell>
          <cell r="F245">
            <v>19388</v>
          </cell>
          <cell r="G245">
            <v>0</v>
          </cell>
          <cell r="H245">
            <v>118</v>
          </cell>
          <cell r="I245">
            <v>0</v>
          </cell>
          <cell r="J245">
            <v>118</v>
          </cell>
          <cell r="K245">
            <v>44638</v>
          </cell>
          <cell r="L245">
            <v>0</v>
          </cell>
          <cell r="M245">
            <v>44638</v>
          </cell>
          <cell r="N245">
            <v>0</v>
          </cell>
          <cell r="O245">
            <v>1161</v>
          </cell>
          <cell r="P245">
            <v>0</v>
          </cell>
          <cell r="Q245">
            <v>1161</v>
          </cell>
          <cell r="R245">
            <v>3487</v>
          </cell>
          <cell r="S245">
            <v>0</v>
          </cell>
          <cell r="T245">
            <v>3487</v>
          </cell>
          <cell r="U245">
            <v>0</v>
          </cell>
          <cell r="V245">
            <v>2180</v>
          </cell>
          <cell r="W245">
            <v>0</v>
          </cell>
          <cell r="X245">
            <v>2180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528</v>
          </cell>
          <cell r="AG245">
            <v>0</v>
          </cell>
          <cell r="AH245">
            <v>528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3162</v>
          </cell>
          <cell r="AN245">
            <v>0</v>
          </cell>
          <cell r="AO245">
            <v>3162</v>
          </cell>
          <cell r="AP245">
            <v>0</v>
          </cell>
          <cell r="AQ245">
            <v>739</v>
          </cell>
          <cell r="AR245">
            <v>0</v>
          </cell>
          <cell r="AS245">
            <v>739</v>
          </cell>
          <cell r="AT245">
            <v>18016</v>
          </cell>
          <cell r="AU245">
            <v>0</v>
          </cell>
          <cell r="AV245">
            <v>18016</v>
          </cell>
          <cell r="AW245">
            <v>0</v>
          </cell>
          <cell r="AX245">
            <v>4678</v>
          </cell>
          <cell r="AY245">
            <v>0</v>
          </cell>
          <cell r="AZ245">
            <v>4678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17695</v>
          </cell>
          <cell r="BP245">
            <v>0</v>
          </cell>
          <cell r="BQ245">
            <v>17695</v>
          </cell>
          <cell r="BR245">
            <v>0</v>
          </cell>
          <cell r="BS245">
            <v>2022</v>
          </cell>
          <cell r="BT245">
            <v>0</v>
          </cell>
          <cell r="BU245">
            <v>2022</v>
          </cell>
          <cell r="BV245">
            <v>632</v>
          </cell>
          <cell r="BW245">
            <v>0</v>
          </cell>
          <cell r="BX245">
            <v>632</v>
          </cell>
          <cell r="BY245">
            <v>0</v>
          </cell>
          <cell r="BZ245">
            <v>58</v>
          </cell>
          <cell r="CA245">
            <v>0</v>
          </cell>
          <cell r="CB245">
            <v>58</v>
          </cell>
          <cell r="CC245">
            <v>107546</v>
          </cell>
          <cell r="CD245">
            <v>0</v>
          </cell>
          <cell r="CE245">
            <v>107546</v>
          </cell>
          <cell r="CF245">
            <v>0</v>
          </cell>
          <cell r="CG245">
            <v>10956</v>
          </cell>
          <cell r="CH245">
            <v>0</v>
          </cell>
          <cell r="CI245">
            <v>0</v>
          </cell>
        </row>
        <row r="246">
          <cell r="B246" t="str">
            <v>Cannock Chase</v>
          </cell>
          <cell r="C246" t="str">
            <v>SD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7164</v>
          </cell>
          <cell r="Z246">
            <v>0</v>
          </cell>
          <cell r="AA246">
            <v>7164</v>
          </cell>
          <cell r="AB246">
            <v>0</v>
          </cell>
          <cell r="AC246">
            <v>1093</v>
          </cell>
          <cell r="AD246">
            <v>0</v>
          </cell>
          <cell r="AE246">
            <v>1093</v>
          </cell>
          <cell r="AF246">
            <v>2264</v>
          </cell>
          <cell r="AG246">
            <v>0</v>
          </cell>
          <cell r="AH246">
            <v>2264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993</v>
          </cell>
          <cell r="AU246">
            <v>0</v>
          </cell>
          <cell r="AV246">
            <v>993</v>
          </cell>
          <cell r="AW246">
            <v>0</v>
          </cell>
          <cell r="AX246">
            <v>20</v>
          </cell>
          <cell r="AY246">
            <v>0</v>
          </cell>
          <cell r="AZ246">
            <v>20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26</v>
          </cell>
          <cell r="BP246">
            <v>0</v>
          </cell>
          <cell r="BQ246">
            <v>26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10447</v>
          </cell>
          <cell r="CD246">
            <v>0</v>
          </cell>
          <cell r="CE246">
            <v>10447</v>
          </cell>
          <cell r="CF246">
            <v>0</v>
          </cell>
          <cell r="CG246">
            <v>1113</v>
          </cell>
          <cell r="CH246">
            <v>0</v>
          </cell>
          <cell r="CI246">
            <v>0</v>
          </cell>
        </row>
        <row r="247">
          <cell r="B247" t="str">
            <v>East Staffordshire</v>
          </cell>
          <cell r="C247" t="str">
            <v>SD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772</v>
          </cell>
          <cell r="Z247">
            <v>0</v>
          </cell>
          <cell r="AA247">
            <v>772</v>
          </cell>
          <cell r="AB247">
            <v>0</v>
          </cell>
          <cell r="AC247">
            <v>95</v>
          </cell>
          <cell r="AD247">
            <v>0</v>
          </cell>
          <cell r="AE247">
            <v>95</v>
          </cell>
          <cell r="AF247">
            <v>44</v>
          </cell>
          <cell r="AG247">
            <v>0</v>
          </cell>
          <cell r="AH247">
            <v>44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226</v>
          </cell>
          <cell r="AN247">
            <v>0</v>
          </cell>
          <cell r="AO247">
            <v>226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89</v>
          </cell>
          <cell r="AU247">
            <v>0</v>
          </cell>
          <cell r="AV247">
            <v>89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24</v>
          </cell>
          <cell r="BP247">
            <v>0</v>
          </cell>
          <cell r="BQ247">
            <v>24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173</v>
          </cell>
          <cell r="BW247">
            <v>0</v>
          </cell>
          <cell r="BX247">
            <v>173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1328</v>
          </cell>
          <cell r="CD247">
            <v>0</v>
          </cell>
          <cell r="CE247">
            <v>1328</v>
          </cell>
          <cell r="CF247">
            <v>0</v>
          </cell>
          <cell r="CG247">
            <v>95</v>
          </cell>
          <cell r="CH247">
            <v>0</v>
          </cell>
          <cell r="CI247">
            <v>0</v>
          </cell>
        </row>
        <row r="248">
          <cell r="B248" t="str">
            <v>Lichfield</v>
          </cell>
          <cell r="C248" t="str">
            <v>SD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1164</v>
          </cell>
          <cell r="L248">
            <v>0</v>
          </cell>
          <cell r="M248">
            <v>1164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609</v>
          </cell>
          <cell r="Z248">
            <v>0</v>
          </cell>
          <cell r="AA248">
            <v>609</v>
          </cell>
          <cell r="AB248">
            <v>0</v>
          </cell>
          <cell r="AC248">
            <v>466</v>
          </cell>
          <cell r="AD248">
            <v>0</v>
          </cell>
          <cell r="AE248">
            <v>466</v>
          </cell>
          <cell r="AF248">
            <v>364</v>
          </cell>
          <cell r="AG248">
            <v>0</v>
          </cell>
          <cell r="AH248">
            <v>364</v>
          </cell>
          <cell r="AI248">
            <v>0</v>
          </cell>
          <cell r="AJ248">
            <v>33</v>
          </cell>
          <cell r="AK248">
            <v>0</v>
          </cell>
          <cell r="AL248">
            <v>33</v>
          </cell>
          <cell r="AM248">
            <v>807</v>
          </cell>
          <cell r="AN248">
            <v>0</v>
          </cell>
          <cell r="AO248">
            <v>807</v>
          </cell>
          <cell r="AP248">
            <v>0</v>
          </cell>
          <cell r="AQ248">
            <v>249</v>
          </cell>
          <cell r="AR248">
            <v>0</v>
          </cell>
          <cell r="AS248">
            <v>249</v>
          </cell>
          <cell r="AT248">
            <v>655</v>
          </cell>
          <cell r="AU248">
            <v>0</v>
          </cell>
          <cell r="AV248">
            <v>655</v>
          </cell>
          <cell r="AW248">
            <v>0</v>
          </cell>
          <cell r="AX248">
            <v>1373</v>
          </cell>
          <cell r="AY248">
            <v>0</v>
          </cell>
          <cell r="AZ248">
            <v>1373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313</v>
          </cell>
          <cell r="BP248">
            <v>0</v>
          </cell>
          <cell r="BQ248">
            <v>313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3912</v>
          </cell>
          <cell r="CD248">
            <v>0</v>
          </cell>
          <cell r="CE248">
            <v>3912</v>
          </cell>
          <cell r="CF248">
            <v>0</v>
          </cell>
          <cell r="CG248">
            <v>2121</v>
          </cell>
          <cell r="CH248">
            <v>0</v>
          </cell>
          <cell r="CI248">
            <v>0</v>
          </cell>
        </row>
        <row r="249">
          <cell r="B249" t="str">
            <v>Newcastle-under-Lyme</v>
          </cell>
          <cell r="C249" t="str">
            <v>SD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23</v>
          </cell>
          <cell r="L249">
            <v>0</v>
          </cell>
          <cell r="M249">
            <v>23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1159</v>
          </cell>
          <cell r="Z249">
            <v>0</v>
          </cell>
          <cell r="AA249">
            <v>1159</v>
          </cell>
          <cell r="AB249">
            <v>0</v>
          </cell>
          <cell r="AC249">
            <v>585</v>
          </cell>
          <cell r="AD249">
            <v>0</v>
          </cell>
          <cell r="AE249">
            <v>585</v>
          </cell>
          <cell r="AF249">
            <v>543</v>
          </cell>
          <cell r="AG249">
            <v>0</v>
          </cell>
          <cell r="AH249">
            <v>543</v>
          </cell>
          <cell r="AI249">
            <v>0</v>
          </cell>
          <cell r="AJ249">
            <v>254</v>
          </cell>
          <cell r="AK249">
            <v>0</v>
          </cell>
          <cell r="AL249">
            <v>254</v>
          </cell>
          <cell r="AM249">
            <v>146</v>
          </cell>
          <cell r="AN249">
            <v>0</v>
          </cell>
          <cell r="AO249">
            <v>146</v>
          </cell>
          <cell r="AP249">
            <v>0</v>
          </cell>
          <cell r="AQ249">
            <v>146</v>
          </cell>
          <cell r="AR249">
            <v>0</v>
          </cell>
          <cell r="AS249">
            <v>146</v>
          </cell>
          <cell r="AT249">
            <v>169</v>
          </cell>
          <cell r="AU249">
            <v>0</v>
          </cell>
          <cell r="AV249">
            <v>169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274</v>
          </cell>
          <cell r="BP249">
            <v>0</v>
          </cell>
          <cell r="BQ249">
            <v>274</v>
          </cell>
          <cell r="BR249">
            <v>0</v>
          </cell>
          <cell r="BS249">
            <v>29</v>
          </cell>
          <cell r="BT249">
            <v>0</v>
          </cell>
          <cell r="BU249">
            <v>29</v>
          </cell>
          <cell r="BV249">
            <v>218</v>
          </cell>
          <cell r="BW249">
            <v>0</v>
          </cell>
          <cell r="BX249">
            <v>218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2532</v>
          </cell>
          <cell r="CD249">
            <v>0</v>
          </cell>
          <cell r="CE249">
            <v>2532</v>
          </cell>
          <cell r="CF249">
            <v>0</v>
          </cell>
          <cell r="CG249">
            <v>1014</v>
          </cell>
          <cell r="CH249">
            <v>0</v>
          </cell>
          <cell r="CI249">
            <v>0</v>
          </cell>
        </row>
        <row r="250">
          <cell r="B250" t="str">
            <v>South Staffordshire</v>
          </cell>
          <cell r="C250" t="str">
            <v>SD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1207</v>
          </cell>
          <cell r="Z250">
            <v>0</v>
          </cell>
          <cell r="AA250">
            <v>1207</v>
          </cell>
          <cell r="AB250">
            <v>0</v>
          </cell>
          <cell r="AC250">
            <v>5</v>
          </cell>
          <cell r="AD250">
            <v>0</v>
          </cell>
          <cell r="AE250">
            <v>5</v>
          </cell>
          <cell r="AF250">
            <v>65</v>
          </cell>
          <cell r="AG250">
            <v>0</v>
          </cell>
          <cell r="AH250">
            <v>65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3063</v>
          </cell>
          <cell r="AN250">
            <v>0</v>
          </cell>
          <cell r="AO250">
            <v>3063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</v>
          </cell>
          <cell r="AU250">
            <v>0</v>
          </cell>
          <cell r="AV250">
            <v>1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507</v>
          </cell>
          <cell r="BP250">
            <v>0</v>
          </cell>
          <cell r="BQ250">
            <v>507</v>
          </cell>
          <cell r="BR250">
            <v>0</v>
          </cell>
          <cell r="BS250">
            <v>8</v>
          </cell>
          <cell r="BT250">
            <v>0</v>
          </cell>
          <cell r="BU250">
            <v>8</v>
          </cell>
          <cell r="BV250">
            <v>11</v>
          </cell>
          <cell r="BW250">
            <v>0</v>
          </cell>
          <cell r="BX250">
            <v>11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4854</v>
          </cell>
          <cell r="CD250">
            <v>0</v>
          </cell>
          <cell r="CE250">
            <v>4854</v>
          </cell>
          <cell r="CF250">
            <v>0</v>
          </cell>
          <cell r="CG250">
            <v>13</v>
          </cell>
          <cell r="CH250">
            <v>0</v>
          </cell>
          <cell r="CI250">
            <v>0</v>
          </cell>
        </row>
        <row r="251">
          <cell r="B251" t="str">
            <v>Stafford</v>
          </cell>
          <cell r="C251" t="str">
            <v>SD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636</v>
          </cell>
          <cell r="L251">
            <v>0</v>
          </cell>
          <cell r="M251">
            <v>636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855</v>
          </cell>
          <cell r="Z251">
            <v>0</v>
          </cell>
          <cell r="AA251">
            <v>855</v>
          </cell>
          <cell r="AB251">
            <v>0</v>
          </cell>
          <cell r="AC251">
            <v>227</v>
          </cell>
          <cell r="AD251">
            <v>0</v>
          </cell>
          <cell r="AE251">
            <v>227</v>
          </cell>
          <cell r="AF251">
            <v>946</v>
          </cell>
          <cell r="AG251">
            <v>0</v>
          </cell>
          <cell r="AH251">
            <v>946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1023</v>
          </cell>
          <cell r="AN251">
            <v>0</v>
          </cell>
          <cell r="AO251">
            <v>1023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179</v>
          </cell>
          <cell r="AU251">
            <v>0</v>
          </cell>
          <cell r="AV251">
            <v>179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405</v>
          </cell>
          <cell r="BP251">
            <v>0</v>
          </cell>
          <cell r="BQ251">
            <v>405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4044</v>
          </cell>
          <cell r="CD251">
            <v>0</v>
          </cell>
          <cell r="CE251">
            <v>4044</v>
          </cell>
          <cell r="CF251">
            <v>0</v>
          </cell>
          <cell r="CG251">
            <v>227</v>
          </cell>
          <cell r="CH251">
            <v>0</v>
          </cell>
          <cell r="CI251">
            <v>0</v>
          </cell>
        </row>
        <row r="252">
          <cell r="B252" t="str">
            <v>Staffordshire Moorlands</v>
          </cell>
          <cell r="C252" t="str">
            <v>SD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12</v>
          </cell>
          <cell r="L252">
            <v>0</v>
          </cell>
          <cell r="M252">
            <v>12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3892</v>
          </cell>
          <cell r="Z252">
            <v>0</v>
          </cell>
          <cell r="AA252">
            <v>3892</v>
          </cell>
          <cell r="AB252">
            <v>0</v>
          </cell>
          <cell r="AC252">
            <v>4</v>
          </cell>
          <cell r="AD252">
            <v>0</v>
          </cell>
          <cell r="AE252">
            <v>4</v>
          </cell>
          <cell r="AF252">
            <v>254</v>
          </cell>
          <cell r="AG252">
            <v>0</v>
          </cell>
          <cell r="AH252">
            <v>254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52</v>
          </cell>
          <cell r="AN252">
            <v>0</v>
          </cell>
          <cell r="AO252">
            <v>52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211</v>
          </cell>
          <cell r="BP252">
            <v>0</v>
          </cell>
          <cell r="BQ252">
            <v>211</v>
          </cell>
          <cell r="BR252">
            <v>0</v>
          </cell>
          <cell r="BS252">
            <v>97</v>
          </cell>
          <cell r="BT252">
            <v>0</v>
          </cell>
          <cell r="BU252">
            <v>97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4421</v>
          </cell>
          <cell r="CD252">
            <v>0</v>
          </cell>
          <cell r="CE252">
            <v>4421</v>
          </cell>
          <cell r="CF252">
            <v>0</v>
          </cell>
          <cell r="CG252">
            <v>101</v>
          </cell>
          <cell r="CH252">
            <v>0</v>
          </cell>
          <cell r="CI252">
            <v>0</v>
          </cell>
        </row>
        <row r="253">
          <cell r="B253" t="str">
            <v>Tamworth</v>
          </cell>
          <cell r="C253" t="str">
            <v>SD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3920</v>
          </cell>
          <cell r="Z253">
            <v>0</v>
          </cell>
          <cell r="AA253">
            <v>3920</v>
          </cell>
          <cell r="AB253">
            <v>0</v>
          </cell>
          <cell r="AC253">
            <v>741</v>
          </cell>
          <cell r="AD253">
            <v>0</v>
          </cell>
          <cell r="AE253">
            <v>741</v>
          </cell>
          <cell r="AF253">
            <v>884</v>
          </cell>
          <cell r="AG253">
            <v>0</v>
          </cell>
          <cell r="AH253">
            <v>884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27</v>
          </cell>
          <cell r="AN253">
            <v>0</v>
          </cell>
          <cell r="AO253">
            <v>27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158</v>
          </cell>
          <cell r="BP253">
            <v>0</v>
          </cell>
          <cell r="BQ253">
            <v>158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108</v>
          </cell>
          <cell r="CA253">
            <v>0</v>
          </cell>
          <cell r="CB253">
            <v>108</v>
          </cell>
          <cell r="CC253">
            <v>4989</v>
          </cell>
          <cell r="CD253">
            <v>0</v>
          </cell>
          <cell r="CE253">
            <v>4989</v>
          </cell>
          <cell r="CF253">
            <v>0</v>
          </cell>
          <cell r="CG253">
            <v>849</v>
          </cell>
          <cell r="CH253">
            <v>0</v>
          </cell>
          <cell r="CI253">
            <v>0</v>
          </cell>
        </row>
        <row r="254">
          <cell r="B254" t="str">
            <v>Suffolk</v>
          </cell>
          <cell r="C254" t="str">
            <v>SC</v>
          </cell>
          <cell r="D254">
            <v>71287</v>
          </cell>
          <cell r="E254">
            <v>0</v>
          </cell>
          <cell r="F254">
            <v>71287</v>
          </cell>
          <cell r="G254">
            <v>0</v>
          </cell>
          <cell r="H254">
            <v>190</v>
          </cell>
          <cell r="I254">
            <v>0</v>
          </cell>
          <cell r="J254">
            <v>190</v>
          </cell>
          <cell r="K254">
            <v>32574</v>
          </cell>
          <cell r="L254">
            <v>0</v>
          </cell>
          <cell r="M254">
            <v>32574</v>
          </cell>
          <cell r="N254">
            <v>0</v>
          </cell>
          <cell r="O254">
            <v>81</v>
          </cell>
          <cell r="P254">
            <v>0</v>
          </cell>
          <cell r="Q254">
            <v>81</v>
          </cell>
          <cell r="R254">
            <v>1784</v>
          </cell>
          <cell r="S254">
            <v>0</v>
          </cell>
          <cell r="T254">
            <v>1784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13</v>
          </cell>
          <cell r="Z254">
            <v>0</v>
          </cell>
          <cell r="AA254">
            <v>13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376</v>
          </cell>
          <cell r="AG254">
            <v>0</v>
          </cell>
          <cell r="AH254">
            <v>376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3824</v>
          </cell>
          <cell r="AN254">
            <v>0</v>
          </cell>
          <cell r="AO254">
            <v>3824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2291</v>
          </cell>
          <cell r="BI254">
            <v>0</v>
          </cell>
          <cell r="BJ254">
            <v>2291</v>
          </cell>
          <cell r="BK254">
            <v>0</v>
          </cell>
          <cell r="BL254">
            <v>2198</v>
          </cell>
          <cell r="BM254">
            <v>0</v>
          </cell>
          <cell r="BN254">
            <v>2198</v>
          </cell>
          <cell r="BO254">
            <v>9526</v>
          </cell>
          <cell r="BP254">
            <v>0</v>
          </cell>
          <cell r="BQ254">
            <v>9526</v>
          </cell>
          <cell r="BR254">
            <v>0</v>
          </cell>
          <cell r="BS254">
            <v>2735</v>
          </cell>
          <cell r="BT254">
            <v>0</v>
          </cell>
          <cell r="BU254">
            <v>2735</v>
          </cell>
          <cell r="BV254">
            <v>1065</v>
          </cell>
          <cell r="BW254">
            <v>0</v>
          </cell>
          <cell r="BX254">
            <v>1065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122740</v>
          </cell>
          <cell r="CD254">
            <v>0</v>
          </cell>
          <cell r="CE254">
            <v>122740</v>
          </cell>
          <cell r="CF254">
            <v>0</v>
          </cell>
          <cell r="CG254">
            <v>5204</v>
          </cell>
          <cell r="CH254">
            <v>0</v>
          </cell>
          <cell r="CI254">
            <v>0</v>
          </cell>
        </row>
        <row r="255">
          <cell r="B255" t="str">
            <v>Babergh</v>
          </cell>
          <cell r="C255" t="str">
            <v>SD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158</v>
          </cell>
          <cell r="L255">
            <v>0</v>
          </cell>
          <cell r="M255">
            <v>158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4965</v>
          </cell>
          <cell r="Z255">
            <v>0</v>
          </cell>
          <cell r="AA255">
            <v>4965</v>
          </cell>
          <cell r="AB255">
            <v>0</v>
          </cell>
          <cell r="AC255">
            <v>819</v>
          </cell>
          <cell r="AD255">
            <v>0</v>
          </cell>
          <cell r="AE255">
            <v>819</v>
          </cell>
          <cell r="AF255">
            <v>2235</v>
          </cell>
          <cell r="AG255">
            <v>0</v>
          </cell>
          <cell r="AH255">
            <v>2235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120</v>
          </cell>
          <cell r="AN255">
            <v>0</v>
          </cell>
          <cell r="AO255">
            <v>120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228</v>
          </cell>
          <cell r="BP255">
            <v>0</v>
          </cell>
          <cell r="BQ255">
            <v>228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7706</v>
          </cell>
          <cell r="CD255">
            <v>0</v>
          </cell>
          <cell r="CE255">
            <v>7706</v>
          </cell>
          <cell r="CF255">
            <v>0</v>
          </cell>
          <cell r="CG255">
            <v>819</v>
          </cell>
          <cell r="CH255">
            <v>0</v>
          </cell>
          <cell r="CI255">
            <v>0</v>
          </cell>
        </row>
        <row r="256">
          <cell r="B256" t="str">
            <v>Forest Heath</v>
          </cell>
          <cell r="C256" t="str">
            <v>SD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11</v>
          </cell>
          <cell r="L256">
            <v>0</v>
          </cell>
          <cell r="M256">
            <v>11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756</v>
          </cell>
          <cell r="Z256">
            <v>0</v>
          </cell>
          <cell r="AA256">
            <v>756</v>
          </cell>
          <cell r="AB256">
            <v>0</v>
          </cell>
          <cell r="AC256">
            <v>256</v>
          </cell>
          <cell r="AD256">
            <v>0</v>
          </cell>
          <cell r="AE256">
            <v>256</v>
          </cell>
          <cell r="AF256">
            <v>656</v>
          </cell>
          <cell r="AG256">
            <v>0</v>
          </cell>
          <cell r="AH256">
            <v>656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1073</v>
          </cell>
          <cell r="AN256">
            <v>0</v>
          </cell>
          <cell r="AO256">
            <v>1073</v>
          </cell>
          <cell r="AP256">
            <v>0</v>
          </cell>
          <cell r="AQ256">
            <v>10</v>
          </cell>
          <cell r="AR256">
            <v>0</v>
          </cell>
          <cell r="AS256">
            <v>10</v>
          </cell>
          <cell r="AT256">
            <v>9</v>
          </cell>
          <cell r="AU256">
            <v>0</v>
          </cell>
          <cell r="AV256">
            <v>9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119</v>
          </cell>
          <cell r="BP256">
            <v>0</v>
          </cell>
          <cell r="BQ256">
            <v>119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1456</v>
          </cell>
          <cell r="BW256">
            <v>0</v>
          </cell>
          <cell r="BX256">
            <v>1456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4080</v>
          </cell>
          <cell r="CD256">
            <v>0</v>
          </cell>
          <cell r="CE256">
            <v>4080</v>
          </cell>
          <cell r="CF256">
            <v>0</v>
          </cell>
          <cell r="CG256">
            <v>266</v>
          </cell>
          <cell r="CH256">
            <v>0</v>
          </cell>
          <cell r="CI256">
            <v>0</v>
          </cell>
        </row>
        <row r="257">
          <cell r="B257" t="str">
            <v>Ipswich</v>
          </cell>
          <cell r="C257" t="str">
            <v>SD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93</v>
          </cell>
          <cell r="L257">
            <v>0</v>
          </cell>
          <cell r="M257">
            <v>93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11469</v>
          </cell>
          <cell r="Z257">
            <v>0</v>
          </cell>
          <cell r="AA257">
            <v>11469</v>
          </cell>
          <cell r="AB257">
            <v>0</v>
          </cell>
          <cell r="AC257">
            <v>1954</v>
          </cell>
          <cell r="AD257">
            <v>0</v>
          </cell>
          <cell r="AE257">
            <v>1954</v>
          </cell>
          <cell r="AF257">
            <v>2173</v>
          </cell>
          <cell r="AG257">
            <v>0</v>
          </cell>
          <cell r="AH257">
            <v>2173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1067</v>
          </cell>
          <cell r="AN257">
            <v>0</v>
          </cell>
          <cell r="AO257">
            <v>1067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368</v>
          </cell>
          <cell r="AU257">
            <v>0</v>
          </cell>
          <cell r="AV257">
            <v>368</v>
          </cell>
          <cell r="AW257">
            <v>0</v>
          </cell>
          <cell r="AX257">
            <v>2297</v>
          </cell>
          <cell r="AY257">
            <v>0</v>
          </cell>
          <cell r="AZ257">
            <v>2297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1521</v>
          </cell>
          <cell r="BP257">
            <v>0</v>
          </cell>
          <cell r="BQ257">
            <v>1521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16691</v>
          </cell>
          <cell r="CD257">
            <v>0</v>
          </cell>
          <cell r="CE257">
            <v>16691</v>
          </cell>
          <cell r="CF257">
            <v>0</v>
          </cell>
          <cell r="CG257">
            <v>4251</v>
          </cell>
          <cell r="CH257">
            <v>0</v>
          </cell>
          <cell r="CI257">
            <v>0</v>
          </cell>
        </row>
        <row r="258">
          <cell r="B258" t="str">
            <v>Mid Suffolk</v>
          </cell>
          <cell r="C258" t="str">
            <v>SD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6075</v>
          </cell>
          <cell r="Z258">
            <v>0</v>
          </cell>
          <cell r="AA258">
            <v>6075</v>
          </cell>
          <cell r="AB258">
            <v>0</v>
          </cell>
          <cell r="AC258">
            <v>984</v>
          </cell>
          <cell r="AD258">
            <v>0</v>
          </cell>
          <cell r="AE258">
            <v>984</v>
          </cell>
          <cell r="AF258">
            <v>107</v>
          </cell>
          <cell r="AG258">
            <v>0</v>
          </cell>
          <cell r="AH258">
            <v>107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269</v>
          </cell>
          <cell r="AN258">
            <v>0</v>
          </cell>
          <cell r="AO258">
            <v>269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233</v>
          </cell>
          <cell r="AU258">
            <v>0</v>
          </cell>
          <cell r="AV258">
            <v>233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4</v>
          </cell>
          <cell r="BP258">
            <v>0</v>
          </cell>
          <cell r="BQ258">
            <v>4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6688</v>
          </cell>
          <cell r="CD258">
            <v>0</v>
          </cell>
          <cell r="CE258">
            <v>6688</v>
          </cell>
          <cell r="CF258">
            <v>0</v>
          </cell>
          <cell r="CG258">
            <v>984</v>
          </cell>
          <cell r="CH258">
            <v>0</v>
          </cell>
          <cell r="CI258">
            <v>0</v>
          </cell>
        </row>
        <row r="259">
          <cell r="B259" t="str">
            <v>St Edmundsbury</v>
          </cell>
          <cell r="C259" t="str">
            <v>SD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64</v>
          </cell>
          <cell r="L259">
            <v>0</v>
          </cell>
          <cell r="M259">
            <v>64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743</v>
          </cell>
          <cell r="Z259">
            <v>0</v>
          </cell>
          <cell r="AA259">
            <v>743</v>
          </cell>
          <cell r="AB259">
            <v>0</v>
          </cell>
          <cell r="AC259">
            <v>345</v>
          </cell>
          <cell r="AD259">
            <v>0</v>
          </cell>
          <cell r="AE259">
            <v>345</v>
          </cell>
          <cell r="AF259">
            <v>566</v>
          </cell>
          <cell r="AG259">
            <v>0</v>
          </cell>
          <cell r="AH259">
            <v>566</v>
          </cell>
          <cell r="AI259">
            <v>0</v>
          </cell>
          <cell r="AJ259">
            <v>3463</v>
          </cell>
          <cell r="AK259">
            <v>0</v>
          </cell>
          <cell r="AL259">
            <v>3463</v>
          </cell>
          <cell r="AM259">
            <v>1222</v>
          </cell>
          <cell r="AN259">
            <v>0</v>
          </cell>
          <cell r="AO259">
            <v>1222</v>
          </cell>
          <cell r="AP259">
            <v>0</v>
          </cell>
          <cell r="AQ259">
            <v>11</v>
          </cell>
          <cell r="AR259">
            <v>0</v>
          </cell>
          <cell r="AS259">
            <v>11</v>
          </cell>
          <cell r="AT259">
            <v>677</v>
          </cell>
          <cell r="AU259">
            <v>0</v>
          </cell>
          <cell r="AV259">
            <v>677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257</v>
          </cell>
          <cell r="BP259">
            <v>0</v>
          </cell>
          <cell r="BQ259">
            <v>257</v>
          </cell>
          <cell r="BR259">
            <v>0</v>
          </cell>
          <cell r="BS259">
            <v>1020</v>
          </cell>
          <cell r="BT259">
            <v>0</v>
          </cell>
          <cell r="BU259">
            <v>1020</v>
          </cell>
          <cell r="BV259">
            <v>13</v>
          </cell>
          <cell r="BW259">
            <v>0</v>
          </cell>
          <cell r="BX259">
            <v>13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3542</v>
          </cell>
          <cell r="CD259">
            <v>0</v>
          </cell>
          <cell r="CE259">
            <v>3542</v>
          </cell>
          <cell r="CF259">
            <v>0</v>
          </cell>
          <cell r="CG259">
            <v>4839</v>
          </cell>
          <cell r="CH259">
            <v>0</v>
          </cell>
          <cell r="CI259">
            <v>0</v>
          </cell>
        </row>
        <row r="260">
          <cell r="B260" t="str">
            <v>Suffolk Coastal</v>
          </cell>
          <cell r="C260" t="str">
            <v>SD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535</v>
          </cell>
          <cell r="Z260">
            <v>0</v>
          </cell>
          <cell r="AA260">
            <v>535</v>
          </cell>
          <cell r="AB260">
            <v>0</v>
          </cell>
          <cell r="AC260">
            <v>2</v>
          </cell>
          <cell r="AD260">
            <v>0</v>
          </cell>
          <cell r="AE260">
            <v>2</v>
          </cell>
          <cell r="AF260">
            <v>18</v>
          </cell>
          <cell r="AG260">
            <v>0</v>
          </cell>
          <cell r="AH260">
            <v>18</v>
          </cell>
          <cell r="AI260">
            <v>0</v>
          </cell>
          <cell r="AJ260">
            <v>190</v>
          </cell>
          <cell r="AK260">
            <v>0</v>
          </cell>
          <cell r="AL260">
            <v>190</v>
          </cell>
          <cell r="AM260">
            <v>2116</v>
          </cell>
          <cell r="AN260">
            <v>0</v>
          </cell>
          <cell r="AO260">
            <v>2116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136</v>
          </cell>
          <cell r="AU260">
            <v>0</v>
          </cell>
          <cell r="AV260">
            <v>136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131</v>
          </cell>
          <cell r="BP260">
            <v>0</v>
          </cell>
          <cell r="BQ260">
            <v>131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2936</v>
          </cell>
          <cell r="CD260">
            <v>0</v>
          </cell>
          <cell r="CE260">
            <v>2936</v>
          </cell>
          <cell r="CF260">
            <v>0</v>
          </cell>
          <cell r="CG260">
            <v>192</v>
          </cell>
          <cell r="CH260">
            <v>0</v>
          </cell>
          <cell r="CI260">
            <v>0</v>
          </cell>
        </row>
        <row r="261">
          <cell r="B261" t="str">
            <v>Waveney</v>
          </cell>
          <cell r="C261" t="str">
            <v>SD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2810</v>
          </cell>
          <cell r="L261">
            <v>0</v>
          </cell>
          <cell r="M261">
            <v>2810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5044</v>
          </cell>
          <cell r="Z261">
            <v>0</v>
          </cell>
          <cell r="AA261">
            <v>5044</v>
          </cell>
          <cell r="AB261">
            <v>0</v>
          </cell>
          <cell r="AC261">
            <v>1315</v>
          </cell>
          <cell r="AD261">
            <v>0</v>
          </cell>
          <cell r="AE261">
            <v>1315</v>
          </cell>
          <cell r="AF261">
            <v>583</v>
          </cell>
          <cell r="AG261">
            <v>0</v>
          </cell>
          <cell r="AH261">
            <v>583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730</v>
          </cell>
          <cell r="AN261">
            <v>0</v>
          </cell>
          <cell r="AO261">
            <v>730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2327</v>
          </cell>
          <cell r="BP261">
            <v>0</v>
          </cell>
          <cell r="BQ261">
            <v>2327</v>
          </cell>
          <cell r="BR261">
            <v>0</v>
          </cell>
          <cell r="BS261">
            <v>734</v>
          </cell>
          <cell r="BT261">
            <v>0</v>
          </cell>
          <cell r="BU261">
            <v>734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11494</v>
          </cell>
          <cell r="CD261">
            <v>0</v>
          </cell>
          <cell r="CE261">
            <v>11494</v>
          </cell>
          <cell r="CF261">
            <v>0</v>
          </cell>
          <cell r="CG261">
            <v>2049</v>
          </cell>
          <cell r="CH261">
            <v>0</v>
          </cell>
          <cell r="CI261">
            <v>0</v>
          </cell>
        </row>
        <row r="262">
          <cell r="B262" t="str">
            <v>Surrey</v>
          </cell>
          <cell r="C262" t="str">
            <v>SC</v>
          </cell>
          <cell r="D262">
            <v>60062</v>
          </cell>
          <cell r="E262">
            <v>0</v>
          </cell>
          <cell r="F262">
            <v>60062</v>
          </cell>
          <cell r="G262">
            <v>0</v>
          </cell>
          <cell r="H262">
            <v>319</v>
          </cell>
          <cell r="I262">
            <v>0</v>
          </cell>
          <cell r="J262">
            <v>319</v>
          </cell>
          <cell r="K262">
            <v>47164</v>
          </cell>
          <cell r="L262">
            <v>0</v>
          </cell>
          <cell r="M262">
            <v>47164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2255</v>
          </cell>
          <cell r="S262">
            <v>0</v>
          </cell>
          <cell r="T262">
            <v>2255</v>
          </cell>
          <cell r="U262">
            <v>0</v>
          </cell>
          <cell r="V262">
            <v>200</v>
          </cell>
          <cell r="W262">
            <v>0</v>
          </cell>
          <cell r="X262">
            <v>200</v>
          </cell>
          <cell r="Y262">
            <v>167</v>
          </cell>
          <cell r="Z262">
            <v>0</v>
          </cell>
          <cell r="AA262">
            <v>167</v>
          </cell>
          <cell r="AB262">
            <v>0</v>
          </cell>
          <cell r="AC262">
            <v>2000</v>
          </cell>
          <cell r="AD262">
            <v>0</v>
          </cell>
          <cell r="AE262">
            <v>2000</v>
          </cell>
          <cell r="AF262">
            <v>1136</v>
          </cell>
          <cell r="AG262">
            <v>0</v>
          </cell>
          <cell r="AH262">
            <v>1136</v>
          </cell>
          <cell r="AI262">
            <v>0</v>
          </cell>
          <cell r="AJ262">
            <v>330</v>
          </cell>
          <cell r="AK262">
            <v>0</v>
          </cell>
          <cell r="AL262">
            <v>330</v>
          </cell>
          <cell r="AM262">
            <v>4178</v>
          </cell>
          <cell r="AN262">
            <v>0</v>
          </cell>
          <cell r="AO262">
            <v>4178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2036</v>
          </cell>
          <cell r="AU262">
            <v>0</v>
          </cell>
          <cell r="AV262">
            <v>2036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2735</v>
          </cell>
          <cell r="BI262">
            <v>0</v>
          </cell>
          <cell r="BJ262">
            <v>2735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22945</v>
          </cell>
          <cell r="BP262">
            <v>0</v>
          </cell>
          <cell r="BQ262">
            <v>22945</v>
          </cell>
          <cell r="BR262">
            <v>0</v>
          </cell>
          <cell r="BS262">
            <v>3435</v>
          </cell>
          <cell r="BT262">
            <v>0</v>
          </cell>
          <cell r="BU262">
            <v>3435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142678</v>
          </cell>
          <cell r="CD262">
            <v>0</v>
          </cell>
          <cell r="CE262">
            <v>142678</v>
          </cell>
          <cell r="CF262">
            <v>0</v>
          </cell>
          <cell r="CG262">
            <v>6284</v>
          </cell>
          <cell r="CH262">
            <v>0</v>
          </cell>
          <cell r="CI262">
            <v>0</v>
          </cell>
        </row>
        <row r="263">
          <cell r="B263" t="str">
            <v>Elmbridge</v>
          </cell>
          <cell r="C263" t="str">
            <v>SD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160</v>
          </cell>
          <cell r="L263">
            <v>0</v>
          </cell>
          <cell r="M263">
            <v>160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314</v>
          </cell>
          <cell r="S263">
            <v>0</v>
          </cell>
          <cell r="T263">
            <v>314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694</v>
          </cell>
          <cell r="Z263">
            <v>0</v>
          </cell>
          <cell r="AA263">
            <v>694</v>
          </cell>
          <cell r="AB263">
            <v>0</v>
          </cell>
          <cell r="AC263">
            <v>710</v>
          </cell>
          <cell r="AD263">
            <v>0</v>
          </cell>
          <cell r="AE263">
            <v>710</v>
          </cell>
          <cell r="AF263">
            <v>297</v>
          </cell>
          <cell r="AG263">
            <v>0</v>
          </cell>
          <cell r="AH263">
            <v>297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69</v>
          </cell>
          <cell r="AN263">
            <v>0</v>
          </cell>
          <cell r="AO263">
            <v>69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29</v>
          </cell>
          <cell r="AU263">
            <v>0</v>
          </cell>
          <cell r="AV263">
            <v>29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12452</v>
          </cell>
          <cell r="BP263">
            <v>0</v>
          </cell>
          <cell r="BQ263">
            <v>12452</v>
          </cell>
          <cell r="BR263">
            <v>0</v>
          </cell>
          <cell r="BS263">
            <v>4486</v>
          </cell>
          <cell r="BT263">
            <v>0</v>
          </cell>
          <cell r="BU263">
            <v>4486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14015</v>
          </cell>
          <cell r="CD263">
            <v>0</v>
          </cell>
          <cell r="CE263">
            <v>14015</v>
          </cell>
          <cell r="CF263">
            <v>0</v>
          </cell>
          <cell r="CG263">
            <v>5196</v>
          </cell>
          <cell r="CH263">
            <v>0</v>
          </cell>
          <cell r="CI263">
            <v>0</v>
          </cell>
        </row>
        <row r="264">
          <cell r="B264" t="str">
            <v>Epsom &amp; Ewell</v>
          </cell>
          <cell r="C264" t="str">
            <v>SD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148</v>
          </cell>
          <cell r="L264">
            <v>0</v>
          </cell>
          <cell r="M264">
            <v>148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396</v>
          </cell>
          <cell r="Z264">
            <v>0</v>
          </cell>
          <cell r="AA264">
            <v>396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204</v>
          </cell>
          <cell r="AG264">
            <v>0</v>
          </cell>
          <cell r="AH264">
            <v>204</v>
          </cell>
          <cell r="AI264">
            <v>0</v>
          </cell>
          <cell r="AJ264">
            <v>10</v>
          </cell>
          <cell r="AK264">
            <v>0</v>
          </cell>
          <cell r="AL264">
            <v>10</v>
          </cell>
          <cell r="AM264">
            <v>80</v>
          </cell>
          <cell r="AN264">
            <v>0</v>
          </cell>
          <cell r="AO264">
            <v>80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469</v>
          </cell>
          <cell r="BP264">
            <v>0</v>
          </cell>
          <cell r="BQ264">
            <v>469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1297</v>
          </cell>
          <cell r="CD264">
            <v>0</v>
          </cell>
          <cell r="CE264">
            <v>1297</v>
          </cell>
          <cell r="CF264">
            <v>0</v>
          </cell>
          <cell r="CG264">
            <v>10</v>
          </cell>
          <cell r="CH264">
            <v>0</v>
          </cell>
          <cell r="CI264">
            <v>0</v>
          </cell>
        </row>
        <row r="265">
          <cell r="B265" t="str">
            <v>Guildford</v>
          </cell>
          <cell r="C265" t="str">
            <v>SD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366</v>
          </cell>
          <cell r="L265">
            <v>0</v>
          </cell>
          <cell r="M265">
            <v>366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90</v>
          </cell>
          <cell r="S265">
            <v>0</v>
          </cell>
          <cell r="T265">
            <v>90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8218</v>
          </cell>
          <cell r="Z265">
            <v>0</v>
          </cell>
          <cell r="AA265">
            <v>8218</v>
          </cell>
          <cell r="AB265">
            <v>0</v>
          </cell>
          <cell r="AC265">
            <v>1662</v>
          </cell>
          <cell r="AD265">
            <v>0</v>
          </cell>
          <cell r="AE265">
            <v>1662</v>
          </cell>
          <cell r="AF265">
            <v>1307</v>
          </cell>
          <cell r="AG265">
            <v>0</v>
          </cell>
          <cell r="AH265">
            <v>1307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1356</v>
          </cell>
          <cell r="AN265">
            <v>0</v>
          </cell>
          <cell r="AO265">
            <v>1356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565</v>
          </cell>
          <cell r="AU265">
            <v>0</v>
          </cell>
          <cell r="AV265">
            <v>565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489</v>
          </cell>
          <cell r="BP265">
            <v>0</v>
          </cell>
          <cell r="BQ265">
            <v>489</v>
          </cell>
          <cell r="BR265">
            <v>0</v>
          </cell>
          <cell r="BS265">
            <v>49</v>
          </cell>
          <cell r="BT265">
            <v>0</v>
          </cell>
          <cell r="BU265">
            <v>49</v>
          </cell>
          <cell r="BV265">
            <v>5658</v>
          </cell>
          <cell r="BW265">
            <v>0</v>
          </cell>
          <cell r="BX265">
            <v>5658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18049</v>
          </cell>
          <cell r="CD265">
            <v>0</v>
          </cell>
          <cell r="CE265">
            <v>18049</v>
          </cell>
          <cell r="CF265">
            <v>0</v>
          </cell>
          <cell r="CG265">
            <v>1711</v>
          </cell>
          <cell r="CH265">
            <v>0</v>
          </cell>
          <cell r="CI265">
            <v>0</v>
          </cell>
        </row>
        <row r="266">
          <cell r="B266" t="str">
            <v>Mole Valley</v>
          </cell>
          <cell r="C266" t="str">
            <v>SD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24</v>
          </cell>
          <cell r="L266">
            <v>0</v>
          </cell>
          <cell r="M266">
            <v>24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940</v>
          </cell>
          <cell r="Z266">
            <v>0</v>
          </cell>
          <cell r="AA266">
            <v>940</v>
          </cell>
          <cell r="AB266">
            <v>0</v>
          </cell>
          <cell r="AC266">
            <v>1102</v>
          </cell>
          <cell r="AD266">
            <v>0</v>
          </cell>
          <cell r="AE266">
            <v>1102</v>
          </cell>
          <cell r="AF266">
            <v>1107</v>
          </cell>
          <cell r="AG266">
            <v>0</v>
          </cell>
          <cell r="AH266">
            <v>1107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260</v>
          </cell>
          <cell r="AN266">
            <v>0</v>
          </cell>
          <cell r="AO266">
            <v>260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58</v>
          </cell>
          <cell r="AU266">
            <v>0</v>
          </cell>
          <cell r="AV266">
            <v>58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521</v>
          </cell>
          <cell r="BP266">
            <v>0</v>
          </cell>
          <cell r="BQ266">
            <v>521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2910</v>
          </cell>
          <cell r="CD266">
            <v>0</v>
          </cell>
          <cell r="CE266">
            <v>2910</v>
          </cell>
          <cell r="CF266">
            <v>0</v>
          </cell>
          <cell r="CG266">
            <v>1102</v>
          </cell>
          <cell r="CH266">
            <v>0</v>
          </cell>
          <cell r="CI266">
            <v>0</v>
          </cell>
        </row>
        <row r="267">
          <cell r="B267" t="str">
            <v>Reigate &amp; Banstead</v>
          </cell>
          <cell r="C267" t="str">
            <v>SD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35</v>
          </cell>
          <cell r="L267">
            <v>0</v>
          </cell>
          <cell r="M267">
            <v>35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768</v>
          </cell>
          <cell r="Z267">
            <v>0</v>
          </cell>
          <cell r="AA267">
            <v>768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1575</v>
          </cell>
          <cell r="AG267">
            <v>0</v>
          </cell>
          <cell r="AH267">
            <v>1575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3770</v>
          </cell>
          <cell r="AN267">
            <v>0</v>
          </cell>
          <cell r="AO267">
            <v>3770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771</v>
          </cell>
          <cell r="BP267">
            <v>0</v>
          </cell>
          <cell r="BQ267">
            <v>771</v>
          </cell>
          <cell r="BR267">
            <v>0</v>
          </cell>
          <cell r="BS267">
            <v>823</v>
          </cell>
          <cell r="BT267">
            <v>0</v>
          </cell>
          <cell r="BU267">
            <v>823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6919</v>
          </cell>
          <cell r="CD267">
            <v>0</v>
          </cell>
          <cell r="CE267">
            <v>6919</v>
          </cell>
          <cell r="CF267">
            <v>0</v>
          </cell>
          <cell r="CG267">
            <v>823</v>
          </cell>
          <cell r="CH267">
            <v>0</v>
          </cell>
          <cell r="CI267">
            <v>0</v>
          </cell>
        </row>
        <row r="268">
          <cell r="B268" t="str">
            <v>Runnymede</v>
          </cell>
          <cell r="C268" t="str">
            <v>SD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3032</v>
          </cell>
          <cell r="Z268">
            <v>0</v>
          </cell>
          <cell r="AA268">
            <v>3032</v>
          </cell>
          <cell r="AB268">
            <v>0</v>
          </cell>
          <cell r="AC268">
            <v>1911</v>
          </cell>
          <cell r="AD268">
            <v>0</v>
          </cell>
          <cell r="AE268">
            <v>1911</v>
          </cell>
          <cell r="AF268">
            <v>16</v>
          </cell>
          <cell r="AG268">
            <v>0</v>
          </cell>
          <cell r="AH268">
            <v>16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1446</v>
          </cell>
          <cell r="AN268">
            <v>0</v>
          </cell>
          <cell r="AO268">
            <v>1446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5</v>
          </cell>
          <cell r="AU268">
            <v>0</v>
          </cell>
          <cell r="AV268">
            <v>5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92</v>
          </cell>
          <cell r="BP268">
            <v>0</v>
          </cell>
          <cell r="BQ268">
            <v>92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749</v>
          </cell>
          <cell r="BW268">
            <v>0</v>
          </cell>
          <cell r="BX268">
            <v>749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5340</v>
          </cell>
          <cell r="CD268">
            <v>0</v>
          </cell>
          <cell r="CE268">
            <v>5340</v>
          </cell>
          <cell r="CF268">
            <v>0</v>
          </cell>
          <cell r="CG268">
            <v>1911</v>
          </cell>
          <cell r="CH268">
            <v>0</v>
          </cell>
          <cell r="CI268">
            <v>0</v>
          </cell>
        </row>
        <row r="269">
          <cell r="B269" t="str">
            <v>Spelthorne</v>
          </cell>
          <cell r="C269" t="str">
            <v>SD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27</v>
          </cell>
          <cell r="L269">
            <v>0</v>
          </cell>
          <cell r="M269">
            <v>27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431</v>
          </cell>
          <cell r="Z269">
            <v>0</v>
          </cell>
          <cell r="AA269">
            <v>431</v>
          </cell>
          <cell r="AB269">
            <v>0</v>
          </cell>
          <cell r="AC269">
            <v>212</v>
          </cell>
          <cell r="AD269">
            <v>0</v>
          </cell>
          <cell r="AE269">
            <v>212</v>
          </cell>
          <cell r="AF269">
            <v>152</v>
          </cell>
          <cell r="AG269">
            <v>0</v>
          </cell>
          <cell r="AH269">
            <v>152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102</v>
          </cell>
          <cell r="AN269">
            <v>0</v>
          </cell>
          <cell r="AO269">
            <v>102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512</v>
          </cell>
          <cell r="BP269">
            <v>0</v>
          </cell>
          <cell r="BQ269">
            <v>512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107</v>
          </cell>
          <cell r="CA269">
            <v>0</v>
          </cell>
          <cell r="CB269">
            <v>107</v>
          </cell>
          <cell r="CC269">
            <v>1224</v>
          </cell>
          <cell r="CD269">
            <v>0</v>
          </cell>
          <cell r="CE269">
            <v>1224</v>
          </cell>
          <cell r="CF269">
            <v>0</v>
          </cell>
          <cell r="CG269">
            <v>319</v>
          </cell>
          <cell r="CH269">
            <v>0</v>
          </cell>
          <cell r="CI269">
            <v>0</v>
          </cell>
        </row>
        <row r="270">
          <cell r="B270" t="str">
            <v>Surrey Heath</v>
          </cell>
          <cell r="C270" t="str">
            <v>SD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2</v>
          </cell>
          <cell r="L270">
            <v>0</v>
          </cell>
          <cell r="M270">
            <v>2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484</v>
          </cell>
          <cell r="Z270">
            <v>0</v>
          </cell>
          <cell r="AA270">
            <v>484</v>
          </cell>
          <cell r="AB270">
            <v>0</v>
          </cell>
          <cell r="AC270">
            <v>4</v>
          </cell>
          <cell r="AD270">
            <v>0</v>
          </cell>
          <cell r="AE270">
            <v>4</v>
          </cell>
          <cell r="AF270">
            <v>51</v>
          </cell>
          <cell r="AG270">
            <v>0</v>
          </cell>
          <cell r="AH270">
            <v>51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370</v>
          </cell>
          <cell r="BP270">
            <v>0</v>
          </cell>
          <cell r="BQ270">
            <v>370</v>
          </cell>
          <cell r="BR270">
            <v>0</v>
          </cell>
          <cell r="BS270">
            <v>28</v>
          </cell>
          <cell r="BT270">
            <v>0</v>
          </cell>
          <cell r="BU270">
            <v>28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907</v>
          </cell>
          <cell r="CD270">
            <v>0</v>
          </cell>
          <cell r="CE270">
            <v>907</v>
          </cell>
          <cell r="CF270">
            <v>0</v>
          </cell>
          <cell r="CG270">
            <v>32</v>
          </cell>
          <cell r="CH270">
            <v>0</v>
          </cell>
          <cell r="CI270">
            <v>0</v>
          </cell>
        </row>
        <row r="271">
          <cell r="B271" t="str">
            <v>Tandridge</v>
          </cell>
          <cell r="C271" t="str">
            <v>SD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3004</v>
          </cell>
          <cell r="Z271">
            <v>0</v>
          </cell>
          <cell r="AA271">
            <v>3004</v>
          </cell>
          <cell r="AB271">
            <v>0</v>
          </cell>
          <cell r="AC271">
            <v>1109</v>
          </cell>
          <cell r="AD271">
            <v>0</v>
          </cell>
          <cell r="AE271">
            <v>1109</v>
          </cell>
          <cell r="AF271">
            <v>477</v>
          </cell>
          <cell r="AG271">
            <v>0</v>
          </cell>
          <cell r="AH271">
            <v>477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787</v>
          </cell>
          <cell r="AN271">
            <v>0</v>
          </cell>
          <cell r="AO271">
            <v>787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499</v>
          </cell>
          <cell r="BP271">
            <v>0</v>
          </cell>
          <cell r="BQ271">
            <v>499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4767</v>
          </cell>
          <cell r="CD271">
            <v>0</v>
          </cell>
          <cell r="CE271">
            <v>4767</v>
          </cell>
          <cell r="CF271">
            <v>0</v>
          </cell>
          <cell r="CG271">
            <v>1109</v>
          </cell>
          <cell r="CH271">
            <v>0</v>
          </cell>
          <cell r="CI271">
            <v>0</v>
          </cell>
        </row>
        <row r="272">
          <cell r="B272" t="str">
            <v>Waverley</v>
          </cell>
          <cell r="C272" t="str">
            <v>SD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22</v>
          </cell>
          <cell r="L272">
            <v>0</v>
          </cell>
          <cell r="M272">
            <v>22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55</v>
          </cell>
          <cell r="S272">
            <v>0</v>
          </cell>
          <cell r="T272">
            <v>55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9319</v>
          </cell>
          <cell r="Z272">
            <v>0</v>
          </cell>
          <cell r="AA272">
            <v>9319</v>
          </cell>
          <cell r="AB272">
            <v>0</v>
          </cell>
          <cell r="AC272">
            <v>2303</v>
          </cell>
          <cell r="AD272">
            <v>0</v>
          </cell>
          <cell r="AE272">
            <v>2303</v>
          </cell>
          <cell r="AF272">
            <v>2666</v>
          </cell>
          <cell r="AG272">
            <v>0</v>
          </cell>
          <cell r="AH272">
            <v>2666</v>
          </cell>
          <cell r="AI272">
            <v>0</v>
          </cell>
          <cell r="AJ272">
            <v>7</v>
          </cell>
          <cell r="AK272">
            <v>0</v>
          </cell>
          <cell r="AL272">
            <v>7</v>
          </cell>
          <cell r="AM272">
            <v>146</v>
          </cell>
          <cell r="AN272">
            <v>0</v>
          </cell>
          <cell r="AO272">
            <v>146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1205</v>
          </cell>
          <cell r="AU272">
            <v>0</v>
          </cell>
          <cell r="AV272">
            <v>1205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667</v>
          </cell>
          <cell r="BP272">
            <v>0</v>
          </cell>
          <cell r="BQ272">
            <v>667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474</v>
          </cell>
          <cell r="CA272">
            <v>0</v>
          </cell>
          <cell r="CB272">
            <v>474</v>
          </cell>
          <cell r="CC272">
            <v>14080</v>
          </cell>
          <cell r="CD272">
            <v>0</v>
          </cell>
          <cell r="CE272">
            <v>14080</v>
          </cell>
          <cell r="CF272">
            <v>0</v>
          </cell>
          <cell r="CG272">
            <v>2784</v>
          </cell>
          <cell r="CH272">
            <v>0</v>
          </cell>
          <cell r="CI272">
            <v>0</v>
          </cell>
        </row>
        <row r="273">
          <cell r="B273" t="str">
            <v>Woking</v>
          </cell>
          <cell r="C273" t="str">
            <v>SD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1355</v>
          </cell>
          <cell r="L273">
            <v>0</v>
          </cell>
          <cell r="M273">
            <v>1355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10</v>
          </cell>
          <cell r="S273">
            <v>0</v>
          </cell>
          <cell r="T273">
            <v>10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5027</v>
          </cell>
          <cell r="Z273">
            <v>0</v>
          </cell>
          <cell r="AA273">
            <v>5027</v>
          </cell>
          <cell r="AB273">
            <v>0</v>
          </cell>
          <cell r="AC273">
            <v>1366</v>
          </cell>
          <cell r="AD273">
            <v>0</v>
          </cell>
          <cell r="AE273">
            <v>1366</v>
          </cell>
          <cell r="AF273">
            <v>2621</v>
          </cell>
          <cell r="AG273">
            <v>0</v>
          </cell>
          <cell r="AH273">
            <v>2621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25</v>
          </cell>
          <cell r="AN273">
            <v>0</v>
          </cell>
          <cell r="AO273">
            <v>25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6468</v>
          </cell>
          <cell r="BP273">
            <v>1008</v>
          </cell>
          <cell r="BQ273">
            <v>7476</v>
          </cell>
          <cell r="BR273">
            <v>0</v>
          </cell>
          <cell r="BS273">
            <v>405</v>
          </cell>
          <cell r="BT273">
            <v>0</v>
          </cell>
          <cell r="BU273">
            <v>405</v>
          </cell>
          <cell r="BV273">
            <v>5590</v>
          </cell>
          <cell r="BW273">
            <v>0</v>
          </cell>
          <cell r="BX273">
            <v>5590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21096</v>
          </cell>
          <cell r="CD273">
            <v>1008</v>
          </cell>
          <cell r="CE273">
            <v>22104</v>
          </cell>
          <cell r="CF273">
            <v>0</v>
          </cell>
          <cell r="CG273">
            <v>1771</v>
          </cell>
          <cell r="CH273">
            <v>0</v>
          </cell>
          <cell r="CI273">
            <v>0</v>
          </cell>
        </row>
        <row r="274">
          <cell r="B274" t="str">
            <v>Warwickshire</v>
          </cell>
          <cell r="C274" t="str">
            <v>SC</v>
          </cell>
          <cell r="D274">
            <v>24073</v>
          </cell>
          <cell r="E274">
            <v>0</v>
          </cell>
          <cell r="F274">
            <v>24073</v>
          </cell>
          <cell r="G274">
            <v>0</v>
          </cell>
          <cell r="H274">
            <v>264</v>
          </cell>
          <cell r="I274">
            <v>0</v>
          </cell>
          <cell r="J274">
            <v>264</v>
          </cell>
          <cell r="K274">
            <v>31883</v>
          </cell>
          <cell r="L274">
            <v>0</v>
          </cell>
          <cell r="M274">
            <v>31883</v>
          </cell>
          <cell r="N274">
            <v>0</v>
          </cell>
          <cell r="O274">
            <v>71</v>
          </cell>
          <cell r="P274">
            <v>0</v>
          </cell>
          <cell r="Q274">
            <v>71</v>
          </cell>
          <cell r="R274">
            <v>1363</v>
          </cell>
          <cell r="S274">
            <v>0</v>
          </cell>
          <cell r="T274">
            <v>1363</v>
          </cell>
          <cell r="U274">
            <v>0</v>
          </cell>
          <cell r="V274">
            <v>346</v>
          </cell>
          <cell r="W274">
            <v>0</v>
          </cell>
          <cell r="X274">
            <v>346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1685</v>
          </cell>
          <cell r="AG274">
            <v>0</v>
          </cell>
          <cell r="AH274">
            <v>1685</v>
          </cell>
          <cell r="AI274">
            <v>0</v>
          </cell>
          <cell r="AJ274">
            <v>103</v>
          </cell>
          <cell r="AK274">
            <v>0</v>
          </cell>
          <cell r="AL274">
            <v>103</v>
          </cell>
          <cell r="AM274">
            <v>3474</v>
          </cell>
          <cell r="AN274">
            <v>0</v>
          </cell>
          <cell r="AO274">
            <v>3474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3920</v>
          </cell>
          <cell r="AU274">
            <v>0</v>
          </cell>
          <cell r="AV274">
            <v>3920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1888</v>
          </cell>
          <cell r="BI274">
            <v>0</v>
          </cell>
          <cell r="BJ274">
            <v>1888</v>
          </cell>
          <cell r="BK274">
            <v>0</v>
          </cell>
          <cell r="BL274">
            <v>504</v>
          </cell>
          <cell r="BM274">
            <v>0</v>
          </cell>
          <cell r="BN274">
            <v>504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4029</v>
          </cell>
          <cell r="BW274">
            <v>0</v>
          </cell>
          <cell r="BX274">
            <v>4029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72315</v>
          </cell>
          <cell r="CD274">
            <v>0</v>
          </cell>
          <cell r="CE274">
            <v>72315</v>
          </cell>
          <cell r="CF274">
            <v>0</v>
          </cell>
          <cell r="CG274">
            <v>1288</v>
          </cell>
          <cell r="CH274">
            <v>0</v>
          </cell>
          <cell r="CI274">
            <v>0</v>
          </cell>
        </row>
        <row r="275">
          <cell r="B275" t="str">
            <v>North Warwickshire</v>
          </cell>
          <cell r="C275" t="str">
            <v>SD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2844</v>
          </cell>
          <cell r="Z275">
            <v>0</v>
          </cell>
          <cell r="AA275">
            <v>2844</v>
          </cell>
          <cell r="AB275">
            <v>0</v>
          </cell>
          <cell r="AC275">
            <v>673</v>
          </cell>
          <cell r="AD275">
            <v>0</v>
          </cell>
          <cell r="AE275">
            <v>673</v>
          </cell>
          <cell r="AF275">
            <v>31</v>
          </cell>
          <cell r="AG275">
            <v>0</v>
          </cell>
          <cell r="AH275">
            <v>31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24</v>
          </cell>
          <cell r="AN275">
            <v>0</v>
          </cell>
          <cell r="AO275">
            <v>24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305</v>
          </cell>
          <cell r="BP275">
            <v>0</v>
          </cell>
          <cell r="BQ275">
            <v>305</v>
          </cell>
          <cell r="BR275">
            <v>0</v>
          </cell>
          <cell r="BS275">
            <v>10</v>
          </cell>
          <cell r="BT275">
            <v>0</v>
          </cell>
          <cell r="BU275">
            <v>10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3204</v>
          </cell>
          <cell r="CD275">
            <v>0</v>
          </cell>
          <cell r="CE275">
            <v>3204</v>
          </cell>
          <cell r="CF275">
            <v>0</v>
          </cell>
          <cell r="CG275">
            <v>683</v>
          </cell>
          <cell r="CH275">
            <v>0</v>
          </cell>
          <cell r="CI275">
            <v>0</v>
          </cell>
        </row>
        <row r="276">
          <cell r="B276" t="str">
            <v>Nuneaton &amp; Bedworth</v>
          </cell>
          <cell r="C276" t="str">
            <v>SD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</v>
          </cell>
          <cell r="L276">
            <v>0</v>
          </cell>
          <cell r="M276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10111</v>
          </cell>
          <cell r="Z276">
            <v>0</v>
          </cell>
          <cell r="AA276">
            <v>10111</v>
          </cell>
          <cell r="AB276">
            <v>0</v>
          </cell>
          <cell r="AC276">
            <v>752</v>
          </cell>
          <cell r="AD276">
            <v>0</v>
          </cell>
          <cell r="AE276">
            <v>752</v>
          </cell>
          <cell r="AF276">
            <v>134</v>
          </cell>
          <cell r="AG276">
            <v>0</v>
          </cell>
          <cell r="AH276">
            <v>134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294</v>
          </cell>
          <cell r="AN276">
            <v>0</v>
          </cell>
          <cell r="AO276">
            <v>294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329</v>
          </cell>
          <cell r="BP276">
            <v>0</v>
          </cell>
          <cell r="BQ276">
            <v>329</v>
          </cell>
          <cell r="BR276">
            <v>0</v>
          </cell>
          <cell r="BS276">
            <v>646</v>
          </cell>
          <cell r="BT276">
            <v>0</v>
          </cell>
          <cell r="BU276">
            <v>646</v>
          </cell>
          <cell r="BV276">
            <v>197</v>
          </cell>
          <cell r="BW276">
            <v>0</v>
          </cell>
          <cell r="BX276">
            <v>197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11072</v>
          </cell>
          <cell r="CD276">
            <v>0</v>
          </cell>
          <cell r="CE276">
            <v>11072</v>
          </cell>
          <cell r="CF276">
            <v>0</v>
          </cell>
          <cell r="CG276">
            <v>1398</v>
          </cell>
          <cell r="CH276">
            <v>0</v>
          </cell>
          <cell r="CI276">
            <v>0</v>
          </cell>
        </row>
        <row r="277">
          <cell r="B277" t="str">
            <v>Rugby</v>
          </cell>
          <cell r="C277" t="str">
            <v>SD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4132</v>
          </cell>
          <cell r="Z277">
            <v>0</v>
          </cell>
          <cell r="AA277">
            <v>4132</v>
          </cell>
          <cell r="AB277">
            <v>0</v>
          </cell>
          <cell r="AC277">
            <v>1179</v>
          </cell>
          <cell r="AD277">
            <v>0</v>
          </cell>
          <cell r="AE277">
            <v>1179</v>
          </cell>
          <cell r="AF277">
            <v>8896</v>
          </cell>
          <cell r="AG277">
            <v>0</v>
          </cell>
          <cell r="AH277">
            <v>8896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1016</v>
          </cell>
          <cell r="AN277">
            <v>0</v>
          </cell>
          <cell r="AO277">
            <v>1016</v>
          </cell>
          <cell r="AP277">
            <v>0</v>
          </cell>
          <cell r="AQ277">
            <v>13</v>
          </cell>
          <cell r="AR277">
            <v>0</v>
          </cell>
          <cell r="AS277">
            <v>13</v>
          </cell>
          <cell r="AT277">
            <v>22</v>
          </cell>
          <cell r="AU277">
            <v>0</v>
          </cell>
          <cell r="AV277">
            <v>22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285</v>
          </cell>
          <cell r="BP277">
            <v>0</v>
          </cell>
          <cell r="BQ277">
            <v>285</v>
          </cell>
          <cell r="BR277">
            <v>0</v>
          </cell>
          <cell r="BS277">
            <v>248</v>
          </cell>
          <cell r="BT277">
            <v>0</v>
          </cell>
          <cell r="BU277">
            <v>248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14351</v>
          </cell>
          <cell r="CD277">
            <v>0</v>
          </cell>
          <cell r="CE277">
            <v>14351</v>
          </cell>
          <cell r="CF277">
            <v>0</v>
          </cell>
          <cell r="CG277">
            <v>1440</v>
          </cell>
          <cell r="CH277">
            <v>0</v>
          </cell>
          <cell r="CI277">
            <v>0</v>
          </cell>
        </row>
        <row r="278">
          <cell r="B278" t="str">
            <v>Stratford-on-Avon</v>
          </cell>
          <cell r="C278" t="str">
            <v>SD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23</v>
          </cell>
          <cell r="L278">
            <v>0</v>
          </cell>
          <cell r="M278">
            <v>23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929</v>
          </cell>
          <cell r="Z278">
            <v>0</v>
          </cell>
          <cell r="AA278">
            <v>929</v>
          </cell>
          <cell r="AB278">
            <v>0</v>
          </cell>
          <cell r="AC278">
            <v>356</v>
          </cell>
          <cell r="AD278">
            <v>0</v>
          </cell>
          <cell r="AE278">
            <v>356</v>
          </cell>
          <cell r="AF278">
            <v>153</v>
          </cell>
          <cell r="AG278">
            <v>0</v>
          </cell>
          <cell r="AH278">
            <v>153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83</v>
          </cell>
          <cell r="AN278">
            <v>0</v>
          </cell>
          <cell r="AO278">
            <v>83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600</v>
          </cell>
          <cell r="BP278">
            <v>0</v>
          </cell>
          <cell r="BQ278">
            <v>600</v>
          </cell>
          <cell r="BR278">
            <v>0</v>
          </cell>
          <cell r="BS278">
            <v>98</v>
          </cell>
          <cell r="BT278">
            <v>0</v>
          </cell>
          <cell r="BU278">
            <v>98</v>
          </cell>
          <cell r="BV278">
            <v>24</v>
          </cell>
          <cell r="BW278">
            <v>0</v>
          </cell>
          <cell r="BX278">
            <v>24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1812</v>
          </cell>
          <cell r="CD278">
            <v>0</v>
          </cell>
          <cell r="CE278">
            <v>1812</v>
          </cell>
          <cell r="CF278">
            <v>0</v>
          </cell>
          <cell r="CG278">
            <v>454</v>
          </cell>
          <cell r="CH278">
            <v>0</v>
          </cell>
          <cell r="CI278">
            <v>0</v>
          </cell>
        </row>
        <row r="279">
          <cell r="B279" t="str">
            <v>Warwick</v>
          </cell>
          <cell r="C279" t="str">
            <v>SD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7954</v>
          </cell>
          <cell r="Z279">
            <v>0</v>
          </cell>
          <cell r="AA279">
            <v>7954</v>
          </cell>
          <cell r="AB279">
            <v>0</v>
          </cell>
          <cell r="AC279">
            <v>1271</v>
          </cell>
          <cell r="AD279">
            <v>0</v>
          </cell>
          <cell r="AE279">
            <v>1271</v>
          </cell>
          <cell r="AF279">
            <v>514</v>
          </cell>
          <cell r="AG279">
            <v>0</v>
          </cell>
          <cell r="AH279">
            <v>514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108</v>
          </cell>
          <cell r="AN279">
            <v>0</v>
          </cell>
          <cell r="AO279">
            <v>108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479</v>
          </cell>
          <cell r="AU279">
            <v>0</v>
          </cell>
          <cell r="AV279">
            <v>479</v>
          </cell>
          <cell r="AW279">
            <v>0</v>
          </cell>
          <cell r="AX279">
            <v>174</v>
          </cell>
          <cell r="AY279">
            <v>0</v>
          </cell>
          <cell r="AZ279">
            <v>174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229</v>
          </cell>
          <cell r="BP279">
            <v>0</v>
          </cell>
          <cell r="BQ279">
            <v>229</v>
          </cell>
          <cell r="BR279">
            <v>0</v>
          </cell>
          <cell r="BS279">
            <v>5</v>
          </cell>
          <cell r="BT279">
            <v>0</v>
          </cell>
          <cell r="BU279">
            <v>5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9284</v>
          </cell>
          <cell r="CD279">
            <v>0</v>
          </cell>
          <cell r="CE279">
            <v>9284</v>
          </cell>
          <cell r="CF279">
            <v>0</v>
          </cell>
          <cell r="CG279">
            <v>1450</v>
          </cell>
          <cell r="CH279">
            <v>0</v>
          </cell>
          <cell r="CI279">
            <v>0</v>
          </cell>
        </row>
        <row r="280">
          <cell r="B280" t="str">
            <v>West Sussex</v>
          </cell>
          <cell r="C280" t="str">
            <v>SC</v>
          </cell>
          <cell r="D280">
            <v>57593</v>
          </cell>
          <cell r="E280">
            <v>0</v>
          </cell>
          <cell r="F280">
            <v>57593</v>
          </cell>
          <cell r="G280">
            <v>0</v>
          </cell>
          <cell r="H280">
            <v>13110</v>
          </cell>
          <cell r="I280">
            <v>0</v>
          </cell>
          <cell r="J280">
            <v>13110</v>
          </cell>
          <cell r="K280">
            <v>31320</v>
          </cell>
          <cell r="L280">
            <v>0</v>
          </cell>
          <cell r="M280">
            <v>31320</v>
          </cell>
          <cell r="N280">
            <v>0</v>
          </cell>
          <cell r="O280">
            <v>1374</v>
          </cell>
          <cell r="P280">
            <v>0</v>
          </cell>
          <cell r="Q280">
            <v>1374</v>
          </cell>
          <cell r="R280">
            <v>623</v>
          </cell>
          <cell r="S280">
            <v>0</v>
          </cell>
          <cell r="T280">
            <v>623</v>
          </cell>
          <cell r="U280">
            <v>0</v>
          </cell>
          <cell r="V280">
            <v>5652</v>
          </cell>
          <cell r="W280">
            <v>0</v>
          </cell>
          <cell r="X280">
            <v>5652</v>
          </cell>
          <cell r="Y280">
            <v>346</v>
          </cell>
          <cell r="Z280">
            <v>0</v>
          </cell>
          <cell r="AA280">
            <v>346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2828</v>
          </cell>
          <cell r="AG280">
            <v>0</v>
          </cell>
          <cell r="AH280">
            <v>2828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24333</v>
          </cell>
          <cell r="AN280">
            <v>0</v>
          </cell>
          <cell r="AO280">
            <v>24333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1554</v>
          </cell>
          <cell r="BI280">
            <v>0</v>
          </cell>
          <cell r="BJ280">
            <v>1554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6885</v>
          </cell>
          <cell r="BP280">
            <v>0</v>
          </cell>
          <cell r="BQ280">
            <v>6885</v>
          </cell>
          <cell r="BR280">
            <v>0</v>
          </cell>
          <cell r="BS280">
            <v>730</v>
          </cell>
          <cell r="BT280">
            <v>0</v>
          </cell>
          <cell r="BU280">
            <v>730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125482</v>
          </cell>
          <cell r="CD280">
            <v>0</v>
          </cell>
          <cell r="CE280">
            <v>125482</v>
          </cell>
          <cell r="CF280">
            <v>0</v>
          </cell>
          <cell r="CG280">
            <v>20866</v>
          </cell>
          <cell r="CH280">
            <v>0</v>
          </cell>
          <cell r="CI280">
            <v>0</v>
          </cell>
        </row>
        <row r="281">
          <cell r="B281" t="str">
            <v>Adur</v>
          </cell>
          <cell r="C281" t="str">
            <v>SD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49</v>
          </cell>
          <cell r="L281">
            <v>0</v>
          </cell>
          <cell r="M281">
            <v>49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2124</v>
          </cell>
          <cell r="Z281">
            <v>0</v>
          </cell>
          <cell r="AA281">
            <v>2124</v>
          </cell>
          <cell r="AB281">
            <v>0</v>
          </cell>
          <cell r="AC281">
            <v>947</v>
          </cell>
          <cell r="AD281">
            <v>0</v>
          </cell>
          <cell r="AE281">
            <v>947</v>
          </cell>
          <cell r="AF281">
            <v>401</v>
          </cell>
          <cell r="AG281">
            <v>0</v>
          </cell>
          <cell r="AH281">
            <v>401</v>
          </cell>
          <cell r="AI281">
            <v>0</v>
          </cell>
          <cell r="AJ281">
            <v>397</v>
          </cell>
          <cell r="AK281">
            <v>0</v>
          </cell>
          <cell r="AL281">
            <v>397</v>
          </cell>
          <cell r="AM281">
            <v>230</v>
          </cell>
          <cell r="AN281">
            <v>0</v>
          </cell>
          <cell r="AO281">
            <v>230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9</v>
          </cell>
          <cell r="AU281">
            <v>0</v>
          </cell>
          <cell r="AV281">
            <v>9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631</v>
          </cell>
          <cell r="BP281">
            <v>0</v>
          </cell>
          <cell r="BQ281">
            <v>631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3444</v>
          </cell>
          <cell r="CD281">
            <v>0</v>
          </cell>
          <cell r="CE281">
            <v>3444</v>
          </cell>
          <cell r="CF281">
            <v>0</v>
          </cell>
          <cell r="CG281">
            <v>1344</v>
          </cell>
          <cell r="CH281">
            <v>0</v>
          </cell>
          <cell r="CI281">
            <v>0</v>
          </cell>
        </row>
        <row r="282">
          <cell r="B282" t="str">
            <v>Arun</v>
          </cell>
          <cell r="C282" t="str">
            <v>SD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3385</v>
          </cell>
          <cell r="Z282">
            <v>0</v>
          </cell>
          <cell r="AA282">
            <v>3385</v>
          </cell>
          <cell r="AB282">
            <v>0</v>
          </cell>
          <cell r="AC282">
            <v>935</v>
          </cell>
          <cell r="AD282">
            <v>0</v>
          </cell>
          <cell r="AE282">
            <v>935</v>
          </cell>
          <cell r="AF282">
            <v>390</v>
          </cell>
          <cell r="AG282">
            <v>0</v>
          </cell>
          <cell r="AH282">
            <v>390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239</v>
          </cell>
          <cell r="BP282">
            <v>0</v>
          </cell>
          <cell r="BQ282">
            <v>239</v>
          </cell>
          <cell r="BR282">
            <v>0</v>
          </cell>
          <cell r="BS282">
            <v>218</v>
          </cell>
          <cell r="BT282">
            <v>0</v>
          </cell>
          <cell r="BU282">
            <v>218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4014</v>
          </cell>
          <cell r="CD282">
            <v>0</v>
          </cell>
          <cell r="CE282">
            <v>4014</v>
          </cell>
          <cell r="CF282">
            <v>0</v>
          </cell>
          <cell r="CG282">
            <v>1153</v>
          </cell>
          <cell r="CH282">
            <v>0</v>
          </cell>
          <cell r="CI282">
            <v>0</v>
          </cell>
        </row>
        <row r="283">
          <cell r="B283" t="str">
            <v>Chichester</v>
          </cell>
          <cell r="C283" t="str">
            <v>SD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86</v>
          </cell>
          <cell r="L283">
            <v>0</v>
          </cell>
          <cell r="M283">
            <v>86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1983</v>
          </cell>
          <cell r="Z283">
            <v>0</v>
          </cell>
          <cell r="AA283">
            <v>1983</v>
          </cell>
          <cell r="AB283">
            <v>0</v>
          </cell>
          <cell r="AC283">
            <v>245</v>
          </cell>
          <cell r="AD283">
            <v>0</v>
          </cell>
          <cell r="AE283">
            <v>245</v>
          </cell>
          <cell r="AF283">
            <v>4083</v>
          </cell>
          <cell r="AG283">
            <v>0</v>
          </cell>
          <cell r="AH283">
            <v>4083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2025</v>
          </cell>
          <cell r="AN283">
            <v>0</v>
          </cell>
          <cell r="AO283">
            <v>2025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985</v>
          </cell>
          <cell r="BP283">
            <v>0</v>
          </cell>
          <cell r="BQ283">
            <v>985</v>
          </cell>
          <cell r="BR283">
            <v>0</v>
          </cell>
          <cell r="BS283">
            <v>500</v>
          </cell>
          <cell r="BT283">
            <v>0</v>
          </cell>
          <cell r="BU283">
            <v>500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9162</v>
          </cell>
          <cell r="CD283">
            <v>0</v>
          </cell>
          <cell r="CE283">
            <v>9162</v>
          </cell>
          <cell r="CF283">
            <v>0</v>
          </cell>
          <cell r="CG283">
            <v>745</v>
          </cell>
          <cell r="CH283">
            <v>0</v>
          </cell>
          <cell r="CI283">
            <v>0</v>
          </cell>
        </row>
        <row r="284">
          <cell r="B284" t="str">
            <v>Crawley</v>
          </cell>
          <cell r="C284" t="str">
            <v>SD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170</v>
          </cell>
          <cell r="L284">
            <v>0</v>
          </cell>
          <cell r="M284">
            <v>170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8643</v>
          </cell>
          <cell r="Z284">
            <v>0</v>
          </cell>
          <cell r="AA284">
            <v>8643</v>
          </cell>
          <cell r="AB284">
            <v>0</v>
          </cell>
          <cell r="AC284">
            <v>6964</v>
          </cell>
          <cell r="AD284">
            <v>0</v>
          </cell>
          <cell r="AE284">
            <v>6964</v>
          </cell>
          <cell r="AF284">
            <v>30</v>
          </cell>
          <cell r="AG284">
            <v>0</v>
          </cell>
          <cell r="AH284">
            <v>30</v>
          </cell>
          <cell r="AI284">
            <v>0</v>
          </cell>
          <cell r="AJ284">
            <v>44</v>
          </cell>
          <cell r="AK284">
            <v>0</v>
          </cell>
          <cell r="AL284">
            <v>44</v>
          </cell>
          <cell r="AM284">
            <v>563</v>
          </cell>
          <cell r="AN284">
            <v>0</v>
          </cell>
          <cell r="AO284">
            <v>563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919</v>
          </cell>
          <cell r="AU284">
            <v>0</v>
          </cell>
          <cell r="AV284">
            <v>919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692</v>
          </cell>
          <cell r="BP284">
            <v>0</v>
          </cell>
          <cell r="BQ284">
            <v>692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11017</v>
          </cell>
          <cell r="CD284">
            <v>0</v>
          </cell>
          <cell r="CE284">
            <v>11017</v>
          </cell>
          <cell r="CF284">
            <v>0</v>
          </cell>
          <cell r="CG284">
            <v>7008</v>
          </cell>
          <cell r="CH284">
            <v>0</v>
          </cell>
          <cell r="CI284">
            <v>0</v>
          </cell>
        </row>
        <row r="285">
          <cell r="B285" t="str">
            <v>Horsham</v>
          </cell>
          <cell r="C285" t="str">
            <v>SD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679</v>
          </cell>
          <cell r="Z285">
            <v>0</v>
          </cell>
          <cell r="AA285">
            <v>679</v>
          </cell>
          <cell r="AB285">
            <v>0</v>
          </cell>
          <cell r="AC285">
            <v>454</v>
          </cell>
          <cell r="AD285">
            <v>0</v>
          </cell>
          <cell r="AE285">
            <v>454</v>
          </cell>
          <cell r="AF285">
            <v>205</v>
          </cell>
          <cell r="AG285">
            <v>0</v>
          </cell>
          <cell r="AH285">
            <v>205</v>
          </cell>
          <cell r="AI285">
            <v>0</v>
          </cell>
          <cell r="AJ285">
            <v>1722</v>
          </cell>
          <cell r="AK285">
            <v>0</v>
          </cell>
          <cell r="AL285">
            <v>1722</v>
          </cell>
          <cell r="AM285">
            <v>121</v>
          </cell>
          <cell r="AN285">
            <v>0</v>
          </cell>
          <cell r="AO285">
            <v>121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106</v>
          </cell>
          <cell r="AU285">
            <v>0</v>
          </cell>
          <cell r="AV285">
            <v>106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241</v>
          </cell>
          <cell r="BP285">
            <v>0</v>
          </cell>
          <cell r="BQ285">
            <v>241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509</v>
          </cell>
          <cell r="BW285">
            <v>0</v>
          </cell>
          <cell r="BX285">
            <v>509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1861</v>
          </cell>
          <cell r="CD285">
            <v>0</v>
          </cell>
          <cell r="CE285">
            <v>1861</v>
          </cell>
          <cell r="CF285">
            <v>0</v>
          </cell>
          <cell r="CG285">
            <v>2176</v>
          </cell>
          <cell r="CH285">
            <v>0</v>
          </cell>
          <cell r="CI285">
            <v>0</v>
          </cell>
        </row>
        <row r="286">
          <cell r="B286" t="str">
            <v>Mid Sussex</v>
          </cell>
          <cell r="C286" t="str">
            <v>SD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131</v>
          </cell>
          <cell r="L286">
            <v>0</v>
          </cell>
          <cell r="M286">
            <v>131</v>
          </cell>
          <cell r="N286">
            <v>0</v>
          </cell>
          <cell r="O286">
            <v>20</v>
          </cell>
          <cell r="P286">
            <v>0</v>
          </cell>
          <cell r="Q286">
            <v>20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747</v>
          </cell>
          <cell r="Z286">
            <v>0</v>
          </cell>
          <cell r="AA286">
            <v>747</v>
          </cell>
          <cell r="AB286">
            <v>0</v>
          </cell>
          <cell r="AC286">
            <v>11</v>
          </cell>
          <cell r="AD286">
            <v>0</v>
          </cell>
          <cell r="AE286">
            <v>11</v>
          </cell>
          <cell r="AF286">
            <v>1056</v>
          </cell>
          <cell r="AG286">
            <v>0</v>
          </cell>
          <cell r="AH286">
            <v>1056</v>
          </cell>
          <cell r="AI286">
            <v>0</v>
          </cell>
          <cell r="AJ286">
            <v>60</v>
          </cell>
          <cell r="AK286">
            <v>0</v>
          </cell>
          <cell r="AL286">
            <v>60</v>
          </cell>
          <cell r="AM286">
            <v>215</v>
          </cell>
          <cell r="AN286">
            <v>0</v>
          </cell>
          <cell r="AO286">
            <v>215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9</v>
          </cell>
          <cell r="AU286">
            <v>0</v>
          </cell>
          <cell r="AV286">
            <v>9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350</v>
          </cell>
          <cell r="BP286">
            <v>0</v>
          </cell>
          <cell r="BQ286">
            <v>350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2508</v>
          </cell>
          <cell r="CD286">
            <v>0</v>
          </cell>
          <cell r="CE286">
            <v>2508</v>
          </cell>
          <cell r="CF286">
            <v>0</v>
          </cell>
          <cell r="CG286">
            <v>91</v>
          </cell>
          <cell r="CH286">
            <v>0</v>
          </cell>
          <cell r="CI286">
            <v>0</v>
          </cell>
        </row>
        <row r="287">
          <cell r="B287" t="str">
            <v>Worthing</v>
          </cell>
          <cell r="C287" t="str">
            <v>SD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192</v>
          </cell>
          <cell r="L287">
            <v>0</v>
          </cell>
          <cell r="M287">
            <v>192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1041</v>
          </cell>
          <cell r="Z287">
            <v>0</v>
          </cell>
          <cell r="AA287">
            <v>1041</v>
          </cell>
          <cell r="AB287">
            <v>0</v>
          </cell>
          <cell r="AC287">
            <v>377</v>
          </cell>
          <cell r="AD287">
            <v>0</v>
          </cell>
          <cell r="AE287">
            <v>377</v>
          </cell>
          <cell r="AF287">
            <v>13075</v>
          </cell>
          <cell r="AG287">
            <v>0</v>
          </cell>
          <cell r="AH287">
            <v>13075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2479</v>
          </cell>
          <cell r="AN287">
            <v>0</v>
          </cell>
          <cell r="AO287">
            <v>2479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1933</v>
          </cell>
          <cell r="BP287">
            <v>0</v>
          </cell>
          <cell r="BQ287">
            <v>1933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18720</v>
          </cell>
          <cell r="CD287">
            <v>0</v>
          </cell>
          <cell r="CE287">
            <v>18720</v>
          </cell>
          <cell r="CF287">
            <v>0</v>
          </cell>
          <cell r="CG287">
            <v>377</v>
          </cell>
          <cell r="CH287">
            <v>0</v>
          </cell>
          <cell r="CI287">
            <v>0</v>
          </cell>
        </row>
        <row r="288">
          <cell r="B288" t="str">
            <v>Swindon UA</v>
          </cell>
          <cell r="C288" t="str">
            <v>UA</v>
          </cell>
          <cell r="D288">
            <v>7154</v>
          </cell>
          <cell r="E288">
            <v>0</v>
          </cell>
          <cell r="F288">
            <v>7154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20191</v>
          </cell>
          <cell r="L288">
            <v>0</v>
          </cell>
          <cell r="M288">
            <v>20191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292</v>
          </cell>
          <cell r="S288">
            <v>0</v>
          </cell>
          <cell r="T288">
            <v>292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10361</v>
          </cell>
          <cell r="Z288">
            <v>0</v>
          </cell>
          <cell r="AA288">
            <v>10361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1857</v>
          </cell>
          <cell r="AG288">
            <v>0</v>
          </cell>
          <cell r="AH288">
            <v>1857</v>
          </cell>
          <cell r="AI288">
            <v>0</v>
          </cell>
          <cell r="AJ288">
            <v>1430</v>
          </cell>
          <cell r="AK288">
            <v>0</v>
          </cell>
          <cell r="AL288">
            <v>1430</v>
          </cell>
          <cell r="AM288">
            <v>4273</v>
          </cell>
          <cell r="AN288">
            <v>0</v>
          </cell>
          <cell r="AO288">
            <v>4273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7660</v>
          </cell>
          <cell r="AU288">
            <v>0</v>
          </cell>
          <cell r="AV288">
            <v>7660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1889</v>
          </cell>
          <cell r="BP288">
            <v>0</v>
          </cell>
          <cell r="BQ288">
            <v>1889</v>
          </cell>
          <cell r="BR288">
            <v>0</v>
          </cell>
          <cell r="BS288">
            <v>3723</v>
          </cell>
          <cell r="BT288">
            <v>0</v>
          </cell>
          <cell r="BU288">
            <v>3723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53677</v>
          </cell>
          <cell r="CD288">
            <v>0</v>
          </cell>
          <cell r="CE288">
            <v>53677</v>
          </cell>
          <cell r="CF288">
            <v>0</v>
          </cell>
          <cell r="CG288">
            <v>5153</v>
          </cell>
          <cell r="CH288">
            <v>0</v>
          </cell>
          <cell r="CI288">
            <v>0</v>
          </cell>
        </row>
        <row r="289">
          <cell r="B289" t="str">
            <v>Wiltshire UA</v>
          </cell>
          <cell r="C289" t="str">
            <v>UA</v>
          </cell>
          <cell r="D289">
            <v>24822</v>
          </cell>
          <cell r="E289">
            <v>0</v>
          </cell>
          <cell r="F289">
            <v>24822</v>
          </cell>
          <cell r="G289">
            <v>0</v>
          </cell>
          <cell r="H289">
            <v>3812</v>
          </cell>
          <cell r="I289">
            <v>0</v>
          </cell>
          <cell r="J289">
            <v>3812</v>
          </cell>
          <cell r="K289">
            <v>17986</v>
          </cell>
          <cell r="L289">
            <v>0</v>
          </cell>
          <cell r="M289">
            <v>17986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513</v>
          </cell>
          <cell r="S289">
            <v>0</v>
          </cell>
          <cell r="T289">
            <v>513</v>
          </cell>
          <cell r="U289">
            <v>0</v>
          </cell>
          <cell r="V289">
            <v>1177</v>
          </cell>
          <cell r="W289">
            <v>0</v>
          </cell>
          <cell r="X289">
            <v>1177</v>
          </cell>
          <cell r="Y289">
            <v>7398</v>
          </cell>
          <cell r="Z289">
            <v>0</v>
          </cell>
          <cell r="AA289">
            <v>7398</v>
          </cell>
          <cell r="AB289">
            <v>0</v>
          </cell>
          <cell r="AC289">
            <v>1846</v>
          </cell>
          <cell r="AD289">
            <v>0</v>
          </cell>
          <cell r="AE289">
            <v>1846</v>
          </cell>
          <cell r="AF289">
            <v>1843</v>
          </cell>
          <cell r="AG289">
            <v>0</v>
          </cell>
          <cell r="AH289">
            <v>1843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3428</v>
          </cell>
          <cell r="AN289">
            <v>0</v>
          </cell>
          <cell r="AO289">
            <v>3428</v>
          </cell>
          <cell r="AP289">
            <v>0</v>
          </cell>
          <cell r="AQ289">
            <v>1482</v>
          </cell>
          <cell r="AR289">
            <v>0</v>
          </cell>
          <cell r="AS289">
            <v>1482</v>
          </cell>
          <cell r="AT289">
            <v>1187</v>
          </cell>
          <cell r="AU289">
            <v>0</v>
          </cell>
          <cell r="AV289">
            <v>1187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14240</v>
          </cell>
          <cell r="BP289">
            <v>0</v>
          </cell>
          <cell r="BQ289">
            <v>14240</v>
          </cell>
          <cell r="BR289">
            <v>0</v>
          </cell>
          <cell r="BS289">
            <v>5634</v>
          </cell>
          <cell r="BT289">
            <v>0</v>
          </cell>
          <cell r="BU289">
            <v>5634</v>
          </cell>
          <cell r="BV289">
            <v>462</v>
          </cell>
          <cell r="BW289">
            <v>0</v>
          </cell>
          <cell r="BX289">
            <v>462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71879</v>
          </cell>
          <cell r="CD289">
            <v>0</v>
          </cell>
          <cell r="CE289">
            <v>71879</v>
          </cell>
          <cell r="CF289">
            <v>0</v>
          </cell>
          <cell r="CG289">
            <v>13951</v>
          </cell>
          <cell r="CH289">
            <v>0</v>
          </cell>
          <cell r="CI289">
            <v>0</v>
          </cell>
        </row>
        <row r="290">
          <cell r="B290" t="str">
            <v>Isles of Scilly</v>
          </cell>
          <cell r="C290" t="str">
            <v>UA</v>
          </cell>
          <cell r="D290">
            <v>220</v>
          </cell>
          <cell r="E290">
            <v>0</v>
          </cell>
          <cell r="F290">
            <v>220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107</v>
          </cell>
          <cell r="L290">
            <v>0</v>
          </cell>
          <cell r="M290">
            <v>107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233</v>
          </cell>
          <cell r="S290">
            <v>0</v>
          </cell>
          <cell r="T290">
            <v>233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622</v>
          </cell>
          <cell r="Z290">
            <v>0</v>
          </cell>
          <cell r="AA290">
            <v>622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2678</v>
          </cell>
          <cell r="AG290">
            <v>0</v>
          </cell>
          <cell r="AH290">
            <v>2678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743</v>
          </cell>
          <cell r="AN290">
            <v>0</v>
          </cell>
          <cell r="AO290">
            <v>743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479</v>
          </cell>
          <cell r="AU290">
            <v>0</v>
          </cell>
          <cell r="AV290">
            <v>479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36</v>
          </cell>
          <cell r="BI290">
            <v>0</v>
          </cell>
          <cell r="BJ290">
            <v>36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332</v>
          </cell>
          <cell r="BP290">
            <v>0</v>
          </cell>
          <cell r="BQ290">
            <v>332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90</v>
          </cell>
          <cell r="BW290">
            <v>0</v>
          </cell>
          <cell r="BX290">
            <v>90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5540</v>
          </cell>
          <cell r="CD290">
            <v>0</v>
          </cell>
          <cell r="CE290">
            <v>5540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</row>
        <row r="291">
          <cell r="B291" t="str">
            <v>Bolton</v>
          </cell>
          <cell r="C291" t="str">
            <v>MD</v>
          </cell>
          <cell r="D291">
            <v>29466</v>
          </cell>
          <cell r="E291">
            <v>0</v>
          </cell>
          <cell r="F291">
            <v>29466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7906</v>
          </cell>
          <cell r="L291">
            <v>0</v>
          </cell>
          <cell r="M291">
            <v>7906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660</v>
          </cell>
          <cell r="S291">
            <v>0</v>
          </cell>
          <cell r="T291">
            <v>660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2854</v>
          </cell>
          <cell r="Z291">
            <v>0</v>
          </cell>
          <cell r="AA291">
            <v>2854</v>
          </cell>
          <cell r="AB291">
            <v>0</v>
          </cell>
          <cell r="AC291">
            <v>1768</v>
          </cell>
          <cell r="AD291">
            <v>0</v>
          </cell>
          <cell r="AE291">
            <v>1768</v>
          </cell>
          <cell r="AF291">
            <v>2083</v>
          </cell>
          <cell r="AG291">
            <v>0</v>
          </cell>
          <cell r="AH291">
            <v>2083</v>
          </cell>
          <cell r="AI291">
            <v>0</v>
          </cell>
          <cell r="AJ291">
            <v>0</v>
          </cell>
          <cell r="AK291">
            <v>42</v>
          </cell>
          <cell r="AL291">
            <v>42</v>
          </cell>
          <cell r="AM291">
            <v>3065</v>
          </cell>
          <cell r="AN291">
            <v>0</v>
          </cell>
          <cell r="AO291">
            <v>3065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2696</v>
          </cell>
          <cell r="AU291">
            <v>0</v>
          </cell>
          <cell r="AV291">
            <v>2696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2147</v>
          </cell>
          <cell r="BP291">
            <v>0</v>
          </cell>
          <cell r="BQ291">
            <v>2147</v>
          </cell>
          <cell r="BR291">
            <v>0</v>
          </cell>
          <cell r="BS291">
            <v>3231</v>
          </cell>
          <cell r="BT291">
            <v>0</v>
          </cell>
          <cell r="BU291">
            <v>3231</v>
          </cell>
          <cell r="BV291">
            <v>41</v>
          </cell>
          <cell r="BW291">
            <v>0</v>
          </cell>
          <cell r="BX291">
            <v>41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50918</v>
          </cell>
          <cell r="CD291">
            <v>0</v>
          </cell>
          <cell r="CE291">
            <v>50918</v>
          </cell>
          <cell r="CF291">
            <v>0</v>
          </cell>
          <cell r="CG291">
            <v>4999</v>
          </cell>
          <cell r="CH291">
            <v>42</v>
          </cell>
          <cell r="CI291">
            <v>0</v>
          </cell>
        </row>
        <row r="292">
          <cell r="B292" t="str">
            <v>Bury</v>
          </cell>
          <cell r="C292" t="str">
            <v>MD</v>
          </cell>
          <cell r="D292">
            <v>4818</v>
          </cell>
          <cell r="E292">
            <v>0</v>
          </cell>
          <cell r="F292">
            <v>4818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2030</v>
          </cell>
          <cell r="L292">
            <v>0</v>
          </cell>
          <cell r="M292">
            <v>2030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841</v>
          </cell>
          <cell r="S292">
            <v>0</v>
          </cell>
          <cell r="T292">
            <v>841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7966</v>
          </cell>
          <cell r="Z292">
            <v>0</v>
          </cell>
          <cell r="AA292">
            <v>7966</v>
          </cell>
          <cell r="AB292">
            <v>0</v>
          </cell>
          <cell r="AC292">
            <v>447</v>
          </cell>
          <cell r="AD292">
            <v>0</v>
          </cell>
          <cell r="AE292">
            <v>447</v>
          </cell>
          <cell r="AF292">
            <v>443</v>
          </cell>
          <cell r="AG292">
            <v>0</v>
          </cell>
          <cell r="AH292">
            <v>443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269</v>
          </cell>
          <cell r="AN292">
            <v>0</v>
          </cell>
          <cell r="AO292">
            <v>269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783</v>
          </cell>
          <cell r="AU292">
            <v>0</v>
          </cell>
          <cell r="AV292">
            <v>783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601</v>
          </cell>
          <cell r="BP292">
            <v>0</v>
          </cell>
          <cell r="BQ292">
            <v>601</v>
          </cell>
          <cell r="BR292">
            <v>0</v>
          </cell>
          <cell r="BS292">
            <v>258</v>
          </cell>
          <cell r="BT292">
            <v>0</v>
          </cell>
          <cell r="BU292">
            <v>258</v>
          </cell>
          <cell r="BV292">
            <v>65</v>
          </cell>
          <cell r="BW292">
            <v>0</v>
          </cell>
          <cell r="BX292">
            <v>65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17816</v>
          </cell>
          <cell r="CD292">
            <v>0</v>
          </cell>
          <cell r="CE292">
            <v>17816</v>
          </cell>
          <cell r="CF292">
            <v>0</v>
          </cell>
          <cell r="CG292">
            <v>705</v>
          </cell>
          <cell r="CH292">
            <v>0</v>
          </cell>
          <cell r="CI292">
            <v>0</v>
          </cell>
        </row>
        <row r="293">
          <cell r="B293" t="str">
            <v>Manchester</v>
          </cell>
          <cell r="C293" t="str">
            <v>MD</v>
          </cell>
          <cell r="D293">
            <v>47237</v>
          </cell>
          <cell r="E293">
            <v>0</v>
          </cell>
          <cell r="F293">
            <v>47237</v>
          </cell>
          <cell r="G293">
            <v>0</v>
          </cell>
          <cell r="H293">
            <v>42</v>
          </cell>
          <cell r="I293">
            <v>0</v>
          </cell>
          <cell r="J293">
            <v>42</v>
          </cell>
          <cell r="K293">
            <v>18378</v>
          </cell>
          <cell r="L293">
            <v>0</v>
          </cell>
          <cell r="M293">
            <v>18378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356</v>
          </cell>
          <cell r="S293">
            <v>0</v>
          </cell>
          <cell r="T293">
            <v>356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31550</v>
          </cell>
          <cell r="Z293">
            <v>0</v>
          </cell>
          <cell r="AA293">
            <v>31550</v>
          </cell>
          <cell r="AB293">
            <v>0</v>
          </cell>
          <cell r="AC293">
            <v>11851</v>
          </cell>
          <cell r="AD293">
            <v>0</v>
          </cell>
          <cell r="AE293">
            <v>11851</v>
          </cell>
          <cell r="AF293">
            <v>6485</v>
          </cell>
          <cell r="AG293">
            <v>0</v>
          </cell>
          <cell r="AH293">
            <v>6485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165</v>
          </cell>
          <cell r="AN293">
            <v>0</v>
          </cell>
          <cell r="AO293">
            <v>165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27126</v>
          </cell>
          <cell r="AU293">
            <v>0</v>
          </cell>
          <cell r="AV293">
            <v>27126</v>
          </cell>
          <cell r="AW293">
            <v>0</v>
          </cell>
          <cell r="AX293">
            <v>1811</v>
          </cell>
          <cell r="AY293">
            <v>0</v>
          </cell>
          <cell r="AZ293">
            <v>1811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51392</v>
          </cell>
          <cell r="BP293">
            <v>0</v>
          </cell>
          <cell r="BQ293">
            <v>51392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182689</v>
          </cell>
          <cell r="CD293">
            <v>0</v>
          </cell>
          <cell r="CE293">
            <v>182689</v>
          </cell>
          <cell r="CF293">
            <v>0</v>
          </cell>
          <cell r="CG293">
            <v>13704</v>
          </cell>
          <cell r="CH293">
            <v>0</v>
          </cell>
          <cell r="CI293">
            <v>0</v>
          </cell>
        </row>
        <row r="294">
          <cell r="B294" t="str">
            <v>Oldham</v>
          </cell>
          <cell r="C294" t="str">
            <v>MD</v>
          </cell>
          <cell r="D294">
            <v>46945</v>
          </cell>
          <cell r="E294">
            <v>0</v>
          </cell>
          <cell r="F294">
            <v>46945</v>
          </cell>
          <cell r="G294">
            <v>0</v>
          </cell>
          <cell r="H294">
            <v>340</v>
          </cell>
          <cell r="I294">
            <v>0</v>
          </cell>
          <cell r="J294">
            <v>340</v>
          </cell>
          <cell r="K294">
            <v>10995</v>
          </cell>
          <cell r="L294">
            <v>0</v>
          </cell>
          <cell r="M294">
            <v>10995</v>
          </cell>
          <cell r="N294">
            <v>0</v>
          </cell>
          <cell r="O294">
            <v>20</v>
          </cell>
          <cell r="P294">
            <v>0</v>
          </cell>
          <cell r="Q294">
            <v>20</v>
          </cell>
          <cell r="R294">
            <v>1525</v>
          </cell>
          <cell r="S294">
            <v>0</v>
          </cell>
          <cell r="T294">
            <v>1525</v>
          </cell>
          <cell r="U294">
            <v>0</v>
          </cell>
          <cell r="V294">
            <v>656</v>
          </cell>
          <cell r="W294">
            <v>0</v>
          </cell>
          <cell r="X294">
            <v>656</v>
          </cell>
          <cell r="Y294">
            <v>6741</v>
          </cell>
          <cell r="Z294">
            <v>0</v>
          </cell>
          <cell r="AA294">
            <v>6741</v>
          </cell>
          <cell r="AB294">
            <v>0</v>
          </cell>
          <cell r="AC294">
            <v>1185</v>
          </cell>
          <cell r="AD294">
            <v>0</v>
          </cell>
          <cell r="AE294">
            <v>1185</v>
          </cell>
          <cell r="AF294">
            <v>4739</v>
          </cell>
          <cell r="AG294">
            <v>0</v>
          </cell>
          <cell r="AH294">
            <v>4739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2407</v>
          </cell>
          <cell r="AN294">
            <v>0</v>
          </cell>
          <cell r="AO294">
            <v>2407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10215</v>
          </cell>
          <cell r="AU294">
            <v>0</v>
          </cell>
          <cell r="AV294">
            <v>10215</v>
          </cell>
          <cell r="AW294">
            <v>0</v>
          </cell>
          <cell r="AX294">
            <v>3357</v>
          </cell>
          <cell r="AY294">
            <v>0</v>
          </cell>
          <cell r="AZ294">
            <v>3357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1321</v>
          </cell>
          <cell r="BP294">
            <v>0</v>
          </cell>
          <cell r="BQ294">
            <v>1321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9</v>
          </cell>
          <cell r="BW294">
            <v>0</v>
          </cell>
          <cell r="BX294">
            <v>9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84897</v>
          </cell>
          <cell r="CD294">
            <v>0</v>
          </cell>
          <cell r="CE294">
            <v>84897</v>
          </cell>
          <cell r="CF294">
            <v>0</v>
          </cell>
          <cell r="CG294">
            <v>5558</v>
          </cell>
          <cell r="CH294">
            <v>0</v>
          </cell>
          <cell r="CI294">
            <v>0</v>
          </cell>
        </row>
        <row r="295">
          <cell r="B295" t="str">
            <v>Rochdale</v>
          </cell>
          <cell r="C295" t="str">
            <v>MD</v>
          </cell>
          <cell r="D295">
            <v>29406</v>
          </cell>
          <cell r="E295">
            <v>0</v>
          </cell>
          <cell r="F295">
            <v>29406</v>
          </cell>
          <cell r="G295">
            <v>0</v>
          </cell>
          <cell r="H295">
            <v>907</v>
          </cell>
          <cell r="I295">
            <v>0</v>
          </cell>
          <cell r="J295">
            <v>907</v>
          </cell>
          <cell r="K295">
            <v>4497</v>
          </cell>
          <cell r="L295">
            <v>0</v>
          </cell>
          <cell r="M295">
            <v>4497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518</v>
          </cell>
          <cell r="S295">
            <v>0</v>
          </cell>
          <cell r="T295">
            <v>518</v>
          </cell>
          <cell r="U295">
            <v>0</v>
          </cell>
          <cell r="V295">
            <v>641</v>
          </cell>
          <cell r="W295">
            <v>0</v>
          </cell>
          <cell r="X295">
            <v>641</v>
          </cell>
          <cell r="Y295">
            <v>694</v>
          </cell>
          <cell r="Z295">
            <v>0</v>
          </cell>
          <cell r="AA295">
            <v>694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2942</v>
          </cell>
          <cell r="AG295">
            <v>0</v>
          </cell>
          <cell r="AH295">
            <v>2942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1064</v>
          </cell>
          <cell r="AN295">
            <v>0</v>
          </cell>
          <cell r="AO295">
            <v>1064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25223</v>
          </cell>
          <cell r="AU295">
            <v>0</v>
          </cell>
          <cell r="AV295">
            <v>25223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9642</v>
          </cell>
          <cell r="BP295">
            <v>0</v>
          </cell>
          <cell r="BQ295">
            <v>9642</v>
          </cell>
          <cell r="BR295">
            <v>0</v>
          </cell>
          <cell r="BS295">
            <v>2688</v>
          </cell>
          <cell r="BT295">
            <v>0</v>
          </cell>
          <cell r="BU295">
            <v>2688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73986</v>
          </cell>
          <cell r="CD295">
            <v>0</v>
          </cell>
          <cell r="CE295">
            <v>73986</v>
          </cell>
          <cell r="CF295">
            <v>0</v>
          </cell>
          <cell r="CG295">
            <v>4236</v>
          </cell>
          <cell r="CH295">
            <v>0</v>
          </cell>
          <cell r="CI295">
            <v>0</v>
          </cell>
        </row>
        <row r="296">
          <cell r="B296" t="str">
            <v>Salford</v>
          </cell>
          <cell r="C296" t="str">
            <v>MD</v>
          </cell>
          <cell r="D296">
            <v>7290</v>
          </cell>
          <cell r="E296">
            <v>0</v>
          </cell>
          <cell r="F296">
            <v>7290</v>
          </cell>
          <cell r="G296">
            <v>0</v>
          </cell>
          <cell r="H296">
            <v>465</v>
          </cell>
          <cell r="I296">
            <v>0</v>
          </cell>
          <cell r="J296">
            <v>465</v>
          </cell>
          <cell r="K296">
            <v>15496</v>
          </cell>
          <cell r="L296">
            <v>0</v>
          </cell>
          <cell r="M296">
            <v>15496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3588</v>
          </cell>
          <cell r="S296">
            <v>0</v>
          </cell>
          <cell r="T296">
            <v>3588</v>
          </cell>
          <cell r="U296">
            <v>0</v>
          </cell>
          <cell r="V296">
            <v>160</v>
          </cell>
          <cell r="W296">
            <v>0</v>
          </cell>
          <cell r="X296">
            <v>160</v>
          </cell>
          <cell r="Y296">
            <v>37831</v>
          </cell>
          <cell r="Z296">
            <v>0</v>
          </cell>
          <cell r="AA296">
            <v>37831</v>
          </cell>
          <cell r="AB296">
            <v>0</v>
          </cell>
          <cell r="AC296">
            <v>764</v>
          </cell>
          <cell r="AD296">
            <v>0</v>
          </cell>
          <cell r="AE296">
            <v>764</v>
          </cell>
          <cell r="AF296">
            <v>3194</v>
          </cell>
          <cell r="AG296">
            <v>0</v>
          </cell>
          <cell r="AH296">
            <v>3194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1393</v>
          </cell>
          <cell r="AN296">
            <v>0</v>
          </cell>
          <cell r="AO296">
            <v>1393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21027</v>
          </cell>
          <cell r="AU296">
            <v>0</v>
          </cell>
          <cell r="AV296">
            <v>21027</v>
          </cell>
          <cell r="AW296">
            <v>0</v>
          </cell>
          <cell r="AX296">
            <v>2010</v>
          </cell>
          <cell r="AY296">
            <v>0</v>
          </cell>
          <cell r="AZ296">
            <v>2010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3084</v>
          </cell>
          <cell r="BP296">
            <v>0</v>
          </cell>
          <cell r="BQ296">
            <v>3084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92903</v>
          </cell>
          <cell r="CD296">
            <v>0</v>
          </cell>
          <cell r="CE296">
            <v>92903</v>
          </cell>
          <cell r="CF296">
            <v>0</v>
          </cell>
          <cell r="CG296">
            <v>3399</v>
          </cell>
          <cell r="CH296">
            <v>0</v>
          </cell>
          <cell r="CI296">
            <v>0</v>
          </cell>
        </row>
        <row r="297">
          <cell r="B297" t="str">
            <v>Stockport</v>
          </cell>
          <cell r="C297" t="str">
            <v>MD</v>
          </cell>
          <cell r="D297">
            <v>13048</v>
          </cell>
          <cell r="E297">
            <v>0</v>
          </cell>
          <cell r="F297">
            <v>13048</v>
          </cell>
          <cell r="G297">
            <v>0</v>
          </cell>
          <cell r="H297">
            <v>684</v>
          </cell>
          <cell r="I297">
            <v>0</v>
          </cell>
          <cell r="J297">
            <v>684</v>
          </cell>
          <cell r="K297">
            <v>11643</v>
          </cell>
          <cell r="L297">
            <v>0</v>
          </cell>
          <cell r="M297">
            <v>11643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935</v>
          </cell>
          <cell r="S297">
            <v>0</v>
          </cell>
          <cell r="T297">
            <v>935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24724</v>
          </cell>
          <cell r="Z297">
            <v>0</v>
          </cell>
          <cell r="AA297">
            <v>24724</v>
          </cell>
          <cell r="AB297">
            <v>0</v>
          </cell>
          <cell r="AC297">
            <v>1597</v>
          </cell>
          <cell r="AD297">
            <v>0</v>
          </cell>
          <cell r="AE297">
            <v>1597</v>
          </cell>
          <cell r="AF297">
            <v>1426</v>
          </cell>
          <cell r="AG297">
            <v>0</v>
          </cell>
          <cell r="AH297">
            <v>1426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144</v>
          </cell>
          <cell r="AN297">
            <v>0</v>
          </cell>
          <cell r="AO297">
            <v>144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11653</v>
          </cell>
          <cell r="AU297">
            <v>0</v>
          </cell>
          <cell r="AV297">
            <v>11653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1754</v>
          </cell>
          <cell r="BP297">
            <v>0</v>
          </cell>
          <cell r="BQ297">
            <v>1754</v>
          </cell>
          <cell r="BR297">
            <v>0</v>
          </cell>
          <cell r="BS297">
            <v>572</v>
          </cell>
          <cell r="BT297">
            <v>0</v>
          </cell>
          <cell r="BU297">
            <v>572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65327</v>
          </cell>
          <cell r="CD297">
            <v>0</v>
          </cell>
          <cell r="CE297">
            <v>65327</v>
          </cell>
          <cell r="CF297">
            <v>0</v>
          </cell>
          <cell r="CG297">
            <v>2853</v>
          </cell>
          <cell r="CH297">
            <v>0</v>
          </cell>
          <cell r="CI297">
            <v>0</v>
          </cell>
        </row>
        <row r="298">
          <cell r="B298" t="str">
            <v>Tameside</v>
          </cell>
          <cell r="C298" t="str">
            <v>MD</v>
          </cell>
          <cell r="D298">
            <v>7884</v>
          </cell>
          <cell r="E298">
            <v>6777</v>
          </cell>
          <cell r="F298">
            <v>14661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3954</v>
          </cell>
          <cell r="L298">
            <v>0</v>
          </cell>
          <cell r="M298">
            <v>3954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256</v>
          </cell>
          <cell r="S298">
            <v>0</v>
          </cell>
          <cell r="T298">
            <v>256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3326</v>
          </cell>
          <cell r="Z298">
            <v>0</v>
          </cell>
          <cell r="AA298">
            <v>3326</v>
          </cell>
          <cell r="AB298">
            <v>0</v>
          </cell>
          <cell r="AC298">
            <v>7</v>
          </cell>
          <cell r="AD298">
            <v>0</v>
          </cell>
          <cell r="AE298">
            <v>7</v>
          </cell>
          <cell r="AF298">
            <v>2069</v>
          </cell>
          <cell r="AG298">
            <v>0</v>
          </cell>
          <cell r="AH298">
            <v>2069</v>
          </cell>
          <cell r="AI298">
            <v>0</v>
          </cell>
          <cell r="AJ298">
            <v>439</v>
          </cell>
          <cell r="AK298">
            <v>0</v>
          </cell>
          <cell r="AL298">
            <v>439</v>
          </cell>
          <cell r="AM298">
            <v>536</v>
          </cell>
          <cell r="AN298">
            <v>0</v>
          </cell>
          <cell r="AO298">
            <v>536</v>
          </cell>
          <cell r="AP298">
            <v>0</v>
          </cell>
          <cell r="AQ298">
            <v>18</v>
          </cell>
          <cell r="AR298">
            <v>0</v>
          </cell>
          <cell r="AS298">
            <v>18</v>
          </cell>
          <cell r="AT298">
            <v>1879</v>
          </cell>
          <cell r="AU298">
            <v>0</v>
          </cell>
          <cell r="AV298">
            <v>1879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1828</v>
          </cell>
          <cell r="BP298">
            <v>0</v>
          </cell>
          <cell r="BQ298">
            <v>1828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174</v>
          </cell>
          <cell r="BW298">
            <v>0</v>
          </cell>
          <cell r="BX298">
            <v>174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21906</v>
          </cell>
          <cell r="CD298">
            <v>6777</v>
          </cell>
          <cell r="CE298">
            <v>28683</v>
          </cell>
          <cell r="CF298">
            <v>0</v>
          </cell>
          <cell r="CG298">
            <v>464</v>
          </cell>
          <cell r="CH298">
            <v>0</v>
          </cell>
          <cell r="CI298">
            <v>0</v>
          </cell>
        </row>
        <row r="299">
          <cell r="B299" t="str">
            <v>Trafford</v>
          </cell>
          <cell r="C299" t="str">
            <v>MD</v>
          </cell>
          <cell r="D299">
            <v>18442</v>
          </cell>
          <cell r="E299">
            <v>0</v>
          </cell>
          <cell r="F299">
            <v>18442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4254</v>
          </cell>
          <cell r="L299">
            <v>0</v>
          </cell>
          <cell r="M299">
            <v>4254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336</v>
          </cell>
          <cell r="S299">
            <v>0</v>
          </cell>
          <cell r="T299">
            <v>336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4809</v>
          </cell>
          <cell r="Z299">
            <v>0</v>
          </cell>
          <cell r="AA299">
            <v>4809</v>
          </cell>
          <cell r="AB299">
            <v>0</v>
          </cell>
          <cell r="AC299">
            <v>729</v>
          </cell>
          <cell r="AD299">
            <v>0</v>
          </cell>
          <cell r="AE299">
            <v>729</v>
          </cell>
          <cell r="AF299">
            <v>11914</v>
          </cell>
          <cell r="AG299">
            <v>0</v>
          </cell>
          <cell r="AH299">
            <v>11914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518</v>
          </cell>
          <cell r="AN299">
            <v>0</v>
          </cell>
          <cell r="AO299">
            <v>518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17681</v>
          </cell>
          <cell r="BP299">
            <v>0</v>
          </cell>
          <cell r="BQ299">
            <v>17681</v>
          </cell>
          <cell r="BR299">
            <v>667</v>
          </cell>
          <cell r="BS299">
            <v>2481</v>
          </cell>
          <cell r="BT299">
            <v>0</v>
          </cell>
          <cell r="BU299">
            <v>2481</v>
          </cell>
          <cell r="BV299">
            <v>2</v>
          </cell>
          <cell r="BW299">
            <v>0</v>
          </cell>
          <cell r="BX299">
            <v>2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57956</v>
          </cell>
          <cell r="CD299">
            <v>0</v>
          </cell>
          <cell r="CE299">
            <v>57956</v>
          </cell>
          <cell r="CF299">
            <v>0</v>
          </cell>
          <cell r="CG299">
            <v>3210</v>
          </cell>
          <cell r="CH299">
            <v>0</v>
          </cell>
          <cell r="CI299">
            <v>0</v>
          </cell>
        </row>
        <row r="300">
          <cell r="B300" t="str">
            <v>Wigan</v>
          </cell>
          <cell r="C300" t="str">
            <v>MD</v>
          </cell>
          <cell r="D300">
            <v>9570</v>
          </cell>
          <cell r="E300">
            <v>0</v>
          </cell>
          <cell r="F300">
            <v>9570</v>
          </cell>
          <cell r="G300">
            <v>0</v>
          </cell>
          <cell r="H300">
            <v>143</v>
          </cell>
          <cell r="I300">
            <v>0</v>
          </cell>
          <cell r="J300">
            <v>143</v>
          </cell>
          <cell r="K300">
            <v>9360</v>
          </cell>
          <cell r="L300">
            <v>0</v>
          </cell>
          <cell r="M300">
            <v>9360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1433</v>
          </cell>
          <cell r="S300">
            <v>0</v>
          </cell>
          <cell r="T300">
            <v>1433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17778</v>
          </cell>
          <cell r="Z300">
            <v>0</v>
          </cell>
          <cell r="AA300">
            <v>17778</v>
          </cell>
          <cell r="AB300">
            <v>0</v>
          </cell>
          <cell r="AC300">
            <v>3266</v>
          </cell>
          <cell r="AD300">
            <v>0</v>
          </cell>
          <cell r="AE300">
            <v>3266</v>
          </cell>
          <cell r="AF300">
            <v>2138</v>
          </cell>
          <cell r="AG300">
            <v>0</v>
          </cell>
          <cell r="AH300">
            <v>2138</v>
          </cell>
          <cell r="AI300">
            <v>0</v>
          </cell>
          <cell r="AJ300">
            <v>922</v>
          </cell>
          <cell r="AK300">
            <v>0</v>
          </cell>
          <cell r="AL300">
            <v>922</v>
          </cell>
          <cell r="AM300">
            <v>145</v>
          </cell>
          <cell r="AN300">
            <v>0</v>
          </cell>
          <cell r="AO300">
            <v>145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1314</v>
          </cell>
          <cell r="AU300">
            <v>0</v>
          </cell>
          <cell r="AV300">
            <v>1314</v>
          </cell>
          <cell r="AW300">
            <v>0</v>
          </cell>
          <cell r="AX300">
            <v>1529</v>
          </cell>
          <cell r="AY300">
            <v>0</v>
          </cell>
          <cell r="AZ300">
            <v>1529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7634</v>
          </cell>
          <cell r="BP300">
            <v>0</v>
          </cell>
          <cell r="BQ300">
            <v>7634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51</v>
          </cell>
          <cell r="BW300">
            <v>0</v>
          </cell>
          <cell r="BX300">
            <v>51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49423</v>
          </cell>
          <cell r="CD300">
            <v>0</v>
          </cell>
          <cell r="CE300">
            <v>49423</v>
          </cell>
          <cell r="CF300">
            <v>0</v>
          </cell>
          <cell r="CG300">
            <v>5860</v>
          </cell>
          <cell r="CH300">
            <v>0</v>
          </cell>
          <cell r="CI300">
            <v>0</v>
          </cell>
        </row>
        <row r="301">
          <cell r="B301" t="str">
            <v>Knowsley</v>
          </cell>
          <cell r="C301" t="str">
            <v>MD</v>
          </cell>
          <cell r="D301">
            <v>3990</v>
          </cell>
          <cell r="E301">
            <v>0</v>
          </cell>
          <cell r="F301">
            <v>3990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3272</v>
          </cell>
          <cell r="L301">
            <v>0</v>
          </cell>
          <cell r="M301">
            <v>3272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228</v>
          </cell>
          <cell r="S301">
            <v>0</v>
          </cell>
          <cell r="T301">
            <v>228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2059</v>
          </cell>
          <cell r="Z301">
            <v>0</v>
          </cell>
          <cell r="AA301">
            <v>2059</v>
          </cell>
          <cell r="AB301">
            <v>0</v>
          </cell>
          <cell r="AC301">
            <v>59</v>
          </cell>
          <cell r="AD301">
            <v>0</v>
          </cell>
          <cell r="AE301">
            <v>59</v>
          </cell>
          <cell r="AF301">
            <v>2450</v>
          </cell>
          <cell r="AG301">
            <v>0</v>
          </cell>
          <cell r="AH301">
            <v>2450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116</v>
          </cell>
          <cell r="AN301">
            <v>0</v>
          </cell>
          <cell r="AO301">
            <v>116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2112</v>
          </cell>
          <cell r="AU301">
            <v>0</v>
          </cell>
          <cell r="AV301">
            <v>2112</v>
          </cell>
          <cell r="AW301">
            <v>0</v>
          </cell>
          <cell r="AX301">
            <v>1453</v>
          </cell>
          <cell r="AY301">
            <v>0</v>
          </cell>
          <cell r="AZ301">
            <v>1453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936</v>
          </cell>
          <cell r="BP301">
            <v>0</v>
          </cell>
          <cell r="BQ301">
            <v>936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141</v>
          </cell>
          <cell r="BW301">
            <v>0</v>
          </cell>
          <cell r="BX301">
            <v>141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15304</v>
          </cell>
          <cell r="CD301">
            <v>0</v>
          </cell>
          <cell r="CE301">
            <v>15304</v>
          </cell>
          <cell r="CF301">
            <v>0</v>
          </cell>
          <cell r="CG301">
            <v>1512</v>
          </cell>
          <cell r="CH301">
            <v>0</v>
          </cell>
          <cell r="CI301">
            <v>0</v>
          </cell>
        </row>
        <row r="302">
          <cell r="B302" t="str">
            <v>Liverpool</v>
          </cell>
          <cell r="C302" t="str">
            <v>MD</v>
          </cell>
          <cell r="D302">
            <v>38994</v>
          </cell>
          <cell r="E302">
            <v>0</v>
          </cell>
          <cell r="F302">
            <v>38994</v>
          </cell>
          <cell r="G302">
            <v>0</v>
          </cell>
          <cell r="H302">
            <v>4055</v>
          </cell>
          <cell r="I302">
            <v>0</v>
          </cell>
          <cell r="J302">
            <v>4055</v>
          </cell>
          <cell r="K302">
            <v>12388</v>
          </cell>
          <cell r="L302">
            <v>0</v>
          </cell>
          <cell r="M302">
            <v>12388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1671</v>
          </cell>
          <cell r="S302">
            <v>0</v>
          </cell>
          <cell r="T302">
            <v>1671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17221</v>
          </cell>
          <cell r="Z302">
            <v>0</v>
          </cell>
          <cell r="AA302">
            <v>17221</v>
          </cell>
          <cell r="AB302">
            <v>0</v>
          </cell>
          <cell r="AC302">
            <v>3755</v>
          </cell>
          <cell r="AD302">
            <v>0</v>
          </cell>
          <cell r="AE302">
            <v>3755</v>
          </cell>
          <cell r="AF302">
            <v>1362</v>
          </cell>
          <cell r="AG302">
            <v>0</v>
          </cell>
          <cell r="AH302">
            <v>1362</v>
          </cell>
          <cell r="AI302">
            <v>0</v>
          </cell>
          <cell r="AJ302">
            <v>83</v>
          </cell>
          <cell r="AK302">
            <v>53</v>
          </cell>
          <cell r="AL302">
            <v>136</v>
          </cell>
          <cell r="AM302">
            <v>240</v>
          </cell>
          <cell r="AN302">
            <v>0</v>
          </cell>
          <cell r="AO302">
            <v>240</v>
          </cell>
          <cell r="AP302">
            <v>0</v>
          </cell>
          <cell r="AQ302">
            <v>36</v>
          </cell>
          <cell r="AR302">
            <v>0</v>
          </cell>
          <cell r="AS302">
            <v>36</v>
          </cell>
          <cell r="AT302">
            <v>28553</v>
          </cell>
          <cell r="AU302">
            <v>0</v>
          </cell>
          <cell r="AV302">
            <v>28553</v>
          </cell>
          <cell r="AW302">
            <v>0</v>
          </cell>
          <cell r="AX302">
            <v>1725</v>
          </cell>
          <cell r="AY302">
            <v>0</v>
          </cell>
          <cell r="AZ302">
            <v>1725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777</v>
          </cell>
          <cell r="BP302">
            <v>0</v>
          </cell>
          <cell r="BQ302">
            <v>777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101206</v>
          </cell>
          <cell r="CD302">
            <v>0</v>
          </cell>
          <cell r="CE302">
            <v>101206</v>
          </cell>
          <cell r="CF302">
            <v>0</v>
          </cell>
          <cell r="CG302">
            <v>9654</v>
          </cell>
          <cell r="CH302">
            <v>53</v>
          </cell>
          <cell r="CI302">
            <v>0</v>
          </cell>
        </row>
        <row r="303">
          <cell r="B303" t="str">
            <v>St Helens</v>
          </cell>
          <cell r="C303" t="str">
            <v>MD</v>
          </cell>
          <cell r="D303">
            <v>23245</v>
          </cell>
          <cell r="E303">
            <v>0</v>
          </cell>
          <cell r="F303">
            <v>23245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5957</v>
          </cell>
          <cell r="L303">
            <v>0</v>
          </cell>
          <cell r="M303">
            <v>5957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406</v>
          </cell>
          <cell r="S303">
            <v>0</v>
          </cell>
          <cell r="T303">
            <v>406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2389</v>
          </cell>
          <cell r="Z303">
            <v>0</v>
          </cell>
          <cell r="AA303">
            <v>2389</v>
          </cell>
          <cell r="AB303">
            <v>0</v>
          </cell>
          <cell r="AC303">
            <v>568</v>
          </cell>
          <cell r="AD303">
            <v>0</v>
          </cell>
          <cell r="AE303">
            <v>568</v>
          </cell>
          <cell r="AF303">
            <v>1258</v>
          </cell>
          <cell r="AG303">
            <v>0</v>
          </cell>
          <cell r="AH303">
            <v>1258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176</v>
          </cell>
          <cell r="AN303">
            <v>0</v>
          </cell>
          <cell r="AO303">
            <v>176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696</v>
          </cell>
          <cell r="AU303">
            <v>0</v>
          </cell>
          <cell r="AV303">
            <v>696</v>
          </cell>
          <cell r="AW303">
            <v>0</v>
          </cell>
          <cell r="AX303">
            <v>634</v>
          </cell>
          <cell r="AY303">
            <v>0</v>
          </cell>
          <cell r="AZ303">
            <v>634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170</v>
          </cell>
          <cell r="BP303">
            <v>0</v>
          </cell>
          <cell r="BQ303">
            <v>170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266</v>
          </cell>
          <cell r="BW303">
            <v>0</v>
          </cell>
          <cell r="BX303">
            <v>266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34563</v>
          </cell>
          <cell r="CD303">
            <v>0</v>
          </cell>
          <cell r="CE303">
            <v>34563</v>
          </cell>
          <cell r="CF303">
            <v>0</v>
          </cell>
          <cell r="CG303">
            <v>1202</v>
          </cell>
          <cell r="CH303">
            <v>0</v>
          </cell>
          <cell r="CI303">
            <v>0</v>
          </cell>
        </row>
        <row r="304">
          <cell r="B304" t="str">
            <v>Sefton</v>
          </cell>
          <cell r="C304" t="str">
            <v>MD</v>
          </cell>
          <cell r="D304">
            <v>5425</v>
          </cell>
          <cell r="E304">
            <v>0</v>
          </cell>
          <cell r="F304">
            <v>5425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6381</v>
          </cell>
          <cell r="L304">
            <v>0</v>
          </cell>
          <cell r="M304">
            <v>6381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320</v>
          </cell>
          <cell r="S304">
            <v>0</v>
          </cell>
          <cell r="T304">
            <v>320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5332</v>
          </cell>
          <cell r="Z304">
            <v>0</v>
          </cell>
          <cell r="AA304">
            <v>5332</v>
          </cell>
          <cell r="AB304">
            <v>0</v>
          </cell>
          <cell r="AC304">
            <v>298</v>
          </cell>
          <cell r="AD304">
            <v>0</v>
          </cell>
          <cell r="AE304">
            <v>298</v>
          </cell>
          <cell r="AF304">
            <v>8761</v>
          </cell>
          <cell r="AG304">
            <v>0</v>
          </cell>
          <cell r="AH304">
            <v>8761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8818</v>
          </cell>
          <cell r="AN304">
            <v>0</v>
          </cell>
          <cell r="AO304">
            <v>8818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642</v>
          </cell>
          <cell r="AU304">
            <v>0</v>
          </cell>
          <cell r="AV304">
            <v>642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1079</v>
          </cell>
          <cell r="BP304">
            <v>0</v>
          </cell>
          <cell r="BQ304">
            <v>1079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586</v>
          </cell>
          <cell r="BW304">
            <v>0</v>
          </cell>
          <cell r="BX304">
            <v>586</v>
          </cell>
          <cell r="BY304">
            <v>0</v>
          </cell>
          <cell r="BZ304">
            <v>1229</v>
          </cell>
          <cell r="CA304">
            <v>0</v>
          </cell>
          <cell r="CB304">
            <v>1229</v>
          </cell>
          <cell r="CC304">
            <v>37344</v>
          </cell>
          <cell r="CD304">
            <v>0</v>
          </cell>
          <cell r="CE304">
            <v>37344</v>
          </cell>
          <cell r="CF304">
            <v>0</v>
          </cell>
          <cell r="CG304">
            <v>1527</v>
          </cell>
          <cell r="CH304">
            <v>0</v>
          </cell>
          <cell r="CI304">
            <v>0</v>
          </cell>
        </row>
        <row r="305">
          <cell r="B305" t="str">
            <v>Wirral</v>
          </cell>
          <cell r="C305" t="str">
            <v>MD</v>
          </cell>
          <cell r="D305">
            <v>15029</v>
          </cell>
          <cell r="E305">
            <v>0</v>
          </cell>
          <cell r="F305">
            <v>15029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6336</v>
          </cell>
          <cell r="L305">
            <v>0</v>
          </cell>
          <cell r="M305">
            <v>6336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79</v>
          </cell>
          <cell r="S305">
            <v>0</v>
          </cell>
          <cell r="T305">
            <v>79</v>
          </cell>
          <cell r="U305">
            <v>0</v>
          </cell>
          <cell r="V305">
            <v>0</v>
          </cell>
          <cell r="W305">
            <v>204</v>
          </cell>
          <cell r="X305">
            <v>204</v>
          </cell>
          <cell r="Y305">
            <v>7195</v>
          </cell>
          <cell r="Z305">
            <v>0</v>
          </cell>
          <cell r="AA305">
            <v>7195</v>
          </cell>
          <cell r="AB305">
            <v>0</v>
          </cell>
          <cell r="AC305">
            <v>341</v>
          </cell>
          <cell r="AD305">
            <v>142</v>
          </cell>
          <cell r="AE305">
            <v>483</v>
          </cell>
          <cell r="AF305">
            <v>4137</v>
          </cell>
          <cell r="AG305">
            <v>0</v>
          </cell>
          <cell r="AH305">
            <v>4137</v>
          </cell>
          <cell r="AI305">
            <v>0</v>
          </cell>
          <cell r="AJ305">
            <v>0</v>
          </cell>
          <cell r="AK305">
            <v>22</v>
          </cell>
          <cell r="AL305">
            <v>22</v>
          </cell>
          <cell r="AM305">
            <v>176</v>
          </cell>
          <cell r="AN305">
            <v>0</v>
          </cell>
          <cell r="AO305">
            <v>176</v>
          </cell>
          <cell r="AP305">
            <v>0</v>
          </cell>
          <cell r="AQ305">
            <v>0</v>
          </cell>
          <cell r="AR305">
            <v>978</v>
          </cell>
          <cell r="AS305">
            <v>978</v>
          </cell>
          <cell r="AT305">
            <v>104</v>
          </cell>
          <cell r="AU305">
            <v>0</v>
          </cell>
          <cell r="AV305">
            <v>104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273</v>
          </cell>
          <cell r="BP305">
            <v>0</v>
          </cell>
          <cell r="BQ305">
            <v>273</v>
          </cell>
          <cell r="BR305">
            <v>0</v>
          </cell>
          <cell r="BS305">
            <v>1010</v>
          </cell>
          <cell r="BT305">
            <v>0</v>
          </cell>
          <cell r="BU305">
            <v>1010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33329</v>
          </cell>
          <cell r="CD305">
            <v>0</v>
          </cell>
          <cell r="CE305">
            <v>33329</v>
          </cell>
          <cell r="CF305">
            <v>0</v>
          </cell>
          <cell r="CG305">
            <v>1351</v>
          </cell>
          <cell r="CH305">
            <v>1346</v>
          </cell>
          <cell r="CI305">
            <v>0</v>
          </cell>
        </row>
        <row r="306">
          <cell r="B306" t="str">
            <v>Barnsley</v>
          </cell>
          <cell r="C306" t="str">
            <v>MD</v>
          </cell>
          <cell r="D306">
            <v>141532</v>
          </cell>
          <cell r="E306">
            <v>0</v>
          </cell>
          <cell r="F306">
            <v>141532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9345</v>
          </cell>
          <cell r="L306">
            <v>0</v>
          </cell>
          <cell r="M306">
            <v>9345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334</v>
          </cell>
          <cell r="S306">
            <v>0</v>
          </cell>
          <cell r="T306">
            <v>334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24366</v>
          </cell>
          <cell r="Z306">
            <v>0</v>
          </cell>
          <cell r="AA306">
            <v>24366</v>
          </cell>
          <cell r="AB306">
            <v>0</v>
          </cell>
          <cell r="AC306">
            <v>3823</v>
          </cell>
          <cell r="AD306">
            <v>0</v>
          </cell>
          <cell r="AE306">
            <v>3823</v>
          </cell>
          <cell r="AF306">
            <v>2136</v>
          </cell>
          <cell r="AG306">
            <v>0</v>
          </cell>
          <cell r="AH306">
            <v>2136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1070</v>
          </cell>
          <cell r="AN306">
            <v>0</v>
          </cell>
          <cell r="AO306">
            <v>1070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11095</v>
          </cell>
          <cell r="AU306">
            <v>0</v>
          </cell>
          <cell r="AV306">
            <v>11095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2938</v>
          </cell>
          <cell r="BP306">
            <v>0</v>
          </cell>
          <cell r="BQ306">
            <v>2938</v>
          </cell>
          <cell r="BR306">
            <v>0</v>
          </cell>
          <cell r="BS306">
            <v>5040</v>
          </cell>
          <cell r="BT306">
            <v>0</v>
          </cell>
          <cell r="BU306">
            <v>5040</v>
          </cell>
          <cell r="BV306">
            <v>50</v>
          </cell>
          <cell r="BW306">
            <v>0</v>
          </cell>
          <cell r="BX306">
            <v>50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192866</v>
          </cell>
          <cell r="CD306">
            <v>0</v>
          </cell>
          <cell r="CE306">
            <v>192866</v>
          </cell>
          <cell r="CF306">
            <v>0</v>
          </cell>
          <cell r="CG306">
            <v>8863</v>
          </cell>
          <cell r="CH306">
            <v>0</v>
          </cell>
          <cell r="CI306">
            <v>0</v>
          </cell>
        </row>
        <row r="307">
          <cell r="B307" t="str">
            <v>Doncaster</v>
          </cell>
          <cell r="C307" t="str">
            <v>MD</v>
          </cell>
          <cell r="D307">
            <v>27442</v>
          </cell>
          <cell r="E307">
            <v>0</v>
          </cell>
          <cell r="F307">
            <v>27442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22024</v>
          </cell>
          <cell r="L307">
            <v>0</v>
          </cell>
          <cell r="M307">
            <v>22024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3412</v>
          </cell>
          <cell r="S307">
            <v>0</v>
          </cell>
          <cell r="T307">
            <v>3412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39187</v>
          </cell>
          <cell r="Z307">
            <v>0</v>
          </cell>
          <cell r="AA307">
            <v>39187</v>
          </cell>
          <cell r="AB307">
            <v>0</v>
          </cell>
          <cell r="AC307">
            <v>1847</v>
          </cell>
          <cell r="AD307">
            <v>0</v>
          </cell>
          <cell r="AE307">
            <v>1847</v>
          </cell>
          <cell r="AF307">
            <v>15346</v>
          </cell>
          <cell r="AG307">
            <v>0</v>
          </cell>
          <cell r="AH307">
            <v>15346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1465</v>
          </cell>
          <cell r="AN307">
            <v>0</v>
          </cell>
          <cell r="AO307">
            <v>1465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323</v>
          </cell>
          <cell r="AU307">
            <v>0</v>
          </cell>
          <cell r="AV307">
            <v>323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10235</v>
          </cell>
          <cell r="BP307">
            <v>0</v>
          </cell>
          <cell r="BQ307">
            <v>10235</v>
          </cell>
          <cell r="BR307">
            <v>0</v>
          </cell>
          <cell r="BS307">
            <v>5401</v>
          </cell>
          <cell r="BT307">
            <v>0</v>
          </cell>
          <cell r="BU307">
            <v>5401</v>
          </cell>
          <cell r="BV307">
            <v>6</v>
          </cell>
          <cell r="BW307">
            <v>0</v>
          </cell>
          <cell r="BX307">
            <v>6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119440</v>
          </cell>
          <cell r="CD307">
            <v>0</v>
          </cell>
          <cell r="CE307">
            <v>119440</v>
          </cell>
          <cell r="CF307">
            <v>0</v>
          </cell>
          <cell r="CG307">
            <v>7248</v>
          </cell>
          <cell r="CH307">
            <v>0</v>
          </cell>
          <cell r="CI307">
            <v>0</v>
          </cell>
        </row>
        <row r="308">
          <cell r="B308" t="str">
            <v>Rotherham</v>
          </cell>
          <cell r="C308" t="str">
            <v>MD</v>
          </cell>
          <cell r="D308">
            <v>14491</v>
          </cell>
          <cell r="E308">
            <v>0</v>
          </cell>
          <cell r="F308">
            <v>14491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14295</v>
          </cell>
          <cell r="L308">
            <v>0</v>
          </cell>
          <cell r="M308">
            <v>14295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266</v>
          </cell>
          <cell r="S308">
            <v>0</v>
          </cell>
          <cell r="T308">
            <v>266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21906</v>
          </cell>
          <cell r="Z308">
            <v>0</v>
          </cell>
          <cell r="AA308">
            <v>21906</v>
          </cell>
          <cell r="AB308">
            <v>0</v>
          </cell>
          <cell r="AC308">
            <v>2190</v>
          </cell>
          <cell r="AD308">
            <v>0</v>
          </cell>
          <cell r="AE308">
            <v>2190</v>
          </cell>
          <cell r="AF308">
            <v>1231</v>
          </cell>
          <cell r="AG308">
            <v>0</v>
          </cell>
          <cell r="AH308">
            <v>1231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161</v>
          </cell>
          <cell r="AN308">
            <v>0</v>
          </cell>
          <cell r="AO308">
            <v>161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5146</v>
          </cell>
          <cell r="AU308">
            <v>0</v>
          </cell>
          <cell r="AV308">
            <v>5146</v>
          </cell>
          <cell r="AW308">
            <v>0</v>
          </cell>
          <cell r="AX308">
            <v>9434</v>
          </cell>
          <cell r="AY308">
            <v>0</v>
          </cell>
          <cell r="AZ308">
            <v>9434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3927</v>
          </cell>
          <cell r="BP308">
            <v>0</v>
          </cell>
          <cell r="BQ308">
            <v>3927</v>
          </cell>
          <cell r="BR308">
            <v>-3500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61423</v>
          </cell>
          <cell r="CD308">
            <v>0</v>
          </cell>
          <cell r="CE308">
            <v>61423</v>
          </cell>
          <cell r="CF308">
            <v>0</v>
          </cell>
          <cell r="CG308">
            <v>11624</v>
          </cell>
          <cell r="CH308">
            <v>0</v>
          </cell>
          <cell r="CI308">
            <v>0</v>
          </cell>
        </row>
        <row r="309">
          <cell r="B309" t="str">
            <v>Sheffield</v>
          </cell>
          <cell r="C309" t="str">
            <v>MD</v>
          </cell>
          <cell r="D309">
            <v>62625</v>
          </cell>
          <cell r="E309">
            <v>0</v>
          </cell>
          <cell r="F309">
            <v>62625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60840</v>
          </cell>
          <cell r="L309">
            <v>0</v>
          </cell>
          <cell r="M309">
            <v>60840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354</v>
          </cell>
          <cell r="S309">
            <v>0</v>
          </cell>
          <cell r="T309">
            <v>354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47271</v>
          </cell>
          <cell r="Z309">
            <v>0</v>
          </cell>
          <cell r="AA309">
            <v>47271</v>
          </cell>
          <cell r="AB309">
            <v>0</v>
          </cell>
          <cell r="AC309">
            <v>8361</v>
          </cell>
          <cell r="AD309">
            <v>0</v>
          </cell>
          <cell r="AE309">
            <v>8361</v>
          </cell>
          <cell r="AF309">
            <v>2620</v>
          </cell>
          <cell r="AG309">
            <v>0</v>
          </cell>
          <cell r="AH309">
            <v>2620</v>
          </cell>
          <cell r="AI309">
            <v>0</v>
          </cell>
          <cell r="AJ309">
            <v>309</v>
          </cell>
          <cell r="AK309">
            <v>0</v>
          </cell>
          <cell r="AL309">
            <v>309</v>
          </cell>
          <cell r="AM309">
            <v>1774</v>
          </cell>
          <cell r="AN309">
            <v>0</v>
          </cell>
          <cell r="AO309">
            <v>1774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5285</v>
          </cell>
          <cell r="AU309">
            <v>0</v>
          </cell>
          <cell r="AV309">
            <v>5285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9287</v>
          </cell>
          <cell r="BP309">
            <v>0</v>
          </cell>
          <cell r="BQ309">
            <v>9287</v>
          </cell>
          <cell r="BR309">
            <v>0</v>
          </cell>
          <cell r="BS309">
            <v>8235</v>
          </cell>
          <cell r="BT309">
            <v>0</v>
          </cell>
          <cell r="BU309">
            <v>8235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190056</v>
          </cell>
          <cell r="CD309">
            <v>0</v>
          </cell>
          <cell r="CE309">
            <v>190056</v>
          </cell>
          <cell r="CF309">
            <v>0</v>
          </cell>
          <cell r="CG309">
            <v>16905</v>
          </cell>
          <cell r="CH309">
            <v>0</v>
          </cell>
          <cell r="CI309">
            <v>0</v>
          </cell>
        </row>
        <row r="310">
          <cell r="B310" t="str">
            <v>Gateshead</v>
          </cell>
          <cell r="C310" t="str">
            <v>MD</v>
          </cell>
          <cell r="D310">
            <v>9923</v>
          </cell>
          <cell r="E310">
            <v>0</v>
          </cell>
          <cell r="F310">
            <v>9923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5245</v>
          </cell>
          <cell r="L310">
            <v>0</v>
          </cell>
          <cell r="M310">
            <v>5245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508</v>
          </cell>
          <cell r="S310">
            <v>0</v>
          </cell>
          <cell r="T310">
            <v>508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21601</v>
          </cell>
          <cell r="Z310">
            <v>0</v>
          </cell>
          <cell r="AA310">
            <v>21601</v>
          </cell>
          <cell r="AB310">
            <v>0</v>
          </cell>
          <cell r="AC310">
            <v>1984</v>
          </cell>
          <cell r="AD310">
            <v>0</v>
          </cell>
          <cell r="AE310">
            <v>1984</v>
          </cell>
          <cell r="AF310">
            <v>649</v>
          </cell>
          <cell r="AG310">
            <v>0</v>
          </cell>
          <cell r="AH310">
            <v>649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2026</v>
          </cell>
          <cell r="AN310">
            <v>0</v>
          </cell>
          <cell r="AO310">
            <v>2026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3498</v>
          </cell>
          <cell r="AU310">
            <v>252</v>
          </cell>
          <cell r="AV310">
            <v>3750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8458</v>
          </cell>
          <cell r="BP310">
            <v>0</v>
          </cell>
          <cell r="BQ310">
            <v>8458</v>
          </cell>
          <cell r="BR310">
            <v>0</v>
          </cell>
          <cell r="BS310">
            <v>5269</v>
          </cell>
          <cell r="BT310">
            <v>0</v>
          </cell>
          <cell r="BU310">
            <v>5269</v>
          </cell>
          <cell r="BV310">
            <v>844</v>
          </cell>
          <cell r="BW310">
            <v>0</v>
          </cell>
          <cell r="BX310">
            <v>844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52752</v>
          </cell>
          <cell r="CD310">
            <v>252</v>
          </cell>
          <cell r="CE310">
            <v>53004</v>
          </cell>
          <cell r="CF310">
            <v>0</v>
          </cell>
          <cell r="CG310">
            <v>7253</v>
          </cell>
          <cell r="CH310">
            <v>0</v>
          </cell>
          <cell r="CI310">
            <v>0</v>
          </cell>
        </row>
        <row r="311">
          <cell r="B311" t="str">
            <v>Newcastle upon Tyne</v>
          </cell>
          <cell r="C311" t="str">
            <v>MD</v>
          </cell>
          <cell r="D311">
            <v>16835</v>
          </cell>
          <cell r="E311">
            <v>0</v>
          </cell>
          <cell r="F311">
            <v>16835</v>
          </cell>
          <cell r="G311">
            <v>0</v>
          </cell>
          <cell r="H311">
            <v>1107</v>
          </cell>
          <cell r="I311">
            <v>0</v>
          </cell>
          <cell r="J311">
            <v>1107</v>
          </cell>
          <cell r="K311">
            <v>9412</v>
          </cell>
          <cell r="L311">
            <v>0</v>
          </cell>
          <cell r="M311">
            <v>9412</v>
          </cell>
          <cell r="N311">
            <v>0</v>
          </cell>
          <cell r="O311">
            <v>429</v>
          </cell>
          <cell r="P311">
            <v>0</v>
          </cell>
          <cell r="Q311">
            <v>429</v>
          </cell>
          <cell r="R311">
            <v>2681</v>
          </cell>
          <cell r="S311">
            <v>0</v>
          </cell>
          <cell r="T311">
            <v>2681</v>
          </cell>
          <cell r="U311">
            <v>0</v>
          </cell>
          <cell r="V311">
            <v>3</v>
          </cell>
          <cell r="W311">
            <v>0</v>
          </cell>
          <cell r="X311">
            <v>3</v>
          </cell>
          <cell r="Y311">
            <v>65207</v>
          </cell>
          <cell r="Z311">
            <v>0</v>
          </cell>
          <cell r="AA311">
            <v>65207</v>
          </cell>
          <cell r="AB311">
            <v>0</v>
          </cell>
          <cell r="AC311">
            <v>5479</v>
          </cell>
          <cell r="AD311">
            <v>0</v>
          </cell>
          <cell r="AE311">
            <v>5479</v>
          </cell>
          <cell r="AF311">
            <v>2859</v>
          </cell>
          <cell r="AG311">
            <v>0</v>
          </cell>
          <cell r="AH311">
            <v>2859</v>
          </cell>
          <cell r="AI311">
            <v>0</v>
          </cell>
          <cell r="AJ311">
            <v>72</v>
          </cell>
          <cell r="AK311">
            <v>0</v>
          </cell>
          <cell r="AL311">
            <v>72</v>
          </cell>
          <cell r="AM311">
            <v>1929</v>
          </cell>
          <cell r="AN311">
            <v>0</v>
          </cell>
          <cell r="AO311">
            <v>1929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9033</v>
          </cell>
          <cell r="AU311">
            <v>0</v>
          </cell>
          <cell r="AV311">
            <v>9033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3116</v>
          </cell>
          <cell r="BP311">
            <v>0</v>
          </cell>
          <cell r="BQ311">
            <v>3116</v>
          </cell>
          <cell r="BR311">
            <v>0</v>
          </cell>
          <cell r="BS311">
            <v>2222</v>
          </cell>
          <cell r="BT311">
            <v>0</v>
          </cell>
          <cell r="BU311">
            <v>2222</v>
          </cell>
          <cell r="BV311">
            <v>102</v>
          </cell>
          <cell r="BW311">
            <v>0</v>
          </cell>
          <cell r="BX311">
            <v>102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111174</v>
          </cell>
          <cell r="CD311">
            <v>0</v>
          </cell>
          <cell r="CE311">
            <v>111174</v>
          </cell>
          <cell r="CF311">
            <v>0</v>
          </cell>
          <cell r="CG311">
            <v>9312</v>
          </cell>
          <cell r="CH311">
            <v>0</v>
          </cell>
          <cell r="CI311">
            <v>0</v>
          </cell>
        </row>
        <row r="312">
          <cell r="B312" t="str">
            <v>North Tyneside</v>
          </cell>
          <cell r="C312" t="str">
            <v>MD</v>
          </cell>
          <cell r="D312">
            <v>7714</v>
          </cell>
          <cell r="E312">
            <v>0</v>
          </cell>
          <cell r="F312">
            <v>7714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3577</v>
          </cell>
          <cell r="L312">
            <v>0</v>
          </cell>
          <cell r="M312">
            <v>3577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88</v>
          </cell>
          <cell r="S312">
            <v>0</v>
          </cell>
          <cell r="T312">
            <v>88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19016</v>
          </cell>
          <cell r="Z312">
            <v>0</v>
          </cell>
          <cell r="AA312">
            <v>19016</v>
          </cell>
          <cell r="AB312">
            <v>0</v>
          </cell>
          <cell r="AC312">
            <v>3752</v>
          </cell>
          <cell r="AD312">
            <v>0</v>
          </cell>
          <cell r="AE312">
            <v>3752</v>
          </cell>
          <cell r="AF312">
            <v>3095</v>
          </cell>
          <cell r="AG312">
            <v>0</v>
          </cell>
          <cell r="AH312">
            <v>3095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413</v>
          </cell>
          <cell r="AN312">
            <v>0</v>
          </cell>
          <cell r="AO312">
            <v>413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6070</v>
          </cell>
          <cell r="AU312">
            <v>0</v>
          </cell>
          <cell r="AV312">
            <v>6070</v>
          </cell>
          <cell r="AW312">
            <v>0</v>
          </cell>
          <cell r="AX312">
            <v>1664</v>
          </cell>
          <cell r="AY312">
            <v>0</v>
          </cell>
          <cell r="AZ312">
            <v>1664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374</v>
          </cell>
          <cell r="BP312">
            <v>235</v>
          </cell>
          <cell r="BQ312">
            <v>609</v>
          </cell>
          <cell r="BR312">
            <v>0</v>
          </cell>
          <cell r="BS312">
            <v>303</v>
          </cell>
          <cell r="BT312">
            <v>0</v>
          </cell>
          <cell r="BU312">
            <v>303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40347</v>
          </cell>
          <cell r="CD312">
            <v>235</v>
          </cell>
          <cell r="CE312">
            <v>40582</v>
          </cell>
          <cell r="CF312">
            <v>0</v>
          </cell>
          <cell r="CG312">
            <v>5719</v>
          </cell>
          <cell r="CH312">
            <v>0</v>
          </cell>
          <cell r="CI312">
            <v>0</v>
          </cell>
        </row>
        <row r="313">
          <cell r="B313" t="str">
            <v>South Tyneside</v>
          </cell>
          <cell r="C313" t="str">
            <v>MD</v>
          </cell>
          <cell r="D313">
            <v>20364</v>
          </cell>
          <cell r="E313">
            <v>0</v>
          </cell>
          <cell r="F313">
            <v>20364</v>
          </cell>
          <cell r="G313">
            <v>0</v>
          </cell>
          <cell r="H313">
            <v>1094</v>
          </cell>
          <cell r="I313">
            <v>0</v>
          </cell>
          <cell r="J313">
            <v>1094</v>
          </cell>
          <cell r="K313">
            <v>4887</v>
          </cell>
          <cell r="L313">
            <v>0</v>
          </cell>
          <cell r="M313">
            <v>4887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259</v>
          </cell>
          <cell r="S313">
            <v>0</v>
          </cell>
          <cell r="T313">
            <v>259</v>
          </cell>
          <cell r="U313">
            <v>0</v>
          </cell>
          <cell r="V313">
            <v>200</v>
          </cell>
          <cell r="W313">
            <v>0</v>
          </cell>
          <cell r="X313">
            <v>200</v>
          </cell>
          <cell r="Y313">
            <v>42046</v>
          </cell>
          <cell r="Z313">
            <v>0</v>
          </cell>
          <cell r="AA313">
            <v>42046</v>
          </cell>
          <cell r="AB313">
            <v>0</v>
          </cell>
          <cell r="AC313">
            <v>5017</v>
          </cell>
          <cell r="AD313">
            <v>0</v>
          </cell>
          <cell r="AE313">
            <v>5017</v>
          </cell>
          <cell r="AF313">
            <v>9398</v>
          </cell>
          <cell r="AG313">
            <v>0</v>
          </cell>
          <cell r="AH313">
            <v>9398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581</v>
          </cell>
          <cell r="AN313">
            <v>0</v>
          </cell>
          <cell r="AO313">
            <v>581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6091</v>
          </cell>
          <cell r="AU313">
            <v>0</v>
          </cell>
          <cell r="AV313">
            <v>6091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17122</v>
          </cell>
          <cell r="BP313">
            <v>0</v>
          </cell>
          <cell r="BQ313">
            <v>17122</v>
          </cell>
          <cell r="BR313">
            <v>0</v>
          </cell>
          <cell r="BS313">
            <v>297</v>
          </cell>
          <cell r="BT313">
            <v>0</v>
          </cell>
          <cell r="BU313">
            <v>297</v>
          </cell>
          <cell r="BV313">
            <v>0</v>
          </cell>
          <cell r="BW313">
            <v>0</v>
          </cell>
          <cell r="BX313">
            <v>0</v>
          </cell>
          <cell r="BY313">
            <v>-2326</v>
          </cell>
          <cell r="BZ313">
            <v>185</v>
          </cell>
          <cell r="CA313">
            <v>0</v>
          </cell>
          <cell r="CB313">
            <v>185</v>
          </cell>
          <cell r="CC313">
            <v>100748</v>
          </cell>
          <cell r="CD313">
            <v>0</v>
          </cell>
          <cell r="CE313">
            <v>100748</v>
          </cell>
          <cell r="CF313">
            <v>0</v>
          </cell>
          <cell r="CG313">
            <v>6793</v>
          </cell>
          <cell r="CH313">
            <v>0</v>
          </cell>
          <cell r="CI313">
            <v>0</v>
          </cell>
        </row>
        <row r="314">
          <cell r="B314" t="str">
            <v>Sunderland</v>
          </cell>
          <cell r="C314" t="str">
            <v>MD</v>
          </cell>
          <cell r="D314">
            <v>8625</v>
          </cell>
          <cell r="E314">
            <v>0</v>
          </cell>
          <cell r="F314">
            <v>8625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8152</v>
          </cell>
          <cell r="L314">
            <v>0</v>
          </cell>
          <cell r="M314">
            <v>8152</v>
          </cell>
          <cell r="N314">
            <v>0</v>
          </cell>
          <cell r="O314">
            <v>0</v>
          </cell>
          <cell r="P314">
            <v>455</v>
          </cell>
          <cell r="Q314">
            <v>455</v>
          </cell>
          <cell r="R314">
            <v>453</v>
          </cell>
          <cell r="S314">
            <v>0</v>
          </cell>
          <cell r="T314">
            <v>453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3679</v>
          </cell>
          <cell r="Z314">
            <v>0</v>
          </cell>
          <cell r="AA314">
            <v>3679</v>
          </cell>
          <cell r="AB314">
            <v>0</v>
          </cell>
          <cell r="AC314">
            <v>14</v>
          </cell>
          <cell r="AD314">
            <v>0</v>
          </cell>
          <cell r="AE314">
            <v>14</v>
          </cell>
          <cell r="AF314">
            <v>1243</v>
          </cell>
          <cell r="AG314">
            <v>0</v>
          </cell>
          <cell r="AH314">
            <v>1243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539</v>
          </cell>
          <cell r="AN314">
            <v>0</v>
          </cell>
          <cell r="AO314">
            <v>539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5667</v>
          </cell>
          <cell r="AU314">
            <v>0</v>
          </cell>
          <cell r="AV314">
            <v>5667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6630</v>
          </cell>
          <cell r="BP314">
            <v>0</v>
          </cell>
          <cell r="BQ314">
            <v>6630</v>
          </cell>
          <cell r="BR314">
            <v>18819</v>
          </cell>
          <cell r="BS314">
            <v>2709</v>
          </cell>
          <cell r="BT314">
            <v>0</v>
          </cell>
          <cell r="BU314">
            <v>2709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34988</v>
          </cell>
          <cell r="CD314">
            <v>0</v>
          </cell>
          <cell r="CE314">
            <v>34988</v>
          </cell>
          <cell r="CF314">
            <v>0</v>
          </cell>
          <cell r="CG314">
            <v>2723</v>
          </cell>
          <cell r="CH314">
            <v>455</v>
          </cell>
          <cell r="CI314">
            <v>0</v>
          </cell>
        </row>
        <row r="315">
          <cell r="B315" t="str">
            <v>Birmingham</v>
          </cell>
          <cell r="C315" t="str">
            <v>MD</v>
          </cell>
          <cell r="D315">
            <v>115763</v>
          </cell>
          <cell r="E315">
            <v>0</v>
          </cell>
          <cell r="F315">
            <v>115763</v>
          </cell>
          <cell r="G315">
            <v>0</v>
          </cell>
          <cell r="H315">
            <v>719</v>
          </cell>
          <cell r="I315">
            <v>0</v>
          </cell>
          <cell r="J315">
            <v>719</v>
          </cell>
          <cell r="K315">
            <v>158097</v>
          </cell>
          <cell r="L315">
            <v>0</v>
          </cell>
          <cell r="M315">
            <v>158097</v>
          </cell>
          <cell r="N315">
            <v>0</v>
          </cell>
          <cell r="O315">
            <v>322</v>
          </cell>
          <cell r="P315">
            <v>0</v>
          </cell>
          <cell r="Q315">
            <v>322</v>
          </cell>
          <cell r="R315">
            <v>5883</v>
          </cell>
          <cell r="S315">
            <v>0</v>
          </cell>
          <cell r="T315">
            <v>5883</v>
          </cell>
          <cell r="U315">
            <v>0</v>
          </cell>
          <cell r="V315">
            <v>3121</v>
          </cell>
          <cell r="W315">
            <v>0</v>
          </cell>
          <cell r="X315">
            <v>3121</v>
          </cell>
          <cell r="Y315">
            <v>59529</v>
          </cell>
          <cell r="Z315">
            <v>0</v>
          </cell>
          <cell r="AA315">
            <v>59529</v>
          </cell>
          <cell r="AB315">
            <v>0</v>
          </cell>
          <cell r="AC315">
            <v>20459</v>
          </cell>
          <cell r="AD315">
            <v>0</v>
          </cell>
          <cell r="AE315">
            <v>20459</v>
          </cell>
          <cell r="AF315">
            <v>77636</v>
          </cell>
          <cell r="AG315">
            <v>0</v>
          </cell>
          <cell r="AH315">
            <v>77636</v>
          </cell>
          <cell r="AI315">
            <v>0</v>
          </cell>
          <cell r="AJ315">
            <v>150</v>
          </cell>
          <cell r="AK315">
            <v>0</v>
          </cell>
          <cell r="AL315">
            <v>150</v>
          </cell>
          <cell r="AM315">
            <v>5008</v>
          </cell>
          <cell r="AN315">
            <v>0</v>
          </cell>
          <cell r="AO315">
            <v>5008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6220</v>
          </cell>
          <cell r="AU315">
            <v>0</v>
          </cell>
          <cell r="AV315">
            <v>6220</v>
          </cell>
          <cell r="AW315">
            <v>0</v>
          </cell>
          <cell r="AX315">
            <v>2487</v>
          </cell>
          <cell r="AY315">
            <v>0</v>
          </cell>
          <cell r="AZ315">
            <v>2487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20045</v>
          </cell>
          <cell r="BP315">
            <v>0</v>
          </cell>
          <cell r="BQ315">
            <v>20045</v>
          </cell>
          <cell r="BR315">
            <v>100000</v>
          </cell>
          <cell r="BS315">
            <v>13815</v>
          </cell>
          <cell r="BT315">
            <v>0</v>
          </cell>
          <cell r="BU315">
            <v>13815</v>
          </cell>
          <cell r="BV315">
            <v>5717</v>
          </cell>
          <cell r="BW315">
            <v>0</v>
          </cell>
          <cell r="BX315">
            <v>5717</v>
          </cell>
          <cell r="BY315">
            <v>0</v>
          </cell>
          <cell r="BZ315">
            <v>8049</v>
          </cell>
          <cell r="CA315">
            <v>0</v>
          </cell>
          <cell r="CB315">
            <v>8049</v>
          </cell>
          <cell r="CC315">
            <v>453898</v>
          </cell>
          <cell r="CD315">
            <v>0</v>
          </cell>
          <cell r="CE315">
            <v>453898</v>
          </cell>
          <cell r="CF315">
            <v>0</v>
          </cell>
          <cell r="CG315">
            <v>49122</v>
          </cell>
          <cell r="CH315">
            <v>0</v>
          </cell>
          <cell r="CI315">
            <v>0</v>
          </cell>
        </row>
        <row r="316">
          <cell r="B316" t="str">
            <v>Coventry</v>
          </cell>
          <cell r="C316" t="str">
            <v>MD</v>
          </cell>
          <cell r="D316">
            <v>9913</v>
          </cell>
          <cell r="E316">
            <v>0</v>
          </cell>
          <cell r="F316">
            <v>9913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17097</v>
          </cell>
          <cell r="L316">
            <v>0</v>
          </cell>
          <cell r="M316">
            <v>17097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222</v>
          </cell>
          <cell r="S316">
            <v>0</v>
          </cell>
          <cell r="T316">
            <v>222</v>
          </cell>
          <cell r="U316">
            <v>0</v>
          </cell>
          <cell r="V316">
            <v>189</v>
          </cell>
          <cell r="W316">
            <v>0</v>
          </cell>
          <cell r="X316">
            <v>189</v>
          </cell>
          <cell r="Y316">
            <v>2176</v>
          </cell>
          <cell r="Z316">
            <v>0</v>
          </cell>
          <cell r="AA316">
            <v>2176</v>
          </cell>
          <cell r="AB316">
            <v>0</v>
          </cell>
          <cell r="AC316">
            <v>4</v>
          </cell>
          <cell r="AD316">
            <v>0</v>
          </cell>
          <cell r="AE316">
            <v>4</v>
          </cell>
          <cell r="AF316">
            <v>1359</v>
          </cell>
          <cell r="AG316">
            <v>0</v>
          </cell>
          <cell r="AH316">
            <v>1359</v>
          </cell>
          <cell r="AI316">
            <v>0</v>
          </cell>
          <cell r="AJ316">
            <v>14</v>
          </cell>
          <cell r="AK316">
            <v>0</v>
          </cell>
          <cell r="AL316">
            <v>14</v>
          </cell>
          <cell r="AM316">
            <v>1135</v>
          </cell>
          <cell r="AN316">
            <v>0</v>
          </cell>
          <cell r="AO316">
            <v>1135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4436</v>
          </cell>
          <cell r="AU316">
            <v>0</v>
          </cell>
          <cell r="AV316">
            <v>4436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17273</v>
          </cell>
          <cell r="BP316">
            <v>0</v>
          </cell>
          <cell r="BQ316">
            <v>17273</v>
          </cell>
          <cell r="BR316">
            <v>0</v>
          </cell>
          <cell r="BS316">
            <v>4093</v>
          </cell>
          <cell r="BT316">
            <v>2400</v>
          </cell>
          <cell r="BU316">
            <v>6493</v>
          </cell>
          <cell r="BV316">
            <v>15</v>
          </cell>
          <cell r="BW316">
            <v>0</v>
          </cell>
          <cell r="BX316">
            <v>15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53626</v>
          </cell>
          <cell r="CD316">
            <v>0</v>
          </cell>
          <cell r="CE316">
            <v>53626</v>
          </cell>
          <cell r="CF316">
            <v>0</v>
          </cell>
          <cell r="CG316">
            <v>4300</v>
          </cell>
          <cell r="CH316">
            <v>2400</v>
          </cell>
          <cell r="CI316">
            <v>0</v>
          </cell>
        </row>
        <row r="317">
          <cell r="B317" t="str">
            <v>Dudley</v>
          </cell>
          <cell r="C317" t="str">
            <v>MD</v>
          </cell>
          <cell r="D317">
            <v>10038</v>
          </cell>
          <cell r="E317">
            <v>0</v>
          </cell>
          <cell r="F317">
            <v>10038</v>
          </cell>
          <cell r="G317">
            <v>-4560</v>
          </cell>
          <cell r="H317">
            <v>0</v>
          </cell>
          <cell r="I317">
            <v>0</v>
          </cell>
          <cell r="J317">
            <v>0</v>
          </cell>
          <cell r="K317">
            <v>8184</v>
          </cell>
          <cell r="L317">
            <v>0</v>
          </cell>
          <cell r="M317">
            <v>8184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813</v>
          </cell>
          <cell r="S317">
            <v>0</v>
          </cell>
          <cell r="T317">
            <v>813</v>
          </cell>
          <cell r="U317">
            <v>2494</v>
          </cell>
          <cell r="V317">
            <v>37</v>
          </cell>
          <cell r="W317">
            <v>0</v>
          </cell>
          <cell r="X317">
            <v>37</v>
          </cell>
          <cell r="Y317">
            <v>45034</v>
          </cell>
          <cell r="Z317">
            <v>0</v>
          </cell>
          <cell r="AA317">
            <v>45034</v>
          </cell>
          <cell r="AB317">
            <v>272</v>
          </cell>
          <cell r="AC317">
            <v>6304</v>
          </cell>
          <cell r="AD317">
            <v>0</v>
          </cell>
          <cell r="AE317">
            <v>6304</v>
          </cell>
          <cell r="AF317">
            <v>4604</v>
          </cell>
          <cell r="AG317">
            <v>0</v>
          </cell>
          <cell r="AH317">
            <v>4604</v>
          </cell>
          <cell r="AI317">
            <v>-585</v>
          </cell>
          <cell r="AJ317">
            <v>0</v>
          </cell>
          <cell r="AK317">
            <v>0</v>
          </cell>
          <cell r="AL317">
            <v>0</v>
          </cell>
          <cell r="AM317">
            <v>1144</v>
          </cell>
          <cell r="AN317">
            <v>0</v>
          </cell>
          <cell r="AO317">
            <v>1144</v>
          </cell>
          <cell r="AP317">
            <v>90</v>
          </cell>
          <cell r="AQ317">
            <v>0</v>
          </cell>
          <cell r="AR317">
            <v>0</v>
          </cell>
          <cell r="AS317">
            <v>0</v>
          </cell>
          <cell r="AT317">
            <v>2149</v>
          </cell>
          <cell r="AU317">
            <v>0</v>
          </cell>
          <cell r="AV317">
            <v>2149</v>
          </cell>
          <cell r="AW317">
            <v>-65</v>
          </cell>
          <cell r="AX317">
            <v>216</v>
          </cell>
          <cell r="AY317">
            <v>0</v>
          </cell>
          <cell r="AZ317">
            <v>216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2099</v>
          </cell>
          <cell r="BI317">
            <v>0</v>
          </cell>
          <cell r="BJ317">
            <v>2099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760</v>
          </cell>
          <cell r="BP317">
            <v>0</v>
          </cell>
          <cell r="BQ317">
            <v>760</v>
          </cell>
          <cell r="BR317">
            <v>-88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74825</v>
          </cell>
          <cell r="CD317">
            <v>0</v>
          </cell>
          <cell r="CE317">
            <v>74825</v>
          </cell>
          <cell r="CF317">
            <v>0</v>
          </cell>
          <cell r="CG317">
            <v>6557</v>
          </cell>
          <cell r="CH317">
            <v>0</v>
          </cell>
          <cell r="CI317">
            <v>0</v>
          </cell>
        </row>
        <row r="318">
          <cell r="B318" t="str">
            <v>Sandwell</v>
          </cell>
          <cell r="C318" t="str">
            <v>MD</v>
          </cell>
          <cell r="D318">
            <v>43681</v>
          </cell>
          <cell r="E318">
            <v>0</v>
          </cell>
          <cell r="F318">
            <v>43681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12805</v>
          </cell>
          <cell r="L318">
            <v>0</v>
          </cell>
          <cell r="M318">
            <v>12805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782</v>
          </cell>
          <cell r="S318">
            <v>0</v>
          </cell>
          <cell r="T318">
            <v>782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38552</v>
          </cell>
          <cell r="Z318">
            <v>0</v>
          </cell>
          <cell r="AA318">
            <v>38552</v>
          </cell>
          <cell r="AB318">
            <v>0</v>
          </cell>
          <cell r="AC318">
            <v>9946</v>
          </cell>
          <cell r="AD318">
            <v>0</v>
          </cell>
          <cell r="AE318">
            <v>9946</v>
          </cell>
          <cell r="AF318">
            <v>9269</v>
          </cell>
          <cell r="AG318">
            <v>0</v>
          </cell>
          <cell r="AH318">
            <v>9269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10965</v>
          </cell>
          <cell r="AN318">
            <v>0</v>
          </cell>
          <cell r="AO318">
            <v>10965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901</v>
          </cell>
          <cell r="AU318">
            <v>0</v>
          </cell>
          <cell r="AV318">
            <v>901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5639</v>
          </cell>
          <cell r="BP318">
            <v>0</v>
          </cell>
          <cell r="BQ318">
            <v>5639</v>
          </cell>
          <cell r="BR318">
            <v>0</v>
          </cell>
          <cell r="BS318">
            <v>8868</v>
          </cell>
          <cell r="BT318">
            <v>0</v>
          </cell>
          <cell r="BU318">
            <v>8868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122594</v>
          </cell>
          <cell r="CD318">
            <v>0</v>
          </cell>
          <cell r="CE318">
            <v>122594</v>
          </cell>
          <cell r="CF318">
            <v>0</v>
          </cell>
          <cell r="CG318">
            <v>18814</v>
          </cell>
          <cell r="CH318">
            <v>0</v>
          </cell>
          <cell r="CI318">
            <v>0</v>
          </cell>
        </row>
        <row r="319">
          <cell r="B319" t="str">
            <v>Solihull</v>
          </cell>
          <cell r="C319" t="str">
            <v>MD</v>
          </cell>
          <cell r="D319">
            <v>13707</v>
          </cell>
          <cell r="E319">
            <v>0</v>
          </cell>
          <cell r="F319">
            <v>13707</v>
          </cell>
          <cell r="G319">
            <v>0</v>
          </cell>
          <cell r="H319">
            <v>32</v>
          </cell>
          <cell r="I319">
            <v>0</v>
          </cell>
          <cell r="J319">
            <v>32</v>
          </cell>
          <cell r="K319">
            <v>5238</v>
          </cell>
          <cell r="L319">
            <v>0</v>
          </cell>
          <cell r="M319">
            <v>5238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372</v>
          </cell>
          <cell r="S319">
            <v>0</v>
          </cell>
          <cell r="T319">
            <v>372</v>
          </cell>
          <cell r="U319">
            <v>0</v>
          </cell>
          <cell r="V319">
            <v>2</v>
          </cell>
          <cell r="W319">
            <v>0</v>
          </cell>
          <cell r="X319">
            <v>2</v>
          </cell>
          <cell r="Y319">
            <v>13213</v>
          </cell>
          <cell r="Z319">
            <v>0</v>
          </cell>
          <cell r="AA319">
            <v>13213</v>
          </cell>
          <cell r="AB319">
            <v>0</v>
          </cell>
          <cell r="AC319">
            <v>1799</v>
          </cell>
          <cell r="AD319">
            <v>0</v>
          </cell>
          <cell r="AE319">
            <v>1799</v>
          </cell>
          <cell r="AF319">
            <v>889</v>
          </cell>
          <cell r="AG319">
            <v>0</v>
          </cell>
          <cell r="AH319">
            <v>889</v>
          </cell>
          <cell r="AI319">
            <v>0</v>
          </cell>
          <cell r="AJ319">
            <v>552</v>
          </cell>
          <cell r="AK319">
            <v>72</v>
          </cell>
          <cell r="AL319">
            <v>624</v>
          </cell>
          <cell r="AM319">
            <v>524</v>
          </cell>
          <cell r="AN319">
            <v>0</v>
          </cell>
          <cell r="AO319">
            <v>524</v>
          </cell>
          <cell r="AP319">
            <v>0</v>
          </cell>
          <cell r="AQ319">
            <v>0</v>
          </cell>
          <cell r="AR319">
            <v>1200</v>
          </cell>
          <cell r="AS319">
            <v>1200</v>
          </cell>
          <cell r="AT319">
            <v>4705</v>
          </cell>
          <cell r="AU319">
            <v>0</v>
          </cell>
          <cell r="AV319">
            <v>4705</v>
          </cell>
          <cell r="AW319">
            <v>0</v>
          </cell>
          <cell r="AX319">
            <v>1280</v>
          </cell>
          <cell r="AY319">
            <v>0</v>
          </cell>
          <cell r="AZ319">
            <v>1280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1695</v>
          </cell>
          <cell r="BP319">
            <v>0</v>
          </cell>
          <cell r="BQ319">
            <v>1695</v>
          </cell>
          <cell r="BR319">
            <v>0</v>
          </cell>
          <cell r="BS319">
            <v>85</v>
          </cell>
          <cell r="BT319">
            <v>0</v>
          </cell>
          <cell r="BU319">
            <v>85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40343</v>
          </cell>
          <cell r="CD319">
            <v>0</v>
          </cell>
          <cell r="CE319">
            <v>40343</v>
          </cell>
          <cell r="CF319">
            <v>0</v>
          </cell>
          <cell r="CG319">
            <v>3750</v>
          </cell>
          <cell r="CH319">
            <v>1272</v>
          </cell>
          <cell r="CI319">
            <v>0</v>
          </cell>
        </row>
        <row r="320">
          <cell r="B320" t="str">
            <v>Walsall</v>
          </cell>
          <cell r="C320" t="str">
            <v>MD</v>
          </cell>
          <cell r="D320">
            <v>5398</v>
          </cell>
          <cell r="E320">
            <v>0</v>
          </cell>
          <cell r="F320">
            <v>5398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6248</v>
          </cell>
          <cell r="L320">
            <v>0</v>
          </cell>
          <cell r="M320">
            <v>6248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1796</v>
          </cell>
          <cell r="S320">
            <v>0</v>
          </cell>
          <cell r="T320">
            <v>1796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5261</v>
          </cell>
          <cell r="Z320">
            <v>0</v>
          </cell>
          <cell r="AA320">
            <v>5261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4992</v>
          </cell>
          <cell r="AG320">
            <v>0</v>
          </cell>
          <cell r="AH320">
            <v>4992</v>
          </cell>
          <cell r="AI320">
            <v>0</v>
          </cell>
          <cell r="AJ320">
            <v>405</v>
          </cell>
          <cell r="AK320">
            <v>0</v>
          </cell>
          <cell r="AL320">
            <v>405</v>
          </cell>
          <cell r="AM320">
            <v>2565</v>
          </cell>
          <cell r="AN320">
            <v>0</v>
          </cell>
          <cell r="AO320">
            <v>2565</v>
          </cell>
          <cell r="AP320">
            <v>0</v>
          </cell>
          <cell r="AQ320">
            <v>1600</v>
          </cell>
          <cell r="AR320">
            <v>0</v>
          </cell>
          <cell r="AS320">
            <v>1600</v>
          </cell>
          <cell r="AT320">
            <v>1097</v>
          </cell>
          <cell r="AU320">
            <v>0</v>
          </cell>
          <cell r="AV320">
            <v>1097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6171</v>
          </cell>
          <cell r="BP320">
            <v>0</v>
          </cell>
          <cell r="BQ320">
            <v>6171</v>
          </cell>
          <cell r="BR320">
            <v>0</v>
          </cell>
          <cell r="BS320">
            <v>3216</v>
          </cell>
          <cell r="BT320">
            <v>0</v>
          </cell>
          <cell r="BU320">
            <v>3216</v>
          </cell>
          <cell r="BV320">
            <v>1</v>
          </cell>
          <cell r="BW320">
            <v>0</v>
          </cell>
          <cell r="BX320">
            <v>1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33529</v>
          </cell>
          <cell r="CD320">
            <v>0</v>
          </cell>
          <cell r="CE320">
            <v>33529</v>
          </cell>
          <cell r="CF320">
            <v>0</v>
          </cell>
          <cell r="CG320">
            <v>5221</v>
          </cell>
          <cell r="CH320">
            <v>0</v>
          </cell>
          <cell r="CI320">
            <v>0</v>
          </cell>
        </row>
        <row r="321">
          <cell r="B321" t="str">
            <v>Wolverhampton</v>
          </cell>
          <cell r="C321" t="str">
            <v>MD</v>
          </cell>
          <cell r="D321">
            <v>80852</v>
          </cell>
          <cell r="E321">
            <v>0</v>
          </cell>
          <cell r="F321">
            <v>80852</v>
          </cell>
          <cell r="G321">
            <v>0</v>
          </cell>
          <cell r="H321">
            <v>2702</v>
          </cell>
          <cell r="I321">
            <v>0</v>
          </cell>
          <cell r="J321">
            <v>2702</v>
          </cell>
          <cell r="K321">
            <v>14908</v>
          </cell>
          <cell r="L321">
            <v>0</v>
          </cell>
          <cell r="M321">
            <v>14908</v>
          </cell>
          <cell r="N321">
            <v>0</v>
          </cell>
          <cell r="O321">
            <v>90</v>
          </cell>
          <cell r="P321">
            <v>0</v>
          </cell>
          <cell r="Q321">
            <v>90</v>
          </cell>
          <cell r="R321">
            <v>747</v>
          </cell>
          <cell r="S321">
            <v>0</v>
          </cell>
          <cell r="T321">
            <v>747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44215</v>
          </cell>
          <cell r="Z321">
            <v>0</v>
          </cell>
          <cell r="AA321">
            <v>44215</v>
          </cell>
          <cell r="AB321">
            <v>0</v>
          </cell>
          <cell r="AC321">
            <v>5670</v>
          </cell>
          <cell r="AD321">
            <v>0</v>
          </cell>
          <cell r="AE321">
            <v>5670</v>
          </cell>
          <cell r="AF321">
            <v>1572</v>
          </cell>
          <cell r="AG321">
            <v>0</v>
          </cell>
          <cell r="AH321">
            <v>1572</v>
          </cell>
          <cell r="AI321">
            <v>0</v>
          </cell>
          <cell r="AJ321">
            <v>0</v>
          </cell>
          <cell r="AK321">
            <v>34</v>
          </cell>
          <cell r="AL321">
            <v>34</v>
          </cell>
          <cell r="AM321">
            <v>42</v>
          </cell>
          <cell r="AN321">
            <v>0</v>
          </cell>
          <cell r="AO321">
            <v>42</v>
          </cell>
          <cell r="AP321">
            <v>0</v>
          </cell>
          <cell r="AQ321">
            <v>214</v>
          </cell>
          <cell r="AR321">
            <v>0</v>
          </cell>
          <cell r="AS321">
            <v>214</v>
          </cell>
          <cell r="AT321">
            <v>7583</v>
          </cell>
          <cell r="AU321">
            <v>0</v>
          </cell>
          <cell r="AV321">
            <v>7583</v>
          </cell>
          <cell r="AW321">
            <v>0</v>
          </cell>
          <cell r="AX321">
            <v>275</v>
          </cell>
          <cell r="AY321">
            <v>0</v>
          </cell>
          <cell r="AZ321">
            <v>275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1221</v>
          </cell>
          <cell r="BP321">
            <v>0</v>
          </cell>
          <cell r="BQ321">
            <v>1221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1838</v>
          </cell>
          <cell r="BW321">
            <v>0</v>
          </cell>
          <cell r="BX321">
            <v>1838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152978</v>
          </cell>
          <cell r="CD321">
            <v>0</v>
          </cell>
          <cell r="CE321">
            <v>152978</v>
          </cell>
          <cell r="CF321">
            <v>0</v>
          </cell>
          <cell r="CG321">
            <v>8951</v>
          </cell>
          <cell r="CH321">
            <v>34</v>
          </cell>
          <cell r="CI321">
            <v>0</v>
          </cell>
        </row>
        <row r="322">
          <cell r="B322" t="str">
            <v>Bradford</v>
          </cell>
          <cell r="C322" t="str">
            <v>MD</v>
          </cell>
          <cell r="D322">
            <v>60688</v>
          </cell>
          <cell r="E322">
            <v>0</v>
          </cell>
          <cell r="F322">
            <v>60688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10215</v>
          </cell>
          <cell r="L322">
            <v>0</v>
          </cell>
          <cell r="M322">
            <v>10215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1760</v>
          </cell>
          <cell r="S322">
            <v>0</v>
          </cell>
          <cell r="T322">
            <v>1760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5898</v>
          </cell>
          <cell r="Z322">
            <v>0</v>
          </cell>
          <cell r="AA322">
            <v>5898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525</v>
          </cell>
          <cell r="AG322">
            <v>0</v>
          </cell>
          <cell r="AH322">
            <v>525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4017</v>
          </cell>
          <cell r="AN322">
            <v>0</v>
          </cell>
          <cell r="AO322">
            <v>4017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11260</v>
          </cell>
          <cell r="AU322">
            <v>0</v>
          </cell>
          <cell r="AV322">
            <v>11260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1789</v>
          </cell>
          <cell r="BP322">
            <v>0</v>
          </cell>
          <cell r="BQ322">
            <v>1789</v>
          </cell>
          <cell r="BR322">
            <v>0</v>
          </cell>
          <cell r="BS322">
            <v>3984</v>
          </cell>
          <cell r="BT322">
            <v>0</v>
          </cell>
          <cell r="BU322">
            <v>3984</v>
          </cell>
          <cell r="BV322">
            <v>727</v>
          </cell>
          <cell r="BW322">
            <v>0</v>
          </cell>
          <cell r="BX322">
            <v>727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96879</v>
          </cell>
          <cell r="CD322">
            <v>0</v>
          </cell>
          <cell r="CE322">
            <v>96879</v>
          </cell>
          <cell r="CF322">
            <v>0</v>
          </cell>
          <cell r="CG322">
            <v>3984</v>
          </cell>
          <cell r="CH322">
            <v>0</v>
          </cell>
          <cell r="CI322">
            <v>0</v>
          </cell>
        </row>
        <row r="323">
          <cell r="B323" t="str">
            <v>Calderdale</v>
          </cell>
          <cell r="C323" t="str">
            <v>MD</v>
          </cell>
          <cell r="D323">
            <v>17783</v>
          </cell>
          <cell r="E323">
            <v>0</v>
          </cell>
          <cell r="F323">
            <v>17783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4651</v>
          </cell>
          <cell r="L323">
            <v>0</v>
          </cell>
          <cell r="M323">
            <v>4651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377</v>
          </cell>
          <cell r="S323">
            <v>0</v>
          </cell>
          <cell r="T323">
            <v>377</v>
          </cell>
          <cell r="U323">
            <v>0</v>
          </cell>
          <cell r="V323">
            <v>115</v>
          </cell>
          <cell r="W323">
            <v>0</v>
          </cell>
          <cell r="X323">
            <v>115</v>
          </cell>
          <cell r="Y323">
            <v>2969</v>
          </cell>
          <cell r="Z323">
            <v>0</v>
          </cell>
          <cell r="AA323">
            <v>2969</v>
          </cell>
          <cell r="AB323">
            <v>0</v>
          </cell>
          <cell r="AC323">
            <v>86</v>
          </cell>
          <cell r="AD323">
            <v>0</v>
          </cell>
          <cell r="AE323">
            <v>86</v>
          </cell>
          <cell r="AF323">
            <v>1805</v>
          </cell>
          <cell r="AG323">
            <v>0</v>
          </cell>
          <cell r="AH323">
            <v>1805</v>
          </cell>
          <cell r="AI323">
            <v>0</v>
          </cell>
          <cell r="AJ323">
            <v>466</v>
          </cell>
          <cell r="AK323">
            <v>0</v>
          </cell>
          <cell r="AL323">
            <v>466</v>
          </cell>
          <cell r="AM323">
            <v>939</v>
          </cell>
          <cell r="AN323">
            <v>0</v>
          </cell>
          <cell r="AO323">
            <v>939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223</v>
          </cell>
          <cell r="AU323">
            <v>0</v>
          </cell>
          <cell r="AV323">
            <v>223</v>
          </cell>
          <cell r="AW323">
            <v>0</v>
          </cell>
          <cell r="AX323">
            <v>20</v>
          </cell>
          <cell r="AY323">
            <v>0</v>
          </cell>
          <cell r="AZ323">
            <v>20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311</v>
          </cell>
          <cell r="BP323">
            <v>0</v>
          </cell>
          <cell r="BQ323">
            <v>311</v>
          </cell>
          <cell r="BR323">
            <v>0</v>
          </cell>
          <cell r="BS323">
            <v>225</v>
          </cell>
          <cell r="BT323">
            <v>0</v>
          </cell>
          <cell r="BU323">
            <v>225</v>
          </cell>
          <cell r="BV323">
            <v>42</v>
          </cell>
          <cell r="BW323">
            <v>0</v>
          </cell>
          <cell r="BX323">
            <v>42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29100</v>
          </cell>
          <cell r="CD323">
            <v>0</v>
          </cell>
          <cell r="CE323">
            <v>29100</v>
          </cell>
          <cell r="CF323">
            <v>0</v>
          </cell>
          <cell r="CG323">
            <v>912</v>
          </cell>
          <cell r="CH323">
            <v>0</v>
          </cell>
          <cell r="CI323">
            <v>0</v>
          </cell>
        </row>
        <row r="324">
          <cell r="B324" t="str">
            <v>Kirklees</v>
          </cell>
          <cell r="C324" t="str">
            <v>MD</v>
          </cell>
          <cell r="D324">
            <v>22837</v>
          </cell>
          <cell r="E324">
            <v>0</v>
          </cell>
          <cell r="F324">
            <v>22837</v>
          </cell>
          <cell r="G324">
            <v>0</v>
          </cell>
          <cell r="H324">
            <v>8720</v>
          </cell>
          <cell r="I324">
            <v>0</v>
          </cell>
          <cell r="J324">
            <v>8720</v>
          </cell>
          <cell r="K324">
            <v>12401</v>
          </cell>
          <cell r="L324">
            <v>0</v>
          </cell>
          <cell r="M324">
            <v>12401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53</v>
          </cell>
          <cell r="S324">
            <v>0</v>
          </cell>
          <cell r="T324">
            <v>53</v>
          </cell>
          <cell r="U324">
            <v>0</v>
          </cell>
          <cell r="V324">
            <v>385</v>
          </cell>
          <cell r="W324">
            <v>0</v>
          </cell>
          <cell r="X324">
            <v>385</v>
          </cell>
          <cell r="Y324">
            <v>30167</v>
          </cell>
          <cell r="Z324">
            <v>0</v>
          </cell>
          <cell r="AA324">
            <v>30167</v>
          </cell>
          <cell r="AB324">
            <v>0</v>
          </cell>
          <cell r="AC324">
            <v>8090</v>
          </cell>
          <cell r="AD324">
            <v>0</v>
          </cell>
          <cell r="AE324">
            <v>8090</v>
          </cell>
          <cell r="AF324">
            <v>3766</v>
          </cell>
          <cell r="AG324">
            <v>0</v>
          </cell>
          <cell r="AH324">
            <v>3766</v>
          </cell>
          <cell r="AI324">
            <v>0</v>
          </cell>
          <cell r="AJ324">
            <v>250</v>
          </cell>
          <cell r="AK324">
            <v>0</v>
          </cell>
          <cell r="AL324">
            <v>250</v>
          </cell>
          <cell r="AM324">
            <v>4100</v>
          </cell>
          <cell r="AN324">
            <v>0</v>
          </cell>
          <cell r="AO324">
            <v>4100</v>
          </cell>
          <cell r="AP324">
            <v>0</v>
          </cell>
          <cell r="AQ324">
            <v>16</v>
          </cell>
          <cell r="AR324">
            <v>0</v>
          </cell>
          <cell r="AS324">
            <v>16</v>
          </cell>
          <cell r="AT324">
            <v>326</v>
          </cell>
          <cell r="AU324">
            <v>0</v>
          </cell>
          <cell r="AV324">
            <v>326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5138</v>
          </cell>
          <cell r="BP324">
            <v>0</v>
          </cell>
          <cell r="BQ324">
            <v>5138</v>
          </cell>
          <cell r="BR324">
            <v>0</v>
          </cell>
          <cell r="BS324">
            <v>260</v>
          </cell>
          <cell r="BT324">
            <v>0</v>
          </cell>
          <cell r="BU324">
            <v>260</v>
          </cell>
          <cell r="BV324">
            <v>8590</v>
          </cell>
          <cell r="BW324">
            <v>0</v>
          </cell>
          <cell r="BX324">
            <v>8590</v>
          </cell>
          <cell r="BY324">
            <v>0</v>
          </cell>
          <cell r="BZ324">
            <v>3843</v>
          </cell>
          <cell r="CA324">
            <v>0</v>
          </cell>
          <cell r="CB324">
            <v>3843</v>
          </cell>
          <cell r="CC324">
            <v>87378</v>
          </cell>
          <cell r="CD324">
            <v>0</v>
          </cell>
          <cell r="CE324">
            <v>87378</v>
          </cell>
          <cell r="CF324">
            <v>0</v>
          </cell>
          <cell r="CG324">
            <v>21564</v>
          </cell>
          <cell r="CH324">
            <v>0</v>
          </cell>
          <cell r="CI324">
            <v>0</v>
          </cell>
        </row>
        <row r="325">
          <cell r="B325" t="str">
            <v>Leeds</v>
          </cell>
          <cell r="C325" t="str">
            <v>MD</v>
          </cell>
          <cell r="D325">
            <v>41039</v>
          </cell>
          <cell r="E325">
            <v>0</v>
          </cell>
          <cell r="F325">
            <v>41039</v>
          </cell>
          <cell r="G325">
            <v>0</v>
          </cell>
          <cell r="H325">
            <v>593</v>
          </cell>
          <cell r="I325">
            <v>0</v>
          </cell>
          <cell r="J325">
            <v>593</v>
          </cell>
          <cell r="K325">
            <v>23252</v>
          </cell>
          <cell r="L325">
            <v>0</v>
          </cell>
          <cell r="M325">
            <v>23252</v>
          </cell>
          <cell r="N325">
            <v>0</v>
          </cell>
          <cell r="O325">
            <v>208</v>
          </cell>
          <cell r="P325">
            <v>0</v>
          </cell>
          <cell r="Q325">
            <v>208</v>
          </cell>
          <cell r="R325">
            <v>5459</v>
          </cell>
          <cell r="S325">
            <v>0</v>
          </cell>
          <cell r="T325">
            <v>5459</v>
          </cell>
          <cell r="U325">
            <v>0</v>
          </cell>
          <cell r="V325">
            <v>1841</v>
          </cell>
          <cell r="W325">
            <v>0</v>
          </cell>
          <cell r="X325">
            <v>1841</v>
          </cell>
          <cell r="Y325">
            <v>63892</v>
          </cell>
          <cell r="Z325">
            <v>0</v>
          </cell>
          <cell r="AA325">
            <v>63892</v>
          </cell>
          <cell r="AB325">
            <v>0</v>
          </cell>
          <cell r="AC325">
            <v>9296</v>
          </cell>
          <cell r="AD325">
            <v>0</v>
          </cell>
          <cell r="AE325">
            <v>9296</v>
          </cell>
          <cell r="AF325">
            <v>45256</v>
          </cell>
          <cell r="AG325">
            <v>0</v>
          </cell>
          <cell r="AH325">
            <v>45256</v>
          </cell>
          <cell r="AI325">
            <v>0</v>
          </cell>
          <cell r="AJ325">
            <v>1870</v>
          </cell>
          <cell r="AK325">
            <v>0</v>
          </cell>
          <cell r="AL325">
            <v>1870</v>
          </cell>
          <cell r="AM325">
            <v>5630</v>
          </cell>
          <cell r="AN325">
            <v>0</v>
          </cell>
          <cell r="AO325">
            <v>5630</v>
          </cell>
          <cell r="AP325">
            <v>0</v>
          </cell>
          <cell r="AQ325">
            <v>1141</v>
          </cell>
          <cell r="AR325">
            <v>0</v>
          </cell>
          <cell r="AS325">
            <v>1141</v>
          </cell>
          <cell r="AT325">
            <v>4041</v>
          </cell>
          <cell r="AU325">
            <v>0</v>
          </cell>
          <cell r="AV325">
            <v>4041</v>
          </cell>
          <cell r="AW325">
            <v>0</v>
          </cell>
          <cell r="AX325">
            <v>1252</v>
          </cell>
          <cell r="AY325">
            <v>0</v>
          </cell>
          <cell r="AZ325">
            <v>1252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13157</v>
          </cell>
          <cell r="BP325">
            <v>0</v>
          </cell>
          <cell r="BQ325">
            <v>13157</v>
          </cell>
          <cell r="BR325">
            <v>0</v>
          </cell>
          <cell r="BS325">
            <v>384</v>
          </cell>
          <cell r="BT325">
            <v>0</v>
          </cell>
          <cell r="BU325">
            <v>384</v>
          </cell>
          <cell r="BV325">
            <v>1306</v>
          </cell>
          <cell r="BW325">
            <v>0</v>
          </cell>
          <cell r="BX325">
            <v>1306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203032</v>
          </cell>
          <cell r="CD325">
            <v>0</v>
          </cell>
          <cell r="CE325">
            <v>203032</v>
          </cell>
          <cell r="CF325">
            <v>0</v>
          </cell>
          <cell r="CG325">
            <v>16585</v>
          </cell>
          <cell r="CH325">
            <v>0</v>
          </cell>
          <cell r="CI325">
            <v>0</v>
          </cell>
        </row>
        <row r="326">
          <cell r="B326" t="str">
            <v>Wakefield</v>
          </cell>
          <cell r="C326" t="str">
            <v>MD</v>
          </cell>
          <cell r="D326">
            <v>29865</v>
          </cell>
          <cell r="E326">
            <v>0</v>
          </cell>
          <cell r="F326">
            <v>29865</v>
          </cell>
          <cell r="G326">
            <v>0</v>
          </cell>
          <cell r="H326">
            <v>404</v>
          </cell>
          <cell r="I326">
            <v>0</v>
          </cell>
          <cell r="J326">
            <v>404</v>
          </cell>
          <cell r="K326">
            <v>8370</v>
          </cell>
          <cell r="L326">
            <v>0</v>
          </cell>
          <cell r="M326">
            <v>8370</v>
          </cell>
          <cell r="N326">
            <v>0</v>
          </cell>
          <cell r="O326">
            <v>193</v>
          </cell>
          <cell r="P326">
            <v>0</v>
          </cell>
          <cell r="Q326">
            <v>193</v>
          </cell>
          <cell r="R326">
            <v>264</v>
          </cell>
          <cell r="S326">
            <v>0</v>
          </cell>
          <cell r="T326">
            <v>264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3458</v>
          </cell>
          <cell r="Z326">
            <v>0</v>
          </cell>
          <cell r="AA326">
            <v>3458</v>
          </cell>
          <cell r="AB326">
            <v>0</v>
          </cell>
          <cell r="AC326">
            <v>7542</v>
          </cell>
          <cell r="AD326">
            <v>0</v>
          </cell>
          <cell r="AE326">
            <v>7542</v>
          </cell>
          <cell r="AF326">
            <v>8878</v>
          </cell>
          <cell r="AG326">
            <v>0</v>
          </cell>
          <cell r="AH326">
            <v>8878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5626</v>
          </cell>
          <cell r="AN326">
            <v>0</v>
          </cell>
          <cell r="AO326">
            <v>5626</v>
          </cell>
          <cell r="AP326">
            <v>0</v>
          </cell>
          <cell r="AQ326">
            <v>50</v>
          </cell>
          <cell r="AR326">
            <v>0</v>
          </cell>
          <cell r="AS326">
            <v>50</v>
          </cell>
          <cell r="AT326">
            <v>3263</v>
          </cell>
          <cell r="AU326">
            <v>0</v>
          </cell>
          <cell r="AV326">
            <v>3263</v>
          </cell>
          <cell r="AW326">
            <v>0</v>
          </cell>
          <cell r="AX326">
            <v>80</v>
          </cell>
          <cell r="AY326">
            <v>0</v>
          </cell>
          <cell r="AZ326">
            <v>80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7158</v>
          </cell>
          <cell r="BP326">
            <v>0</v>
          </cell>
          <cell r="BQ326">
            <v>7158</v>
          </cell>
          <cell r="BR326">
            <v>0</v>
          </cell>
          <cell r="BS326">
            <v>1225</v>
          </cell>
          <cell r="BT326">
            <v>0</v>
          </cell>
          <cell r="BU326">
            <v>1225</v>
          </cell>
          <cell r="BV326">
            <v>31</v>
          </cell>
          <cell r="BW326">
            <v>0</v>
          </cell>
          <cell r="BX326">
            <v>31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66913</v>
          </cell>
          <cell r="CD326">
            <v>0</v>
          </cell>
          <cell r="CE326">
            <v>66913</v>
          </cell>
          <cell r="CF326">
            <v>0</v>
          </cell>
          <cell r="CG326">
            <v>9494</v>
          </cell>
          <cell r="CH326">
            <v>0</v>
          </cell>
          <cell r="CI326">
            <v>0</v>
          </cell>
        </row>
        <row r="327">
          <cell r="B327" t="str">
            <v>City of London</v>
          </cell>
          <cell r="C327" t="str">
            <v>L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6009</v>
          </cell>
          <cell r="L327">
            <v>0</v>
          </cell>
          <cell r="M327">
            <v>6009</v>
          </cell>
          <cell r="N327">
            <v>0</v>
          </cell>
          <cell r="O327">
            <v>84</v>
          </cell>
          <cell r="P327">
            <v>0</v>
          </cell>
          <cell r="Q327">
            <v>84</v>
          </cell>
          <cell r="R327">
            <v>87</v>
          </cell>
          <cell r="S327">
            <v>0</v>
          </cell>
          <cell r="T327">
            <v>87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4010</v>
          </cell>
          <cell r="Z327">
            <v>0</v>
          </cell>
          <cell r="AA327">
            <v>4010</v>
          </cell>
          <cell r="AB327">
            <v>0</v>
          </cell>
          <cell r="AC327">
            <v>10017</v>
          </cell>
          <cell r="AD327">
            <v>0</v>
          </cell>
          <cell r="AE327">
            <v>10017</v>
          </cell>
          <cell r="AF327">
            <v>5659</v>
          </cell>
          <cell r="AG327">
            <v>0</v>
          </cell>
          <cell r="AH327">
            <v>5659</v>
          </cell>
          <cell r="AI327">
            <v>0</v>
          </cell>
          <cell r="AJ327">
            <v>251</v>
          </cell>
          <cell r="AK327">
            <v>0</v>
          </cell>
          <cell r="AL327">
            <v>251</v>
          </cell>
          <cell r="AM327">
            <v>19</v>
          </cell>
          <cell r="AN327">
            <v>0</v>
          </cell>
          <cell r="AO327">
            <v>19</v>
          </cell>
          <cell r="AP327">
            <v>0</v>
          </cell>
          <cell r="AQ327">
            <v>1</v>
          </cell>
          <cell r="AR327">
            <v>0</v>
          </cell>
          <cell r="AS327">
            <v>1</v>
          </cell>
          <cell r="AT327">
            <v>72</v>
          </cell>
          <cell r="AU327">
            <v>0</v>
          </cell>
          <cell r="AV327">
            <v>72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608</v>
          </cell>
          <cell r="BB327">
            <v>0</v>
          </cell>
          <cell r="BC327">
            <v>608</v>
          </cell>
          <cell r="BD327">
            <v>0</v>
          </cell>
          <cell r="BE327">
            <v>23</v>
          </cell>
          <cell r="BF327">
            <v>0</v>
          </cell>
          <cell r="BG327">
            <v>23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621</v>
          </cell>
          <cell r="BP327">
            <v>0</v>
          </cell>
          <cell r="BQ327">
            <v>621</v>
          </cell>
          <cell r="BR327">
            <v>0</v>
          </cell>
          <cell r="BS327">
            <v>100</v>
          </cell>
          <cell r="BT327">
            <v>0</v>
          </cell>
          <cell r="BU327">
            <v>100</v>
          </cell>
          <cell r="BV327">
            <v>4356</v>
          </cell>
          <cell r="BW327">
            <v>0</v>
          </cell>
          <cell r="BX327">
            <v>4356</v>
          </cell>
          <cell r="BY327">
            <v>0</v>
          </cell>
          <cell r="BZ327">
            <v>71457</v>
          </cell>
          <cell r="CA327">
            <v>0</v>
          </cell>
          <cell r="CB327">
            <v>71457</v>
          </cell>
          <cell r="CC327">
            <v>21441</v>
          </cell>
          <cell r="CD327">
            <v>0</v>
          </cell>
          <cell r="CE327">
            <v>21441</v>
          </cell>
          <cell r="CF327">
            <v>0</v>
          </cell>
          <cell r="CG327">
            <v>81933</v>
          </cell>
          <cell r="CH327">
            <v>0</v>
          </cell>
          <cell r="CI327">
            <v>0</v>
          </cell>
        </row>
        <row r="328">
          <cell r="B328" t="str">
            <v>Camden</v>
          </cell>
          <cell r="C328" t="str">
            <v>L</v>
          </cell>
          <cell r="D328">
            <v>33830</v>
          </cell>
          <cell r="E328">
            <v>0</v>
          </cell>
          <cell r="F328">
            <v>33830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13938</v>
          </cell>
          <cell r="L328">
            <v>0</v>
          </cell>
          <cell r="M328">
            <v>13938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9131</v>
          </cell>
          <cell r="S328">
            <v>0</v>
          </cell>
          <cell r="T328">
            <v>9131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86067</v>
          </cell>
          <cell r="Z328">
            <v>0</v>
          </cell>
          <cell r="AA328">
            <v>86067</v>
          </cell>
          <cell r="AB328">
            <v>0</v>
          </cell>
          <cell r="AC328">
            <v>23593</v>
          </cell>
          <cell r="AD328">
            <v>0</v>
          </cell>
          <cell r="AE328">
            <v>23593</v>
          </cell>
          <cell r="AF328">
            <v>784</v>
          </cell>
          <cell r="AG328">
            <v>0</v>
          </cell>
          <cell r="AH328">
            <v>784</v>
          </cell>
          <cell r="AI328">
            <v>0</v>
          </cell>
          <cell r="AJ328">
            <v>4100</v>
          </cell>
          <cell r="AK328">
            <v>0</v>
          </cell>
          <cell r="AL328">
            <v>4100</v>
          </cell>
          <cell r="AM328">
            <v>538</v>
          </cell>
          <cell r="AN328">
            <v>0</v>
          </cell>
          <cell r="AO328">
            <v>538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74</v>
          </cell>
          <cell r="AU328">
            <v>0</v>
          </cell>
          <cell r="AV328">
            <v>74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25133</v>
          </cell>
          <cell r="BP328">
            <v>0</v>
          </cell>
          <cell r="BQ328">
            <v>25133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169495</v>
          </cell>
          <cell r="CD328">
            <v>0</v>
          </cell>
          <cell r="CE328">
            <v>169495</v>
          </cell>
          <cell r="CF328">
            <v>0</v>
          </cell>
          <cell r="CG328">
            <v>27693</v>
          </cell>
          <cell r="CH328">
            <v>0</v>
          </cell>
          <cell r="CI328">
            <v>0</v>
          </cell>
        </row>
        <row r="329">
          <cell r="B329" t="str">
            <v>Greenwich</v>
          </cell>
          <cell r="C329" t="str">
            <v>L</v>
          </cell>
          <cell r="D329">
            <v>54661</v>
          </cell>
          <cell r="E329">
            <v>0</v>
          </cell>
          <cell r="F329">
            <v>54661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2933</v>
          </cell>
          <cell r="L329">
            <v>0</v>
          </cell>
          <cell r="M329">
            <v>2933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157</v>
          </cell>
          <cell r="S329">
            <v>0</v>
          </cell>
          <cell r="T329">
            <v>157</v>
          </cell>
          <cell r="U329">
            <v>0</v>
          </cell>
          <cell r="V329">
            <v>1300</v>
          </cell>
          <cell r="W329">
            <v>0</v>
          </cell>
          <cell r="X329">
            <v>1300</v>
          </cell>
          <cell r="Y329">
            <v>31428</v>
          </cell>
          <cell r="Z329">
            <v>0</v>
          </cell>
          <cell r="AA329">
            <v>31428</v>
          </cell>
          <cell r="AB329">
            <v>0</v>
          </cell>
          <cell r="AC329">
            <v>17110</v>
          </cell>
          <cell r="AD329">
            <v>0</v>
          </cell>
          <cell r="AE329">
            <v>17110</v>
          </cell>
          <cell r="AF329">
            <v>3733</v>
          </cell>
          <cell r="AG329">
            <v>0</v>
          </cell>
          <cell r="AH329">
            <v>3733</v>
          </cell>
          <cell r="AI329">
            <v>0</v>
          </cell>
          <cell r="AJ329">
            <v>267</v>
          </cell>
          <cell r="AK329">
            <v>0</v>
          </cell>
          <cell r="AL329">
            <v>267</v>
          </cell>
          <cell r="AM329">
            <v>1195</v>
          </cell>
          <cell r="AN329">
            <v>0</v>
          </cell>
          <cell r="AO329">
            <v>1195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3197</v>
          </cell>
          <cell r="AU329">
            <v>0</v>
          </cell>
          <cell r="AV329">
            <v>3197</v>
          </cell>
          <cell r="AW329">
            <v>0</v>
          </cell>
          <cell r="AX329">
            <v>907</v>
          </cell>
          <cell r="AY329">
            <v>0</v>
          </cell>
          <cell r="AZ329">
            <v>907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8977</v>
          </cell>
          <cell r="BP329">
            <v>0</v>
          </cell>
          <cell r="BQ329">
            <v>8977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14500</v>
          </cell>
          <cell r="CA329">
            <v>0</v>
          </cell>
          <cell r="CB329">
            <v>14500</v>
          </cell>
          <cell r="CC329">
            <v>106281</v>
          </cell>
          <cell r="CD329">
            <v>0</v>
          </cell>
          <cell r="CE329">
            <v>106281</v>
          </cell>
          <cell r="CF329">
            <v>0</v>
          </cell>
          <cell r="CG329">
            <v>34084</v>
          </cell>
          <cell r="CH329">
            <v>0</v>
          </cell>
          <cell r="CI329">
            <v>0</v>
          </cell>
        </row>
        <row r="330">
          <cell r="B330" t="str">
            <v>Hackney</v>
          </cell>
          <cell r="C330" t="str">
            <v>L</v>
          </cell>
          <cell r="D330">
            <v>41978</v>
          </cell>
          <cell r="E330">
            <v>0</v>
          </cell>
          <cell r="F330">
            <v>41978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10711</v>
          </cell>
          <cell r="L330">
            <v>0</v>
          </cell>
          <cell r="M330">
            <v>10711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120</v>
          </cell>
          <cell r="S330">
            <v>0</v>
          </cell>
          <cell r="T330">
            <v>120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89849</v>
          </cell>
          <cell r="Z330">
            <v>0</v>
          </cell>
          <cell r="AA330">
            <v>89849</v>
          </cell>
          <cell r="AB330">
            <v>0</v>
          </cell>
          <cell r="AC330">
            <v>9088</v>
          </cell>
          <cell r="AD330">
            <v>0</v>
          </cell>
          <cell r="AE330">
            <v>9088</v>
          </cell>
          <cell r="AF330">
            <v>2835</v>
          </cell>
          <cell r="AG330">
            <v>0</v>
          </cell>
          <cell r="AH330">
            <v>2835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423</v>
          </cell>
          <cell r="AN330">
            <v>0</v>
          </cell>
          <cell r="AO330">
            <v>423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1995</v>
          </cell>
          <cell r="AU330">
            <v>0</v>
          </cell>
          <cell r="AV330">
            <v>1995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7506</v>
          </cell>
          <cell r="BP330">
            <v>0</v>
          </cell>
          <cell r="BQ330">
            <v>7506</v>
          </cell>
          <cell r="BR330">
            <v>0</v>
          </cell>
          <cell r="BS330">
            <v>4387</v>
          </cell>
          <cell r="BT330">
            <v>0</v>
          </cell>
          <cell r="BU330">
            <v>4387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155417</v>
          </cell>
          <cell r="CD330">
            <v>0</v>
          </cell>
          <cell r="CE330">
            <v>155417</v>
          </cell>
          <cell r="CF330">
            <v>0</v>
          </cell>
          <cell r="CG330">
            <v>13475</v>
          </cell>
          <cell r="CH330">
            <v>0</v>
          </cell>
          <cell r="CI330">
            <v>0</v>
          </cell>
        </row>
        <row r="331">
          <cell r="B331" t="str">
            <v>Hammersmith &amp; Fulham</v>
          </cell>
          <cell r="C331" t="str">
            <v>L</v>
          </cell>
          <cell r="D331">
            <v>14414</v>
          </cell>
          <cell r="E331">
            <v>0</v>
          </cell>
          <cell r="F331">
            <v>14414</v>
          </cell>
          <cell r="G331">
            <v>0</v>
          </cell>
          <cell r="H331">
            <v>6091</v>
          </cell>
          <cell r="I331">
            <v>0</v>
          </cell>
          <cell r="J331">
            <v>6091</v>
          </cell>
          <cell r="K331">
            <v>6240</v>
          </cell>
          <cell r="L331">
            <v>0</v>
          </cell>
          <cell r="M331">
            <v>6240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1116</v>
          </cell>
          <cell r="S331">
            <v>0</v>
          </cell>
          <cell r="T331">
            <v>1116</v>
          </cell>
          <cell r="U331">
            <v>0</v>
          </cell>
          <cell r="V331">
            <v>5700</v>
          </cell>
          <cell r="W331">
            <v>0</v>
          </cell>
          <cell r="X331">
            <v>5700</v>
          </cell>
          <cell r="Y331">
            <v>28542</v>
          </cell>
          <cell r="Z331">
            <v>0</v>
          </cell>
          <cell r="AA331">
            <v>28542</v>
          </cell>
          <cell r="AB331">
            <v>0</v>
          </cell>
          <cell r="AC331">
            <v>41217</v>
          </cell>
          <cell r="AD331">
            <v>0</v>
          </cell>
          <cell r="AE331">
            <v>41217</v>
          </cell>
          <cell r="AF331">
            <v>5462</v>
          </cell>
          <cell r="AG331">
            <v>0</v>
          </cell>
          <cell r="AH331">
            <v>5462</v>
          </cell>
          <cell r="AI331">
            <v>0</v>
          </cell>
          <cell r="AJ331">
            <v>20</v>
          </cell>
          <cell r="AK331">
            <v>0</v>
          </cell>
          <cell r="AL331">
            <v>20</v>
          </cell>
          <cell r="AM331">
            <v>588</v>
          </cell>
          <cell r="AN331">
            <v>0</v>
          </cell>
          <cell r="AO331">
            <v>588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1031</v>
          </cell>
          <cell r="BP331">
            <v>0</v>
          </cell>
          <cell r="BQ331">
            <v>1031</v>
          </cell>
          <cell r="BR331">
            <v>0</v>
          </cell>
          <cell r="BS331">
            <v>4944</v>
          </cell>
          <cell r="BT331">
            <v>0</v>
          </cell>
          <cell r="BU331">
            <v>4944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57393</v>
          </cell>
          <cell r="CD331">
            <v>0</v>
          </cell>
          <cell r="CE331">
            <v>57393</v>
          </cell>
          <cell r="CF331">
            <v>0</v>
          </cell>
          <cell r="CG331">
            <v>57972</v>
          </cell>
          <cell r="CH331">
            <v>0</v>
          </cell>
          <cell r="CI331">
            <v>0</v>
          </cell>
        </row>
        <row r="332">
          <cell r="B332" t="str">
            <v>Islington</v>
          </cell>
          <cell r="C332" t="str">
            <v>L</v>
          </cell>
          <cell r="D332">
            <v>35313</v>
          </cell>
          <cell r="E332">
            <v>0</v>
          </cell>
          <cell r="F332">
            <v>35313</v>
          </cell>
          <cell r="G332">
            <v>0</v>
          </cell>
          <cell r="H332">
            <v>542</v>
          </cell>
          <cell r="I332">
            <v>0</v>
          </cell>
          <cell r="J332">
            <v>542</v>
          </cell>
          <cell r="K332">
            <v>9362</v>
          </cell>
          <cell r="L332">
            <v>0</v>
          </cell>
          <cell r="M332">
            <v>9362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1530</v>
          </cell>
          <cell r="S332">
            <v>0</v>
          </cell>
          <cell r="T332">
            <v>1530</v>
          </cell>
          <cell r="U332">
            <v>0</v>
          </cell>
          <cell r="V332">
            <v>1755.3</v>
          </cell>
          <cell r="W332">
            <v>0</v>
          </cell>
          <cell r="X332">
            <v>1755.3</v>
          </cell>
          <cell r="Y332">
            <v>39507</v>
          </cell>
          <cell r="Z332">
            <v>0</v>
          </cell>
          <cell r="AA332">
            <v>39507</v>
          </cell>
          <cell r="AB332">
            <v>0</v>
          </cell>
          <cell r="AC332">
            <v>12217</v>
          </cell>
          <cell r="AD332">
            <v>0</v>
          </cell>
          <cell r="AE332">
            <v>12217</v>
          </cell>
          <cell r="AF332">
            <v>8451</v>
          </cell>
          <cell r="AG332">
            <v>0</v>
          </cell>
          <cell r="AH332">
            <v>8451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200</v>
          </cell>
          <cell r="AN332">
            <v>0</v>
          </cell>
          <cell r="AO332">
            <v>200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2679</v>
          </cell>
          <cell r="AU332">
            <v>0</v>
          </cell>
          <cell r="AV332">
            <v>2679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2661</v>
          </cell>
          <cell r="BP332">
            <v>0</v>
          </cell>
          <cell r="BQ332">
            <v>2661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99703</v>
          </cell>
          <cell r="CD332">
            <v>0</v>
          </cell>
          <cell r="CE332">
            <v>99703</v>
          </cell>
          <cell r="CF332">
            <v>0</v>
          </cell>
          <cell r="CG332">
            <v>14514.3</v>
          </cell>
          <cell r="CH332">
            <v>0</v>
          </cell>
          <cell r="CI332">
            <v>0</v>
          </cell>
        </row>
        <row r="333">
          <cell r="B333" t="str">
            <v>Kensington &amp; Chelsea</v>
          </cell>
          <cell r="C333" t="str">
            <v>L</v>
          </cell>
          <cell r="D333">
            <v>27339</v>
          </cell>
          <cell r="E333">
            <v>0</v>
          </cell>
          <cell r="F333">
            <v>27339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2821</v>
          </cell>
          <cell r="L333">
            <v>0</v>
          </cell>
          <cell r="M333">
            <v>2821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2350</v>
          </cell>
          <cell r="S333">
            <v>0</v>
          </cell>
          <cell r="T333">
            <v>2350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10770</v>
          </cell>
          <cell r="Z333">
            <v>0</v>
          </cell>
          <cell r="AA333">
            <v>10770</v>
          </cell>
          <cell r="AB333">
            <v>0</v>
          </cell>
          <cell r="AC333">
            <v>6675</v>
          </cell>
          <cell r="AD333">
            <v>0</v>
          </cell>
          <cell r="AE333">
            <v>6675</v>
          </cell>
          <cell r="AF333">
            <v>4467</v>
          </cell>
          <cell r="AG333">
            <v>0</v>
          </cell>
          <cell r="AH333">
            <v>4467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13</v>
          </cell>
          <cell r="AN333">
            <v>0</v>
          </cell>
          <cell r="AO333">
            <v>13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390</v>
          </cell>
          <cell r="AU333">
            <v>0</v>
          </cell>
          <cell r="AV333">
            <v>390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11056</v>
          </cell>
          <cell r="BP333">
            <v>0</v>
          </cell>
          <cell r="BQ333">
            <v>11056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32</v>
          </cell>
          <cell r="BW333">
            <v>0</v>
          </cell>
          <cell r="BX333">
            <v>32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59238</v>
          </cell>
          <cell r="CD333">
            <v>0</v>
          </cell>
          <cell r="CE333">
            <v>59238</v>
          </cell>
          <cell r="CF333">
            <v>0</v>
          </cell>
          <cell r="CG333">
            <v>6675</v>
          </cell>
          <cell r="CH333">
            <v>0</v>
          </cell>
          <cell r="CI333">
            <v>0</v>
          </cell>
        </row>
        <row r="334">
          <cell r="B334" t="str">
            <v>Lambeth</v>
          </cell>
          <cell r="C334" t="str">
            <v>L</v>
          </cell>
          <cell r="D334">
            <v>46996</v>
          </cell>
          <cell r="E334">
            <v>0</v>
          </cell>
          <cell r="F334">
            <v>46996</v>
          </cell>
          <cell r="G334">
            <v>0</v>
          </cell>
          <cell r="H334">
            <v>1572</v>
          </cell>
          <cell r="I334">
            <v>0</v>
          </cell>
          <cell r="J334">
            <v>1572</v>
          </cell>
          <cell r="K334">
            <v>12554</v>
          </cell>
          <cell r="L334">
            <v>0</v>
          </cell>
          <cell r="M334">
            <v>12554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1678</v>
          </cell>
          <cell r="S334">
            <v>0</v>
          </cell>
          <cell r="T334">
            <v>1678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55305</v>
          </cell>
          <cell r="Z334">
            <v>0</v>
          </cell>
          <cell r="AA334">
            <v>55305</v>
          </cell>
          <cell r="AB334">
            <v>0</v>
          </cell>
          <cell r="AC334">
            <v>27643</v>
          </cell>
          <cell r="AD334">
            <v>0</v>
          </cell>
          <cell r="AE334">
            <v>27643</v>
          </cell>
          <cell r="AF334">
            <v>17704</v>
          </cell>
          <cell r="AG334">
            <v>0</v>
          </cell>
          <cell r="AH334">
            <v>17704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214</v>
          </cell>
          <cell r="AN334">
            <v>0</v>
          </cell>
          <cell r="AO334">
            <v>214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4351</v>
          </cell>
          <cell r="BP334">
            <v>0</v>
          </cell>
          <cell r="BQ334">
            <v>4351</v>
          </cell>
          <cell r="BR334">
            <v>0</v>
          </cell>
          <cell r="BS334">
            <v>12226</v>
          </cell>
          <cell r="BT334">
            <v>0</v>
          </cell>
          <cell r="BU334">
            <v>12226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138802</v>
          </cell>
          <cell r="CD334">
            <v>0</v>
          </cell>
          <cell r="CE334">
            <v>138802</v>
          </cell>
          <cell r="CF334">
            <v>0</v>
          </cell>
          <cell r="CG334">
            <v>41441</v>
          </cell>
          <cell r="CH334">
            <v>0</v>
          </cell>
          <cell r="CI334">
            <v>0</v>
          </cell>
        </row>
        <row r="335">
          <cell r="B335" t="str">
            <v>Lewisham</v>
          </cell>
          <cell r="C335" t="str">
            <v>L</v>
          </cell>
          <cell r="D335">
            <v>39367</v>
          </cell>
          <cell r="E335">
            <v>1411</v>
          </cell>
          <cell r="F335">
            <v>40778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8025</v>
          </cell>
          <cell r="L335">
            <v>0</v>
          </cell>
          <cell r="M335">
            <v>8025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7753</v>
          </cell>
          <cell r="Z335">
            <v>0</v>
          </cell>
          <cell r="AA335">
            <v>7753</v>
          </cell>
          <cell r="AB335">
            <v>0</v>
          </cell>
          <cell r="AC335">
            <v>11952</v>
          </cell>
          <cell r="AD335">
            <v>0</v>
          </cell>
          <cell r="AE335">
            <v>11952</v>
          </cell>
          <cell r="AF335">
            <v>5166</v>
          </cell>
          <cell r="AG335">
            <v>0</v>
          </cell>
          <cell r="AH335">
            <v>5166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250</v>
          </cell>
          <cell r="AN335">
            <v>0</v>
          </cell>
          <cell r="AO335">
            <v>250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2584</v>
          </cell>
          <cell r="AU335">
            <v>0</v>
          </cell>
          <cell r="AV335">
            <v>2584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1822</v>
          </cell>
          <cell r="BP335">
            <v>0</v>
          </cell>
          <cell r="BQ335">
            <v>1822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64967</v>
          </cell>
          <cell r="CD335">
            <v>1411</v>
          </cell>
          <cell r="CE335">
            <v>66378</v>
          </cell>
          <cell r="CF335">
            <v>0</v>
          </cell>
          <cell r="CG335">
            <v>11952</v>
          </cell>
          <cell r="CH335">
            <v>0</v>
          </cell>
          <cell r="CI335">
            <v>0</v>
          </cell>
        </row>
        <row r="336">
          <cell r="B336" t="str">
            <v>Southwark</v>
          </cell>
          <cell r="C336" t="str">
            <v>L</v>
          </cell>
          <cell r="D336">
            <v>46831</v>
          </cell>
          <cell r="E336">
            <v>0</v>
          </cell>
          <cell r="F336">
            <v>46831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12638</v>
          </cell>
          <cell r="L336">
            <v>0</v>
          </cell>
          <cell r="M336">
            <v>12638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231</v>
          </cell>
          <cell r="S336">
            <v>0</v>
          </cell>
          <cell r="T336">
            <v>231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88190</v>
          </cell>
          <cell r="Z336">
            <v>0</v>
          </cell>
          <cell r="AA336">
            <v>88190</v>
          </cell>
          <cell r="AB336">
            <v>0</v>
          </cell>
          <cell r="AC336">
            <v>39426</v>
          </cell>
          <cell r="AD336">
            <v>0</v>
          </cell>
          <cell r="AE336">
            <v>39426</v>
          </cell>
          <cell r="AF336">
            <v>9464</v>
          </cell>
          <cell r="AG336">
            <v>0</v>
          </cell>
          <cell r="AH336">
            <v>9464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437</v>
          </cell>
          <cell r="AN336">
            <v>0</v>
          </cell>
          <cell r="AO336">
            <v>437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3009</v>
          </cell>
          <cell r="AU336">
            <v>0</v>
          </cell>
          <cell r="AV336">
            <v>3009</v>
          </cell>
          <cell r="AW336">
            <v>0</v>
          </cell>
          <cell r="AX336">
            <v>3831</v>
          </cell>
          <cell r="AY336">
            <v>0</v>
          </cell>
          <cell r="AZ336">
            <v>3831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188876</v>
          </cell>
          <cell r="BP336">
            <v>0</v>
          </cell>
          <cell r="BQ336">
            <v>188876</v>
          </cell>
          <cell r="BR336">
            <v>0</v>
          </cell>
          <cell r="BS336">
            <v>5732</v>
          </cell>
          <cell r="BT336">
            <v>0</v>
          </cell>
          <cell r="BU336">
            <v>5732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349676</v>
          </cell>
          <cell r="CD336">
            <v>0</v>
          </cell>
          <cell r="CE336">
            <v>349676</v>
          </cell>
          <cell r="CF336">
            <v>0</v>
          </cell>
          <cell r="CG336">
            <v>48989</v>
          </cell>
          <cell r="CH336">
            <v>0</v>
          </cell>
          <cell r="CI336">
            <v>0</v>
          </cell>
        </row>
        <row r="337">
          <cell r="B337" t="str">
            <v>Tower Hamlets</v>
          </cell>
          <cell r="C337" t="str">
            <v>L</v>
          </cell>
          <cell r="D337">
            <v>96530</v>
          </cell>
          <cell r="E337">
            <v>0</v>
          </cell>
          <cell r="F337">
            <v>96530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6060</v>
          </cell>
          <cell r="L337">
            <v>0</v>
          </cell>
          <cell r="M337">
            <v>6060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121</v>
          </cell>
          <cell r="S337">
            <v>0</v>
          </cell>
          <cell r="T337">
            <v>121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40510</v>
          </cell>
          <cell r="Z337">
            <v>0</v>
          </cell>
          <cell r="AA337">
            <v>40510</v>
          </cell>
          <cell r="AB337">
            <v>0</v>
          </cell>
          <cell r="AC337">
            <v>3859</v>
          </cell>
          <cell r="AD337">
            <v>0</v>
          </cell>
          <cell r="AE337">
            <v>3859</v>
          </cell>
          <cell r="AF337">
            <v>4349</v>
          </cell>
          <cell r="AG337">
            <v>0</v>
          </cell>
          <cell r="AH337">
            <v>4349</v>
          </cell>
          <cell r="AI337">
            <v>0</v>
          </cell>
          <cell r="AJ337">
            <v>945</v>
          </cell>
          <cell r="AK337">
            <v>0</v>
          </cell>
          <cell r="AL337">
            <v>945</v>
          </cell>
          <cell r="AM337">
            <v>291</v>
          </cell>
          <cell r="AN337">
            <v>0</v>
          </cell>
          <cell r="AO337">
            <v>291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1436</v>
          </cell>
          <cell r="AU337">
            <v>0</v>
          </cell>
          <cell r="AV337">
            <v>1436</v>
          </cell>
          <cell r="AW337">
            <v>0</v>
          </cell>
          <cell r="AX337">
            <v>368</v>
          </cell>
          <cell r="AY337">
            <v>0</v>
          </cell>
          <cell r="AZ337">
            <v>368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2</v>
          </cell>
          <cell r="BP337">
            <v>0</v>
          </cell>
          <cell r="BQ337">
            <v>2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149299</v>
          </cell>
          <cell r="CD337">
            <v>0</v>
          </cell>
          <cell r="CE337">
            <v>149299</v>
          </cell>
          <cell r="CF337">
            <v>0</v>
          </cell>
          <cell r="CG337">
            <v>5172</v>
          </cell>
          <cell r="CH337">
            <v>0</v>
          </cell>
          <cell r="CI337">
            <v>0</v>
          </cell>
        </row>
        <row r="338">
          <cell r="B338" t="str">
            <v>Wandsworth</v>
          </cell>
          <cell r="C338" t="str">
            <v>L</v>
          </cell>
          <cell r="D338">
            <v>52127</v>
          </cell>
          <cell r="E338">
            <v>0</v>
          </cell>
          <cell r="F338">
            <v>52127</v>
          </cell>
          <cell r="G338">
            <v>0</v>
          </cell>
          <cell r="H338">
            <v>28997</v>
          </cell>
          <cell r="I338">
            <v>0</v>
          </cell>
          <cell r="J338">
            <v>28997</v>
          </cell>
          <cell r="K338">
            <v>5568</v>
          </cell>
          <cell r="L338">
            <v>0</v>
          </cell>
          <cell r="M338">
            <v>5568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483</v>
          </cell>
          <cell r="S338">
            <v>0</v>
          </cell>
          <cell r="T338">
            <v>483</v>
          </cell>
          <cell r="U338">
            <v>0</v>
          </cell>
          <cell r="V338">
            <v>7514</v>
          </cell>
          <cell r="W338">
            <v>0</v>
          </cell>
          <cell r="X338">
            <v>7514</v>
          </cell>
          <cell r="Y338">
            <v>24037</v>
          </cell>
          <cell r="Z338">
            <v>0</v>
          </cell>
          <cell r="AA338">
            <v>24037</v>
          </cell>
          <cell r="AB338">
            <v>0</v>
          </cell>
          <cell r="AC338">
            <v>22697</v>
          </cell>
          <cell r="AD338">
            <v>0</v>
          </cell>
          <cell r="AE338">
            <v>22697</v>
          </cell>
          <cell r="AF338">
            <v>721</v>
          </cell>
          <cell r="AG338">
            <v>0</v>
          </cell>
          <cell r="AH338">
            <v>721</v>
          </cell>
          <cell r="AI338">
            <v>0</v>
          </cell>
          <cell r="AJ338">
            <v>489</v>
          </cell>
          <cell r="AK338">
            <v>0</v>
          </cell>
          <cell r="AL338">
            <v>489</v>
          </cell>
          <cell r="AM338">
            <v>21</v>
          </cell>
          <cell r="AN338">
            <v>0</v>
          </cell>
          <cell r="AO338">
            <v>21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789</v>
          </cell>
          <cell r="AU338">
            <v>0</v>
          </cell>
          <cell r="AV338">
            <v>789</v>
          </cell>
          <cell r="AW338">
            <v>0</v>
          </cell>
          <cell r="AX338">
            <v>143</v>
          </cell>
          <cell r="AY338">
            <v>0</v>
          </cell>
          <cell r="AZ338">
            <v>143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1836</v>
          </cell>
          <cell r="BP338">
            <v>0</v>
          </cell>
          <cell r="BQ338">
            <v>1836</v>
          </cell>
          <cell r="BR338">
            <v>0</v>
          </cell>
          <cell r="BS338">
            <v>645</v>
          </cell>
          <cell r="BT338">
            <v>0</v>
          </cell>
          <cell r="BU338">
            <v>645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85582</v>
          </cell>
          <cell r="CD338">
            <v>0</v>
          </cell>
          <cell r="CE338">
            <v>85582</v>
          </cell>
          <cell r="CF338">
            <v>0</v>
          </cell>
          <cell r="CG338">
            <v>60485</v>
          </cell>
          <cell r="CH338">
            <v>0</v>
          </cell>
          <cell r="CI338">
            <v>0</v>
          </cell>
        </row>
        <row r="339">
          <cell r="B339" t="str">
            <v>Westminster</v>
          </cell>
          <cell r="C339" t="str">
            <v>L</v>
          </cell>
          <cell r="D339">
            <v>16730</v>
          </cell>
          <cell r="E339">
            <v>0</v>
          </cell>
          <cell r="F339">
            <v>16730</v>
          </cell>
          <cell r="G339">
            <v>0</v>
          </cell>
          <cell r="H339">
            <v>125106</v>
          </cell>
          <cell r="I339">
            <v>0</v>
          </cell>
          <cell r="J339">
            <v>125106</v>
          </cell>
          <cell r="K339">
            <v>33458</v>
          </cell>
          <cell r="L339">
            <v>0</v>
          </cell>
          <cell r="M339">
            <v>33458</v>
          </cell>
          <cell r="N339">
            <v>0</v>
          </cell>
          <cell r="O339">
            <v>2610</v>
          </cell>
          <cell r="P339">
            <v>0</v>
          </cell>
          <cell r="Q339">
            <v>2610</v>
          </cell>
          <cell r="R339">
            <v>2261</v>
          </cell>
          <cell r="S339">
            <v>0</v>
          </cell>
          <cell r="T339">
            <v>2261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37759</v>
          </cell>
          <cell r="Z339">
            <v>0</v>
          </cell>
          <cell r="AA339">
            <v>37759</v>
          </cell>
          <cell r="AB339">
            <v>0</v>
          </cell>
          <cell r="AC339">
            <v>9997</v>
          </cell>
          <cell r="AD339">
            <v>0</v>
          </cell>
          <cell r="AE339">
            <v>9997</v>
          </cell>
          <cell r="AF339">
            <v>2758</v>
          </cell>
          <cell r="AG339">
            <v>0</v>
          </cell>
          <cell r="AH339">
            <v>2758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871</v>
          </cell>
          <cell r="AN339">
            <v>0</v>
          </cell>
          <cell r="AO339">
            <v>871</v>
          </cell>
          <cell r="AP339">
            <v>0</v>
          </cell>
          <cell r="AQ339">
            <v>5797</v>
          </cell>
          <cell r="AR339">
            <v>0</v>
          </cell>
          <cell r="AS339">
            <v>5797</v>
          </cell>
          <cell r="AT339">
            <v>4089</v>
          </cell>
          <cell r="AU339">
            <v>0</v>
          </cell>
          <cell r="AV339">
            <v>4089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5359</v>
          </cell>
          <cell r="BP339">
            <v>0</v>
          </cell>
          <cell r="BQ339">
            <v>5359</v>
          </cell>
          <cell r="BR339">
            <v>0</v>
          </cell>
          <cell r="BS339">
            <v>200</v>
          </cell>
          <cell r="BT339">
            <v>0</v>
          </cell>
          <cell r="BU339">
            <v>200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103285</v>
          </cell>
          <cell r="CD339">
            <v>0</v>
          </cell>
          <cell r="CE339">
            <v>103285</v>
          </cell>
          <cell r="CF339">
            <v>0</v>
          </cell>
          <cell r="CG339">
            <v>143710</v>
          </cell>
          <cell r="CH339">
            <v>0</v>
          </cell>
          <cell r="CI339">
            <v>0</v>
          </cell>
        </row>
        <row r="340">
          <cell r="B340" t="str">
            <v>Barking &amp; Dagenham</v>
          </cell>
          <cell r="C340" t="str">
            <v>L</v>
          </cell>
          <cell r="D340">
            <v>33560</v>
          </cell>
          <cell r="E340">
            <v>0</v>
          </cell>
          <cell r="F340">
            <v>33560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6829</v>
          </cell>
          <cell r="L340">
            <v>0</v>
          </cell>
          <cell r="M340">
            <v>6829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1298</v>
          </cell>
          <cell r="S340">
            <v>0</v>
          </cell>
          <cell r="T340">
            <v>1298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32903</v>
          </cell>
          <cell r="Z340">
            <v>0</v>
          </cell>
          <cell r="AA340">
            <v>32903</v>
          </cell>
          <cell r="AB340">
            <v>0</v>
          </cell>
          <cell r="AC340">
            <v>7269</v>
          </cell>
          <cell r="AD340">
            <v>0</v>
          </cell>
          <cell r="AE340">
            <v>7269</v>
          </cell>
          <cell r="AF340">
            <v>2951</v>
          </cell>
          <cell r="AG340">
            <v>0</v>
          </cell>
          <cell r="AH340">
            <v>2951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1463</v>
          </cell>
          <cell r="AN340">
            <v>0</v>
          </cell>
          <cell r="AO340">
            <v>1463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1795</v>
          </cell>
          <cell r="AU340">
            <v>0</v>
          </cell>
          <cell r="AV340">
            <v>1795</v>
          </cell>
          <cell r="AW340">
            <v>0</v>
          </cell>
          <cell r="AX340">
            <v>6834</v>
          </cell>
          <cell r="AY340">
            <v>0</v>
          </cell>
          <cell r="AZ340">
            <v>6834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4585</v>
          </cell>
          <cell r="BP340">
            <v>0</v>
          </cell>
          <cell r="BQ340">
            <v>4585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930</v>
          </cell>
          <cell r="BW340">
            <v>0</v>
          </cell>
          <cell r="BX340">
            <v>930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86314</v>
          </cell>
          <cell r="CD340">
            <v>0</v>
          </cell>
          <cell r="CE340">
            <v>86314</v>
          </cell>
          <cell r="CF340">
            <v>0</v>
          </cell>
          <cell r="CG340">
            <v>14103</v>
          </cell>
          <cell r="CH340">
            <v>0</v>
          </cell>
          <cell r="CI340">
            <v>0</v>
          </cell>
        </row>
        <row r="341">
          <cell r="B341" t="str">
            <v>Barnet</v>
          </cell>
          <cell r="C341" t="str">
            <v>L</v>
          </cell>
          <cell r="D341">
            <v>14581</v>
          </cell>
          <cell r="E341">
            <v>0</v>
          </cell>
          <cell r="F341">
            <v>14581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10562</v>
          </cell>
          <cell r="L341">
            <v>0</v>
          </cell>
          <cell r="M341">
            <v>10562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534</v>
          </cell>
          <cell r="S341">
            <v>0</v>
          </cell>
          <cell r="T341">
            <v>534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19512</v>
          </cell>
          <cell r="Z341">
            <v>0</v>
          </cell>
          <cell r="AA341">
            <v>19512</v>
          </cell>
          <cell r="AB341">
            <v>0</v>
          </cell>
          <cell r="AC341">
            <v>5289</v>
          </cell>
          <cell r="AD341">
            <v>0</v>
          </cell>
          <cell r="AE341">
            <v>5289</v>
          </cell>
          <cell r="AF341">
            <v>908</v>
          </cell>
          <cell r="AG341">
            <v>0</v>
          </cell>
          <cell r="AH341">
            <v>908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334</v>
          </cell>
          <cell r="AN341">
            <v>0</v>
          </cell>
          <cell r="AO341">
            <v>334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1248</v>
          </cell>
          <cell r="BP341">
            <v>0</v>
          </cell>
          <cell r="BQ341">
            <v>1248</v>
          </cell>
          <cell r="BR341">
            <v>0</v>
          </cell>
          <cell r="BS341">
            <v>1535</v>
          </cell>
          <cell r="BT341">
            <v>0</v>
          </cell>
          <cell r="BU341">
            <v>1535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47679</v>
          </cell>
          <cell r="CD341">
            <v>0</v>
          </cell>
          <cell r="CE341">
            <v>47679</v>
          </cell>
          <cell r="CF341">
            <v>0</v>
          </cell>
          <cell r="CG341">
            <v>6824</v>
          </cell>
          <cell r="CH341">
            <v>0</v>
          </cell>
          <cell r="CI341">
            <v>0</v>
          </cell>
        </row>
        <row r="342">
          <cell r="B342" t="str">
            <v>Bexley</v>
          </cell>
          <cell r="C342" t="str">
            <v>L</v>
          </cell>
          <cell r="D342">
            <v>12276</v>
          </cell>
          <cell r="E342">
            <v>0</v>
          </cell>
          <cell r="F342">
            <v>12276</v>
          </cell>
          <cell r="G342">
            <v>0</v>
          </cell>
          <cell r="H342">
            <v>150</v>
          </cell>
          <cell r="I342">
            <v>0</v>
          </cell>
          <cell r="J342">
            <v>150</v>
          </cell>
          <cell r="K342">
            <v>6951</v>
          </cell>
          <cell r="L342">
            <v>0</v>
          </cell>
          <cell r="M342">
            <v>6951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2805</v>
          </cell>
          <cell r="S342">
            <v>0</v>
          </cell>
          <cell r="T342">
            <v>2805</v>
          </cell>
          <cell r="U342">
            <v>0</v>
          </cell>
          <cell r="V342">
            <v>36</v>
          </cell>
          <cell r="W342">
            <v>0</v>
          </cell>
          <cell r="X342">
            <v>36</v>
          </cell>
          <cell r="Y342">
            <v>1761</v>
          </cell>
          <cell r="Z342">
            <v>0</v>
          </cell>
          <cell r="AA342">
            <v>1761</v>
          </cell>
          <cell r="AB342">
            <v>0</v>
          </cell>
          <cell r="AC342">
            <v>58</v>
          </cell>
          <cell r="AD342">
            <v>0</v>
          </cell>
          <cell r="AE342">
            <v>58</v>
          </cell>
          <cell r="AF342">
            <v>1168</v>
          </cell>
          <cell r="AG342">
            <v>0</v>
          </cell>
          <cell r="AH342">
            <v>1168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237</v>
          </cell>
          <cell r="AN342">
            <v>0</v>
          </cell>
          <cell r="AO342">
            <v>237</v>
          </cell>
          <cell r="AP342">
            <v>0</v>
          </cell>
          <cell r="AQ342">
            <v>192</v>
          </cell>
          <cell r="AR342">
            <v>0</v>
          </cell>
          <cell r="AS342">
            <v>192</v>
          </cell>
          <cell r="AT342">
            <v>438</v>
          </cell>
          <cell r="AU342">
            <v>0</v>
          </cell>
          <cell r="AV342">
            <v>438</v>
          </cell>
          <cell r="AW342">
            <v>0</v>
          </cell>
          <cell r="AX342">
            <v>559</v>
          </cell>
          <cell r="AY342">
            <v>0</v>
          </cell>
          <cell r="AZ342">
            <v>559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9138</v>
          </cell>
          <cell r="BP342">
            <v>0</v>
          </cell>
          <cell r="BQ342">
            <v>9138</v>
          </cell>
          <cell r="BR342">
            <v>0</v>
          </cell>
          <cell r="BS342">
            <v>12743</v>
          </cell>
          <cell r="BT342">
            <v>0</v>
          </cell>
          <cell r="BU342">
            <v>12743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316</v>
          </cell>
          <cell r="CA342">
            <v>0</v>
          </cell>
          <cell r="CB342">
            <v>316</v>
          </cell>
          <cell r="CC342">
            <v>34774</v>
          </cell>
          <cell r="CD342">
            <v>0</v>
          </cell>
          <cell r="CE342">
            <v>34774</v>
          </cell>
          <cell r="CF342">
            <v>0</v>
          </cell>
          <cell r="CG342">
            <v>14054</v>
          </cell>
          <cell r="CH342">
            <v>0</v>
          </cell>
          <cell r="CI342">
            <v>0</v>
          </cell>
        </row>
        <row r="343">
          <cell r="B343" t="str">
            <v>Brent</v>
          </cell>
          <cell r="C343" t="str">
            <v>L</v>
          </cell>
          <cell r="D343">
            <v>35948</v>
          </cell>
          <cell r="E343">
            <v>0</v>
          </cell>
          <cell r="F343">
            <v>35948</v>
          </cell>
          <cell r="G343">
            <v>0</v>
          </cell>
          <cell r="H343">
            <v>400</v>
          </cell>
          <cell r="I343">
            <v>0</v>
          </cell>
          <cell r="J343">
            <v>400</v>
          </cell>
          <cell r="K343">
            <v>9635</v>
          </cell>
          <cell r="L343">
            <v>0</v>
          </cell>
          <cell r="M343">
            <v>9635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469</v>
          </cell>
          <cell r="S343">
            <v>0</v>
          </cell>
          <cell r="T343">
            <v>469</v>
          </cell>
          <cell r="U343">
            <v>0</v>
          </cell>
          <cell r="V343">
            <v>1565</v>
          </cell>
          <cell r="W343">
            <v>0</v>
          </cell>
          <cell r="X343">
            <v>1565</v>
          </cell>
          <cell r="Y343">
            <v>16571</v>
          </cell>
          <cell r="Z343">
            <v>0</v>
          </cell>
          <cell r="AA343">
            <v>16571</v>
          </cell>
          <cell r="AB343">
            <v>0</v>
          </cell>
          <cell r="AC343">
            <v>14325</v>
          </cell>
          <cell r="AD343">
            <v>0</v>
          </cell>
          <cell r="AE343">
            <v>14325</v>
          </cell>
          <cell r="AF343">
            <v>3320</v>
          </cell>
          <cell r="AG343">
            <v>0</v>
          </cell>
          <cell r="AH343">
            <v>3320</v>
          </cell>
          <cell r="AI343">
            <v>0</v>
          </cell>
          <cell r="AJ343">
            <v>1980</v>
          </cell>
          <cell r="AK343">
            <v>0</v>
          </cell>
          <cell r="AL343">
            <v>1980</v>
          </cell>
          <cell r="AM343">
            <v>4434</v>
          </cell>
          <cell r="AN343">
            <v>0</v>
          </cell>
          <cell r="AO343">
            <v>4434</v>
          </cell>
          <cell r="AP343">
            <v>0</v>
          </cell>
          <cell r="AQ343">
            <v>1131</v>
          </cell>
          <cell r="AR343">
            <v>0</v>
          </cell>
          <cell r="AS343">
            <v>1131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69051</v>
          </cell>
          <cell r="BW343">
            <v>0</v>
          </cell>
          <cell r="BX343">
            <v>69051</v>
          </cell>
          <cell r="BY343">
            <v>0</v>
          </cell>
          <cell r="BZ343">
            <v>4431</v>
          </cell>
          <cell r="CA343">
            <v>0</v>
          </cell>
          <cell r="CB343">
            <v>4431</v>
          </cell>
          <cell r="CC343">
            <v>139428</v>
          </cell>
          <cell r="CD343">
            <v>0</v>
          </cell>
          <cell r="CE343">
            <v>139428</v>
          </cell>
          <cell r="CF343">
            <v>0</v>
          </cell>
          <cell r="CG343">
            <v>23832</v>
          </cell>
          <cell r="CH343">
            <v>0</v>
          </cell>
          <cell r="CI343">
            <v>0</v>
          </cell>
        </row>
        <row r="344">
          <cell r="B344" t="str">
            <v>Bromley</v>
          </cell>
          <cell r="C344" t="str">
            <v>L</v>
          </cell>
          <cell r="D344">
            <v>10589</v>
          </cell>
          <cell r="E344">
            <v>0</v>
          </cell>
          <cell r="F344">
            <v>10589</v>
          </cell>
          <cell r="G344">
            <v>0</v>
          </cell>
          <cell r="H344">
            <v>166</v>
          </cell>
          <cell r="I344">
            <v>0</v>
          </cell>
          <cell r="J344">
            <v>166</v>
          </cell>
          <cell r="K344">
            <v>7795</v>
          </cell>
          <cell r="L344">
            <v>0</v>
          </cell>
          <cell r="M344">
            <v>7795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1597</v>
          </cell>
          <cell r="S344">
            <v>0</v>
          </cell>
          <cell r="T344">
            <v>1597</v>
          </cell>
          <cell r="U344">
            <v>0</v>
          </cell>
          <cell r="V344">
            <v>1430</v>
          </cell>
          <cell r="W344">
            <v>0</v>
          </cell>
          <cell r="X344">
            <v>1430</v>
          </cell>
          <cell r="Y344">
            <v>1193</v>
          </cell>
          <cell r="Z344">
            <v>0</v>
          </cell>
          <cell r="AA344">
            <v>1193</v>
          </cell>
          <cell r="AB344">
            <v>0</v>
          </cell>
          <cell r="AC344">
            <v>22</v>
          </cell>
          <cell r="AD344">
            <v>0</v>
          </cell>
          <cell r="AE344">
            <v>22</v>
          </cell>
          <cell r="AF344">
            <v>1573</v>
          </cell>
          <cell r="AG344">
            <v>0</v>
          </cell>
          <cell r="AH344">
            <v>1573</v>
          </cell>
          <cell r="AI344">
            <v>0</v>
          </cell>
          <cell r="AJ344">
            <v>170</v>
          </cell>
          <cell r="AK344">
            <v>0</v>
          </cell>
          <cell r="AL344">
            <v>170</v>
          </cell>
          <cell r="AM344">
            <v>2330</v>
          </cell>
          <cell r="AN344">
            <v>0</v>
          </cell>
          <cell r="AO344">
            <v>2330</v>
          </cell>
          <cell r="AP344">
            <v>0</v>
          </cell>
          <cell r="AQ344">
            <v>170</v>
          </cell>
          <cell r="AR344">
            <v>0</v>
          </cell>
          <cell r="AS344">
            <v>170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5115</v>
          </cell>
          <cell r="BP344">
            <v>0</v>
          </cell>
          <cell r="BQ344">
            <v>5115</v>
          </cell>
          <cell r="BR344">
            <v>0</v>
          </cell>
          <cell r="BS344">
            <v>479</v>
          </cell>
          <cell r="BT344">
            <v>0</v>
          </cell>
          <cell r="BU344">
            <v>479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30192</v>
          </cell>
          <cell r="CD344">
            <v>0</v>
          </cell>
          <cell r="CE344">
            <v>30192</v>
          </cell>
          <cell r="CF344">
            <v>0</v>
          </cell>
          <cell r="CG344">
            <v>2437</v>
          </cell>
          <cell r="CH344">
            <v>0</v>
          </cell>
          <cell r="CI344">
            <v>0</v>
          </cell>
        </row>
        <row r="345">
          <cell r="B345" t="str">
            <v>Croydon</v>
          </cell>
          <cell r="C345" t="str">
            <v>L</v>
          </cell>
          <cell r="D345">
            <v>44790</v>
          </cell>
          <cell r="E345">
            <v>0</v>
          </cell>
          <cell r="F345">
            <v>44790</v>
          </cell>
          <cell r="G345">
            <v>0</v>
          </cell>
          <cell r="H345">
            <v>300</v>
          </cell>
          <cell r="I345">
            <v>0</v>
          </cell>
          <cell r="J345">
            <v>300</v>
          </cell>
          <cell r="K345">
            <v>12875</v>
          </cell>
          <cell r="L345">
            <v>0</v>
          </cell>
          <cell r="M345">
            <v>12875</v>
          </cell>
          <cell r="N345">
            <v>0</v>
          </cell>
          <cell r="O345">
            <v>1005</v>
          </cell>
          <cell r="P345">
            <v>0</v>
          </cell>
          <cell r="Q345">
            <v>1005</v>
          </cell>
          <cell r="R345">
            <v>1098</v>
          </cell>
          <cell r="S345">
            <v>0</v>
          </cell>
          <cell r="T345">
            <v>1098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29039</v>
          </cell>
          <cell r="Z345">
            <v>0</v>
          </cell>
          <cell r="AA345">
            <v>29039</v>
          </cell>
          <cell r="AB345">
            <v>0</v>
          </cell>
          <cell r="AC345">
            <v>4015</v>
          </cell>
          <cell r="AD345">
            <v>0</v>
          </cell>
          <cell r="AE345">
            <v>4015</v>
          </cell>
          <cell r="AF345">
            <v>9698</v>
          </cell>
          <cell r="AG345">
            <v>0</v>
          </cell>
          <cell r="AH345">
            <v>9698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500</v>
          </cell>
          <cell r="AN345">
            <v>0</v>
          </cell>
          <cell r="AO345">
            <v>500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2516</v>
          </cell>
          <cell r="AU345">
            <v>0</v>
          </cell>
          <cell r="AV345">
            <v>2516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36657</v>
          </cell>
          <cell r="BP345">
            <v>0</v>
          </cell>
          <cell r="BQ345">
            <v>36657</v>
          </cell>
          <cell r="BR345">
            <v>0</v>
          </cell>
          <cell r="BS345">
            <v>25</v>
          </cell>
          <cell r="BT345">
            <v>0</v>
          </cell>
          <cell r="BU345">
            <v>25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137173</v>
          </cell>
          <cell r="CD345">
            <v>0</v>
          </cell>
          <cell r="CE345">
            <v>137173</v>
          </cell>
          <cell r="CF345">
            <v>0</v>
          </cell>
          <cell r="CG345">
            <v>5345</v>
          </cell>
          <cell r="CH345">
            <v>0</v>
          </cell>
          <cell r="CI345">
            <v>0</v>
          </cell>
        </row>
        <row r="346">
          <cell r="B346" t="str">
            <v>Ealing</v>
          </cell>
          <cell r="C346" t="str">
            <v>L</v>
          </cell>
          <cell r="D346">
            <v>73990</v>
          </cell>
          <cell r="E346">
            <v>0</v>
          </cell>
          <cell r="F346">
            <v>73990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10509</v>
          </cell>
          <cell r="L346">
            <v>0</v>
          </cell>
          <cell r="M346">
            <v>10509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1947</v>
          </cell>
          <cell r="S346">
            <v>0</v>
          </cell>
          <cell r="T346">
            <v>1947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34220</v>
          </cell>
          <cell r="Z346">
            <v>0</v>
          </cell>
          <cell r="AA346">
            <v>34220</v>
          </cell>
          <cell r="AB346">
            <v>0</v>
          </cell>
          <cell r="AC346">
            <v>5559</v>
          </cell>
          <cell r="AD346">
            <v>0</v>
          </cell>
          <cell r="AE346">
            <v>5559</v>
          </cell>
          <cell r="AF346">
            <v>4861</v>
          </cell>
          <cell r="AG346">
            <v>0</v>
          </cell>
          <cell r="AH346">
            <v>4861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361</v>
          </cell>
          <cell r="AN346">
            <v>0</v>
          </cell>
          <cell r="AO346">
            <v>361</v>
          </cell>
          <cell r="AP346">
            <v>0</v>
          </cell>
          <cell r="AQ346">
            <v>240</v>
          </cell>
          <cell r="AR346">
            <v>0</v>
          </cell>
          <cell r="AS346">
            <v>240</v>
          </cell>
          <cell r="AT346">
            <v>6952</v>
          </cell>
          <cell r="AU346">
            <v>0</v>
          </cell>
          <cell r="AV346">
            <v>6952</v>
          </cell>
          <cell r="AW346">
            <v>0</v>
          </cell>
          <cell r="AX346">
            <v>105</v>
          </cell>
          <cell r="AY346">
            <v>0</v>
          </cell>
          <cell r="AZ346">
            <v>105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4283</v>
          </cell>
          <cell r="BP346">
            <v>0</v>
          </cell>
          <cell r="BQ346">
            <v>4283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137123</v>
          </cell>
          <cell r="CD346">
            <v>0</v>
          </cell>
          <cell r="CE346">
            <v>137123</v>
          </cell>
          <cell r="CF346">
            <v>0</v>
          </cell>
          <cell r="CG346">
            <v>5904</v>
          </cell>
          <cell r="CH346">
            <v>0</v>
          </cell>
          <cell r="CI346">
            <v>0</v>
          </cell>
        </row>
        <row r="347">
          <cell r="B347" t="str">
            <v>Enfield</v>
          </cell>
          <cell r="C347" t="str">
            <v>L</v>
          </cell>
          <cell r="D347">
            <v>48586</v>
          </cell>
          <cell r="E347">
            <v>0</v>
          </cell>
          <cell r="F347">
            <v>48586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12070</v>
          </cell>
          <cell r="L347">
            <v>0</v>
          </cell>
          <cell r="M347">
            <v>12070</v>
          </cell>
          <cell r="N347">
            <v>0</v>
          </cell>
          <cell r="O347">
            <v>2678</v>
          </cell>
          <cell r="P347">
            <v>0</v>
          </cell>
          <cell r="Q347">
            <v>2678</v>
          </cell>
          <cell r="R347">
            <v>494</v>
          </cell>
          <cell r="S347">
            <v>0</v>
          </cell>
          <cell r="T347">
            <v>494</v>
          </cell>
          <cell r="U347">
            <v>0</v>
          </cell>
          <cell r="V347">
            <v>726</v>
          </cell>
          <cell r="W347">
            <v>0</v>
          </cell>
          <cell r="X347">
            <v>726</v>
          </cell>
          <cell r="Y347">
            <v>39243</v>
          </cell>
          <cell r="Z347">
            <v>0</v>
          </cell>
          <cell r="AA347">
            <v>39243</v>
          </cell>
          <cell r="AB347">
            <v>0</v>
          </cell>
          <cell r="AC347">
            <v>6603</v>
          </cell>
          <cell r="AD347">
            <v>0</v>
          </cell>
          <cell r="AE347">
            <v>6603</v>
          </cell>
          <cell r="AF347">
            <v>7234</v>
          </cell>
          <cell r="AG347">
            <v>0</v>
          </cell>
          <cell r="AH347">
            <v>7234</v>
          </cell>
          <cell r="AI347">
            <v>0</v>
          </cell>
          <cell r="AJ347">
            <v>846</v>
          </cell>
          <cell r="AK347">
            <v>0</v>
          </cell>
          <cell r="AL347">
            <v>846</v>
          </cell>
          <cell r="AM347">
            <v>3343</v>
          </cell>
          <cell r="AN347">
            <v>0</v>
          </cell>
          <cell r="AO347">
            <v>3343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2036</v>
          </cell>
          <cell r="AU347">
            <v>0</v>
          </cell>
          <cell r="AV347">
            <v>2036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1461</v>
          </cell>
          <cell r="BP347">
            <v>0</v>
          </cell>
          <cell r="BQ347">
            <v>1461</v>
          </cell>
          <cell r="BR347">
            <v>0</v>
          </cell>
          <cell r="BS347">
            <v>538</v>
          </cell>
          <cell r="BT347">
            <v>0</v>
          </cell>
          <cell r="BU347">
            <v>538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3873</v>
          </cell>
          <cell r="CA347">
            <v>0</v>
          </cell>
          <cell r="CB347">
            <v>3873</v>
          </cell>
          <cell r="CC347">
            <v>114467</v>
          </cell>
          <cell r="CD347">
            <v>0</v>
          </cell>
          <cell r="CE347">
            <v>114467</v>
          </cell>
          <cell r="CF347">
            <v>0</v>
          </cell>
          <cell r="CG347">
            <v>15264</v>
          </cell>
          <cell r="CH347">
            <v>0</v>
          </cell>
          <cell r="CI347">
            <v>0</v>
          </cell>
        </row>
        <row r="348">
          <cell r="B348" t="str">
            <v>Haringey</v>
          </cell>
          <cell r="C348" t="str">
            <v>L</v>
          </cell>
          <cell r="D348">
            <v>19585</v>
          </cell>
          <cell r="E348">
            <v>0</v>
          </cell>
          <cell r="F348">
            <v>19585</v>
          </cell>
          <cell r="G348">
            <v>0</v>
          </cell>
          <cell r="H348">
            <v>443</v>
          </cell>
          <cell r="I348">
            <v>0</v>
          </cell>
          <cell r="J348">
            <v>443</v>
          </cell>
          <cell r="K348">
            <v>10957</v>
          </cell>
          <cell r="L348">
            <v>0</v>
          </cell>
          <cell r="M348">
            <v>10957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1985</v>
          </cell>
          <cell r="S348">
            <v>0</v>
          </cell>
          <cell r="T348">
            <v>1985</v>
          </cell>
          <cell r="U348">
            <v>0</v>
          </cell>
          <cell r="V348">
            <v>4220</v>
          </cell>
          <cell r="W348">
            <v>0</v>
          </cell>
          <cell r="X348">
            <v>4220</v>
          </cell>
          <cell r="Y348">
            <v>40996</v>
          </cell>
          <cell r="Z348">
            <v>0</v>
          </cell>
          <cell r="AA348">
            <v>40996</v>
          </cell>
          <cell r="AB348">
            <v>0</v>
          </cell>
          <cell r="AC348">
            <v>11508</v>
          </cell>
          <cell r="AD348">
            <v>0</v>
          </cell>
          <cell r="AE348">
            <v>11508</v>
          </cell>
          <cell r="AF348">
            <v>2315</v>
          </cell>
          <cell r="AG348">
            <v>0</v>
          </cell>
          <cell r="AH348">
            <v>2315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1002</v>
          </cell>
          <cell r="AN348">
            <v>0</v>
          </cell>
          <cell r="AO348">
            <v>1002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587</v>
          </cell>
          <cell r="AU348">
            <v>0</v>
          </cell>
          <cell r="AV348">
            <v>587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3964</v>
          </cell>
          <cell r="BP348">
            <v>0</v>
          </cell>
          <cell r="BQ348">
            <v>3964</v>
          </cell>
          <cell r="BR348">
            <v>0</v>
          </cell>
          <cell r="BS348">
            <v>1409</v>
          </cell>
          <cell r="BT348">
            <v>0</v>
          </cell>
          <cell r="BU348">
            <v>1409</v>
          </cell>
          <cell r="BV348">
            <v>598</v>
          </cell>
          <cell r="BW348">
            <v>0</v>
          </cell>
          <cell r="BX348">
            <v>598</v>
          </cell>
          <cell r="BY348">
            <v>0</v>
          </cell>
          <cell r="BZ348">
            <v>4098</v>
          </cell>
          <cell r="CA348">
            <v>0</v>
          </cell>
          <cell r="CB348">
            <v>4098</v>
          </cell>
          <cell r="CC348">
            <v>81989</v>
          </cell>
          <cell r="CD348">
            <v>0</v>
          </cell>
          <cell r="CE348">
            <v>81989</v>
          </cell>
          <cell r="CF348">
            <v>0</v>
          </cell>
          <cell r="CG348">
            <v>21678</v>
          </cell>
          <cell r="CH348">
            <v>0</v>
          </cell>
          <cell r="CI348">
            <v>0</v>
          </cell>
        </row>
        <row r="349">
          <cell r="B349" t="str">
            <v>Harrow</v>
          </cell>
          <cell r="C349" t="str">
            <v>L</v>
          </cell>
          <cell r="D349">
            <v>6617</v>
          </cell>
          <cell r="E349">
            <v>0</v>
          </cell>
          <cell r="F349">
            <v>6617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8282</v>
          </cell>
          <cell r="L349">
            <v>0</v>
          </cell>
          <cell r="M349">
            <v>8282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525</v>
          </cell>
          <cell r="S349">
            <v>0</v>
          </cell>
          <cell r="T349">
            <v>525</v>
          </cell>
          <cell r="U349">
            <v>0</v>
          </cell>
          <cell r="V349">
            <v>107</v>
          </cell>
          <cell r="W349">
            <v>0</v>
          </cell>
          <cell r="X349">
            <v>107</v>
          </cell>
          <cell r="Y349">
            <v>8837</v>
          </cell>
          <cell r="Z349">
            <v>0</v>
          </cell>
          <cell r="AA349">
            <v>8837</v>
          </cell>
          <cell r="AB349">
            <v>0</v>
          </cell>
          <cell r="AC349">
            <v>1646</v>
          </cell>
          <cell r="AD349">
            <v>0</v>
          </cell>
          <cell r="AE349">
            <v>1646</v>
          </cell>
          <cell r="AF349">
            <v>471</v>
          </cell>
          <cell r="AG349">
            <v>0</v>
          </cell>
          <cell r="AH349">
            <v>471</v>
          </cell>
          <cell r="AI349">
            <v>0</v>
          </cell>
          <cell r="AJ349">
            <v>3409</v>
          </cell>
          <cell r="AK349">
            <v>0</v>
          </cell>
          <cell r="AL349">
            <v>3409</v>
          </cell>
          <cell r="AM349">
            <v>502</v>
          </cell>
          <cell r="AN349">
            <v>0</v>
          </cell>
          <cell r="AO349">
            <v>502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754</v>
          </cell>
          <cell r="AU349">
            <v>0</v>
          </cell>
          <cell r="AV349">
            <v>754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5852</v>
          </cell>
          <cell r="BP349">
            <v>0</v>
          </cell>
          <cell r="BQ349">
            <v>5852</v>
          </cell>
          <cell r="BR349">
            <v>0</v>
          </cell>
          <cell r="BS349">
            <v>812</v>
          </cell>
          <cell r="BT349">
            <v>0</v>
          </cell>
          <cell r="BU349">
            <v>812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31840</v>
          </cell>
          <cell r="CD349">
            <v>0</v>
          </cell>
          <cell r="CE349">
            <v>31840</v>
          </cell>
          <cell r="CF349">
            <v>0</v>
          </cell>
          <cell r="CG349">
            <v>5974</v>
          </cell>
          <cell r="CH349">
            <v>0</v>
          </cell>
          <cell r="CI349">
            <v>0</v>
          </cell>
        </row>
        <row r="350">
          <cell r="B350" t="str">
            <v>Havering</v>
          </cell>
          <cell r="C350" t="str">
            <v>L</v>
          </cell>
          <cell r="D350">
            <v>14518</v>
          </cell>
          <cell r="E350">
            <v>0</v>
          </cell>
          <cell r="F350">
            <v>14518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8244</v>
          </cell>
          <cell r="L350">
            <v>0</v>
          </cell>
          <cell r="M350">
            <v>8244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750</v>
          </cell>
          <cell r="S350">
            <v>0</v>
          </cell>
          <cell r="T350">
            <v>750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32484</v>
          </cell>
          <cell r="Z350">
            <v>0</v>
          </cell>
          <cell r="AA350">
            <v>32484</v>
          </cell>
          <cell r="AB350">
            <v>0</v>
          </cell>
          <cell r="AC350">
            <v>5472</v>
          </cell>
          <cell r="AD350">
            <v>0</v>
          </cell>
          <cell r="AE350">
            <v>5472</v>
          </cell>
          <cell r="AF350">
            <v>2344</v>
          </cell>
          <cell r="AG350">
            <v>0</v>
          </cell>
          <cell r="AH350">
            <v>2344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9</v>
          </cell>
          <cell r="AN350">
            <v>0</v>
          </cell>
          <cell r="AO350">
            <v>9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728</v>
          </cell>
          <cell r="AU350">
            <v>0</v>
          </cell>
          <cell r="AV350">
            <v>728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2606</v>
          </cell>
          <cell r="BP350">
            <v>0</v>
          </cell>
          <cell r="BQ350">
            <v>2606</v>
          </cell>
          <cell r="BR350">
            <v>0</v>
          </cell>
          <cell r="BS350">
            <v>22463</v>
          </cell>
          <cell r="BT350">
            <v>0</v>
          </cell>
          <cell r="BU350">
            <v>22463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61683</v>
          </cell>
          <cell r="CD350">
            <v>0</v>
          </cell>
          <cell r="CE350">
            <v>61683</v>
          </cell>
          <cell r="CF350">
            <v>0</v>
          </cell>
          <cell r="CG350">
            <v>27935</v>
          </cell>
          <cell r="CH350">
            <v>0</v>
          </cell>
          <cell r="CI350">
            <v>0</v>
          </cell>
        </row>
        <row r="351">
          <cell r="B351" t="str">
            <v>Hillingdon</v>
          </cell>
          <cell r="C351" t="str">
            <v>L</v>
          </cell>
          <cell r="D351">
            <v>24038</v>
          </cell>
          <cell r="E351">
            <v>0</v>
          </cell>
          <cell r="F351">
            <v>24038</v>
          </cell>
          <cell r="G351">
            <v>0</v>
          </cell>
          <cell r="H351">
            <v>1260</v>
          </cell>
          <cell r="I351">
            <v>0</v>
          </cell>
          <cell r="J351">
            <v>1260</v>
          </cell>
          <cell r="K351">
            <v>4341</v>
          </cell>
          <cell r="L351">
            <v>0</v>
          </cell>
          <cell r="M351">
            <v>4341</v>
          </cell>
          <cell r="N351">
            <v>0</v>
          </cell>
          <cell r="O351">
            <v>31</v>
          </cell>
          <cell r="P351">
            <v>0</v>
          </cell>
          <cell r="Q351">
            <v>31</v>
          </cell>
          <cell r="R351">
            <v>184</v>
          </cell>
          <cell r="S351">
            <v>0</v>
          </cell>
          <cell r="T351">
            <v>184</v>
          </cell>
          <cell r="U351">
            <v>0</v>
          </cell>
          <cell r="V351">
            <v>3430</v>
          </cell>
          <cell r="W351">
            <v>0</v>
          </cell>
          <cell r="X351">
            <v>3430</v>
          </cell>
          <cell r="Y351">
            <v>6087</v>
          </cell>
          <cell r="Z351">
            <v>0</v>
          </cell>
          <cell r="AA351">
            <v>6087</v>
          </cell>
          <cell r="AB351">
            <v>0</v>
          </cell>
          <cell r="AC351">
            <v>6488</v>
          </cell>
          <cell r="AD351">
            <v>0</v>
          </cell>
          <cell r="AE351">
            <v>6488</v>
          </cell>
          <cell r="AF351">
            <v>9708</v>
          </cell>
          <cell r="AG351">
            <v>0</v>
          </cell>
          <cell r="AH351">
            <v>9708</v>
          </cell>
          <cell r="AI351">
            <v>0</v>
          </cell>
          <cell r="AJ351">
            <v>330</v>
          </cell>
          <cell r="AK351">
            <v>0</v>
          </cell>
          <cell r="AL351">
            <v>330</v>
          </cell>
          <cell r="AM351">
            <v>2580</v>
          </cell>
          <cell r="AN351">
            <v>0</v>
          </cell>
          <cell r="AO351">
            <v>2580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2044</v>
          </cell>
          <cell r="BP351">
            <v>0</v>
          </cell>
          <cell r="BQ351">
            <v>2044</v>
          </cell>
          <cell r="BR351">
            <v>0</v>
          </cell>
          <cell r="BS351">
            <v>765</v>
          </cell>
          <cell r="BT351">
            <v>0</v>
          </cell>
          <cell r="BU351">
            <v>765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48982</v>
          </cell>
          <cell r="CD351">
            <v>0</v>
          </cell>
          <cell r="CE351">
            <v>48982</v>
          </cell>
          <cell r="CF351">
            <v>0</v>
          </cell>
          <cell r="CG351">
            <v>12304</v>
          </cell>
          <cell r="CH351">
            <v>0</v>
          </cell>
          <cell r="CI351">
            <v>0</v>
          </cell>
        </row>
        <row r="352">
          <cell r="B352" t="str">
            <v>Hounslow</v>
          </cell>
          <cell r="C352" t="str">
            <v>L</v>
          </cell>
          <cell r="D352">
            <v>11803</v>
          </cell>
          <cell r="E352">
            <v>0</v>
          </cell>
          <cell r="F352">
            <v>11803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4206</v>
          </cell>
          <cell r="L352">
            <v>0</v>
          </cell>
          <cell r="M352">
            <v>4206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3460</v>
          </cell>
          <cell r="S352">
            <v>0</v>
          </cell>
          <cell r="T352">
            <v>3460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21817</v>
          </cell>
          <cell r="Z352">
            <v>0</v>
          </cell>
          <cell r="AA352">
            <v>21817</v>
          </cell>
          <cell r="AB352">
            <v>0</v>
          </cell>
          <cell r="AC352">
            <v>1662</v>
          </cell>
          <cell r="AD352">
            <v>0</v>
          </cell>
          <cell r="AE352">
            <v>1662</v>
          </cell>
          <cell r="AF352">
            <v>898</v>
          </cell>
          <cell r="AG352">
            <v>0</v>
          </cell>
          <cell r="AH352">
            <v>898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1286</v>
          </cell>
          <cell r="AN352">
            <v>0</v>
          </cell>
          <cell r="AO352">
            <v>1286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1405</v>
          </cell>
          <cell r="AU352">
            <v>0</v>
          </cell>
          <cell r="AV352">
            <v>1405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1708</v>
          </cell>
          <cell r="BP352">
            <v>0</v>
          </cell>
          <cell r="BQ352">
            <v>1708</v>
          </cell>
          <cell r="BR352">
            <v>0</v>
          </cell>
          <cell r="BS352">
            <v>3214</v>
          </cell>
          <cell r="BT352">
            <v>0</v>
          </cell>
          <cell r="BU352">
            <v>3214</v>
          </cell>
          <cell r="BV352">
            <v>24</v>
          </cell>
          <cell r="BW352">
            <v>0</v>
          </cell>
          <cell r="BX352">
            <v>24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46607</v>
          </cell>
          <cell r="CD352">
            <v>0</v>
          </cell>
          <cell r="CE352">
            <v>46607</v>
          </cell>
          <cell r="CF352">
            <v>0</v>
          </cell>
          <cell r="CG352">
            <v>4876</v>
          </cell>
          <cell r="CH352">
            <v>0</v>
          </cell>
          <cell r="CI352">
            <v>0</v>
          </cell>
        </row>
        <row r="353">
          <cell r="B353" t="str">
            <v>Kingston upon Thames</v>
          </cell>
          <cell r="C353" t="str">
            <v>L</v>
          </cell>
          <cell r="D353">
            <v>12476</v>
          </cell>
          <cell r="E353">
            <v>0</v>
          </cell>
          <cell r="F353">
            <v>12476</v>
          </cell>
          <cell r="G353">
            <v>0</v>
          </cell>
          <cell r="H353">
            <v>341</v>
          </cell>
          <cell r="I353">
            <v>0</v>
          </cell>
          <cell r="J353">
            <v>341</v>
          </cell>
          <cell r="K353">
            <v>3319</v>
          </cell>
          <cell r="L353">
            <v>0</v>
          </cell>
          <cell r="M353">
            <v>3319</v>
          </cell>
          <cell r="N353">
            <v>0</v>
          </cell>
          <cell r="O353">
            <v>25</v>
          </cell>
          <cell r="P353">
            <v>0</v>
          </cell>
          <cell r="Q353">
            <v>25</v>
          </cell>
          <cell r="R353">
            <v>104</v>
          </cell>
          <cell r="S353">
            <v>0</v>
          </cell>
          <cell r="T353">
            <v>104</v>
          </cell>
          <cell r="U353">
            <v>0</v>
          </cell>
          <cell r="V353">
            <v>4902</v>
          </cell>
          <cell r="W353">
            <v>0</v>
          </cell>
          <cell r="X353">
            <v>4902</v>
          </cell>
          <cell r="Y353">
            <v>13233</v>
          </cell>
          <cell r="Z353">
            <v>0</v>
          </cell>
          <cell r="AA353">
            <v>13233</v>
          </cell>
          <cell r="AB353">
            <v>0</v>
          </cell>
          <cell r="AC353">
            <v>2841</v>
          </cell>
          <cell r="AD353">
            <v>0</v>
          </cell>
          <cell r="AE353">
            <v>2841</v>
          </cell>
          <cell r="AF353">
            <v>283</v>
          </cell>
          <cell r="AG353">
            <v>0</v>
          </cell>
          <cell r="AH353">
            <v>283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245</v>
          </cell>
          <cell r="AN353">
            <v>0</v>
          </cell>
          <cell r="AO353">
            <v>245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1421</v>
          </cell>
          <cell r="BP353">
            <v>0</v>
          </cell>
          <cell r="BQ353">
            <v>1421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31081</v>
          </cell>
          <cell r="CD353">
            <v>0</v>
          </cell>
          <cell r="CE353">
            <v>31081</v>
          </cell>
          <cell r="CF353">
            <v>0</v>
          </cell>
          <cell r="CG353">
            <v>8109</v>
          </cell>
          <cell r="CH353">
            <v>0</v>
          </cell>
          <cell r="CI353">
            <v>0</v>
          </cell>
        </row>
        <row r="354">
          <cell r="B354" t="str">
            <v>Merton</v>
          </cell>
          <cell r="C354" t="str">
            <v>L</v>
          </cell>
          <cell r="D354">
            <v>24172</v>
          </cell>
          <cell r="E354">
            <v>0</v>
          </cell>
          <cell r="F354">
            <v>24172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7237</v>
          </cell>
          <cell r="L354">
            <v>0</v>
          </cell>
          <cell r="M354">
            <v>7237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543</v>
          </cell>
          <cell r="S354">
            <v>0</v>
          </cell>
          <cell r="T354">
            <v>543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1796</v>
          </cell>
          <cell r="Z354">
            <v>0</v>
          </cell>
          <cell r="AA354">
            <v>1796</v>
          </cell>
          <cell r="AB354">
            <v>0</v>
          </cell>
          <cell r="AC354">
            <v>4214</v>
          </cell>
          <cell r="AD354">
            <v>0</v>
          </cell>
          <cell r="AE354">
            <v>4214</v>
          </cell>
          <cell r="AF354">
            <v>1442</v>
          </cell>
          <cell r="AG354">
            <v>0</v>
          </cell>
          <cell r="AH354">
            <v>1442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1889</v>
          </cell>
          <cell r="AN354">
            <v>0</v>
          </cell>
          <cell r="AO354">
            <v>1889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225</v>
          </cell>
          <cell r="AU354">
            <v>0</v>
          </cell>
          <cell r="AV354">
            <v>225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3179</v>
          </cell>
          <cell r="BP354">
            <v>0</v>
          </cell>
          <cell r="BQ354">
            <v>3179</v>
          </cell>
          <cell r="BR354">
            <v>0</v>
          </cell>
          <cell r="BS354">
            <v>450</v>
          </cell>
          <cell r="BT354">
            <v>0</v>
          </cell>
          <cell r="BU354">
            <v>450</v>
          </cell>
          <cell r="BV354">
            <v>5</v>
          </cell>
          <cell r="BW354">
            <v>0</v>
          </cell>
          <cell r="BX354">
            <v>5</v>
          </cell>
          <cell r="BY354">
            <v>0</v>
          </cell>
          <cell r="BZ354">
            <v>3963</v>
          </cell>
          <cell r="CA354">
            <v>0</v>
          </cell>
          <cell r="CB354">
            <v>3963</v>
          </cell>
          <cell r="CC354">
            <v>40488</v>
          </cell>
          <cell r="CD354">
            <v>0</v>
          </cell>
          <cell r="CE354">
            <v>40488</v>
          </cell>
          <cell r="CF354">
            <v>0</v>
          </cell>
          <cell r="CG354">
            <v>8627</v>
          </cell>
          <cell r="CH354">
            <v>0</v>
          </cell>
          <cell r="CI354">
            <v>0</v>
          </cell>
        </row>
        <row r="355">
          <cell r="B355" t="str">
            <v>Newham</v>
          </cell>
          <cell r="C355" t="str">
            <v>L</v>
          </cell>
          <cell r="D355">
            <v>31782</v>
          </cell>
          <cell r="E355">
            <v>0</v>
          </cell>
          <cell r="F355">
            <v>31782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13934</v>
          </cell>
          <cell r="L355">
            <v>0</v>
          </cell>
          <cell r="M355">
            <v>13934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125</v>
          </cell>
          <cell r="S355">
            <v>0</v>
          </cell>
          <cell r="T355">
            <v>125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29803</v>
          </cell>
          <cell r="Z355">
            <v>0</v>
          </cell>
          <cell r="AA355">
            <v>29803</v>
          </cell>
          <cell r="AB355">
            <v>0</v>
          </cell>
          <cell r="AC355">
            <v>9420</v>
          </cell>
          <cell r="AD355">
            <v>0</v>
          </cell>
          <cell r="AE355">
            <v>9420</v>
          </cell>
          <cell r="AF355">
            <v>3004</v>
          </cell>
          <cell r="AG355">
            <v>0</v>
          </cell>
          <cell r="AH355">
            <v>3004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1391</v>
          </cell>
          <cell r="AN355">
            <v>0</v>
          </cell>
          <cell r="AO355">
            <v>1391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11553</v>
          </cell>
          <cell r="BP355">
            <v>0</v>
          </cell>
          <cell r="BQ355">
            <v>11553</v>
          </cell>
          <cell r="BR355">
            <v>0</v>
          </cell>
          <cell r="BS355">
            <v>1409</v>
          </cell>
          <cell r="BT355">
            <v>0</v>
          </cell>
          <cell r="BU355">
            <v>1409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91592</v>
          </cell>
          <cell r="CD355">
            <v>0</v>
          </cell>
          <cell r="CE355">
            <v>91592</v>
          </cell>
          <cell r="CF355">
            <v>0</v>
          </cell>
          <cell r="CG355">
            <v>10829</v>
          </cell>
          <cell r="CH355">
            <v>0</v>
          </cell>
          <cell r="CI355">
            <v>0</v>
          </cell>
        </row>
        <row r="356">
          <cell r="B356" t="str">
            <v>Redbridge</v>
          </cell>
          <cell r="C356" t="str">
            <v>L</v>
          </cell>
          <cell r="D356">
            <v>25586</v>
          </cell>
          <cell r="E356">
            <v>0</v>
          </cell>
          <cell r="F356">
            <v>25586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8223</v>
          </cell>
          <cell r="L356">
            <v>0</v>
          </cell>
          <cell r="M356">
            <v>8223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73</v>
          </cell>
          <cell r="S356">
            <v>0</v>
          </cell>
          <cell r="T356">
            <v>73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15029</v>
          </cell>
          <cell r="Z356">
            <v>0</v>
          </cell>
          <cell r="AA356">
            <v>15029</v>
          </cell>
          <cell r="AB356">
            <v>0</v>
          </cell>
          <cell r="AC356">
            <v>2368</v>
          </cell>
          <cell r="AD356">
            <v>0</v>
          </cell>
          <cell r="AE356">
            <v>2368</v>
          </cell>
          <cell r="AF356">
            <v>1563</v>
          </cell>
          <cell r="AG356">
            <v>0</v>
          </cell>
          <cell r="AH356">
            <v>1563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2185</v>
          </cell>
          <cell r="BP356">
            <v>0</v>
          </cell>
          <cell r="BQ356">
            <v>2185</v>
          </cell>
          <cell r="BR356">
            <v>0</v>
          </cell>
          <cell r="BS356">
            <v>403</v>
          </cell>
          <cell r="BT356">
            <v>0</v>
          </cell>
          <cell r="BU356">
            <v>403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52659</v>
          </cell>
          <cell r="CD356">
            <v>0</v>
          </cell>
          <cell r="CE356">
            <v>52659</v>
          </cell>
          <cell r="CF356">
            <v>0</v>
          </cell>
          <cell r="CG356">
            <v>2771</v>
          </cell>
          <cell r="CH356">
            <v>0</v>
          </cell>
          <cell r="CI356">
            <v>0</v>
          </cell>
        </row>
        <row r="357">
          <cell r="B357" t="str">
            <v>Richmond upon Thames</v>
          </cell>
          <cell r="C357" t="str">
            <v>L</v>
          </cell>
          <cell r="D357">
            <v>43450</v>
          </cell>
          <cell r="E357">
            <v>0</v>
          </cell>
          <cell r="F357">
            <v>43450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8125</v>
          </cell>
          <cell r="L357">
            <v>0</v>
          </cell>
          <cell r="M357">
            <v>8125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98</v>
          </cell>
          <cell r="S357">
            <v>0</v>
          </cell>
          <cell r="T357">
            <v>98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4327</v>
          </cell>
          <cell r="Z357">
            <v>0</v>
          </cell>
          <cell r="AA357">
            <v>4327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3833</v>
          </cell>
          <cell r="AG357">
            <v>0</v>
          </cell>
          <cell r="AH357">
            <v>3833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250</v>
          </cell>
          <cell r="AN357">
            <v>0</v>
          </cell>
          <cell r="AO357">
            <v>250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1128</v>
          </cell>
          <cell r="BP357">
            <v>0</v>
          </cell>
          <cell r="BQ357">
            <v>1128</v>
          </cell>
          <cell r="BR357">
            <v>0</v>
          </cell>
          <cell r="BS357">
            <v>1741</v>
          </cell>
          <cell r="BT357">
            <v>0</v>
          </cell>
          <cell r="BU357">
            <v>1741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61211</v>
          </cell>
          <cell r="CD357">
            <v>0</v>
          </cell>
          <cell r="CE357">
            <v>61211</v>
          </cell>
          <cell r="CF357">
            <v>0</v>
          </cell>
          <cell r="CG357">
            <v>1741</v>
          </cell>
          <cell r="CH357">
            <v>0</v>
          </cell>
          <cell r="CI357">
            <v>0</v>
          </cell>
        </row>
        <row r="358">
          <cell r="B358" t="str">
            <v>Sutton</v>
          </cell>
          <cell r="C358" t="str">
            <v>L</v>
          </cell>
          <cell r="D358">
            <v>13544</v>
          </cell>
          <cell r="E358">
            <v>0</v>
          </cell>
          <cell r="F358">
            <v>13544</v>
          </cell>
          <cell r="G358">
            <v>0</v>
          </cell>
          <cell r="H358">
            <v>1545</v>
          </cell>
          <cell r="I358">
            <v>0</v>
          </cell>
          <cell r="J358">
            <v>1545</v>
          </cell>
          <cell r="K358">
            <v>3723</v>
          </cell>
          <cell r="L358">
            <v>0</v>
          </cell>
          <cell r="M358">
            <v>3723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379</v>
          </cell>
          <cell r="S358">
            <v>0</v>
          </cell>
          <cell r="T358">
            <v>379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26539</v>
          </cell>
          <cell r="Z358">
            <v>0</v>
          </cell>
          <cell r="AA358">
            <v>26539</v>
          </cell>
          <cell r="AB358">
            <v>0</v>
          </cell>
          <cell r="AC358">
            <v>3932</v>
          </cell>
          <cell r="AD358">
            <v>0</v>
          </cell>
          <cell r="AE358">
            <v>3932</v>
          </cell>
          <cell r="AF358">
            <v>9562</v>
          </cell>
          <cell r="AG358">
            <v>0</v>
          </cell>
          <cell r="AH358">
            <v>9562</v>
          </cell>
          <cell r="AI358">
            <v>0</v>
          </cell>
          <cell r="AJ358">
            <v>982</v>
          </cell>
          <cell r="AK358">
            <v>0</v>
          </cell>
          <cell r="AL358">
            <v>982</v>
          </cell>
          <cell r="AM358">
            <v>136</v>
          </cell>
          <cell r="AN358">
            <v>0</v>
          </cell>
          <cell r="AO358">
            <v>136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1648</v>
          </cell>
          <cell r="BP358">
            <v>0</v>
          </cell>
          <cell r="BQ358">
            <v>1648</v>
          </cell>
          <cell r="BR358">
            <v>0</v>
          </cell>
          <cell r="BS358">
            <v>27</v>
          </cell>
          <cell r="BT358">
            <v>0</v>
          </cell>
          <cell r="BU358">
            <v>27</v>
          </cell>
          <cell r="BV358">
            <v>9</v>
          </cell>
          <cell r="BW358">
            <v>0</v>
          </cell>
          <cell r="BX358">
            <v>9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55540</v>
          </cell>
          <cell r="CD358">
            <v>0</v>
          </cell>
          <cell r="CE358">
            <v>55540</v>
          </cell>
          <cell r="CF358">
            <v>0</v>
          </cell>
          <cell r="CG358">
            <v>6486</v>
          </cell>
          <cell r="CH358">
            <v>0</v>
          </cell>
          <cell r="CI358">
            <v>0</v>
          </cell>
        </row>
        <row r="359">
          <cell r="B359" t="str">
            <v>Waltham Forest</v>
          </cell>
          <cell r="C359" t="str">
            <v>L</v>
          </cell>
          <cell r="D359">
            <v>21059</v>
          </cell>
          <cell r="E359">
            <v>0</v>
          </cell>
          <cell r="F359">
            <v>21059</v>
          </cell>
          <cell r="G359">
            <v>0</v>
          </cell>
          <cell r="H359">
            <v>230</v>
          </cell>
          <cell r="I359">
            <v>0</v>
          </cell>
          <cell r="J359">
            <v>230</v>
          </cell>
          <cell r="K359">
            <v>11744</v>
          </cell>
          <cell r="L359">
            <v>0</v>
          </cell>
          <cell r="M359">
            <v>11744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335</v>
          </cell>
          <cell r="S359">
            <v>0</v>
          </cell>
          <cell r="T359">
            <v>335</v>
          </cell>
          <cell r="U359">
            <v>0</v>
          </cell>
          <cell r="V359">
            <v>1028</v>
          </cell>
          <cell r="W359">
            <v>0</v>
          </cell>
          <cell r="X359">
            <v>1028</v>
          </cell>
          <cell r="Y359">
            <v>31325</v>
          </cell>
          <cell r="Z359">
            <v>0</v>
          </cell>
          <cell r="AA359">
            <v>31325</v>
          </cell>
          <cell r="AB359">
            <v>0</v>
          </cell>
          <cell r="AC359">
            <v>15560</v>
          </cell>
          <cell r="AD359">
            <v>0</v>
          </cell>
          <cell r="AE359">
            <v>15560</v>
          </cell>
          <cell r="AF359">
            <v>7016</v>
          </cell>
          <cell r="AG359">
            <v>0</v>
          </cell>
          <cell r="AH359">
            <v>7016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454</v>
          </cell>
          <cell r="AN359">
            <v>0</v>
          </cell>
          <cell r="AO359">
            <v>454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1162</v>
          </cell>
          <cell r="AU359">
            <v>0</v>
          </cell>
          <cell r="AV359">
            <v>1162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3774</v>
          </cell>
          <cell r="BP359">
            <v>0</v>
          </cell>
          <cell r="BQ359">
            <v>3774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347</v>
          </cell>
          <cell r="CA359">
            <v>0</v>
          </cell>
          <cell r="CB359">
            <v>347</v>
          </cell>
          <cell r="CC359">
            <v>76869</v>
          </cell>
          <cell r="CD359">
            <v>0</v>
          </cell>
          <cell r="CE359">
            <v>76869</v>
          </cell>
          <cell r="CF359">
            <v>0</v>
          </cell>
          <cell r="CG359">
            <v>17165</v>
          </cell>
          <cell r="CH359">
            <v>0</v>
          </cell>
          <cell r="CI359">
            <v>0</v>
          </cell>
        </row>
        <row r="360">
          <cell r="B360" t="str">
            <v>Greater London Authority</v>
          </cell>
          <cell r="C360" t="str">
            <v>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1805640</v>
          </cell>
          <cell r="L360">
            <v>1210000</v>
          </cell>
          <cell r="M360">
            <v>3015640</v>
          </cell>
          <cell r="N360">
            <v>0</v>
          </cell>
          <cell r="O360">
            <v>14735</v>
          </cell>
          <cell r="P360">
            <v>0</v>
          </cell>
          <cell r="Q360">
            <v>14735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652264</v>
          </cell>
          <cell r="Z360">
            <v>0</v>
          </cell>
          <cell r="AA360">
            <v>652264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3425</v>
          </cell>
          <cell r="AG360">
            <v>0</v>
          </cell>
          <cell r="AH360">
            <v>3425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2000</v>
          </cell>
          <cell r="AN360">
            <v>0</v>
          </cell>
          <cell r="AO360">
            <v>2000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256843</v>
          </cell>
          <cell r="AU360">
            <v>0</v>
          </cell>
          <cell r="AV360">
            <v>256843</v>
          </cell>
          <cell r="AW360">
            <v>0</v>
          </cell>
          <cell r="AX360">
            <v>1814</v>
          </cell>
          <cell r="AY360">
            <v>0</v>
          </cell>
          <cell r="AZ360">
            <v>1814</v>
          </cell>
          <cell r="BA360">
            <v>178984</v>
          </cell>
          <cell r="BB360">
            <v>0</v>
          </cell>
          <cell r="BC360">
            <v>178984</v>
          </cell>
          <cell r="BD360">
            <v>0</v>
          </cell>
          <cell r="BE360">
            <v>42799</v>
          </cell>
          <cell r="BF360">
            <v>0</v>
          </cell>
          <cell r="BG360">
            <v>42799</v>
          </cell>
          <cell r="BH360">
            <v>7871</v>
          </cell>
          <cell r="BI360">
            <v>0</v>
          </cell>
          <cell r="BJ360">
            <v>7871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3085</v>
          </cell>
          <cell r="BP360">
            <v>0</v>
          </cell>
          <cell r="BQ360">
            <v>3085</v>
          </cell>
          <cell r="BR360">
            <v>0</v>
          </cell>
          <cell r="BS360">
            <v>2840</v>
          </cell>
          <cell r="BT360">
            <v>0</v>
          </cell>
          <cell r="BU360">
            <v>2840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2910112</v>
          </cell>
          <cell r="CD360">
            <v>1210000</v>
          </cell>
          <cell r="CE360">
            <v>4120112</v>
          </cell>
          <cell r="CF360">
            <v>0</v>
          </cell>
          <cell r="CG360">
            <v>62188</v>
          </cell>
          <cell r="CH360">
            <v>0</v>
          </cell>
          <cell r="CI360">
            <v>0</v>
          </cell>
        </row>
        <row r="361">
          <cell r="B361" t="str">
            <v>Avon Combined Fire Authority</v>
          </cell>
          <cell r="C361" t="str">
            <v>O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3981</v>
          </cell>
          <cell r="BI361">
            <v>0</v>
          </cell>
          <cell r="BJ361">
            <v>3981</v>
          </cell>
          <cell r="BK361">
            <v>0</v>
          </cell>
          <cell r="BL361">
            <v>222</v>
          </cell>
          <cell r="BM361">
            <v>0</v>
          </cell>
          <cell r="BN361">
            <v>222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3981</v>
          </cell>
          <cell r="CD361">
            <v>0</v>
          </cell>
          <cell r="CE361">
            <v>3981</v>
          </cell>
          <cell r="CF361">
            <v>0</v>
          </cell>
          <cell r="CG361">
            <v>222</v>
          </cell>
          <cell r="CH361">
            <v>0</v>
          </cell>
          <cell r="CI361">
            <v>0</v>
          </cell>
        </row>
        <row r="362">
          <cell r="B362" t="str">
            <v>Bedfordshire Combined Fire Authority</v>
          </cell>
          <cell r="C362" t="str">
            <v>O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1258</v>
          </cell>
          <cell r="BI362">
            <v>0</v>
          </cell>
          <cell r="BJ362">
            <v>1258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1258</v>
          </cell>
          <cell r="CD362">
            <v>0</v>
          </cell>
          <cell r="CE362">
            <v>1258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</row>
        <row r="363">
          <cell r="B363" t="str">
            <v>Berkshire Combined Fire Authority</v>
          </cell>
          <cell r="C363" t="str">
            <v>O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2943</v>
          </cell>
          <cell r="BI363">
            <v>0</v>
          </cell>
          <cell r="BJ363">
            <v>2943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2943</v>
          </cell>
          <cell r="CD363">
            <v>0</v>
          </cell>
          <cell r="CE363">
            <v>2943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</row>
        <row r="364">
          <cell r="B364" t="str">
            <v>Buckinghamshire Combined Fire Authority</v>
          </cell>
          <cell r="C364" t="str">
            <v>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1558</v>
          </cell>
          <cell r="BI364">
            <v>0</v>
          </cell>
          <cell r="BJ364">
            <v>1558</v>
          </cell>
          <cell r="BK364">
            <v>0</v>
          </cell>
          <cell r="BL364">
            <v>20</v>
          </cell>
          <cell r="BM364">
            <v>0</v>
          </cell>
          <cell r="BN364">
            <v>20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1558</v>
          </cell>
          <cell r="CD364">
            <v>0</v>
          </cell>
          <cell r="CE364">
            <v>1558</v>
          </cell>
          <cell r="CF364">
            <v>0</v>
          </cell>
          <cell r="CG364">
            <v>20</v>
          </cell>
          <cell r="CH364">
            <v>0</v>
          </cell>
          <cell r="CI364">
            <v>0</v>
          </cell>
        </row>
        <row r="365">
          <cell r="B365" t="str">
            <v>Cambridgeshire Combined Fire Authority</v>
          </cell>
          <cell r="C365" t="str">
            <v>O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3423</v>
          </cell>
          <cell r="BI365">
            <v>0</v>
          </cell>
          <cell r="BJ365">
            <v>3423</v>
          </cell>
          <cell r="BK365">
            <v>0</v>
          </cell>
          <cell r="BL365">
            <v>74</v>
          </cell>
          <cell r="BM365">
            <v>0</v>
          </cell>
          <cell r="BN365">
            <v>74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3423</v>
          </cell>
          <cell r="CD365">
            <v>0</v>
          </cell>
          <cell r="CE365">
            <v>3423</v>
          </cell>
          <cell r="CF365">
            <v>0</v>
          </cell>
          <cell r="CG365">
            <v>74</v>
          </cell>
          <cell r="CH365">
            <v>0</v>
          </cell>
          <cell r="CI365">
            <v>0</v>
          </cell>
        </row>
        <row r="366">
          <cell r="B366" t="str">
            <v>Cheshire Combined Fire Authority</v>
          </cell>
          <cell r="C366" t="str">
            <v>O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1889</v>
          </cell>
          <cell r="BI366">
            <v>0</v>
          </cell>
          <cell r="BJ366">
            <v>1889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1889</v>
          </cell>
          <cell r="CD366">
            <v>0</v>
          </cell>
          <cell r="CE366">
            <v>1889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</row>
        <row r="367">
          <cell r="B367" t="str">
            <v>Cleveland Combined Fire Authority</v>
          </cell>
          <cell r="C367" t="str">
            <v>O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1260</v>
          </cell>
          <cell r="BI367">
            <v>0</v>
          </cell>
          <cell r="BJ367">
            <v>1260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1260</v>
          </cell>
          <cell r="CD367">
            <v>0</v>
          </cell>
          <cell r="CE367">
            <v>1260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</row>
        <row r="368">
          <cell r="B368" t="str">
            <v>Derbyshire Combined Fire Authority</v>
          </cell>
          <cell r="C368" t="str">
            <v>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2107</v>
          </cell>
          <cell r="BI368">
            <v>0</v>
          </cell>
          <cell r="BJ368">
            <v>2107</v>
          </cell>
          <cell r="BK368">
            <v>0</v>
          </cell>
          <cell r="BL368">
            <v>4</v>
          </cell>
          <cell r="BM368">
            <v>0</v>
          </cell>
          <cell r="BN368">
            <v>4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2107</v>
          </cell>
          <cell r="CD368">
            <v>0</v>
          </cell>
          <cell r="CE368">
            <v>2107</v>
          </cell>
          <cell r="CF368">
            <v>0</v>
          </cell>
          <cell r="CG368">
            <v>4</v>
          </cell>
          <cell r="CH368">
            <v>0</v>
          </cell>
          <cell r="CI368">
            <v>0</v>
          </cell>
        </row>
        <row r="369">
          <cell r="B369" t="str">
            <v>Dorset Combined Fire Authority</v>
          </cell>
          <cell r="C369" t="str">
            <v>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1081</v>
          </cell>
          <cell r="BI369">
            <v>0</v>
          </cell>
          <cell r="BJ369">
            <v>1081</v>
          </cell>
          <cell r="BK369">
            <v>0</v>
          </cell>
          <cell r="BL369">
            <v>86</v>
          </cell>
          <cell r="BM369">
            <v>0</v>
          </cell>
          <cell r="BN369">
            <v>86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1081</v>
          </cell>
          <cell r="CD369">
            <v>0</v>
          </cell>
          <cell r="CE369">
            <v>1081</v>
          </cell>
          <cell r="CF369">
            <v>0</v>
          </cell>
          <cell r="CG369">
            <v>86</v>
          </cell>
          <cell r="CH369">
            <v>0</v>
          </cell>
          <cell r="CI369">
            <v>0</v>
          </cell>
        </row>
        <row r="370">
          <cell r="B370" t="str">
            <v>Durham Combined Fire Authority</v>
          </cell>
          <cell r="C370" t="str">
            <v>O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3974</v>
          </cell>
          <cell r="BI370">
            <v>0</v>
          </cell>
          <cell r="BJ370">
            <v>3974</v>
          </cell>
          <cell r="BK370">
            <v>0</v>
          </cell>
          <cell r="BL370">
            <v>172</v>
          </cell>
          <cell r="BM370">
            <v>0</v>
          </cell>
          <cell r="BN370">
            <v>172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3974</v>
          </cell>
          <cell r="CD370">
            <v>0</v>
          </cell>
          <cell r="CE370">
            <v>3974</v>
          </cell>
          <cell r="CF370">
            <v>0</v>
          </cell>
          <cell r="CG370">
            <v>172</v>
          </cell>
          <cell r="CH370">
            <v>0</v>
          </cell>
          <cell r="CI370">
            <v>0</v>
          </cell>
        </row>
        <row r="371">
          <cell r="B371" t="str">
            <v>East Sussex Combined Fire Authority</v>
          </cell>
          <cell r="C371" t="str">
            <v>O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2586</v>
          </cell>
          <cell r="BI371">
            <v>0</v>
          </cell>
          <cell r="BJ371">
            <v>2586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2586</v>
          </cell>
          <cell r="CD371">
            <v>0</v>
          </cell>
          <cell r="CE371">
            <v>2586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</row>
        <row r="372">
          <cell r="B372" t="str">
            <v>Essex Combined Fire Authority</v>
          </cell>
          <cell r="C372" t="str">
            <v>O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3924</v>
          </cell>
          <cell r="BI372">
            <v>0</v>
          </cell>
          <cell r="BJ372">
            <v>3924</v>
          </cell>
          <cell r="BK372">
            <v>0</v>
          </cell>
          <cell r="BL372">
            <v>463</v>
          </cell>
          <cell r="BM372">
            <v>0</v>
          </cell>
          <cell r="BN372">
            <v>463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3924</v>
          </cell>
          <cell r="CD372">
            <v>0</v>
          </cell>
          <cell r="CE372">
            <v>3924</v>
          </cell>
          <cell r="CF372">
            <v>0</v>
          </cell>
          <cell r="CG372">
            <v>463</v>
          </cell>
          <cell r="CH372">
            <v>0</v>
          </cell>
          <cell r="CI372">
            <v>0</v>
          </cell>
        </row>
        <row r="373">
          <cell r="B373" t="str">
            <v>Hampshire Combined Fire Authority</v>
          </cell>
          <cell r="C373" t="str">
            <v>O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2668</v>
          </cell>
          <cell r="BI373">
            <v>0</v>
          </cell>
          <cell r="BJ373">
            <v>2668</v>
          </cell>
          <cell r="BK373">
            <v>0</v>
          </cell>
          <cell r="BL373">
            <v>12</v>
          </cell>
          <cell r="BM373">
            <v>0</v>
          </cell>
          <cell r="BN373">
            <v>12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2668</v>
          </cell>
          <cell r="CD373">
            <v>0</v>
          </cell>
          <cell r="CE373">
            <v>2668</v>
          </cell>
          <cell r="CF373">
            <v>0</v>
          </cell>
          <cell r="CG373">
            <v>12</v>
          </cell>
          <cell r="CH373">
            <v>0</v>
          </cell>
          <cell r="CI373">
            <v>0</v>
          </cell>
        </row>
        <row r="374">
          <cell r="B374" t="str">
            <v>Hereford &amp; Worcester Combined Fire Authority</v>
          </cell>
          <cell r="C374" t="str">
            <v>O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3415</v>
          </cell>
          <cell r="BI374">
            <v>0</v>
          </cell>
          <cell r="BJ374">
            <v>3415</v>
          </cell>
          <cell r="BK374">
            <v>0</v>
          </cell>
          <cell r="BL374">
            <v>32</v>
          </cell>
          <cell r="BM374">
            <v>0</v>
          </cell>
          <cell r="BN374">
            <v>32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3415</v>
          </cell>
          <cell r="CD374">
            <v>0</v>
          </cell>
          <cell r="CE374">
            <v>3415</v>
          </cell>
          <cell r="CF374">
            <v>0</v>
          </cell>
          <cell r="CG374">
            <v>32</v>
          </cell>
          <cell r="CH374">
            <v>0</v>
          </cell>
          <cell r="CI374">
            <v>0</v>
          </cell>
        </row>
        <row r="375">
          <cell r="B375" t="str">
            <v>Humberside Combined Fire Authority</v>
          </cell>
          <cell r="C375" t="str">
            <v>O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3457</v>
          </cell>
          <cell r="BI375">
            <v>0</v>
          </cell>
          <cell r="BJ375">
            <v>3457</v>
          </cell>
          <cell r="BK375">
            <v>0</v>
          </cell>
          <cell r="BL375">
            <v>36</v>
          </cell>
          <cell r="BM375">
            <v>0</v>
          </cell>
          <cell r="BN375">
            <v>36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3457</v>
          </cell>
          <cell r="CD375">
            <v>0</v>
          </cell>
          <cell r="CE375">
            <v>3457</v>
          </cell>
          <cell r="CF375">
            <v>0</v>
          </cell>
          <cell r="CG375">
            <v>36</v>
          </cell>
          <cell r="CH375">
            <v>0</v>
          </cell>
          <cell r="CI375">
            <v>0</v>
          </cell>
        </row>
        <row r="376">
          <cell r="B376" t="str">
            <v>Kent Combined Fire Authority</v>
          </cell>
          <cell r="C376" t="str">
            <v>O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8733</v>
          </cell>
          <cell r="BI376">
            <v>0</v>
          </cell>
          <cell r="BJ376">
            <v>8733</v>
          </cell>
          <cell r="BK376">
            <v>0</v>
          </cell>
          <cell r="BL376">
            <v>1352</v>
          </cell>
          <cell r="BM376">
            <v>0</v>
          </cell>
          <cell r="BN376">
            <v>1352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8733</v>
          </cell>
          <cell r="CD376">
            <v>0</v>
          </cell>
          <cell r="CE376">
            <v>8733</v>
          </cell>
          <cell r="CF376">
            <v>0</v>
          </cell>
          <cell r="CG376">
            <v>1352</v>
          </cell>
          <cell r="CH376">
            <v>0</v>
          </cell>
          <cell r="CI376">
            <v>0</v>
          </cell>
        </row>
        <row r="377">
          <cell r="B377" t="str">
            <v>Lancashire Combined Fire Authority</v>
          </cell>
          <cell r="C377" t="str">
            <v>O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4373</v>
          </cell>
          <cell r="BI377">
            <v>0</v>
          </cell>
          <cell r="BJ377">
            <v>4373</v>
          </cell>
          <cell r="BK377">
            <v>0</v>
          </cell>
          <cell r="BL377">
            <v>0</v>
          </cell>
          <cell r="BM377">
            <v>249</v>
          </cell>
          <cell r="BN377">
            <v>249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4373</v>
          </cell>
          <cell r="CD377">
            <v>0</v>
          </cell>
          <cell r="CE377">
            <v>4373</v>
          </cell>
          <cell r="CF377">
            <v>0</v>
          </cell>
          <cell r="CG377">
            <v>0</v>
          </cell>
          <cell r="CH377">
            <v>249</v>
          </cell>
          <cell r="CI377">
            <v>0</v>
          </cell>
        </row>
        <row r="378">
          <cell r="B378" t="str">
            <v>Leicestershire Combined Fire Authority</v>
          </cell>
          <cell r="C378" t="str">
            <v>O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12949</v>
          </cell>
          <cell r="BI378">
            <v>0</v>
          </cell>
          <cell r="BJ378">
            <v>12949</v>
          </cell>
          <cell r="BK378">
            <v>0</v>
          </cell>
          <cell r="BL378">
            <v>77</v>
          </cell>
          <cell r="BM378">
            <v>0</v>
          </cell>
          <cell r="BN378">
            <v>77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12949</v>
          </cell>
          <cell r="CD378">
            <v>0</v>
          </cell>
          <cell r="CE378">
            <v>12949</v>
          </cell>
          <cell r="CF378">
            <v>0</v>
          </cell>
          <cell r="CG378">
            <v>77</v>
          </cell>
          <cell r="CH378">
            <v>0</v>
          </cell>
          <cell r="CI378">
            <v>0</v>
          </cell>
        </row>
        <row r="379">
          <cell r="B379" t="str">
            <v>North Yorkshire Combined Fire Authority</v>
          </cell>
          <cell r="C379" t="str">
            <v>O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4314</v>
          </cell>
          <cell r="BI379">
            <v>0</v>
          </cell>
          <cell r="BJ379">
            <v>4314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4314</v>
          </cell>
          <cell r="CD379">
            <v>0</v>
          </cell>
          <cell r="CE379">
            <v>4314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</row>
        <row r="380">
          <cell r="B380" t="str">
            <v>Nottinghamshire Combined Fire Authority</v>
          </cell>
          <cell r="C380" t="str">
            <v>O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2430</v>
          </cell>
          <cell r="BI380">
            <v>0</v>
          </cell>
          <cell r="BJ380">
            <v>2430</v>
          </cell>
          <cell r="BK380">
            <v>0</v>
          </cell>
          <cell r="BL380">
            <v>102</v>
          </cell>
          <cell r="BM380">
            <v>0</v>
          </cell>
          <cell r="BN380">
            <v>102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2430</v>
          </cell>
          <cell r="CD380">
            <v>0</v>
          </cell>
          <cell r="CE380">
            <v>2430</v>
          </cell>
          <cell r="CF380">
            <v>0</v>
          </cell>
          <cell r="CG380">
            <v>102</v>
          </cell>
          <cell r="CH380">
            <v>0</v>
          </cell>
          <cell r="CI380">
            <v>0</v>
          </cell>
        </row>
        <row r="381">
          <cell r="B381" t="str">
            <v>Shropshire Combined Fire Authority</v>
          </cell>
          <cell r="C381" t="str">
            <v>O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1372</v>
          </cell>
          <cell r="BI381">
            <v>0</v>
          </cell>
          <cell r="BJ381">
            <v>1372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1372</v>
          </cell>
          <cell r="CD381">
            <v>0</v>
          </cell>
          <cell r="CE381">
            <v>1372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</row>
        <row r="382">
          <cell r="B382" t="str">
            <v>Staffordshire Combined Fire Authority</v>
          </cell>
          <cell r="C382" t="str">
            <v>O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4591</v>
          </cell>
          <cell r="BI382">
            <v>0</v>
          </cell>
          <cell r="BJ382">
            <v>4591</v>
          </cell>
          <cell r="BK382">
            <v>0</v>
          </cell>
          <cell r="BL382">
            <v>340</v>
          </cell>
          <cell r="BM382">
            <v>0</v>
          </cell>
          <cell r="BN382">
            <v>340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4591</v>
          </cell>
          <cell r="CD382">
            <v>0</v>
          </cell>
          <cell r="CE382">
            <v>4591</v>
          </cell>
          <cell r="CF382">
            <v>0</v>
          </cell>
          <cell r="CG382">
            <v>340</v>
          </cell>
          <cell r="CH382">
            <v>0</v>
          </cell>
          <cell r="CI382">
            <v>0</v>
          </cell>
        </row>
        <row r="383">
          <cell r="B383" t="str">
            <v>Wiltshire &amp; Swindon Fire Authority</v>
          </cell>
          <cell r="C383" t="str">
            <v>O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3126</v>
          </cell>
          <cell r="BI383">
            <v>0</v>
          </cell>
          <cell r="BJ383">
            <v>3126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3126</v>
          </cell>
          <cell r="CD383">
            <v>0</v>
          </cell>
          <cell r="CE383">
            <v>3126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</row>
        <row r="384">
          <cell r="B384" t="str">
            <v>Greater Manchester Fire &amp; CD Authority</v>
          </cell>
          <cell r="C384" t="str">
            <v>O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5997</v>
          </cell>
          <cell r="BI384">
            <v>0</v>
          </cell>
          <cell r="BJ384">
            <v>5997</v>
          </cell>
          <cell r="BK384">
            <v>0</v>
          </cell>
          <cell r="BL384">
            <v>527</v>
          </cell>
          <cell r="BM384">
            <v>0</v>
          </cell>
          <cell r="BN384">
            <v>527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5997</v>
          </cell>
          <cell r="CD384">
            <v>0</v>
          </cell>
          <cell r="CE384">
            <v>5997</v>
          </cell>
          <cell r="CF384">
            <v>0</v>
          </cell>
          <cell r="CG384">
            <v>527</v>
          </cell>
          <cell r="CH384">
            <v>0</v>
          </cell>
          <cell r="CI384">
            <v>0</v>
          </cell>
        </row>
        <row r="385">
          <cell r="B385" t="str">
            <v>Merseyside Fire &amp; CD Authority</v>
          </cell>
          <cell r="C385" t="str">
            <v>O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8010</v>
          </cell>
          <cell r="BI385">
            <v>0</v>
          </cell>
          <cell r="BJ385">
            <v>8010</v>
          </cell>
          <cell r="BK385">
            <v>0</v>
          </cell>
          <cell r="BL385">
            <v>613</v>
          </cell>
          <cell r="BM385">
            <v>0</v>
          </cell>
          <cell r="BN385">
            <v>613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8010</v>
          </cell>
          <cell r="CD385">
            <v>0</v>
          </cell>
          <cell r="CE385">
            <v>8010</v>
          </cell>
          <cell r="CF385">
            <v>0</v>
          </cell>
          <cell r="CG385">
            <v>613</v>
          </cell>
          <cell r="CH385">
            <v>0</v>
          </cell>
          <cell r="CI385">
            <v>0</v>
          </cell>
        </row>
        <row r="386">
          <cell r="B386" t="str">
            <v>South Yorkshire Fire &amp; CD Authority</v>
          </cell>
          <cell r="C386" t="str">
            <v>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3211</v>
          </cell>
          <cell r="BI386">
            <v>0</v>
          </cell>
          <cell r="BJ386">
            <v>3211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3211</v>
          </cell>
          <cell r="CD386">
            <v>0</v>
          </cell>
          <cell r="CE386">
            <v>3211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</row>
        <row r="387">
          <cell r="B387" t="str">
            <v>Tyne and Wear Fire &amp; CD Authority</v>
          </cell>
          <cell r="C387" t="str">
            <v>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4246</v>
          </cell>
          <cell r="BI387">
            <v>0</v>
          </cell>
          <cell r="BJ387">
            <v>4246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4246</v>
          </cell>
          <cell r="CD387">
            <v>0</v>
          </cell>
          <cell r="CE387">
            <v>4246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</row>
        <row r="388">
          <cell r="B388" t="str">
            <v>West Midlands Fire &amp; CD Authority</v>
          </cell>
          <cell r="C388" t="str">
            <v>O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1938</v>
          </cell>
          <cell r="BI388">
            <v>0</v>
          </cell>
          <cell r="BJ388">
            <v>1938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1938</v>
          </cell>
          <cell r="CD388">
            <v>0</v>
          </cell>
          <cell r="CE388">
            <v>1938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</row>
        <row r="389">
          <cell r="B389" t="str">
            <v>West Yorkshire Fire &amp; CD Authority</v>
          </cell>
          <cell r="C389" t="str">
            <v>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7075</v>
          </cell>
          <cell r="BI389">
            <v>0</v>
          </cell>
          <cell r="BJ389">
            <v>7075</v>
          </cell>
          <cell r="BK389">
            <v>0</v>
          </cell>
          <cell r="BL389">
            <v>935</v>
          </cell>
          <cell r="BM389">
            <v>0</v>
          </cell>
          <cell r="BN389">
            <v>935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7075</v>
          </cell>
          <cell r="CD389">
            <v>0</v>
          </cell>
          <cell r="CE389">
            <v>7075</v>
          </cell>
          <cell r="CF389">
            <v>0</v>
          </cell>
          <cell r="CG389">
            <v>935</v>
          </cell>
          <cell r="CH389">
            <v>0</v>
          </cell>
          <cell r="CI389">
            <v>0</v>
          </cell>
        </row>
        <row r="390">
          <cell r="B390" t="str">
            <v>Devon and Somerset Combined Fire Authority</v>
          </cell>
          <cell r="C390" t="str">
            <v>O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4671</v>
          </cell>
          <cell r="BI390">
            <v>0</v>
          </cell>
          <cell r="BJ390">
            <v>4671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4671</v>
          </cell>
          <cell r="CD390">
            <v>0</v>
          </cell>
          <cell r="CE390">
            <v>4671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</row>
        <row r="391">
          <cell r="B391" t="str">
            <v>East London Waste Authority</v>
          </cell>
          <cell r="C391" t="str">
            <v>O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</row>
        <row r="392">
          <cell r="B392" t="str">
            <v>Greater Manchester Waste Disposal Authority</v>
          </cell>
          <cell r="C392" t="str">
            <v>O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4487</v>
          </cell>
          <cell r="AN392">
            <v>0</v>
          </cell>
          <cell r="AO392">
            <v>4487</v>
          </cell>
          <cell r="AP392">
            <v>0</v>
          </cell>
          <cell r="AQ392">
            <v>119</v>
          </cell>
          <cell r="AR392">
            <v>0</v>
          </cell>
          <cell r="AS392">
            <v>119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4487</v>
          </cell>
          <cell r="CD392">
            <v>0</v>
          </cell>
          <cell r="CE392">
            <v>4487</v>
          </cell>
          <cell r="CF392">
            <v>0</v>
          </cell>
          <cell r="CG392">
            <v>119</v>
          </cell>
          <cell r="CH392">
            <v>0</v>
          </cell>
          <cell r="CI392">
            <v>0</v>
          </cell>
        </row>
        <row r="393">
          <cell r="B393" t="str">
            <v>Merseyside Waste Disposal Authority</v>
          </cell>
          <cell r="C393" t="str">
            <v>O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744</v>
          </cell>
          <cell r="AN393">
            <v>0</v>
          </cell>
          <cell r="AO393">
            <v>744</v>
          </cell>
          <cell r="AP393">
            <v>0</v>
          </cell>
          <cell r="AQ393">
            <v>1477</v>
          </cell>
          <cell r="AR393">
            <v>0</v>
          </cell>
          <cell r="AS393">
            <v>1477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744</v>
          </cell>
          <cell r="CD393">
            <v>0</v>
          </cell>
          <cell r="CE393">
            <v>744</v>
          </cell>
          <cell r="CF393">
            <v>0</v>
          </cell>
          <cell r="CG393">
            <v>1477</v>
          </cell>
          <cell r="CH393">
            <v>0</v>
          </cell>
          <cell r="CI393">
            <v>0</v>
          </cell>
        </row>
        <row r="394">
          <cell r="B394" t="str">
            <v>North London Waste Authority</v>
          </cell>
          <cell r="C394" t="str">
            <v>O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818</v>
          </cell>
          <cell r="AR394">
            <v>0</v>
          </cell>
          <cell r="AS394">
            <v>818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818</v>
          </cell>
          <cell r="CH394">
            <v>0</v>
          </cell>
          <cell r="CI394">
            <v>0</v>
          </cell>
        </row>
        <row r="395">
          <cell r="B395" t="str">
            <v>Western Riverside Waste Authority</v>
          </cell>
          <cell r="C395" t="str">
            <v>O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429</v>
          </cell>
          <cell r="AN395">
            <v>0</v>
          </cell>
          <cell r="AO395">
            <v>429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429</v>
          </cell>
          <cell r="CD395">
            <v>0</v>
          </cell>
          <cell r="CE395">
            <v>429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</row>
        <row r="396">
          <cell r="B396" t="str">
            <v>West London Waste Authority</v>
          </cell>
          <cell r="C396" t="str">
            <v>O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</row>
        <row r="397">
          <cell r="B397" t="str">
            <v>Merseyside Integrated Transport Authority</v>
          </cell>
          <cell r="C397" t="str">
            <v>O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20603</v>
          </cell>
          <cell r="L397">
            <v>0</v>
          </cell>
          <cell r="M397">
            <v>20603</v>
          </cell>
          <cell r="N397">
            <v>0</v>
          </cell>
          <cell r="O397">
            <v>9</v>
          </cell>
          <cell r="P397">
            <v>0</v>
          </cell>
          <cell r="Q397">
            <v>9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20603</v>
          </cell>
          <cell r="CD397">
            <v>0</v>
          </cell>
          <cell r="CE397">
            <v>20603</v>
          </cell>
          <cell r="CF397">
            <v>0</v>
          </cell>
          <cell r="CG397">
            <v>9</v>
          </cell>
          <cell r="CH397">
            <v>0</v>
          </cell>
          <cell r="CI397">
            <v>0</v>
          </cell>
        </row>
        <row r="398">
          <cell r="B398" t="str">
            <v>South Yorkshire Integrated Transport Authority</v>
          </cell>
          <cell r="C398" t="str">
            <v>O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12151</v>
          </cell>
          <cell r="L398">
            <v>0</v>
          </cell>
          <cell r="M398">
            <v>12151</v>
          </cell>
          <cell r="N398">
            <v>0</v>
          </cell>
          <cell r="O398">
            <v>2311</v>
          </cell>
          <cell r="P398">
            <v>0</v>
          </cell>
          <cell r="Q398">
            <v>2311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12151</v>
          </cell>
          <cell r="CD398">
            <v>0</v>
          </cell>
          <cell r="CE398">
            <v>12151</v>
          </cell>
          <cell r="CF398">
            <v>0</v>
          </cell>
          <cell r="CG398">
            <v>2311</v>
          </cell>
          <cell r="CH398">
            <v>0</v>
          </cell>
          <cell r="CI398">
            <v>0</v>
          </cell>
        </row>
        <row r="399">
          <cell r="B399" t="str">
            <v>Tyne and Wear Integrated Transport Authority</v>
          </cell>
          <cell r="C399" t="str">
            <v>O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59012</v>
          </cell>
          <cell r="L399">
            <v>0</v>
          </cell>
          <cell r="M399">
            <v>59012</v>
          </cell>
          <cell r="N399">
            <v>0</v>
          </cell>
          <cell r="O399">
            <v>3</v>
          </cell>
          <cell r="P399">
            <v>0</v>
          </cell>
          <cell r="Q399">
            <v>3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59012</v>
          </cell>
          <cell r="CD399">
            <v>0</v>
          </cell>
          <cell r="CE399">
            <v>59012</v>
          </cell>
          <cell r="CF399">
            <v>0</v>
          </cell>
          <cell r="CG399">
            <v>3</v>
          </cell>
          <cell r="CH399">
            <v>0</v>
          </cell>
          <cell r="CI399">
            <v>0</v>
          </cell>
        </row>
        <row r="400">
          <cell r="B400" t="str">
            <v>West Midlands Integrated Transport Authority</v>
          </cell>
          <cell r="C400" t="str">
            <v>O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50218</v>
          </cell>
          <cell r="L400">
            <v>0</v>
          </cell>
          <cell r="M400">
            <v>50218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50218</v>
          </cell>
          <cell r="CD400">
            <v>0</v>
          </cell>
          <cell r="CE400">
            <v>50218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</row>
        <row r="401">
          <cell r="B401" t="str">
            <v>West Yorkshire Integrated Transport Authority</v>
          </cell>
          <cell r="C401" t="str">
            <v>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47277</v>
          </cell>
          <cell r="L401">
            <v>0</v>
          </cell>
          <cell r="M401">
            <v>47277</v>
          </cell>
          <cell r="N401">
            <v>0</v>
          </cell>
          <cell r="O401">
            <v>1</v>
          </cell>
          <cell r="P401">
            <v>0</v>
          </cell>
          <cell r="Q401">
            <v>1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47277</v>
          </cell>
          <cell r="CD401">
            <v>0</v>
          </cell>
          <cell r="CE401">
            <v>47277</v>
          </cell>
          <cell r="CF401">
            <v>0</v>
          </cell>
          <cell r="CG401">
            <v>1</v>
          </cell>
          <cell r="CH401">
            <v>0</v>
          </cell>
          <cell r="CI401">
            <v>0</v>
          </cell>
        </row>
        <row r="402">
          <cell r="B402" t="str">
            <v>Greater Manchester Combined Authority</v>
          </cell>
          <cell r="C402" t="str">
            <v>O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270550</v>
          </cell>
          <cell r="L402">
            <v>0</v>
          </cell>
          <cell r="M402">
            <v>270550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3120</v>
          </cell>
          <cell r="AU402">
            <v>0</v>
          </cell>
          <cell r="AV402">
            <v>3120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273670</v>
          </cell>
          <cell r="CD402">
            <v>0</v>
          </cell>
          <cell r="CE402">
            <v>273670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</row>
        <row r="403">
          <cell r="B403" t="str">
            <v>Dartmoor National Park Authority</v>
          </cell>
          <cell r="C403" t="str">
            <v>O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</v>
          </cell>
          <cell r="AG403">
            <v>0</v>
          </cell>
          <cell r="AH403">
            <v>12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12</v>
          </cell>
          <cell r="CD403">
            <v>0</v>
          </cell>
          <cell r="CE403">
            <v>12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</row>
        <row r="404">
          <cell r="B404" t="str">
            <v>Exmoor National Park Authority</v>
          </cell>
          <cell r="C404" t="str">
            <v>O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629</v>
          </cell>
          <cell r="AG404">
            <v>0</v>
          </cell>
          <cell r="AH404">
            <v>629</v>
          </cell>
          <cell r="AI404">
            <v>0</v>
          </cell>
          <cell r="AJ404">
            <v>14</v>
          </cell>
          <cell r="AK404">
            <v>0</v>
          </cell>
          <cell r="AL404">
            <v>14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629</v>
          </cell>
          <cell r="CD404">
            <v>0</v>
          </cell>
          <cell r="CE404">
            <v>629</v>
          </cell>
          <cell r="CF404">
            <v>0</v>
          </cell>
          <cell r="CG404">
            <v>14</v>
          </cell>
          <cell r="CH404">
            <v>0</v>
          </cell>
          <cell r="CI404">
            <v>0</v>
          </cell>
        </row>
        <row r="405">
          <cell r="B405" t="str">
            <v>Lake District National Park</v>
          </cell>
          <cell r="C405" t="str">
            <v>O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120</v>
          </cell>
          <cell r="L405">
            <v>0</v>
          </cell>
          <cell r="M405">
            <v>120</v>
          </cell>
          <cell r="N405">
            <v>0</v>
          </cell>
          <cell r="O405">
            <v>50</v>
          </cell>
          <cell r="P405">
            <v>0</v>
          </cell>
          <cell r="Q405">
            <v>50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502</v>
          </cell>
          <cell r="AG405">
            <v>0</v>
          </cell>
          <cell r="AH405">
            <v>502</v>
          </cell>
          <cell r="AI405">
            <v>0</v>
          </cell>
          <cell r="AJ405">
            <v>181</v>
          </cell>
          <cell r="AK405">
            <v>0</v>
          </cell>
          <cell r="AL405">
            <v>181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29</v>
          </cell>
          <cell r="BP405">
            <v>0</v>
          </cell>
          <cell r="BQ405">
            <v>29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651</v>
          </cell>
          <cell r="CD405">
            <v>0</v>
          </cell>
          <cell r="CE405">
            <v>651</v>
          </cell>
          <cell r="CF405">
            <v>0</v>
          </cell>
          <cell r="CG405">
            <v>231</v>
          </cell>
          <cell r="CH405">
            <v>0</v>
          </cell>
          <cell r="CI405">
            <v>0</v>
          </cell>
        </row>
        <row r="406">
          <cell r="B406" t="str">
            <v>North York Moors National Park Authority</v>
          </cell>
          <cell r="C406" t="str">
            <v>O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12</v>
          </cell>
          <cell r="L406">
            <v>0</v>
          </cell>
          <cell r="M406">
            <v>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171</v>
          </cell>
          <cell r="AG406">
            <v>0</v>
          </cell>
          <cell r="AH406">
            <v>171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122</v>
          </cell>
          <cell r="AU406">
            <v>0</v>
          </cell>
          <cell r="AV406">
            <v>122</v>
          </cell>
          <cell r="AW406">
            <v>0</v>
          </cell>
          <cell r="AX406">
            <v>13</v>
          </cell>
          <cell r="AY406">
            <v>0</v>
          </cell>
          <cell r="AZ406">
            <v>13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35</v>
          </cell>
          <cell r="BP406">
            <v>0</v>
          </cell>
          <cell r="BQ406">
            <v>35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340</v>
          </cell>
          <cell r="CD406">
            <v>0</v>
          </cell>
          <cell r="CE406">
            <v>340</v>
          </cell>
          <cell r="CF406">
            <v>0</v>
          </cell>
          <cell r="CG406">
            <v>13</v>
          </cell>
          <cell r="CH406">
            <v>0</v>
          </cell>
          <cell r="CI406">
            <v>0</v>
          </cell>
        </row>
        <row r="407">
          <cell r="B407" t="str">
            <v>Northumberland National Park Authority</v>
          </cell>
          <cell r="C407" t="str">
            <v>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21</v>
          </cell>
          <cell r="BP407">
            <v>0</v>
          </cell>
          <cell r="BQ407">
            <v>21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21</v>
          </cell>
          <cell r="CD407">
            <v>0</v>
          </cell>
          <cell r="CE407">
            <v>21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</row>
        <row r="408">
          <cell r="B408" t="str">
            <v>Peak National Park</v>
          </cell>
          <cell r="C408" t="str">
            <v>O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1194</v>
          </cell>
          <cell r="AG408">
            <v>0</v>
          </cell>
          <cell r="AH408">
            <v>1194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1194</v>
          </cell>
          <cell r="CD408">
            <v>0</v>
          </cell>
          <cell r="CE408">
            <v>1194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</row>
        <row r="409">
          <cell r="B409" t="str">
            <v>Yorkshire Dales National Park Authority</v>
          </cell>
          <cell r="C409" t="str">
            <v>O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8</v>
          </cell>
          <cell r="AG409">
            <v>0</v>
          </cell>
          <cell r="AH409">
            <v>8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8</v>
          </cell>
          <cell r="CD409">
            <v>0</v>
          </cell>
          <cell r="CE409">
            <v>8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</row>
        <row r="410">
          <cell r="B410" t="str">
            <v>The Broads Authority</v>
          </cell>
          <cell r="C410" t="str">
            <v>O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1352</v>
          </cell>
          <cell r="AG410">
            <v>0</v>
          </cell>
          <cell r="AH410">
            <v>1352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1352</v>
          </cell>
          <cell r="CD410">
            <v>0</v>
          </cell>
          <cell r="CE410">
            <v>1352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</row>
        <row r="411">
          <cell r="B411" t="str">
            <v>New Forest National Park</v>
          </cell>
          <cell r="C411" t="str">
            <v>O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22</v>
          </cell>
          <cell r="AG411">
            <v>0</v>
          </cell>
          <cell r="AH411">
            <v>22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17</v>
          </cell>
          <cell r="AN411">
            <v>0</v>
          </cell>
          <cell r="AO411">
            <v>17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43</v>
          </cell>
          <cell r="BP411">
            <v>0</v>
          </cell>
          <cell r="BQ411">
            <v>43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82</v>
          </cell>
          <cell r="CD411">
            <v>0</v>
          </cell>
          <cell r="CE411">
            <v>82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</row>
        <row r="412">
          <cell r="B412" t="str">
            <v>South Downs National Park</v>
          </cell>
          <cell r="C412" t="str">
            <v>O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12</v>
          </cell>
          <cell r="AG412">
            <v>0</v>
          </cell>
          <cell r="AH412">
            <v>12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982</v>
          </cell>
          <cell r="BP412">
            <v>0</v>
          </cell>
          <cell r="BQ412">
            <v>982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994</v>
          </cell>
          <cell r="CD412">
            <v>0</v>
          </cell>
          <cell r="CE412">
            <v>994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</row>
        <row r="413">
          <cell r="B413" t="str">
            <v>Lee Valley Park Authority</v>
          </cell>
          <cell r="C413" t="str">
            <v>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7264</v>
          </cell>
          <cell r="AG413">
            <v>0</v>
          </cell>
          <cell r="AH413">
            <v>7264</v>
          </cell>
          <cell r="AI413">
            <v>0</v>
          </cell>
          <cell r="AJ413">
            <v>10100</v>
          </cell>
          <cell r="AK413">
            <v>0</v>
          </cell>
          <cell r="AL413">
            <v>10100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7264</v>
          </cell>
          <cell r="CD413">
            <v>0</v>
          </cell>
          <cell r="CE413">
            <v>7264</v>
          </cell>
          <cell r="CF413">
            <v>0</v>
          </cell>
          <cell r="CG413">
            <v>10100</v>
          </cell>
          <cell r="CH413">
            <v>0</v>
          </cell>
          <cell r="CI413">
            <v>0</v>
          </cell>
        </row>
        <row r="414">
          <cell r="B414" t="str">
            <v>Bedfordshire Police and Crime Commissioner and Chief Constab</v>
          </cell>
          <cell r="C414" t="str">
            <v>O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3064</v>
          </cell>
          <cell r="BB414">
            <v>0</v>
          </cell>
          <cell r="BC414">
            <v>3064</v>
          </cell>
          <cell r="BD414">
            <v>0</v>
          </cell>
          <cell r="BE414">
            <v>124</v>
          </cell>
          <cell r="BF414">
            <v>0</v>
          </cell>
          <cell r="BG414">
            <v>124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3064</v>
          </cell>
          <cell r="CD414">
            <v>0</v>
          </cell>
          <cell r="CE414">
            <v>3064</v>
          </cell>
          <cell r="CF414">
            <v>0</v>
          </cell>
          <cell r="CG414">
            <v>124</v>
          </cell>
          <cell r="CH414">
            <v>0</v>
          </cell>
          <cell r="CI414">
            <v>0</v>
          </cell>
        </row>
        <row r="415">
          <cell r="B415" t="str">
            <v>Cambridgeshire Police and Crime Commissioner and Chief Const</v>
          </cell>
          <cell r="C415" t="str">
            <v>O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5413</v>
          </cell>
          <cell r="BB415">
            <v>0</v>
          </cell>
          <cell r="BC415">
            <v>5413</v>
          </cell>
          <cell r="BD415">
            <v>0</v>
          </cell>
          <cell r="BE415">
            <v>567</v>
          </cell>
          <cell r="BF415">
            <v>0</v>
          </cell>
          <cell r="BG415">
            <v>567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5413</v>
          </cell>
          <cell r="CD415">
            <v>0</v>
          </cell>
          <cell r="CE415">
            <v>5413</v>
          </cell>
          <cell r="CF415">
            <v>0</v>
          </cell>
          <cell r="CG415">
            <v>567</v>
          </cell>
          <cell r="CH415">
            <v>0</v>
          </cell>
          <cell r="CI415">
            <v>0</v>
          </cell>
        </row>
        <row r="416">
          <cell r="B416" t="str">
            <v>Cheshire Police and Crime Commissioner and Chief Constable</v>
          </cell>
          <cell r="C416" t="str">
            <v>O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9536</v>
          </cell>
          <cell r="BB416">
            <v>0</v>
          </cell>
          <cell r="BC416">
            <v>9536</v>
          </cell>
          <cell r="BD416">
            <v>0</v>
          </cell>
          <cell r="BE416">
            <v>2345</v>
          </cell>
          <cell r="BF416">
            <v>0</v>
          </cell>
          <cell r="BG416">
            <v>2345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9536</v>
          </cell>
          <cell r="CD416">
            <v>0</v>
          </cell>
          <cell r="CE416">
            <v>9536</v>
          </cell>
          <cell r="CF416">
            <v>0</v>
          </cell>
          <cell r="CG416">
            <v>2345</v>
          </cell>
          <cell r="CH416">
            <v>0</v>
          </cell>
          <cell r="CI416">
            <v>0</v>
          </cell>
        </row>
        <row r="417">
          <cell r="B417" t="str">
            <v>Cleveland Police and Crime Commissioner and Chief Constable</v>
          </cell>
          <cell r="C417" t="str">
            <v>O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4122</v>
          </cell>
          <cell r="BB417">
            <v>0</v>
          </cell>
          <cell r="BC417">
            <v>4122</v>
          </cell>
          <cell r="BD417">
            <v>0</v>
          </cell>
          <cell r="BE417">
            <v>159</v>
          </cell>
          <cell r="BF417">
            <v>0</v>
          </cell>
          <cell r="BG417">
            <v>159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4122</v>
          </cell>
          <cell r="CD417">
            <v>0</v>
          </cell>
          <cell r="CE417">
            <v>4122</v>
          </cell>
          <cell r="CF417">
            <v>0</v>
          </cell>
          <cell r="CG417">
            <v>159</v>
          </cell>
          <cell r="CH417">
            <v>0</v>
          </cell>
          <cell r="CI417">
            <v>0</v>
          </cell>
        </row>
        <row r="418">
          <cell r="B418" t="str">
            <v>Cumbria Police and Crime Commissioner and Chief Constable</v>
          </cell>
          <cell r="C418" t="str">
            <v>O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3879</v>
          </cell>
          <cell r="BB418">
            <v>0</v>
          </cell>
          <cell r="BC418">
            <v>3879</v>
          </cell>
          <cell r="BD418">
            <v>0</v>
          </cell>
          <cell r="BE418">
            <v>1343</v>
          </cell>
          <cell r="BF418">
            <v>0</v>
          </cell>
          <cell r="BG418">
            <v>1343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3879</v>
          </cell>
          <cell r="CD418">
            <v>0</v>
          </cell>
          <cell r="CE418">
            <v>3879</v>
          </cell>
          <cell r="CF418">
            <v>0</v>
          </cell>
          <cell r="CG418">
            <v>1343</v>
          </cell>
          <cell r="CH418">
            <v>0</v>
          </cell>
          <cell r="CI418">
            <v>0</v>
          </cell>
        </row>
        <row r="419">
          <cell r="B419" t="str">
            <v>Derbyshire Police and Crime Commissioner and Chief Constable</v>
          </cell>
          <cell r="C419" t="str">
            <v>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5497</v>
          </cell>
          <cell r="BB419">
            <v>0</v>
          </cell>
          <cell r="BC419">
            <v>5497</v>
          </cell>
          <cell r="BD419">
            <v>0</v>
          </cell>
          <cell r="BE419">
            <v>440</v>
          </cell>
          <cell r="BF419">
            <v>0</v>
          </cell>
          <cell r="BG419">
            <v>440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5497</v>
          </cell>
          <cell r="CD419">
            <v>0</v>
          </cell>
          <cell r="CE419">
            <v>5497</v>
          </cell>
          <cell r="CF419">
            <v>0</v>
          </cell>
          <cell r="CG419">
            <v>440</v>
          </cell>
          <cell r="CH419">
            <v>0</v>
          </cell>
          <cell r="CI419">
            <v>0</v>
          </cell>
        </row>
        <row r="420">
          <cell r="B420" t="str">
            <v>Dorset Police and Crime Commissioner and Chief Constable</v>
          </cell>
          <cell r="C420" t="str">
            <v>O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2358</v>
          </cell>
          <cell r="BB420">
            <v>0</v>
          </cell>
          <cell r="BC420">
            <v>2358</v>
          </cell>
          <cell r="BD420">
            <v>0</v>
          </cell>
          <cell r="BE420">
            <v>297</v>
          </cell>
          <cell r="BF420">
            <v>0</v>
          </cell>
          <cell r="BG420">
            <v>297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2358</v>
          </cell>
          <cell r="CD420">
            <v>0</v>
          </cell>
          <cell r="CE420">
            <v>2358</v>
          </cell>
          <cell r="CF420">
            <v>0</v>
          </cell>
          <cell r="CG420">
            <v>297</v>
          </cell>
          <cell r="CH420">
            <v>0</v>
          </cell>
          <cell r="CI420">
            <v>0</v>
          </cell>
        </row>
        <row r="421">
          <cell r="B421" t="str">
            <v>Durham Police and Crime Commissioner and Chief Constable</v>
          </cell>
          <cell r="C421" t="str">
            <v>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4999</v>
          </cell>
          <cell r="BB421">
            <v>0</v>
          </cell>
          <cell r="BC421">
            <v>4999</v>
          </cell>
          <cell r="BD421">
            <v>0</v>
          </cell>
          <cell r="BE421">
            <v>236</v>
          </cell>
          <cell r="BF421">
            <v>0</v>
          </cell>
          <cell r="BG421">
            <v>236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4999</v>
          </cell>
          <cell r="CD421">
            <v>0</v>
          </cell>
          <cell r="CE421">
            <v>4999</v>
          </cell>
          <cell r="CF421">
            <v>0</v>
          </cell>
          <cell r="CG421">
            <v>236</v>
          </cell>
          <cell r="CH421">
            <v>0</v>
          </cell>
          <cell r="CI421">
            <v>0</v>
          </cell>
        </row>
        <row r="422">
          <cell r="B422" t="str">
            <v>Essex Police and Crime Commissioner and Chief Constable</v>
          </cell>
          <cell r="C422" t="str">
            <v>O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7801</v>
          </cell>
          <cell r="BB422">
            <v>0</v>
          </cell>
          <cell r="BC422">
            <v>7801</v>
          </cell>
          <cell r="BD422">
            <v>0</v>
          </cell>
          <cell r="BE422">
            <v>1690</v>
          </cell>
          <cell r="BF422">
            <v>0</v>
          </cell>
          <cell r="BG422">
            <v>1690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7801</v>
          </cell>
          <cell r="CD422">
            <v>0</v>
          </cell>
          <cell r="CE422">
            <v>7801</v>
          </cell>
          <cell r="CF422">
            <v>0</v>
          </cell>
          <cell r="CG422">
            <v>1690</v>
          </cell>
          <cell r="CH422">
            <v>0</v>
          </cell>
          <cell r="CI422">
            <v>0</v>
          </cell>
        </row>
        <row r="423">
          <cell r="B423" t="str">
            <v>Gloucestershire Police and Crime Commissioner and Chief Constable</v>
          </cell>
          <cell r="C423" t="str">
            <v>O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5685</v>
          </cell>
          <cell r="BB423">
            <v>0</v>
          </cell>
          <cell r="BC423">
            <v>5685</v>
          </cell>
          <cell r="BD423">
            <v>0</v>
          </cell>
          <cell r="BE423">
            <v>2362</v>
          </cell>
          <cell r="BF423">
            <v>0</v>
          </cell>
          <cell r="BG423">
            <v>2362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5685</v>
          </cell>
          <cell r="CD423">
            <v>0</v>
          </cell>
          <cell r="CE423">
            <v>5685</v>
          </cell>
          <cell r="CF423">
            <v>0</v>
          </cell>
          <cell r="CG423">
            <v>2362</v>
          </cell>
          <cell r="CH423">
            <v>0</v>
          </cell>
          <cell r="CI423">
            <v>0</v>
          </cell>
        </row>
        <row r="424">
          <cell r="B424" t="str">
            <v>Hertfordshire Police and Crime Commissioner and Chief Constable</v>
          </cell>
          <cell r="C424" t="str">
            <v>O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5765</v>
          </cell>
          <cell r="BB424">
            <v>0</v>
          </cell>
          <cell r="BC424">
            <v>5765</v>
          </cell>
          <cell r="BD424">
            <v>0</v>
          </cell>
          <cell r="BE424">
            <v>19546</v>
          </cell>
          <cell r="BF424">
            <v>0</v>
          </cell>
          <cell r="BG424">
            <v>19546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5765</v>
          </cell>
          <cell r="CD424">
            <v>0</v>
          </cell>
          <cell r="CE424">
            <v>5765</v>
          </cell>
          <cell r="CF424">
            <v>0</v>
          </cell>
          <cell r="CG424">
            <v>19546</v>
          </cell>
          <cell r="CH424">
            <v>0</v>
          </cell>
          <cell r="CI424">
            <v>0</v>
          </cell>
        </row>
        <row r="425">
          <cell r="B425" t="str">
            <v>Humberside Police and Crime Commissioner and Chief Constable</v>
          </cell>
          <cell r="C425" t="str">
            <v>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14356</v>
          </cell>
          <cell r="BB425">
            <v>0</v>
          </cell>
          <cell r="BC425">
            <v>14356</v>
          </cell>
          <cell r="BD425">
            <v>0</v>
          </cell>
          <cell r="BE425">
            <v>154</v>
          </cell>
          <cell r="BF425">
            <v>0</v>
          </cell>
          <cell r="BG425">
            <v>154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14356</v>
          </cell>
          <cell r="CD425">
            <v>0</v>
          </cell>
          <cell r="CE425">
            <v>14356</v>
          </cell>
          <cell r="CF425">
            <v>0</v>
          </cell>
          <cell r="CG425">
            <v>154</v>
          </cell>
          <cell r="CH425">
            <v>0</v>
          </cell>
          <cell r="CI425">
            <v>0</v>
          </cell>
        </row>
        <row r="426">
          <cell r="B426" t="str">
            <v>Kent Police and Crime Commissioner and Chief Constable</v>
          </cell>
          <cell r="C426" t="str">
            <v>O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6962</v>
          </cell>
          <cell r="BB426">
            <v>0</v>
          </cell>
          <cell r="BC426">
            <v>6962</v>
          </cell>
          <cell r="BD426">
            <v>0</v>
          </cell>
          <cell r="BE426">
            <v>7581</v>
          </cell>
          <cell r="BF426">
            <v>0</v>
          </cell>
          <cell r="BG426">
            <v>7581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6962</v>
          </cell>
          <cell r="CD426">
            <v>0</v>
          </cell>
          <cell r="CE426">
            <v>6962</v>
          </cell>
          <cell r="CF426">
            <v>0</v>
          </cell>
          <cell r="CG426">
            <v>7581</v>
          </cell>
          <cell r="CH426">
            <v>0</v>
          </cell>
          <cell r="CI426">
            <v>0</v>
          </cell>
        </row>
        <row r="427">
          <cell r="B427" t="str">
            <v>Lancashire Police and Crime Commissioner and Chief Constable</v>
          </cell>
          <cell r="C427" t="str">
            <v>O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9483</v>
          </cell>
          <cell r="BB427">
            <v>0</v>
          </cell>
          <cell r="BC427">
            <v>9483</v>
          </cell>
          <cell r="BD427">
            <v>0</v>
          </cell>
          <cell r="BE427">
            <v>3079</v>
          </cell>
          <cell r="BF427">
            <v>0</v>
          </cell>
          <cell r="BG427">
            <v>3079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9483</v>
          </cell>
          <cell r="CD427">
            <v>0</v>
          </cell>
          <cell r="CE427">
            <v>9483</v>
          </cell>
          <cell r="CF427">
            <v>0</v>
          </cell>
          <cell r="CG427">
            <v>3079</v>
          </cell>
          <cell r="CH427">
            <v>0</v>
          </cell>
          <cell r="CI427">
            <v>0</v>
          </cell>
        </row>
        <row r="428">
          <cell r="B428" t="str">
            <v>Leicestershire Police and Crime Commissioner and Chief Constable</v>
          </cell>
          <cell r="C428" t="str">
            <v>O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6746</v>
          </cell>
          <cell r="BB428">
            <v>0</v>
          </cell>
          <cell r="BC428">
            <v>6746</v>
          </cell>
          <cell r="BD428">
            <v>0</v>
          </cell>
          <cell r="BE428">
            <v>557</v>
          </cell>
          <cell r="BF428">
            <v>0</v>
          </cell>
          <cell r="BG428">
            <v>557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6746</v>
          </cell>
          <cell r="CD428">
            <v>0</v>
          </cell>
          <cell r="CE428">
            <v>6746</v>
          </cell>
          <cell r="CF428">
            <v>0</v>
          </cell>
          <cell r="CG428">
            <v>557</v>
          </cell>
          <cell r="CH428">
            <v>0</v>
          </cell>
          <cell r="CI428">
            <v>0</v>
          </cell>
        </row>
        <row r="429">
          <cell r="B429" t="str">
            <v>Lincolnshire Police and Crime Commissioner and Chief Constable</v>
          </cell>
          <cell r="C429" t="str">
            <v>O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8282</v>
          </cell>
          <cell r="BB429">
            <v>0</v>
          </cell>
          <cell r="BC429">
            <v>8282</v>
          </cell>
          <cell r="BD429">
            <v>0</v>
          </cell>
          <cell r="BE429">
            <v>1185</v>
          </cell>
          <cell r="BF429">
            <v>0</v>
          </cell>
          <cell r="BG429">
            <v>1185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8282</v>
          </cell>
          <cell r="CD429">
            <v>0</v>
          </cell>
          <cell r="CE429">
            <v>8282</v>
          </cell>
          <cell r="CF429">
            <v>0</v>
          </cell>
          <cell r="CG429">
            <v>1185</v>
          </cell>
          <cell r="CH429">
            <v>0</v>
          </cell>
          <cell r="CI429">
            <v>0</v>
          </cell>
        </row>
        <row r="430">
          <cell r="B430" t="str">
            <v>Norfolk Police and Crime Commissioner and Chief Constable</v>
          </cell>
          <cell r="C430" t="str">
            <v>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4569</v>
          </cell>
          <cell r="BB430">
            <v>0</v>
          </cell>
          <cell r="BC430">
            <v>4569</v>
          </cell>
          <cell r="BD430">
            <v>0</v>
          </cell>
          <cell r="BE430">
            <v>22</v>
          </cell>
          <cell r="BF430">
            <v>0</v>
          </cell>
          <cell r="BG430">
            <v>22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4569</v>
          </cell>
          <cell r="CD430">
            <v>0</v>
          </cell>
          <cell r="CE430">
            <v>4569</v>
          </cell>
          <cell r="CF430">
            <v>0</v>
          </cell>
          <cell r="CG430">
            <v>22</v>
          </cell>
          <cell r="CH430">
            <v>0</v>
          </cell>
          <cell r="CI430">
            <v>0</v>
          </cell>
        </row>
        <row r="431">
          <cell r="B431" t="str">
            <v>North Yorkshire Police and Crime Commissioner and Chief Constable</v>
          </cell>
          <cell r="C431" t="str">
            <v>O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6664</v>
          </cell>
          <cell r="BB431">
            <v>0</v>
          </cell>
          <cell r="BC431">
            <v>6664</v>
          </cell>
          <cell r="BD431">
            <v>0</v>
          </cell>
          <cell r="BE431">
            <v>579</v>
          </cell>
          <cell r="BF431">
            <v>0</v>
          </cell>
          <cell r="BG431">
            <v>579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6664</v>
          </cell>
          <cell r="CD431">
            <v>0</v>
          </cell>
          <cell r="CE431">
            <v>6664</v>
          </cell>
          <cell r="CF431">
            <v>0</v>
          </cell>
          <cell r="CG431">
            <v>579</v>
          </cell>
          <cell r="CH431">
            <v>0</v>
          </cell>
          <cell r="CI431">
            <v>0</v>
          </cell>
        </row>
        <row r="432">
          <cell r="B432" t="str">
            <v>Northamptonshire Police and Crime Commissioner and Chief Constable</v>
          </cell>
          <cell r="C432" t="str">
            <v>O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8234</v>
          </cell>
          <cell r="BB432">
            <v>0</v>
          </cell>
          <cell r="BC432">
            <v>8234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8234</v>
          </cell>
          <cell r="CD432">
            <v>0</v>
          </cell>
          <cell r="CE432">
            <v>8234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</row>
        <row r="433">
          <cell r="B433" t="str">
            <v>Nottinghamshire Police and Crime Commissioner and Chief Constable</v>
          </cell>
          <cell r="C433" t="str">
            <v>O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5453</v>
          </cell>
          <cell r="BB433">
            <v>0</v>
          </cell>
          <cell r="BC433">
            <v>5453</v>
          </cell>
          <cell r="BD433">
            <v>0</v>
          </cell>
          <cell r="BE433">
            <v>1023</v>
          </cell>
          <cell r="BF433">
            <v>0</v>
          </cell>
          <cell r="BG433">
            <v>1023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5453</v>
          </cell>
          <cell r="CD433">
            <v>0</v>
          </cell>
          <cell r="CE433">
            <v>5453</v>
          </cell>
          <cell r="CF433">
            <v>0</v>
          </cell>
          <cell r="CG433">
            <v>1023</v>
          </cell>
          <cell r="CH433">
            <v>0</v>
          </cell>
          <cell r="CI433">
            <v>0</v>
          </cell>
        </row>
        <row r="434">
          <cell r="B434" t="str">
            <v>Staffordshire Police and Crime Commissioner and Chief Constable</v>
          </cell>
          <cell r="C434" t="str">
            <v>O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5733</v>
          </cell>
          <cell r="BB434">
            <v>0</v>
          </cell>
          <cell r="BC434">
            <v>5733</v>
          </cell>
          <cell r="BD434">
            <v>0</v>
          </cell>
          <cell r="BE434">
            <v>980</v>
          </cell>
          <cell r="BF434">
            <v>0</v>
          </cell>
          <cell r="BG434">
            <v>980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5733</v>
          </cell>
          <cell r="CD434">
            <v>0</v>
          </cell>
          <cell r="CE434">
            <v>5733</v>
          </cell>
          <cell r="CF434">
            <v>0</v>
          </cell>
          <cell r="CG434">
            <v>980</v>
          </cell>
          <cell r="CH434">
            <v>0</v>
          </cell>
          <cell r="CI434">
            <v>0</v>
          </cell>
        </row>
        <row r="435">
          <cell r="B435" t="str">
            <v>Suffolk Police and Crime Commissioner and Chief Constable</v>
          </cell>
          <cell r="C435" t="str">
            <v>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9499</v>
          </cell>
          <cell r="BB435">
            <v>0</v>
          </cell>
          <cell r="BC435">
            <v>9499</v>
          </cell>
          <cell r="BD435">
            <v>0</v>
          </cell>
          <cell r="BE435">
            <v>2208</v>
          </cell>
          <cell r="BF435">
            <v>0</v>
          </cell>
          <cell r="BG435">
            <v>2208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9499</v>
          </cell>
          <cell r="CD435">
            <v>0</v>
          </cell>
          <cell r="CE435">
            <v>9499</v>
          </cell>
          <cell r="CF435">
            <v>0</v>
          </cell>
          <cell r="CG435">
            <v>2208</v>
          </cell>
          <cell r="CH435">
            <v>0</v>
          </cell>
          <cell r="CI435">
            <v>0</v>
          </cell>
        </row>
        <row r="436">
          <cell r="B436" t="str">
            <v>Surrey Police and Crime Commissioner and Chief Constable</v>
          </cell>
          <cell r="C436" t="str">
            <v>O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8249</v>
          </cell>
          <cell r="BB436">
            <v>0</v>
          </cell>
          <cell r="BC436">
            <v>8249</v>
          </cell>
          <cell r="BD436">
            <v>0</v>
          </cell>
          <cell r="BE436">
            <v>8493</v>
          </cell>
          <cell r="BF436">
            <v>0</v>
          </cell>
          <cell r="BG436">
            <v>8493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8249</v>
          </cell>
          <cell r="CD436">
            <v>0</v>
          </cell>
          <cell r="CE436">
            <v>8249</v>
          </cell>
          <cell r="CF436">
            <v>0</v>
          </cell>
          <cell r="CG436">
            <v>8493</v>
          </cell>
          <cell r="CH436">
            <v>0</v>
          </cell>
          <cell r="CI436">
            <v>0</v>
          </cell>
        </row>
        <row r="437">
          <cell r="B437" t="str">
            <v>Warwickshire Police and Crime Commissioner and Chief Constable</v>
          </cell>
          <cell r="C437" t="str">
            <v>O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3106</v>
          </cell>
          <cell r="BB437">
            <v>0</v>
          </cell>
          <cell r="BC437">
            <v>3106</v>
          </cell>
          <cell r="BD437">
            <v>0</v>
          </cell>
          <cell r="BE437">
            <v>2313</v>
          </cell>
          <cell r="BF437">
            <v>0</v>
          </cell>
          <cell r="BG437">
            <v>2313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3106</v>
          </cell>
          <cell r="CD437">
            <v>0</v>
          </cell>
          <cell r="CE437">
            <v>3106</v>
          </cell>
          <cell r="CF437">
            <v>0</v>
          </cell>
          <cell r="CG437">
            <v>2313</v>
          </cell>
          <cell r="CH437">
            <v>0</v>
          </cell>
          <cell r="CI437">
            <v>0</v>
          </cell>
        </row>
        <row r="438">
          <cell r="B438" t="str">
            <v>Wiltshire Police and Crime Commissioner and Chief Constable</v>
          </cell>
          <cell r="C438" t="str">
            <v>O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2138</v>
          </cell>
          <cell r="BB438">
            <v>0</v>
          </cell>
          <cell r="BC438">
            <v>2138</v>
          </cell>
          <cell r="BD438">
            <v>0</v>
          </cell>
          <cell r="BE438">
            <v>240</v>
          </cell>
          <cell r="BF438">
            <v>0</v>
          </cell>
          <cell r="BG438">
            <v>240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2138</v>
          </cell>
          <cell r="CD438">
            <v>0</v>
          </cell>
          <cell r="CE438">
            <v>2138</v>
          </cell>
          <cell r="CF438">
            <v>0</v>
          </cell>
          <cell r="CG438">
            <v>240</v>
          </cell>
          <cell r="CH438">
            <v>0</v>
          </cell>
          <cell r="CI438">
            <v>0</v>
          </cell>
        </row>
        <row r="439">
          <cell r="B439" t="str">
            <v>Greater Manchester Police and Crime Commissioner and Chief Constable</v>
          </cell>
          <cell r="C439" t="str">
            <v>O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10998</v>
          </cell>
          <cell r="BB439">
            <v>0</v>
          </cell>
          <cell r="BC439">
            <v>10998</v>
          </cell>
          <cell r="BD439">
            <v>0</v>
          </cell>
          <cell r="BE439">
            <v>2190</v>
          </cell>
          <cell r="BF439">
            <v>0</v>
          </cell>
          <cell r="BG439">
            <v>2190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10998</v>
          </cell>
          <cell r="CD439">
            <v>0</v>
          </cell>
          <cell r="CE439">
            <v>10998</v>
          </cell>
          <cell r="CF439">
            <v>0</v>
          </cell>
          <cell r="CG439">
            <v>2190</v>
          </cell>
          <cell r="CH439">
            <v>0</v>
          </cell>
          <cell r="CI439">
            <v>0</v>
          </cell>
        </row>
        <row r="440">
          <cell r="B440" t="str">
            <v>Merseyside Police and Crime Commissioner and Chief Constable</v>
          </cell>
          <cell r="C440" t="str">
            <v>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5055</v>
          </cell>
          <cell r="BB440">
            <v>0</v>
          </cell>
          <cell r="BC440">
            <v>5055</v>
          </cell>
          <cell r="BD440">
            <v>0</v>
          </cell>
          <cell r="BE440">
            <v>447</v>
          </cell>
          <cell r="BF440">
            <v>0</v>
          </cell>
          <cell r="BG440">
            <v>447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5055</v>
          </cell>
          <cell r="CD440">
            <v>0</v>
          </cell>
          <cell r="CE440">
            <v>5055</v>
          </cell>
          <cell r="CF440">
            <v>0</v>
          </cell>
          <cell r="CG440">
            <v>447</v>
          </cell>
          <cell r="CH440">
            <v>0</v>
          </cell>
          <cell r="CI440">
            <v>0</v>
          </cell>
        </row>
        <row r="441">
          <cell r="B441" t="str">
            <v>South Yorkshire Police and Crime Commissioner and Chief Constable</v>
          </cell>
          <cell r="C441" t="str">
            <v>O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9057</v>
          </cell>
          <cell r="BB441">
            <v>0</v>
          </cell>
          <cell r="BC441">
            <v>9057</v>
          </cell>
          <cell r="BD441">
            <v>0</v>
          </cell>
          <cell r="BE441">
            <v>584</v>
          </cell>
          <cell r="BF441">
            <v>0</v>
          </cell>
          <cell r="BG441">
            <v>584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9057</v>
          </cell>
          <cell r="CD441">
            <v>0</v>
          </cell>
          <cell r="CE441">
            <v>9057</v>
          </cell>
          <cell r="CF441">
            <v>0</v>
          </cell>
          <cell r="CG441">
            <v>584</v>
          </cell>
          <cell r="CH441">
            <v>0</v>
          </cell>
          <cell r="CI441">
            <v>0</v>
          </cell>
        </row>
        <row r="442">
          <cell r="B442" t="str">
            <v>Northumbria Police and Crime Commissioner and Chief Constable</v>
          </cell>
          <cell r="C442" t="str">
            <v>O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23356</v>
          </cell>
          <cell r="BB442">
            <v>0</v>
          </cell>
          <cell r="BC442">
            <v>23356</v>
          </cell>
          <cell r="BD442">
            <v>0</v>
          </cell>
          <cell r="BE442">
            <v>737</v>
          </cell>
          <cell r="BF442">
            <v>0</v>
          </cell>
          <cell r="BG442">
            <v>737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23356</v>
          </cell>
          <cell r="CD442">
            <v>0</v>
          </cell>
          <cell r="CE442">
            <v>23356</v>
          </cell>
          <cell r="CF442">
            <v>0</v>
          </cell>
          <cell r="CG442">
            <v>737</v>
          </cell>
          <cell r="CH442">
            <v>0</v>
          </cell>
          <cell r="CI442">
            <v>0</v>
          </cell>
        </row>
        <row r="443">
          <cell r="B443" t="str">
            <v>West Midlands Police and Crime Commissioner and Chief Constable</v>
          </cell>
          <cell r="C443" t="str">
            <v>O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8369</v>
          </cell>
          <cell r="BB443">
            <v>0</v>
          </cell>
          <cell r="BC443">
            <v>8369</v>
          </cell>
          <cell r="BD443">
            <v>0</v>
          </cell>
          <cell r="BE443">
            <v>1890</v>
          </cell>
          <cell r="BF443">
            <v>0</v>
          </cell>
          <cell r="BG443">
            <v>1890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8369</v>
          </cell>
          <cell r="CD443">
            <v>0</v>
          </cell>
          <cell r="CE443">
            <v>8369</v>
          </cell>
          <cell r="CF443">
            <v>0</v>
          </cell>
          <cell r="CG443">
            <v>1890</v>
          </cell>
          <cell r="CH443">
            <v>0</v>
          </cell>
          <cell r="CI443">
            <v>0</v>
          </cell>
        </row>
        <row r="444">
          <cell r="B444" t="str">
            <v>West Yorkshire Police and Crime Commissioner and Chief Constable</v>
          </cell>
          <cell r="C444" t="str">
            <v>O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36336</v>
          </cell>
          <cell r="BB444">
            <v>0</v>
          </cell>
          <cell r="BC444">
            <v>36336</v>
          </cell>
          <cell r="BD444">
            <v>0</v>
          </cell>
          <cell r="BE444">
            <v>2170</v>
          </cell>
          <cell r="BF444">
            <v>0</v>
          </cell>
          <cell r="BG444">
            <v>2170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36336</v>
          </cell>
          <cell r="CD444">
            <v>0</v>
          </cell>
          <cell r="CE444">
            <v>36336</v>
          </cell>
          <cell r="CF444">
            <v>0</v>
          </cell>
          <cell r="CG444">
            <v>2170</v>
          </cell>
          <cell r="CH444">
            <v>0</v>
          </cell>
          <cell r="CI444">
            <v>0</v>
          </cell>
        </row>
        <row r="445">
          <cell r="B445" t="str">
            <v>Avon &amp; Somerset Police and Crime Commissioner and Chief Cons</v>
          </cell>
          <cell r="C445" t="str">
            <v>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7444</v>
          </cell>
          <cell r="BB445">
            <v>0</v>
          </cell>
          <cell r="BC445">
            <v>7444</v>
          </cell>
          <cell r="BD445">
            <v>0</v>
          </cell>
          <cell r="BE445">
            <v>420</v>
          </cell>
          <cell r="BF445">
            <v>0</v>
          </cell>
          <cell r="BG445">
            <v>420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7444</v>
          </cell>
          <cell r="CD445">
            <v>0</v>
          </cell>
          <cell r="CE445">
            <v>7444</v>
          </cell>
          <cell r="CF445">
            <v>0</v>
          </cell>
          <cell r="CG445">
            <v>420</v>
          </cell>
          <cell r="CH445">
            <v>0</v>
          </cell>
          <cell r="CI445">
            <v>0</v>
          </cell>
        </row>
        <row r="446">
          <cell r="B446" t="str">
            <v>Devon &amp; Cornwall Police and Crime Commissioner and Chief Constable</v>
          </cell>
          <cell r="C446" t="str">
            <v>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9863</v>
          </cell>
          <cell r="BB446">
            <v>0</v>
          </cell>
          <cell r="BC446">
            <v>9863</v>
          </cell>
          <cell r="BD446">
            <v>0</v>
          </cell>
          <cell r="BE446">
            <v>1430</v>
          </cell>
          <cell r="BF446">
            <v>0</v>
          </cell>
          <cell r="BG446">
            <v>1430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9863</v>
          </cell>
          <cell r="CD446">
            <v>0</v>
          </cell>
          <cell r="CE446">
            <v>9863</v>
          </cell>
          <cell r="CF446">
            <v>0</v>
          </cell>
          <cell r="CG446">
            <v>1430</v>
          </cell>
          <cell r="CH446">
            <v>0</v>
          </cell>
          <cell r="CI446">
            <v>0</v>
          </cell>
        </row>
        <row r="447">
          <cell r="B447" t="str">
            <v>Hampshire Police and Crime Commissioner and Chief Constable</v>
          </cell>
          <cell r="C447" t="str">
            <v>O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11065</v>
          </cell>
          <cell r="BB447">
            <v>0</v>
          </cell>
          <cell r="BC447">
            <v>11065</v>
          </cell>
          <cell r="BD447">
            <v>0</v>
          </cell>
          <cell r="BE447">
            <v>786</v>
          </cell>
          <cell r="BF447">
            <v>0</v>
          </cell>
          <cell r="BG447">
            <v>786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11065</v>
          </cell>
          <cell r="CD447">
            <v>0</v>
          </cell>
          <cell r="CE447">
            <v>11065</v>
          </cell>
          <cell r="CF447">
            <v>0</v>
          </cell>
          <cell r="CG447">
            <v>786</v>
          </cell>
          <cell r="CH447">
            <v>0</v>
          </cell>
          <cell r="CI447">
            <v>0</v>
          </cell>
        </row>
        <row r="448">
          <cell r="B448" t="str">
            <v>Sussex Police and Crime Commissioner and Chief Constable</v>
          </cell>
          <cell r="C448" t="str">
            <v>O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10450</v>
          </cell>
          <cell r="BB448">
            <v>0</v>
          </cell>
          <cell r="BC448">
            <v>10450</v>
          </cell>
          <cell r="BD448">
            <v>0</v>
          </cell>
          <cell r="BE448">
            <v>60</v>
          </cell>
          <cell r="BF448">
            <v>0</v>
          </cell>
          <cell r="BG448">
            <v>60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10450</v>
          </cell>
          <cell r="CD448">
            <v>0</v>
          </cell>
          <cell r="CE448">
            <v>10450</v>
          </cell>
          <cell r="CF448">
            <v>0</v>
          </cell>
          <cell r="CG448">
            <v>60</v>
          </cell>
          <cell r="CH448">
            <v>0</v>
          </cell>
          <cell r="CI448">
            <v>0</v>
          </cell>
        </row>
        <row r="449">
          <cell r="B449" t="str">
            <v>Thames Valley Police and Crime Commissioner and Chief Constable</v>
          </cell>
          <cell r="C449" t="str">
            <v>O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21596</v>
          </cell>
          <cell r="BB449">
            <v>0</v>
          </cell>
          <cell r="BC449">
            <v>21596</v>
          </cell>
          <cell r="BD449">
            <v>0</v>
          </cell>
          <cell r="BE449">
            <v>6007</v>
          </cell>
          <cell r="BF449">
            <v>0</v>
          </cell>
          <cell r="BG449">
            <v>6007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21596</v>
          </cell>
          <cell r="CD449">
            <v>0</v>
          </cell>
          <cell r="CE449">
            <v>21596</v>
          </cell>
          <cell r="CF449">
            <v>0</v>
          </cell>
          <cell r="CG449">
            <v>6007</v>
          </cell>
          <cell r="CH449">
            <v>0</v>
          </cell>
          <cell r="CI449">
            <v>0</v>
          </cell>
        </row>
        <row r="450">
          <cell r="B450" t="str">
            <v>West Mercia Police and Crime Commissioner and Chief Constable</v>
          </cell>
          <cell r="C450" t="str">
            <v>O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9154</v>
          </cell>
          <cell r="BB450">
            <v>0</v>
          </cell>
          <cell r="BC450">
            <v>9154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9154</v>
          </cell>
          <cell r="CD450">
            <v>0</v>
          </cell>
          <cell r="CE450">
            <v>9154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</row>
        <row r="452">
          <cell r="B452" t="str">
            <v>England</v>
          </cell>
          <cell r="D452">
            <v>4520299</v>
          </cell>
          <cell r="E452">
            <v>8188</v>
          </cell>
          <cell r="F452">
            <v>4528487</v>
          </cell>
          <cell r="G452">
            <v>-4560</v>
          </cell>
          <cell r="H452">
            <v>274095</v>
          </cell>
          <cell r="I452">
            <v>0</v>
          </cell>
          <cell r="J452">
            <v>274095</v>
          </cell>
          <cell r="K452">
            <v>4835045</v>
          </cell>
          <cell r="L452">
            <v>1210573</v>
          </cell>
          <cell r="M452">
            <v>6045618</v>
          </cell>
          <cell r="N452">
            <v>0</v>
          </cell>
          <cell r="O452">
            <v>38417</v>
          </cell>
          <cell r="P452">
            <v>766</v>
          </cell>
          <cell r="Q452">
            <v>39183</v>
          </cell>
          <cell r="R452">
            <v>206645</v>
          </cell>
          <cell r="S452">
            <v>0</v>
          </cell>
          <cell r="T452">
            <v>206645</v>
          </cell>
          <cell r="U452">
            <v>2494</v>
          </cell>
          <cell r="V452">
            <v>77362.3</v>
          </cell>
          <cell r="W452">
            <v>204</v>
          </cell>
          <cell r="X452">
            <v>77566.3</v>
          </cell>
          <cell r="Y452">
            <v>3730781</v>
          </cell>
          <cell r="Z452">
            <v>0</v>
          </cell>
          <cell r="AA452">
            <v>3730781</v>
          </cell>
          <cell r="AB452">
            <v>276</v>
          </cell>
          <cell r="AC452">
            <v>761127</v>
          </cell>
          <cell r="AD452">
            <v>142</v>
          </cell>
          <cell r="AE452">
            <v>761269</v>
          </cell>
          <cell r="AF452">
            <v>876905</v>
          </cell>
          <cell r="AG452">
            <v>0</v>
          </cell>
          <cell r="AH452">
            <v>876905</v>
          </cell>
          <cell r="AI452">
            <v>-585</v>
          </cell>
          <cell r="AJ452">
            <v>62104</v>
          </cell>
          <cell r="AK452">
            <v>276</v>
          </cell>
          <cell r="AL452">
            <v>62380</v>
          </cell>
          <cell r="AM452">
            <v>525828</v>
          </cell>
          <cell r="AN452">
            <v>0</v>
          </cell>
          <cell r="AO452">
            <v>525828</v>
          </cell>
          <cell r="AP452">
            <v>90</v>
          </cell>
          <cell r="AQ452">
            <v>53464</v>
          </cell>
          <cell r="AR452">
            <v>2178</v>
          </cell>
          <cell r="AS452">
            <v>55642</v>
          </cell>
          <cell r="AT452">
            <v>875691</v>
          </cell>
          <cell r="AU452">
            <v>3939</v>
          </cell>
          <cell r="AV452">
            <v>879630</v>
          </cell>
          <cell r="AW452">
            <v>-65</v>
          </cell>
          <cell r="AX452">
            <v>135066</v>
          </cell>
          <cell r="AY452">
            <v>0</v>
          </cell>
          <cell r="AZ452">
            <v>135066</v>
          </cell>
          <cell r="BA452">
            <v>499928</v>
          </cell>
          <cell r="BB452">
            <v>0</v>
          </cell>
          <cell r="BC452">
            <v>499928</v>
          </cell>
          <cell r="BD452">
            <v>0</v>
          </cell>
          <cell r="BE452">
            <v>117106</v>
          </cell>
          <cell r="BF452">
            <v>0</v>
          </cell>
          <cell r="BG452">
            <v>117106</v>
          </cell>
          <cell r="BH452">
            <v>172374</v>
          </cell>
          <cell r="BI452">
            <v>0</v>
          </cell>
          <cell r="BJ452">
            <v>172374</v>
          </cell>
          <cell r="BK452">
            <v>0</v>
          </cell>
          <cell r="BL452">
            <v>9976</v>
          </cell>
          <cell r="BM452">
            <v>249</v>
          </cell>
          <cell r="BN452">
            <v>10225</v>
          </cell>
          <cell r="BO452">
            <v>1262408</v>
          </cell>
          <cell r="BP452">
            <v>1368</v>
          </cell>
          <cell r="BQ452">
            <v>1263776</v>
          </cell>
          <cell r="BR452">
            <v>115767</v>
          </cell>
          <cell r="BS452">
            <v>387304</v>
          </cell>
          <cell r="BT452">
            <v>3118</v>
          </cell>
          <cell r="BU452">
            <v>390422</v>
          </cell>
          <cell r="BV452">
            <v>200435</v>
          </cell>
          <cell r="BW452">
            <v>650</v>
          </cell>
          <cell r="BX452">
            <v>201085</v>
          </cell>
          <cell r="BY452">
            <v>-2326</v>
          </cell>
          <cell r="BZ452">
            <v>201192</v>
          </cell>
          <cell r="CA452">
            <v>0</v>
          </cell>
          <cell r="CB452">
            <v>201192</v>
          </cell>
          <cell r="CC452">
            <v>17706339</v>
          </cell>
          <cell r="CD452">
            <v>1224718</v>
          </cell>
          <cell r="CE452">
            <v>18931057</v>
          </cell>
          <cell r="CF452">
            <v>0</v>
          </cell>
          <cell r="CG452">
            <v>2117213.3</v>
          </cell>
          <cell r="CH452">
            <v>6933</v>
          </cell>
          <cell r="CI452">
            <v>14370</v>
          </cell>
        </row>
        <row r="456">
          <cell r="B456" t="str">
            <v>CLASS BREAKDOWN</v>
          </cell>
        </row>
        <row r="457">
          <cell r="B457" t="str">
            <v>London boroughs</v>
          </cell>
          <cell r="C457" t="str">
            <v>L</v>
          </cell>
          <cell r="D457">
            <v>1029066</v>
          </cell>
          <cell r="E457">
            <v>1411</v>
          </cell>
          <cell r="F457">
            <v>1030477</v>
          </cell>
          <cell r="G457">
            <v>0</v>
          </cell>
          <cell r="H457">
            <v>167143</v>
          </cell>
          <cell r="I457">
            <v>0</v>
          </cell>
          <cell r="J457">
            <v>167143</v>
          </cell>
          <cell r="K457">
            <v>299878</v>
          </cell>
          <cell r="L457">
            <v>0</v>
          </cell>
          <cell r="M457">
            <v>299878</v>
          </cell>
          <cell r="N457">
            <v>0</v>
          </cell>
          <cell r="O457">
            <v>6433</v>
          </cell>
          <cell r="P457">
            <v>0</v>
          </cell>
          <cell r="Q457">
            <v>6433</v>
          </cell>
          <cell r="R457">
            <v>38068</v>
          </cell>
          <cell r="S457">
            <v>0</v>
          </cell>
          <cell r="T457">
            <v>38068</v>
          </cell>
          <cell r="U457">
            <v>0</v>
          </cell>
          <cell r="V457">
            <v>33713.3</v>
          </cell>
          <cell r="W457">
            <v>0</v>
          </cell>
          <cell r="X457">
            <v>33713.3</v>
          </cell>
          <cell r="Y457">
            <v>950442</v>
          </cell>
          <cell r="Z457">
            <v>0</v>
          </cell>
          <cell r="AA457">
            <v>950442</v>
          </cell>
          <cell r="AB457">
            <v>0</v>
          </cell>
          <cell r="AC457">
            <v>343742</v>
          </cell>
          <cell r="AD457">
            <v>0</v>
          </cell>
          <cell r="AE457">
            <v>343742</v>
          </cell>
          <cell r="AF457">
            <v>145705</v>
          </cell>
          <cell r="AG457">
            <v>0</v>
          </cell>
          <cell r="AH457">
            <v>145705</v>
          </cell>
          <cell r="AI457">
            <v>0</v>
          </cell>
          <cell r="AJ457">
            <v>13789</v>
          </cell>
          <cell r="AK457">
            <v>0</v>
          </cell>
          <cell r="AL457">
            <v>13789</v>
          </cell>
          <cell r="AM457">
            <v>27806</v>
          </cell>
          <cell r="AN457">
            <v>0</v>
          </cell>
          <cell r="AO457">
            <v>27806</v>
          </cell>
          <cell r="AP457">
            <v>0</v>
          </cell>
          <cell r="AQ457">
            <v>7531</v>
          </cell>
          <cell r="AR457">
            <v>0</v>
          </cell>
          <cell r="AS457">
            <v>7531</v>
          </cell>
          <cell r="AT457">
            <v>38912</v>
          </cell>
          <cell r="AU457">
            <v>0</v>
          </cell>
          <cell r="AV457">
            <v>38912</v>
          </cell>
          <cell r="AW457">
            <v>0</v>
          </cell>
          <cell r="AX457">
            <v>12747</v>
          </cell>
          <cell r="AY457">
            <v>0</v>
          </cell>
          <cell r="AZ457">
            <v>12747</v>
          </cell>
          <cell r="BA457">
            <v>608</v>
          </cell>
          <cell r="BB457">
            <v>0</v>
          </cell>
          <cell r="BC457">
            <v>608</v>
          </cell>
          <cell r="BD457">
            <v>0</v>
          </cell>
          <cell r="BE457">
            <v>23</v>
          </cell>
          <cell r="BF457">
            <v>0</v>
          </cell>
          <cell r="BG457">
            <v>23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362780</v>
          </cell>
          <cell r="BP457">
            <v>0</v>
          </cell>
          <cell r="BQ457">
            <v>362780</v>
          </cell>
          <cell r="BR457">
            <v>0</v>
          </cell>
          <cell r="BS457">
            <v>76247</v>
          </cell>
          <cell r="BT457">
            <v>0</v>
          </cell>
          <cell r="BU457">
            <v>76247</v>
          </cell>
          <cell r="BV457">
            <v>75005</v>
          </cell>
          <cell r="BW457">
            <v>0</v>
          </cell>
          <cell r="BX457">
            <v>75005</v>
          </cell>
          <cell r="BY457">
            <v>0</v>
          </cell>
          <cell r="BZ457">
            <v>102985</v>
          </cell>
          <cell r="CA457">
            <v>0</v>
          </cell>
          <cell r="CB457">
            <v>102985</v>
          </cell>
          <cell r="CC457">
            <v>2968270</v>
          </cell>
          <cell r="CD457">
            <v>1411</v>
          </cell>
          <cell r="CE457">
            <v>2969681</v>
          </cell>
          <cell r="CF457">
            <v>0</v>
          </cell>
          <cell r="CG457">
            <v>764353.3</v>
          </cell>
          <cell r="CH457">
            <v>0</v>
          </cell>
          <cell r="CI457">
            <v>0</v>
          </cell>
        </row>
        <row r="458">
          <cell r="B458" t="str">
            <v>Metropolitan districts</v>
          </cell>
          <cell r="C458" t="str">
            <v>MD</v>
          </cell>
          <cell r="D458">
            <v>1061904</v>
          </cell>
          <cell r="E458">
            <v>6777</v>
          </cell>
          <cell r="F458">
            <v>1068681</v>
          </cell>
          <cell r="G458">
            <v>-4560</v>
          </cell>
          <cell r="H458">
            <v>22007</v>
          </cell>
          <cell r="I458">
            <v>0</v>
          </cell>
          <cell r="J458">
            <v>22007</v>
          </cell>
          <cell r="K458">
            <v>542090</v>
          </cell>
          <cell r="L458">
            <v>0</v>
          </cell>
          <cell r="M458">
            <v>542090</v>
          </cell>
          <cell r="N458">
            <v>0</v>
          </cell>
          <cell r="O458">
            <v>1262</v>
          </cell>
          <cell r="P458">
            <v>455</v>
          </cell>
          <cell r="Q458">
            <v>1717</v>
          </cell>
          <cell r="R458">
            <v>40035</v>
          </cell>
          <cell r="S458">
            <v>0</v>
          </cell>
          <cell r="T458">
            <v>40035</v>
          </cell>
          <cell r="U458">
            <v>2494</v>
          </cell>
          <cell r="V458">
            <v>7350</v>
          </cell>
          <cell r="W458">
            <v>204</v>
          </cell>
          <cell r="X458">
            <v>7554</v>
          </cell>
          <cell r="Y458">
            <v>771112</v>
          </cell>
          <cell r="Z458">
            <v>0</v>
          </cell>
          <cell r="AA458">
            <v>771112</v>
          </cell>
          <cell r="AB458">
            <v>272</v>
          </cell>
          <cell r="AC458">
            <v>128298</v>
          </cell>
          <cell r="AD458">
            <v>142</v>
          </cell>
          <cell r="AE458">
            <v>128440</v>
          </cell>
          <cell r="AF458">
            <v>254529</v>
          </cell>
          <cell r="AG458">
            <v>0</v>
          </cell>
          <cell r="AH458">
            <v>254529</v>
          </cell>
          <cell r="AI458">
            <v>-585</v>
          </cell>
          <cell r="AJ458">
            <v>5532</v>
          </cell>
          <cell r="AK458">
            <v>223</v>
          </cell>
          <cell r="AL458">
            <v>5755</v>
          </cell>
          <cell r="AM458">
            <v>70885</v>
          </cell>
          <cell r="AN458">
            <v>0</v>
          </cell>
          <cell r="AO458">
            <v>70885</v>
          </cell>
          <cell r="AP458">
            <v>90</v>
          </cell>
          <cell r="AQ458">
            <v>3075</v>
          </cell>
          <cell r="AR458">
            <v>2178</v>
          </cell>
          <cell r="AS458">
            <v>5253</v>
          </cell>
          <cell r="AT458">
            <v>232435</v>
          </cell>
          <cell r="AU458">
            <v>252</v>
          </cell>
          <cell r="AV458">
            <v>232687</v>
          </cell>
          <cell r="AW458">
            <v>-65</v>
          </cell>
          <cell r="AX458">
            <v>29227</v>
          </cell>
          <cell r="AY458">
            <v>0</v>
          </cell>
          <cell r="AZ458">
            <v>29227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2099</v>
          </cell>
          <cell r="BI458">
            <v>0</v>
          </cell>
          <cell r="BJ458">
            <v>2099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242763</v>
          </cell>
          <cell r="BP458">
            <v>235</v>
          </cell>
          <cell r="BQ458">
            <v>242998</v>
          </cell>
          <cell r="BR458">
            <v>115898</v>
          </cell>
          <cell r="BS458">
            <v>75871</v>
          </cell>
          <cell r="BT458">
            <v>2400</v>
          </cell>
          <cell r="BU458">
            <v>78271</v>
          </cell>
          <cell r="BV458">
            <v>20604</v>
          </cell>
          <cell r="BW458">
            <v>0</v>
          </cell>
          <cell r="BX458">
            <v>20604</v>
          </cell>
          <cell r="BY458">
            <v>-2326</v>
          </cell>
          <cell r="BZ458">
            <v>13306</v>
          </cell>
          <cell r="CA458">
            <v>0</v>
          </cell>
          <cell r="CB458">
            <v>13306</v>
          </cell>
          <cell r="CC458">
            <v>3238456</v>
          </cell>
          <cell r="CD458">
            <v>7264</v>
          </cell>
          <cell r="CE458">
            <v>3245720</v>
          </cell>
          <cell r="CF458">
            <v>0</v>
          </cell>
          <cell r="CG458">
            <v>285928</v>
          </cell>
          <cell r="CH458">
            <v>5602</v>
          </cell>
          <cell r="CI458">
            <v>0</v>
          </cell>
        </row>
        <row r="459">
          <cell r="B459" t="str">
            <v>Unitary authorities</v>
          </cell>
          <cell r="C459" t="str">
            <v>UA</v>
          </cell>
          <cell r="D459">
            <v>1227835</v>
          </cell>
          <cell r="E459">
            <v>0</v>
          </cell>
          <cell r="F459">
            <v>1227835</v>
          </cell>
          <cell r="G459">
            <v>0</v>
          </cell>
          <cell r="H459">
            <v>20567</v>
          </cell>
          <cell r="I459">
            <v>0</v>
          </cell>
          <cell r="J459">
            <v>20567</v>
          </cell>
          <cell r="K459">
            <v>667909</v>
          </cell>
          <cell r="L459">
            <v>573</v>
          </cell>
          <cell r="M459">
            <v>668482</v>
          </cell>
          <cell r="N459">
            <v>0</v>
          </cell>
          <cell r="O459">
            <v>3130</v>
          </cell>
          <cell r="P459">
            <v>311</v>
          </cell>
          <cell r="Q459">
            <v>3441</v>
          </cell>
          <cell r="R459">
            <v>48945</v>
          </cell>
          <cell r="S459">
            <v>0</v>
          </cell>
          <cell r="T459">
            <v>48945</v>
          </cell>
          <cell r="U459">
            <v>0</v>
          </cell>
          <cell r="V459">
            <v>10854</v>
          </cell>
          <cell r="W459">
            <v>0</v>
          </cell>
          <cell r="X459">
            <v>10854</v>
          </cell>
          <cell r="Y459">
            <v>573599</v>
          </cell>
          <cell r="Z459">
            <v>0</v>
          </cell>
          <cell r="AA459">
            <v>573599</v>
          </cell>
          <cell r="AB459">
            <v>0</v>
          </cell>
          <cell r="AC459">
            <v>108918</v>
          </cell>
          <cell r="AD459">
            <v>0</v>
          </cell>
          <cell r="AE459">
            <v>108918</v>
          </cell>
          <cell r="AF459">
            <v>176890</v>
          </cell>
          <cell r="AG459">
            <v>0</v>
          </cell>
          <cell r="AH459">
            <v>176890</v>
          </cell>
          <cell r="AI459">
            <v>0</v>
          </cell>
          <cell r="AJ459">
            <v>7164</v>
          </cell>
          <cell r="AK459">
            <v>0</v>
          </cell>
          <cell r="AL459">
            <v>7164</v>
          </cell>
          <cell r="AM459">
            <v>138431</v>
          </cell>
          <cell r="AN459">
            <v>0</v>
          </cell>
          <cell r="AO459">
            <v>138431</v>
          </cell>
          <cell r="AP459">
            <v>0</v>
          </cell>
          <cell r="AQ459">
            <v>10658</v>
          </cell>
          <cell r="AR459">
            <v>0</v>
          </cell>
          <cell r="AS459">
            <v>10658</v>
          </cell>
          <cell r="AT459">
            <v>182817</v>
          </cell>
          <cell r="AU459">
            <v>3482</v>
          </cell>
          <cell r="AV459">
            <v>186299</v>
          </cell>
          <cell r="AW459">
            <v>0</v>
          </cell>
          <cell r="AX459">
            <v>20588</v>
          </cell>
          <cell r="AY459">
            <v>0</v>
          </cell>
          <cell r="AZ459">
            <v>20588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40</v>
          </cell>
          <cell r="BF459">
            <v>0</v>
          </cell>
          <cell r="BG459">
            <v>40</v>
          </cell>
          <cell r="BH459">
            <v>5278</v>
          </cell>
          <cell r="BI459">
            <v>0</v>
          </cell>
          <cell r="BJ459">
            <v>5278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308500</v>
          </cell>
          <cell r="BP459">
            <v>0</v>
          </cell>
          <cell r="BQ459">
            <v>308500</v>
          </cell>
          <cell r="BR459">
            <v>-131</v>
          </cell>
          <cell r="BS459">
            <v>119348</v>
          </cell>
          <cell r="BT459">
            <v>718</v>
          </cell>
          <cell r="BU459">
            <v>120066</v>
          </cell>
          <cell r="BV459">
            <v>40048</v>
          </cell>
          <cell r="BW459">
            <v>650</v>
          </cell>
          <cell r="BX459">
            <v>40698</v>
          </cell>
          <cell r="BY459">
            <v>0</v>
          </cell>
          <cell r="BZ459">
            <v>60334</v>
          </cell>
          <cell r="CA459">
            <v>0</v>
          </cell>
          <cell r="CB459">
            <v>60334</v>
          </cell>
          <cell r="CC459">
            <v>3370252</v>
          </cell>
          <cell r="CD459">
            <v>4705</v>
          </cell>
          <cell r="CE459">
            <v>3374957</v>
          </cell>
          <cell r="CF459">
            <v>0</v>
          </cell>
          <cell r="CG459">
            <v>361601</v>
          </cell>
          <cell r="CH459">
            <v>1029</v>
          </cell>
          <cell r="CI459">
            <v>5081</v>
          </cell>
        </row>
        <row r="460">
          <cell r="B460" t="str">
            <v>Shire counties</v>
          </cell>
          <cell r="C460" t="str">
            <v>SC</v>
          </cell>
          <cell r="D460">
            <v>1201494</v>
          </cell>
          <cell r="E460">
            <v>0</v>
          </cell>
          <cell r="F460">
            <v>1201494</v>
          </cell>
          <cell r="G460">
            <v>0</v>
          </cell>
          <cell r="H460">
            <v>64364</v>
          </cell>
          <cell r="I460">
            <v>0</v>
          </cell>
          <cell r="J460">
            <v>64364</v>
          </cell>
          <cell r="K460">
            <v>1016708</v>
          </cell>
          <cell r="L460">
            <v>0</v>
          </cell>
          <cell r="M460">
            <v>1016708</v>
          </cell>
          <cell r="N460">
            <v>0</v>
          </cell>
          <cell r="O460">
            <v>8043</v>
          </cell>
          <cell r="P460">
            <v>0</v>
          </cell>
          <cell r="Q460">
            <v>8043</v>
          </cell>
          <cell r="R460">
            <v>79128</v>
          </cell>
          <cell r="S460">
            <v>0</v>
          </cell>
          <cell r="T460">
            <v>79128</v>
          </cell>
          <cell r="U460">
            <v>0</v>
          </cell>
          <cell r="V460">
            <v>25440</v>
          </cell>
          <cell r="W460">
            <v>0</v>
          </cell>
          <cell r="X460">
            <v>25440</v>
          </cell>
          <cell r="Y460">
            <v>5008</v>
          </cell>
          <cell r="Z460">
            <v>0</v>
          </cell>
          <cell r="AA460">
            <v>5008</v>
          </cell>
          <cell r="AB460">
            <v>0</v>
          </cell>
          <cell r="AC460">
            <v>2000</v>
          </cell>
          <cell r="AD460">
            <v>0</v>
          </cell>
          <cell r="AE460">
            <v>2000</v>
          </cell>
          <cell r="AF460">
            <v>79557</v>
          </cell>
          <cell r="AG460">
            <v>0</v>
          </cell>
          <cell r="AH460">
            <v>79557</v>
          </cell>
          <cell r="AI460">
            <v>0</v>
          </cell>
          <cell r="AJ460">
            <v>4806</v>
          </cell>
          <cell r="AK460">
            <v>53</v>
          </cell>
          <cell r="AL460">
            <v>4859</v>
          </cell>
          <cell r="AM460">
            <v>159168</v>
          </cell>
          <cell r="AN460">
            <v>0</v>
          </cell>
          <cell r="AO460">
            <v>159168</v>
          </cell>
          <cell r="AP460">
            <v>0</v>
          </cell>
          <cell r="AQ460">
            <v>27840</v>
          </cell>
          <cell r="AR460">
            <v>0</v>
          </cell>
          <cell r="AS460">
            <v>27840</v>
          </cell>
          <cell r="AT460">
            <v>66781</v>
          </cell>
          <cell r="AU460">
            <v>0</v>
          </cell>
          <cell r="AV460">
            <v>66781</v>
          </cell>
          <cell r="AW460">
            <v>0</v>
          </cell>
          <cell r="AX460">
            <v>40592</v>
          </cell>
          <cell r="AY460">
            <v>0</v>
          </cell>
          <cell r="AZ460">
            <v>40592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40232</v>
          </cell>
          <cell r="BI460">
            <v>0</v>
          </cell>
          <cell r="BJ460">
            <v>40232</v>
          </cell>
          <cell r="BK460">
            <v>0</v>
          </cell>
          <cell r="BL460">
            <v>4830</v>
          </cell>
          <cell r="BM460">
            <v>0</v>
          </cell>
          <cell r="BN460">
            <v>4830</v>
          </cell>
          <cell r="BO460">
            <v>203824</v>
          </cell>
          <cell r="BP460">
            <v>125</v>
          </cell>
          <cell r="BQ460">
            <v>203949</v>
          </cell>
          <cell r="BR460">
            <v>0</v>
          </cell>
          <cell r="BS460">
            <v>53457</v>
          </cell>
          <cell r="BT460">
            <v>0</v>
          </cell>
          <cell r="BU460">
            <v>53457</v>
          </cell>
          <cell r="BV460">
            <v>15900</v>
          </cell>
          <cell r="BW460">
            <v>0</v>
          </cell>
          <cell r="BX460">
            <v>15900</v>
          </cell>
          <cell r="BY460">
            <v>0</v>
          </cell>
          <cell r="BZ460">
            <v>5756</v>
          </cell>
          <cell r="CA460">
            <v>0</v>
          </cell>
          <cell r="CB460">
            <v>5756</v>
          </cell>
          <cell r="CC460">
            <v>2867800</v>
          </cell>
          <cell r="CD460">
            <v>125</v>
          </cell>
          <cell r="CE460">
            <v>2867925</v>
          </cell>
          <cell r="CF460">
            <v>0</v>
          </cell>
          <cell r="CG460">
            <v>237128</v>
          </cell>
          <cell r="CH460">
            <v>53</v>
          </cell>
          <cell r="CI460">
            <v>0</v>
          </cell>
        </row>
        <row r="461">
          <cell r="B461" t="str">
            <v>Shire districts</v>
          </cell>
          <cell r="C461" t="str">
            <v>SD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14</v>
          </cell>
          <cell r="I461">
            <v>0</v>
          </cell>
          <cell r="J461">
            <v>14</v>
          </cell>
          <cell r="K461">
            <v>42877</v>
          </cell>
          <cell r="L461">
            <v>0</v>
          </cell>
          <cell r="M461">
            <v>42877</v>
          </cell>
          <cell r="N461">
            <v>0</v>
          </cell>
          <cell r="O461">
            <v>2440</v>
          </cell>
          <cell r="P461">
            <v>0</v>
          </cell>
          <cell r="Q461">
            <v>2440</v>
          </cell>
          <cell r="R461">
            <v>469</v>
          </cell>
          <cell r="S461">
            <v>0</v>
          </cell>
          <cell r="T461">
            <v>469</v>
          </cell>
          <cell r="U461">
            <v>0</v>
          </cell>
          <cell r="V461">
            <v>5</v>
          </cell>
          <cell r="W461">
            <v>0</v>
          </cell>
          <cell r="X461">
            <v>5</v>
          </cell>
          <cell r="Y461">
            <v>778356</v>
          </cell>
          <cell r="Z461">
            <v>0</v>
          </cell>
          <cell r="AA461">
            <v>778356</v>
          </cell>
          <cell r="AB461">
            <v>4</v>
          </cell>
          <cell r="AC461">
            <v>178169</v>
          </cell>
          <cell r="AD461">
            <v>0</v>
          </cell>
          <cell r="AE461">
            <v>178169</v>
          </cell>
          <cell r="AF461">
            <v>205633</v>
          </cell>
          <cell r="AG461">
            <v>0</v>
          </cell>
          <cell r="AH461">
            <v>205633</v>
          </cell>
          <cell r="AI461">
            <v>0</v>
          </cell>
          <cell r="AJ461">
            <v>20518</v>
          </cell>
          <cell r="AK461">
            <v>0</v>
          </cell>
          <cell r="AL461">
            <v>20518</v>
          </cell>
          <cell r="AM461">
            <v>121861</v>
          </cell>
          <cell r="AN461">
            <v>0</v>
          </cell>
          <cell r="AO461">
            <v>121861</v>
          </cell>
          <cell r="AP461">
            <v>0</v>
          </cell>
          <cell r="AQ461">
            <v>1946</v>
          </cell>
          <cell r="AR461">
            <v>0</v>
          </cell>
          <cell r="AS461">
            <v>1946</v>
          </cell>
          <cell r="AT461">
            <v>94661</v>
          </cell>
          <cell r="AU461">
            <v>205</v>
          </cell>
          <cell r="AV461">
            <v>94866</v>
          </cell>
          <cell r="AW461">
            <v>0</v>
          </cell>
          <cell r="AX461">
            <v>30085</v>
          </cell>
          <cell r="AY461">
            <v>0</v>
          </cell>
          <cell r="AZ461">
            <v>30085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334</v>
          </cell>
          <cell r="BI461">
            <v>0</v>
          </cell>
          <cell r="BJ461">
            <v>334</v>
          </cell>
          <cell r="BK461">
            <v>0</v>
          </cell>
          <cell r="BL461">
            <v>79</v>
          </cell>
          <cell r="BM461">
            <v>0</v>
          </cell>
          <cell r="BN461">
            <v>79</v>
          </cell>
          <cell r="BO461">
            <v>140346</v>
          </cell>
          <cell r="BP461">
            <v>1008</v>
          </cell>
          <cell r="BQ461">
            <v>141354</v>
          </cell>
          <cell r="BR461">
            <v>0</v>
          </cell>
          <cell r="BS461">
            <v>59541</v>
          </cell>
          <cell r="BT461">
            <v>0</v>
          </cell>
          <cell r="BU461">
            <v>59541</v>
          </cell>
          <cell r="BV461">
            <v>48878</v>
          </cell>
          <cell r="BW461">
            <v>0</v>
          </cell>
          <cell r="BX461">
            <v>48878</v>
          </cell>
          <cell r="BY461">
            <v>0</v>
          </cell>
          <cell r="BZ461">
            <v>18811</v>
          </cell>
          <cell r="CA461">
            <v>0</v>
          </cell>
          <cell r="CB461">
            <v>18811</v>
          </cell>
          <cell r="CC461">
            <v>1433415</v>
          </cell>
          <cell r="CD461">
            <v>1213</v>
          </cell>
          <cell r="CE461">
            <v>1434628</v>
          </cell>
          <cell r="CF461">
            <v>0</v>
          </cell>
          <cell r="CG461">
            <v>311608</v>
          </cell>
          <cell r="CH461">
            <v>0</v>
          </cell>
          <cell r="CI461">
            <v>9289</v>
          </cell>
        </row>
        <row r="462">
          <cell r="B462" t="str">
            <v>Other authorities</v>
          </cell>
          <cell r="C462" t="str">
            <v>O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2265583</v>
          </cell>
          <cell r="L462">
            <v>1210000</v>
          </cell>
          <cell r="M462">
            <v>3475583</v>
          </cell>
          <cell r="N462">
            <v>0</v>
          </cell>
          <cell r="O462">
            <v>17109</v>
          </cell>
          <cell r="P462">
            <v>0</v>
          </cell>
          <cell r="Q462">
            <v>17109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652264</v>
          </cell>
          <cell r="Z462">
            <v>0</v>
          </cell>
          <cell r="AA462">
            <v>652264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14591</v>
          </cell>
          <cell r="AG462">
            <v>0</v>
          </cell>
          <cell r="AH462">
            <v>14591</v>
          </cell>
          <cell r="AI462">
            <v>0</v>
          </cell>
          <cell r="AJ462">
            <v>10295</v>
          </cell>
          <cell r="AK462">
            <v>0</v>
          </cell>
          <cell r="AL462">
            <v>10295</v>
          </cell>
          <cell r="AM462">
            <v>7677</v>
          </cell>
          <cell r="AN462">
            <v>0</v>
          </cell>
          <cell r="AO462">
            <v>7677</v>
          </cell>
          <cell r="AP462">
            <v>0</v>
          </cell>
          <cell r="AQ462">
            <v>2414</v>
          </cell>
          <cell r="AR462">
            <v>0</v>
          </cell>
          <cell r="AS462">
            <v>2414</v>
          </cell>
          <cell r="AT462">
            <v>260085</v>
          </cell>
          <cell r="AU462">
            <v>0</v>
          </cell>
          <cell r="AV462">
            <v>260085</v>
          </cell>
          <cell r="AW462">
            <v>0</v>
          </cell>
          <cell r="AX462">
            <v>1827</v>
          </cell>
          <cell r="AY462">
            <v>0</v>
          </cell>
          <cell r="AZ462">
            <v>1827</v>
          </cell>
          <cell r="BA462">
            <v>499320</v>
          </cell>
          <cell r="BB462">
            <v>0</v>
          </cell>
          <cell r="BC462">
            <v>499320</v>
          </cell>
          <cell r="BD462">
            <v>0</v>
          </cell>
          <cell r="BE462">
            <v>117043</v>
          </cell>
          <cell r="BF462">
            <v>0</v>
          </cell>
          <cell r="BG462">
            <v>117043</v>
          </cell>
          <cell r="BH462">
            <v>124431</v>
          </cell>
          <cell r="BI462">
            <v>0</v>
          </cell>
          <cell r="BJ462">
            <v>124431</v>
          </cell>
          <cell r="BK462">
            <v>0</v>
          </cell>
          <cell r="BL462">
            <v>5067</v>
          </cell>
          <cell r="BM462">
            <v>249</v>
          </cell>
          <cell r="BN462">
            <v>5316</v>
          </cell>
          <cell r="BO462">
            <v>4195</v>
          </cell>
          <cell r="BP462">
            <v>0</v>
          </cell>
          <cell r="BQ462">
            <v>4195</v>
          </cell>
          <cell r="BR462">
            <v>0</v>
          </cell>
          <cell r="BS462">
            <v>2840</v>
          </cell>
          <cell r="BT462">
            <v>0</v>
          </cell>
          <cell r="BU462">
            <v>2840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3828146</v>
          </cell>
          <cell r="CD462">
            <v>1210000</v>
          </cell>
          <cell r="CE462">
            <v>5038146</v>
          </cell>
          <cell r="CF462">
            <v>0</v>
          </cell>
          <cell r="CG462">
            <v>156595</v>
          </cell>
          <cell r="CH462">
            <v>249</v>
          </cell>
          <cell r="CI4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21">
          <cell r="E21">
            <v>3741956</v>
          </cell>
        </row>
        <row r="22">
          <cell r="E22">
            <v>6865960</v>
          </cell>
        </row>
        <row r="23">
          <cell r="E23">
            <v>343040</v>
          </cell>
        </row>
        <row r="24">
          <cell r="E24">
            <v>4411</v>
          </cell>
        </row>
        <row r="25">
          <cell r="E25">
            <v>3969300</v>
          </cell>
        </row>
        <row r="26">
          <cell r="E26">
            <v>829589</v>
          </cell>
        </row>
        <row r="27">
          <cell r="E27">
            <v>580501</v>
          </cell>
        </row>
        <row r="28">
          <cell r="E28">
            <v>1129340</v>
          </cell>
        </row>
        <row r="29">
          <cell r="E29">
            <v>480643</v>
          </cell>
        </row>
        <row r="30">
          <cell r="E30">
            <v>178039</v>
          </cell>
        </row>
        <row r="31">
          <cell r="E31">
            <v>1325592</v>
          </cell>
        </row>
        <row r="32">
          <cell r="E32">
            <v>463701</v>
          </cell>
        </row>
        <row r="33">
          <cell r="E33">
            <v>19912072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9.421875" style="0" customWidth="1"/>
    <col min="2" max="2" width="11.00390625" style="0" customWidth="1"/>
    <col min="3" max="4" width="10.7109375" style="0" customWidth="1"/>
    <col min="5" max="6" width="10.28125" style="0" customWidth="1"/>
    <col min="7" max="7" width="9.140625" style="0" customWidth="1"/>
  </cols>
  <sheetData>
    <row r="1" spans="1:7" ht="19.5" customHeight="1" thickTop="1">
      <c r="A1" s="38" t="s">
        <v>21</v>
      </c>
      <c r="B1" s="39"/>
      <c r="C1" s="39"/>
      <c r="D1" s="39"/>
      <c r="E1" s="39"/>
      <c r="F1" s="39"/>
      <c r="G1" s="40"/>
    </row>
    <row r="2" spans="1:7" ht="12.75">
      <c r="A2" s="1"/>
      <c r="B2" s="2"/>
      <c r="C2" s="2"/>
      <c r="D2" s="3"/>
      <c r="F2" s="30" t="s">
        <v>18</v>
      </c>
      <c r="G2" s="28"/>
    </row>
    <row r="3" spans="1:7" ht="12.75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20</v>
      </c>
      <c r="G3" s="29" t="s">
        <v>20</v>
      </c>
    </row>
    <row r="4" spans="1:7" ht="12.75">
      <c r="A4" s="10"/>
      <c r="B4" s="11" t="s">
        <v>4</v>
      </c>
      <c r="C4" s="9"/>
      <c r="D4" s="12"/>
      <c r="E4" s="13"/>
      <c r="F4" s="13" t="s">
        <v>26</v>
      </c>
      <c r="G4" s="29" t="s">
        <v>19</v>
      </c>
    </row>
    <row r="5" spans="1:7" ht="12.75">
      <c r="A5" s="10"/>
      <c r="B5" s="14"/>
      <c r="C5" s="9"/>
      <c r="D5" s="9"/>
      <c r="E5" s="9"/>
      <c r="F5" s="9"/>
      <c r="G5" s="47" t="s">
        <v>26</v>
      </c>
    </row>
    <row r="6" spans="1:9" ht="12.75">
      <c r="A6" s="15" t="s">
        <v>5</v>
      </c>
      <c r="B6" s="16">
        <v>5391.582</v>
      </c>
      <c r="C6" s="17">
        <v>6106.57</v>
      </c>
      <c r="D6" s="18">
        <v>5495.034</v>
      </c>
      <c r="E6" s="17">
        <f>'[1]COR4 Actual'!$E$21/1000</f>
        <v>4528.48673416</v>
      </c>
      <c r="F6" s="17">
        <f>'[3]COR4 Actual'!$E$21/1000</f>
        <v>3741.956</v>
      </c>
      <c r="G6" s="34">
        <f>F6/E6-1</f>
        <v>-0.17368511388736474</v>
      </c>
      <c r="I6" s="32"/>
    </row>
    <row r="7" spans="1:10" ht="12.75">
      <c r="A7" s="15" t="s">
        <v>6</v>
      </c>
      <c r="B7" s="16">
        <v>5851.001</v>
      </c>
      <c r="C7" s="17">
        <v>7942.89</v>
      </c>
      <c r="D7" s="18">
        <v>6574.162</v>
      </c>
      <c r="E7" s="16">
        <f>'[1]COR4 Actual'!$E$22/1000</f>
        <v>6045.618</v>
      </c>
      <c r="F7" s="16">
        <f>('[3]COR4 Actual'!$E$22/1000)-250.547</f>
        <v>6615.4130000000005</v>
      </c>
      <c r="G7" s="34">
        <f aca="true" t="shared" si="0" ref="G7:G21">F7/E7-1</f>
        <v>0.09424925623815472</v>
      </c>
      <c r="I7" s="32"/>
      <c r="J7" s="37"/>
    </row>
    <row r="8" spans="1:9" ht="12.75">
      <c r="A8" s="19" t="s">
        <v>7</v>
      </c>
      <c r="B8" s="20">
        <v>2698.659</v>
      </c>
      <c r="C8" s="20">
        <v>4519.698</v>
      </c>
      <c r="D8" s="21">
        <v>3136.527</v>
      </c>
      <c r="E8" s="22">
        <v>3015.64</v>
      </c>
      <c r="F8" s="22">
        <v>3502.281</v>
      </c>
      <c r="G8" s="34">
        <f t="shared" si="0"/>
        <v>0.1613723786658885</v>
      </c>
      <c r="I8" s="32"/>
    </row>
    <row r="9" spans="1:9" ht="12.75">
      <c r="A9" s="15" t="s">
        <v>8</v>
      </c>
      <c r="B9" s="16">
        <v>287.629</v>
      </c>
      <c r="C9" s="18">
        <v>312.471</v>
      </c>
      <c r="D9" s="18">
        <v>253.11411854</v>
      </c>
      <c r="E9" s="18">
        <f>'[1]COR4 Actual'!$E$23/1000</f>
        <v>206.645</v>
      </c>
      <c r="F9" s="18">
        <f>'[3]COR4 Actual'!$E$23/1000</f>
        <v>343.04</v>
      </c>
      <c r="G9" s="34">
        <f t="shared" si="0"/>
        <v>0.6600450047182367</v>
      </c>
      <c r="I9" s="32"/>
    </row>
    <row r="10" spans="1:9" ht="14.25" customHeight="1">
      <c r="A10" s="15" t="s">
        <v>24</v>
      </c>
      <c r="B10" s="16" t="s">
        <v>23</v>
      </c>
      <c r="C10" s="33" t="s">
        <v>23</v>
      </c>
      <c r="D10" s="33" t="s">
        <v>23</v>
      </c>
      <c r="E10" s="33" t="s">
        <v>23</v>
      </c>
      <c r="F10" s="18">
        <f>'[3]COR4 Actual'!$E$24/1000</f>
        <v>4.411</v>
      </c>
      <c r="G10" s="34" t="s">
        <v>23</v>
      </c>
      <c r="I10" s="32"/>
    </row>
    <row r="11" spans="1:9" ht="12.75">
      <c r="A11" s="15" t="s">
        <v>9</v>
      </c>
      <c r="B11" s="16">
        <v>4514.452</v>
      </c>
      <c r="C11" s="23">
        <v>4062.733</v>
      </c>
      <c r="D11" s="18">
        <v>3274.291</v>
      </c>
      <c r="E11" s="23">
        <f>'[1]COR4 Actual'!$E$24/1000</f>
        <v>3730.781</v>
      </c>
      <c r="F11" s="23">
        <f>'[3]COR4 Actual'!$E$25/1000</f>
        <v>3969.3</v>
      </c>
      <c r="G11" s="34">
        <f t="shared" si="0"/>
        <v>0.06393272615036905</v>
      </c>
      <c r="I11" s="32"/>
    </row>
    <row r="12" spans="1:9" ht="12.75">
      <c r="A12" s="15" t="s">
        <v>22</v>
      </c>
      <c r="B12" s="35">
        <v>0</v>
      </c>
      <c r="C12" s="36">
        <v>0</v>
      </c>
      <c r="D12" s="21">
        <v>0</v>
      </c>
      <c r="E12" s="36">
        <v>652</v>
      </c>
      <c r="F12" s="36">
        <v>414.444</v>
      </c>
      <c r="G12" s="34">
        <f t="shared" si="0"/>
        <v>-0.36434969325153377</v>
      </c>
      <c r="I12" s="32"/>
    </row>
    <row r="13" spans="1:9" ht="15.75" customHeight="1">
      <c r="A13" s="15" t="s">
        <v>10</v>
      </c>
      <c r="B13" s="16">
        <v>1244.901</v>
      </c>
      <c r="C13" s="18">
        <v>1146.931</v>
      </c>
      <c r="D13" s="18">
        <v>1102.26067479</v>
      </c>
      <c r="E13" s="18">
        <f>'[1]COR4 Actual'!$E$25/1000</f>
        <v>876.905</v>
      </c>
      <c r="F13" s="18">
        <f>'[3]COR4 Actual'!$E$26/1000</f>
        <v>829.589</v>
      </c>
      <c r="G13" s="34">
        <f t="shared" si="0"/>
        <v>-0.053957954396428254</v>
      </c>
      <c r="I13" s="32"/>
    </row>
    <row r="14" spans="1:11" ht="12.75">
      <c r="A14" s="15" t="s">
        <v>11</v>
      </c>
      <c r="B14" s="16">
        <v>570.756</v>
      </c>
      <c r="C14" s="17">
        <v>530.823</v>
      </c>
      <c r="D14" s="17">
        <v>488.24855850000006</v>
      </c>
      <c r="E14" s="17">
        <f>'[1]COR4 Actual'!$E$26/1000</f>
        <v>525.8284209999999</v>
      </c>
      <c r="F14" s="17">
        <f>'[3]COR4 Actual'!$E$27/1000</f>
        <v>580.501</v>
      </c>
      <c r="G14" s="34">
        <f t="shared" si="0"/>
        <v>0.10397418020126392</v>
      </c>
      <c r="I14" s="32"/>
      <c r="K14" s="37">
        <f>F9+F10+F13+F14+F15+F16+F17+F18+F19</f>
        <v>5334.856000000001</v>
      </c>
    </row>
    <row r="15" spans="1:9" ht="12.75">
      <c r="A15" s="15" t="s">
        <v>12</v>
      </c>
      <c r="B15" s="16">
        <v>923.747</v>
      </c>
      <c r="C15" s="24">
        <v>832.935</v>
      </c>
      <c r="D15" s="31">
        <v>653</v>
      </c>
      <c r="E15" s="24">
        <f>('[1]COR4 Actual'!$E$27/1000)-0.213015</f>
        <v>879.416985</v>
      </c>
      <c r="F15" s="24">
        <f>('[3]COR4 Actual'!$E$28/1000)</f>
        <v>1129.34</v>
      </c>
      <c r="G15" s="34">
        <f t="shared" si="0"/>
        <v>0.28419170798708193</v>
      </c>
      <c r="I15" s="32"/>
    </row>
    <row r="16" spans="1:9" ht="12.75">
      <c r="A16" s="15" t="s">
        <v>13</v>
      </c>
      <c r="B16" s="16">
        <v>703.975</v>
      </c>
      <c r="C16" s="25">
        <v>601.715</v>
      </c>
      <c r="D16" s="26">
        <v>537.7879999999999</v>
      </c>
      <c r="E16" s="25">
        <f>'[1]COR4 Actual'!$E$28/1000</f>
        <v>499.9276</v>
      </c>
      <c r="F16" s="25">
        <f>'[3]COR4 Actual'!$E$29/1000</f>
        <v>480.643</v>
      </c>
      <c r="G16" s="34">
        <f t="shared" si="0"/>
        <v>-0.03857478562895911</v>
      </c>
      <c r="I16" s="32"/>
    </row>
    <row r="17" spans="1:9" ht="12.75">
      <c r="A17" s="15" t="s">
        <v>14</v>
      </c>
      <c r="B17" s="16">
        <v>189.132</v>
      </c>
      <c r="C17" s="18">
        <v>194.517</v>
      </c>
      <c r="D17" s="18">
        <v>136.47899999999998</v>
      </c>
      <c r="E17" s="18">
        <f>'[1]COR4 Actual'!$E$29/1000</f>
        <v>172.3740202</v>
      </c>
      <c r="F17" s="18">
        <f>'[3]COR4 Actual'!$E$30/1000</f>
        <v>178.039</v>
      </c>
      <c r="G17" s="34">
        <f t="shared" si="0"/>
        <v>0.032864464107915436</v>
      </c>
      <c r="I17" s="32"/>
    </row>
    <row r="18" spans="1:9" ht="12.75">
      <c r="A18" s="15" t="s">
        <v>15</v>
      </c>
      <c r="B18" s="16">
        <v>1388.962</v>
      </c>
      <c r="C18" s="17">
        <v>1109.868</v>
      </c>
      <c r="D18" s="18">
        <v>1160.215</v>
      </c>
      <c r="E18" s="17">
        <f>'[1]COR4 Actual'!$E$30/1000</f>
        <v>1263.776</v>
      </c>
      <c r="F18" s="17">
        <f>'[3]COR4 Actual'!$E$31/1000</f>
        <v>1325.592</v>
      </c>
      <c r="G18" s="34">
        <f t="shared" si="0"/>
        <v>0.04891373154736289</v>
      </c>
      <c r="I18" s="32"/>
    </row>
    <row r="19" spans="1:9" ht="12.75">
      <c r="A19" s="15" t="s">
        <v>16</v>
      </c>
      <c r="B19" s="16">
        <v>295.151</v>
      </c>
      <c r="C19" s="17">
        <v>304.447</v>
      </c>
      <c r="D19" s="20">
        <v>358.237</v>
      </c>
      <c r="E19" s="17">
        <f>'[1]COR4 Actual'!$E$31/1000</f>
        <v>201.085</v>
      </c>
      <c r="F19" s="17">
        <f>'[3]COR4 Actual'!$E$32/1000</f>
        <v>463.701</v>
      </c>
      <c r="G19" s="34">
        <f t="shared" si="0"/>
        <v>1.3059949772484272</v>
      </c>
      <c r="I19" s="32"/>
    </row>
    <row r="20" spans="1:9" ht="12.75">
      <c r="A20" s="7"/>
      <c r="B20" s="12"/>
      <c r="C20" s="17"/>
      <c r="D20" s="17"/>
      <c r="E20" s="17"/>
      <c r="F20" s="17"/>
      <c r="G20" s="34"/>
      <c r="I20" s="32"/>
    </row>
    <row r="21" spans="1:9" ht="12.75">
      <c r="A21" s="7" t="s">
        <v>17</v>
      </c>
      <c r="B21" s="27">
        <v>21362</v>
      </c>
      <c r="C21" s="27">
        <v>23145.9</v>
      </c>
      <c r="D21" s="27">
        <v>20032.43</v>
      </c>
      <c r="E21" s="27">
        <f>('[1]COR4 Actual'!$E$32/1000)-0.213015</f>
        <v>18930.843760360003</v>
      </c>
      <c r="F21" s="27">
        <f>('[3]COR4 Actual'!$E$33/1000)-250.547547</f>
        <v>19661.524453</v>
      </c>
      <c r="G21" s="34">
        <f t="shared" si="0"/>
        <v>0.03859736533085756</v>
      </c>
      <c r="I21" s="32"/>
    </row>
    <row r="22" spans="1:7" ht="13.5" thickBot="1">
      <c r="A22" s="5"/>
      <c r="B22" s="6"/>
      <c r="C22" s="6"/>
      <c r="D22" s="6"/>
      <c r="E22" s="6"/>
      <c r="F22" s="6"/>
      <c r="G22" s="4"/>
    </row>
    <row r="23" spans="1:7" ht="13.5" customHeight="1" thickTop="1">
      <c r="A23" s="41" t="s">
        <v>25</v>
      </c>
      <c r="B23" s="42"/>
      <c r="C23" s="42"/>
      <c r="D23" s="42"/>
      <c r="E23" s="42"/>
      <c r="F23" s="42"/>
      <c r="G23" s="43"/>
    </row>
    <row r="24" spans="1:7" ht="11.25" customHeight="1" thickBot="1">
      <c r="A24" s="44"/>
      <c r="B24" s="45"/>
      <c r="C24" s="45"/>
      <c r="D24" s="45"/>
      <c r="E24" s="45"/>
      <c r="F24" s="45"/>
      <c r="G24" s="46"/>
    </row>
    <row r="25" ht="13.5" thickTop="1"/>
  </sheetData>
  <sheetProtection/>
  <mergeCells count="2">
    <mergeCell ref="A1:G1"/>
    <mergeCell ref="A23:G24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Peter Crosland</cp:lastModifiedBy>
  <cp:lastPrinted>2015-02-27T14:26:31Z</cp:lastPrinted>
  <dcterms:created xsi:type="dcterms:W3CDTF">2013-08-07T13:46:42Z</dcterms:created>
  <dcterms:modified xsi:type="dcterms:W3CDTF">2015-03-17T16:02:31Z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e6c6b7f4-3c10-4239-80ac-e8f4d291abdf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