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75" windowWidth="20730" windowHeight="11700" activeTab="2"/>
  </bookViews>
  <sheets>
    <sheet name="Index" sheetId="4" r:id="rId1"/>
    <sheet name="Table 1" sheetId="2" r:id="rId2"/>
    <sheet name="Table 2" sheetId="5" r:id="rId3"/>
    <sheet name="Table 3" sheetId="6" r:id="rId4"/>
    <sheet name="Table 4" sheetId="7" r:id="rId5"/>
    <sheet name="Table 5" sheetId="8" r:id="rId6"/>
    <sheet name="Table 6" sheetId="10" r:id="rId7"/>
    <sheet name="Table 7" sheetId="11" r:id="rId8"/>
    <sheet name="Table 8" sheetId="12" r:id="rId9"/>
    <sheet name="Table 9" sheetId="13" r:id="rId10"/>
    <sheet name="Table 10" sheetId="14" r:id="rId11"/>
    <sheet name="Table 11" sheetId="15" r:id="rId12"/>
  </sheets>
  <definedNames>
    <definedName name="_xlnm._FilterDatabase" localSheetId="9" hidden="1">'Table 9'!$A$3:$L$74</definedName>
  </definedNames>
  <calcPr calcId="145621"/>
</workbook>
</file>

<file path=xl/calcChain.xml><?xml version="1.0" encoding="utf-8"?>
<calcChain xmlns="http://schemas.openxmlformats.org/spreadsheetml/2006/main">
  <c r="D82" i="14" l="1"/>
  <c r="D79" i="14"/>
  <c r="C79" i="14"/>
  <c r="C82" i="14" s="1"/>
  <c r="B79" i="14"/>
  <c r="B82" i="14" s="1"/>
</calcChain>
</file>

<file path=xl/sharedStrings.xml><?xml version="1.0" encoding="utf-8"?>
<sst xmlns="http://schemas.openxmlformats.org/spreadsheetml/2006/main" count="1686" uniqueCount="521">
  <si>
    <t xml:space="preserve"> </t>
  </si>
  <si>
    <t>£ thousands</t>
  </si>
  <si>
    <t>2009/10</t>
  </si>
  <si>
    <t>2010/11</t>
  </si>
  <si>
    <t>2011/12</t>
  </si>
  <si>
    <t>2012/13</t>
  </si>
  <si>
    <t>2013/14</t>
  </si>
  <si>
    <r>
      <t>DFID Bilateral Programme</t>
    </r>
    <r>
      <rPr>
        <b/>
        <vertAlign val="superscript"/>
        <sz val="10"/>
        <rFont val="Arial"/>
        <family val="2"/>
      </rPr>
      <t>1</t>
    </r>
  </si>
  <si>
    <t>Poverty Reduction Budget Support</t>
  </si>
  <si>
    <t>of which</t>
  </si>
  <si>
    <t>General Budget Support</t>
  </si>
  <si>
    <t>Sector Budget Support</t>
  </si>
  <si>
    <t>Other Financial Aid</t>
  </si>
  <si>
    <t>Technical Co-operation</t>
  </si>
  <si>
    <r>
      <t>Bilateral Aid Delivered through a Multilateral Organisation</t>
    </r>
    <r>
      <rPr>
        <vertAlign val="superscript"/>
        <sz val="8"/>
        <rFont val="Arial"/>
        <family val="2"/>
      </rPr>
      <t>2</t>
    </r>
  </si>
  <si>
    <t>Bilateral Aid Delivered through a NGO</t>
  </si>
  <si>
    <t>of which:</t>
  </si>
  <si>
    <t>Partnership Programme Agreements</t>
  </si>
  <si>
    <t>Other CSO's</t>
  </si>
  <si>
    <r>
      <t>Other Bilateral Aid</t>
    </r>
    <r>
      <rPr>
        <vertAlign val="superscript"/>
        <sz val="8"/>
        <rFont val="Arial"/>
        <family val="2"/>
      </rPr>
      <t>3</t>
    </r>
  </si>
  <si>
    <t>Humanitarian Assistance</t>
  </si>
  <si>
    <t>DFID Debt Relief</t>
  </si>
  <si>
    <t>Total DFID Bilateral Programme</t>
  </si>
  <si>
    <t>DFID Multilateral Programme</t>
  </si>
  <si>
    <t>European Commission</t>
  </si>
  <si>
    <t>World Bank</t>
  </si>
  <si>
    <t>UN Agencies</t>
  </si>
  <si>
    <t>Other Multilateral</t>
  </si>
  <si>
    <t>Total DFID Multilateral Programme</t>
  </si>
  <si>
    <r>
      <t>DFID Total Operating Costs</t>
    </r>
    <r>
      <rPr>
        <vertAlign val="superscript"/>
        <sz val="8"/>
        <rFont val="Arial"/>
        <family val="2"/>
      </rPr>
      <t>4</t>
    </r>
  </si>
  <si>
    <t>Total DFID Programme</t>
  </si>
  <si>
    <t>1.    Descriptions of aid types given in Technical Note 1.</t>
  </si>
  <si>
    <t xml:space="preserve">3.    Other Bilateral Aid covers bilateral aid that does not fit into any other category. </t>
  </si>
  <si>
    <t>4.    Includes Front Line Delivery costs and Administration spend.</t>
  </si>
  <si>
    <t>Table 2</t>
  </si>
  <si>
    <t>Table 3</t>
  </si>
  <si>
    <t>Table 4</t>
  </si>
  <si>
    <t>Table 5</t>
  </si>
  <si>
    <t>Table 6</t>
  </si>
  <si>
    <t>Table 7</t>
  </si>
  <si>
    <t>Table 8</t>
  </si>
  <si>
    <t>Table 10</t>
  </si>
  <si>
    <t>Table 11</t>
  </si>
  <si>
    <t>Tables Index</t>
  </si>
  <si>
    <t>Table</t>
  </si>
  <si>
    <t>Description</t>
  </si>
  <si>
    <t xml:space="preserve">Table 1 </t>
  </si>
  <si>
    <t>Rank</t>
  </si>
  <si>
    <t>Country</t>
  </si>
  <si>
    <t>£ m</t>
  </si>
  <si>
    <t>Ethiopia</t>
  </si>
  <si>
    <t>India</t>
  </si>
  <si>
    <t>Nigeria</t>
  </si>
  <si>
    <t>Pakistan</t>
  </si>
  <si>
    <t>Bangladesh</t>
  </si>
  <si>
    <t>Afghanistan</t>
  </si>
  <si>
    <t>Congo (Dem Rep)</t>
  </si>
  <si>
    <t>Tanzania</t>
  </si>
  <si>
    <t>Congo, Dem Rep</t>
  </si>
  <si>
    <t>Somalia</t>
  </si>
  <si>
    <t>Malawi</t>
  </si>
  <si>
    <t>South Sudan</t>
  </si>
  <si>
    <t>Kenya</t>
  </si>
  <si>
    <t>Zimbabwe</t>
  </si>
  <si>
    <t>St Helena</t>
  </si>
  <si>
    <t>Syria</t>
  </si>
  <si>
    <t>Mozambique</t>
  </si>
  <si>
    <t>Ghana</t>
  </si>
  <si>
    <t>Uganda</t>
  </si>
  <si>
    <t>Nepal</t>
  </si>
  <si>
    <t>Rwanda</t>
  </si>
  <si>
    <t>Yemen</t>
  </si>
  <si>
    <t>West Bank and Gaza</t>
  </si>
  <si>
    <t>Sierra Leone</t>
  </si>
  <si>
    <t>Total: Top 20 Recipient Countries</t>
  </si>
  <si>
    <r>
      <t>Total: Bilateral Aid</t>
    </r>
    <r>
      <rPr>
        <b/>
        <vertAlign val="superscript"/>
        <sz val="8"/>
        <rFont val="Arial"/>
        <family val="2"/>
      </rPr>
      <t>1</t>
    </r>
  </si>
  <si>
    <t>Proportion of Total to Top 20</t>
  </si>
  <si>
    <r>
      <t>Total: Country Specific Bilateral Aid</t>
    </r>
    <r>
      <rPr>
        <b/>
        <vertAlign val="superscript"/>
        <sz val="8"/>
        <rFont val="Arial"/>
        <family val="2"/>
      </rPr>
      <t>2</t>
    </r>
  </si>
  <si>
    <t xml:space="preserve">Proportion of Country Specific Aid to Top 20 </t>
  </si>
  <si>
    <t>1.   Includes expenditure that could not be allocated to a specific country.</t>
  </si>
  <si>
    <t xml:space="preserve">2.   Excludes regional or non-allocable expenditure. See the Glossary for more details. </t>
  </si>
  <si>
    <t>South Sudan, Republic of</t>
  </si>
  <si>
    <t>Zambia</t>
  </si>
  <si>
    <r>
      <t>Total: Bilateral aid Excluding Humanitarian Assistance</t>
    </r>
    <r>
      <rPr>
        <b/>
        <vertAlign val="superscript"/>
        <sz val="8"/>
        <rFont val="Arial"/>
        <family val="2"/>
      </rPr>
      <t>1</t>
    </r>
  </si>
  <si>
    <r>
      <t>Total: Country Specific</t>
    </r>
    <r>
      <rPr>
        <b/>
        <vertAlign val="superscript"/>
        <sz val="8"/>
        <rFont val="Arial"/>
        <family val="2"/>
      </rPr>
      <t>2</t>
    </r>
    <r>
      <rPr>
        <b/>
        <sz val="8"/>
        <rFont val="Arial"/>
        <family val="2"/>
      </rPr>
      <t xml:space="preserve"> Aid excluding Humanitarian Assistance</t>
    </r>
  </si>
  <si>
    <t>Proportion of Country Specific Aid to Top 20</t>
  </si>
  <si>
    <t>Philippines</t>
  </si>
  <si>
    <t>Sudan</t>
  </si>
  <si>
    <t>Liberia</t>
  </si>
  <si>
    <t>Cote d'Ivoire</t>
  </si>
  <si>
    <t>Total: Top 10 Recipient Countries</t>
  </si>
  <si>
    <t>Total: Humanitarian Assistance</t>
  </si>
  <si>
    <t>Proportion of Total to Top 10</t>
  </si>
  <si>
    <t>Financial Aid</t>
  </si>
  <si>
    <t>General Poverty Reduction Budget Support</t>
  </si>
  <si>
    <t>Sector Poverty Reduction Budget Support</t>
  </si>
  <si>
    <t>Technical                  Co-operation</t>
  </si>
  <si>
    <t>Bilateral aid delivered through a Multilateral</t>
  </si>
  <si>
    <t>Bilateral aid Delivered through an NGO</t>
  </si>
  <si>
    <t>TOTAL ALL COUNTRIES</t>
  </si>
  <si>
    <t>Africa</t>
  </si>
  <si>
    <t>-</t>
  </si>
  <si>
    <t>Africa: South of Sahara</t>
  </si>
  <si>
    <t>Americas</t>
  </si>
  <si>
    <t>Asia</t>
  </si>
  <si>
    <t>Europe</t>
  </si>
  <si>
    <t>Pacific</t>
  </si>
  <si>
    <t>Non Region Specific</t>
  </si>
  <si>
    <t xml:space="preserve">Least Developed Countries </t>
  </si>
  <si>
    <t>Commonwealth</t>
  </si>
  <si>
    <t>Overseas Territories</t>
  </si>
  <si>
    <t>2.    Other Bilateral Aid covers bilateral aid not elsewhere classified</t>
  </si>
  <si>
    <t xml:space="preserve">3.    Developing Countries are those countries and regions in the DAC List of Recipients of Official Development Assistance. </t>
  </si>
  <si>
    <t xml:space="preserve">       Since the 2008 edition of SID, Turks and Caicos,Barbados and Trinidad &amp; Tobago and Saudi Arabia have been removed from the DAC list. </t>
  </si>
  <si>
    <t>4.    Pension payments have been reclassified from "Other Financial Aid" to "Aid from other UK Official Sources".  This is consistent with the classification of spending under Department Expenditure Limits (DEL) agreed with Treasury.</t>
  </si>
  <si>
    <r>
      <t>Other Financial Aid</t>
    </r>
    <r>
      <rPr>
        <b/>
        <vertAlign val="superscript"/>
        <sz val="8"/>
        <rFont val="Arial"/>
        <family val="2"/>
      </rPr>
      <t>4</t>
    </r>
  </si>
  <si>
    <r>
      <t>Other Bilateral Aid</t>
    </r>
    <r>
      <rPr>
        <b/>
        <vertAlign val="superscript"/>
        <sz val="8"/>
        <rFont val="Arial"/>
        <family val="2"/>
      </rPr>
      <t>2</t>
    </r>
  </si>
  <si>
    <r>
      <t>Total Developing Countries</t>
    </r>
    <r>
      <rPr>
        <b/>
        <vertAlign val="superscript"/>
        <sz val="8"/>
        <rFont val="Arial"/>
        <family val="2"/>
      </rPr>
      <t>3</t>
    </r>
  </si>
  <si>
    <t>Technical Cooperation</t>
  </si>
  <si>
    <t xml:space="preserve">Bilateral Aid Delivered though a Multilateral </t>
  </si>
  <si>
    <r>
      <t>Other Bilateral Aid</t>
    </r>
    <r>
      <rPr>
        <b/>
        <vertAlign val="superscript"/>
        <sz val="10"/>
        <rFont val="Arial"/>
        <family val="2"/>
      </rPr>
      <t>2</t>
    </r>
  </si>
  <si>
    <t>Total DFID Debt Relief</t>
  </si>
  <si>
    <t>Water Supply and Sanitation</t>
  </si>
  <si>
    <t xml:space="preserve">Economic </t>
  </si>
  <si>
    <t>Environment Protection</t>
  </si>
  <si>
    <t>Total Allocable</t>
  </si>
  <si>
    <t>Non-Sector Allocable</t>
  </si>
  <si>
    <t>Total</t>
  </si>
  <si>
    <t>2.    Other Bilateral Aid covers bilateral aid not elsewhere classified.</t>
  </si>
  <si>
    <t>Total DFID Programme (excl. Total Operating Costs)</t>
  </si>
  <si>
    <t>3.    Effective from 2009/10 Programme Partnership Agreements were recoded from the Government &amp; Civil Society sector to Non-Sector Allocable. This change has not been applied retrospectively.</t>
  </si>
  <si>
    <t xml:space="preserve">4.    Research figures in the table above do not include research spent through international research institutions. </t>
  </si>
  <si>
    <t>Health</t>
  </si>
  <si>
    <t>Education</t>
  </si>
  <si>
    <t>Multilateral Organisation</t>
  </si>
  <si>
    <r>
      <t>Multilateral GPEX</t>
    </r>
    <r>
      <rPr>
        <b/>
        <vertAlign val="superscript"/>
        <sz val="10"/>
        <color indexed="8"/>
        <rFont val="Arial"/>
        <family val="2"/>
      </rPr>
      <t>6</t>
    </r>
  </si>
  <si>
    <t>Bilateral through Multilateral GPEX</t>
  </si>
  <si>
    <t>Total DFID GPEX</t>
  </si>
  <si>
    <r>
      <t>African Development Fund</t>
    </r>
    <r>
      <rPr>
        <vertAlign val="superscript"/>
        <sz val="8"/>
        <color indexed="8"/>
        <rFont val="Arial"/>
        <family val="2"/>
      </rPr>
      <t>1</t>
    </r>
  </si>
  <si>
    <r>
      <t>Asian Development Fund</t>
    </r>
    <r>
      <rPr>
        <vertAlign val="superscript"/>
        <sz val="8"/>
        <color indexed="8"/>
        <rFont val="Arial"/>
        <family val="2"/>
      </rPr>
      <t>2</t>
    </r>
  </si>
  <si>
    <t>Caribbean Development Bank</t>
  </si>
  <si>
    <t>Central Emergency Response Fund</t>
  </si>
  <si>
    <r>
      <t>Commonwealth Secretariat</t>
    </r>
    <r>
      <rPr>
        <vertAlign val="superscript"/>
        <sz val="8"/>
        <color indexed="8"/>
        <rFont val="Arial"/>
        <family val="2"/>
      </rPr>
      <t>3</t>
    </r>
  </si>
  <si>
    <t>European Bank for Reconstruction and Development</t>
  </si>
  <si>
    <r>
      <t>European Commission Budget (including ECHO)</t>
    </r>
    <r>
      <rPr>
        <vertAlign val="superscript"/>
        <sz val="8"/>
        <color indexed="8"/>
        <rFont val="Arial"/>
        <family val="2"/>
      </rPr>
      <t>4</t>
    </r>
  </si>
  <si>
    <t>European Development Fund</t>
  </si>
  <si>
    <t>Food and Agriculture Organisation</t>
  </si>
  <si>
    <t>Global Facility for Disaster Reduction and Recovery</t>
  </si>
  <si>
    <t>Global Alliance for Vaccines and Immunisation</t>
  </si>
  <si>
    <t>Global Environment Facility</t>
  </si>
  <si>
    <t>Global Fund to Fight AIDS, TB and Malaria</t>
  </si>
  <si>
    <t>Global Partnership for Education</t>
  </si>
  <si>
    <t>Inter-American Development Bank</t>
  </si>
  <si>
    <t>International Committee of the Red Cross</t>
  </si>
  <si>
    <t>International Development Association</t>
  </si>
  <si>
    <t>International Federation of Red Cross and Red Crescent Societies</t>
  </si>
  <si>
    <t>International Finance Corporation</t>
  </si>
  <si>
    <t>International Fund for Agricultural Development</t>
  </si>
  <si>
    <t>International Organisation for Migration</t>
  </si>
  <si>
    <t>Joint United Nations Programme on HIV/AIDS</t>
  </si>
  <si>
    <t>Office of the High Commissioner for Human Rights</t>
  </si>
  <si>
    <t>Private Infrastructure Development Group</t>
  </si>
  <si>
    <t>UNITAID</t>
  </si>
  <si>
    <t>United Nations Children Fund</t>
  </si>
  <si>
    <t>United Nations Development Fund for Women</t>
  </si>
  <si>
    <t>United Nations Development Programme</t>
  </si>
  <si>
    <t>United Nations Educational, Scientific and Cultural Organisation</t>
  </si>
  <si>
    <t>United Nations Environment Programme</t>
  </si>
  <si>
    <t>United Nations High Commission for Refugees</t>
  </si>
  <si>
    <t>United Nations Human Settlements Programme (UN HABITAT)</t>
  </si>
  <si>
    <t>United Nations Office for the Coordination of Humanitarian Affairs</t>
  </si>
  <si>
    <t>United Nations Peacebuilding Fund</t>
  </si>
  <si>
    <t>United Nations Population Fund</t>
  </si>
  <si>
    <t>World Food Programme</t>
  </si>
  <si>
    <t>World Health Organisation</t>
  </si>
  <si>
    <r>
      <t>Total DFID Gross Public Expenditure to MAR Organisations</t>
    </r>
    <r>
      <rPr>
        <b/>
        <vertAlign val="superscript"/>
        <sz val="8"/>
        <color indexed="8"/>
        <rFont val="Arial"/>
        <family val="2"/>
      </rPr>
      <t>5,7</t>
    </r>
  </si>
  <si>
    <t>Notes</t>
  </si>
  <si>
    <t>1. Includes the African Development Bank.</t>
  </si>
  <si>
    <t>2. Includes the Asian Development Bank.</t>
  </si>
  <si>
    <t>3. Includes the Development Programmes of the Commonwealth Secretariat: the Commonwealth Fund for Technical Cooperation and the Commonwealth Youth Programme.</t>
  </si>
  <si>
    <t>4. Figures for the European Commission's Humanitarian Aid and Civil Protection department (ECHO) are included in figures for the European Commission Budget.</t>
  </si>
  <si>
    <t>5. The United Nations International Strategy for Disaster Reduction, the Climate Investment Funds, the International Labour Organisation, the Expanded Delivering as One Funding Window for the achievement of the MDGs, and the United Nations Industrial Development Organisation were included in the MAR, but did not receive any funding from DFID in 2013/14, and so are not shown in the table.</t>
  </si>
  <si>
    <t>6. This includes a combination of Bilateral and Multilateral GPEX, depending on the status of the organisation on the OECD DAC's list of ODA-eligible organisations. See http://www.oecd.org/dac/stats/annex2.htm for more information.</t>
  </si>
  <si>
    <t>7. Figues may not sum to totals due to rounding.</t>
  </si>
  <si>
    <t>Table 7.  DFID Gross Public Expenditure to Multilateral Organisations Included in DFID's Multilateral Aid Review 2013/14</t>
  </si>
  <si>
    <t>Multilateral GPEX</t>
  </si>
  <si>
    <t>African Development Bank</t>
  </si>
  <si>
    <t>African Development Fund</t>
  </si>
  <si>
    <t>African Risk Capacity Group</t>
  </si>
  <si>
    <t xml:space="preserve">African Union (excluding peacekeeping facilities) </t>
  </si>
  <si>
    <t>Asian Development Bank</t>
  </si>
  <si>
    <t xml:space="preserve">Asian Development Fund </t>
  </si>
  <si>
    <t>Caribbean Community Secretariat</t>
  </si>
  <si>
    <t xml:space="preserve">Caribbean Development Bank </t>
  </si>
  <si>
    <t xml:space="preserve">Centre for International Forestry Research </t>
  </si>
  <si>
    <t>CGIAR Fund</t>
  </si>
  <si>
    <t xml:space="preserve">Commonwealth Foundation </t>
  </si>
  <si>
    <t xml:space="preserve">Commonwealth of Learning </t>
  </si>
  <si>
    <t>Commonwealth Secretariat</t>
  </si>
  <si>
    <t xml:space="preserve">Convention to Combat Desertification </t>
  </si>
  <si>
    <t>Donor Government</t>
  </si>
  <si>
    <t>European Commission - Development Share of Budget</t>
  </si>
  <si>
    <t>European Commission - European Development Fund</t>
  </si>
  <si>
    <t xml:space="preserve">European Investment Bank </t>
  </si>
  <si>
    <t>European Union Institution (EU)</t>
  </si>
  <si>
    <t>Food and Agricultural Organisation</t>
  </si>
  <si>
    <t xml:space="preserve">Global Alliance for Vaccines and Immunization </t>
  </si>
  <si>
    <t>Global Environment Facility - Least Developed Countries Fund</t>
  </si>
  <si>
    <t>Global Environment Facility Trust Fund</t>
  </si>
  <si>
    <t xml:space="preserve">Global Fund to Fight AIDS, Tuberculosis and Malaria </t>
  </si>
  <si>
    <t xml:space="preserve">Inter-American Development Bank, Inter-American Investment Corporation and Multilateral Investment Fund </t>
  </si>
  <si>
    <t xml:space="preserve">International Bank for Reconstruction and Development </t>
  </si>
  <si>
    <t>International Development Association - Multilateral Debt Relief Initiative</t>
  </si>
  <si>
    <t xml:space="preserve">International Finance Corporation </t>
  </si>
  <si>
    <t>International Finance Facility for Immunisation</t>
  </si>
  <si>
    <t xml:space="preserve">International Fund for Agricultural Development </t>
  </si>
  <si>
    <t xml:space="preserve">International Monetary Fund - Poverty Reduction and Growth Trust </t>
  </si>
  <si>
    <t>International Monetary Fund (IMF)</t>
  </si>
  <si>
    <t xml:space="preserve">International Organisation for Migration </t>
  </si>
  <si>
    <t xml:space="preserve">Joint United Nations Programme on HIV/AIDS </t>
  </si>
  <si>
    <t>New Partnership for Africa's Development</t>
  </si>
  <si>
    <t xml:space="preserve">OECD Development Centre </t>
  </si>
  <si>
    <t>Other</t>
  </si>
  <si>
    <t xml:space="preserve">Private Infrastructure Development Group </t>
  </si>
  <si>
    <t>Regional Development Bank</t>
  </si>
  <si>
    <t xml:space="preserve">Southern African Development Community </t>
  </si>
  <si>
    <t>Strategic Climate Fund</t>
  </si>
  <si>
    <t>United Nations agency, fund or commission (UN)</t>
  </si>
  <si>
    <t xml:space="preserve">United Nations Children’s Fund </t>
  </si>
  <si>
    <t xml:space="preserve">United Nations Development Programme </t>
  </si>
  <si>
    <t>United Nations Entity for Gender Equality and the Empowerment of Women</t>
  </si>
  <si>
    <t xml:space="preserve">United Nations Environment Programme </t>
  </si>
  <si>
    <t>United Nations High Commissioner for Human Rights (extrabudgetary contributions only)</t>
  </si>
  <si>
    <t>United Nations Human Settlement Programme (UN HABITAT)</t>
  </si>
  <si>
    <t xml:space="preserve">United Nations Office of Co-ordination of Humanitarian Affairs </t>
  </si>
  <si>
    <t xml:space="preserve">United Nations Office of the United Nations High Commissioner for Refugees </t>
  </si>
  <si>
    <t xml:space="preserve">United Nations Office on Drugs and Crime </t>
  </si>
  <si>
    <t xml:space="preserve">United Nations Population Fund </t>
  </si>
  <si>
    <t>United Nations Relief and Works Agency for Palestine Refugees in the Near East</t>
  </si>
  <si>
    <t>University, college or other teaching institution, research institute or think-tank</t>
  </si>
  <si>
    <t>World AgroForestry Centre</t>
  </si>
  <si>
    <t>World Bank Group (WB)</t>
  </si>
  <si>
    <t xml:space="preserve">World Food Programme </t>
  </si>
  <si>
    <t>World Health Organisation - core voluntary contributions account</t>
  </si>
  <si>
    <t>World Trade Organisation</t>
  </si>
  <si>
    <t>Total DFID Gross Public Expenditure to Multilateral Organisations</t>
  </si>
  <si>
    <t>1. Figues may not sum to totals due to rounding.</t>
  </si>
  <si>
    <t>Table 8.  DFID Gross Public Expenditure by Multilateral Organisation 2013/14</t>
  </si>
  <si>
    <t>DFID Multilateral GPEX</t>
  </si>
  <si>
    <t>DFID Bilateral through Multilateral GPEX</t>
  </si>
  <si>
    <t>Debt Relief</t>
  </si>
  <si>
    <t>Bilateral Aid Delivered through a Multilateral Organisation</t>
  </si>
  <si>
    <t>Other Bilateral Aid</t>
  </si>
  <si>
    <t>Total DFID Bilateral through Multilateral GPEX</t>
  </si>
  <si>
    <t xml:space="preserve">African Development Fund </t>
  </si>
  <si>
    <t>GFATM</t>
  </si>
  <si>
    <t xml:space="preserve">International Development Association </t>
  </si>
  <si>
    <t xml:space="preserve">United Nations Human Settlement Programme </t>
  </si>
  <si>
    <t>United Nations Peacebuilding Fund (Window One:  Flexible Contributions Only)</t>
  </si>
  <si>
    <t>Table 9</t>
  </si>
  <si>
    <t>Table 9.  DFID Gross Public Expenditure by Multilateral Organisation, Delivery Channel and Funding Type, 2013/14</t>
  </si>
  <si>
    <t>Recipient Country</t>
  </si>
  <si>
    <t>DFID Bilateral through a Multilateral GPEX</t>
  </si>
  <si>
    <t>DFID Other Bilateral GPEX</t>
  </si>
  <si>
    <t>Total DFID Bilateral GPEX</t>
  </si>
  <si>
    <t>Burma</t>
  </si>
  <si>
    <t>Burundi</t>
  </si>
  <si>
    <t>Cambodia</t>
  </si>
  <si>
    <t>Caribbean</t>
  </si>
  <si>
    <t>Central African Republic</t>
  </si>
  <si>
    <t>Egypt, Arab Republic</t>
  </si>
  <si>
    <t>Eritrea</t>
  </si>
  <si>
    <t>Gibraltar</t>
  </si>
  <si>
    <t>Guyana</t>
  </si>
  <si>
    <t>Haiti</t>
  </si>
  <si>
    <t>Indonesia</t>
  </si>
  <si>
    <t>Iraq</t>
  </si>
  <si>
    <t>Jamaica</t>
  </si>
  <si>
    <t>Jordan</t>
  </si>
  <si>
    <t>Kosovo</t>
  </si>
  <si>
    <t>Kyrgyz Republic</t>
  </si>
  <si>
    <t>Laos</t>
  </si>
  <si>
    <t>Lebanon</t>
  </si>
  <si>
    <t>Lesotho</t>
  </si>
  <si>
    <t>Libyan Arab Republic</t>
  </si>
  <si>
    <t>Mali</t>
  </si>
  <si>
    <t>Montserrat</t>
  </si>
  <si>
    <t>Pitcairn Islands</t>
  </si>
  <si>
    <t>South Africa, Republic of</t>
  </si>
  <si>
    <t>Sri Lanka</t>
  </si>
  <si>
    <t>Tajikstan, Republic of</t>
  </si>
  <si>
    <t>Tristan da Cunha</t>
  </si>
  <si>
    <t>Tunisia</t>
  </si>
  <si>
    <t>Turkey</t>
  </si>
  <si>
    <t>Turks and Caicos Islands</t>
  </si>
  <si>
    <t>United Kingdom</t>
  </si>
  <si>
    <t>Vanuatu</t>
  </si>
  <si>
    <t>Vietnam</t>
  </si>
  <si>
    <t>Regional:</t>
  </si>
  <si>
    <t>Africa, Regional</t>
  </si>
  <si>
    <t>Asia, Regional</t>
  </si>
  <si>
    <t>Central Africa, Regional</t>
  </si>
  <si>
    <t>East Africa, Regional</t>
  </si>
  <si>
    <t>Europe, Regional</t>
  </si>
  <si>
    <t>Far East Asia, regional</t>
  </si>
  <si>
    <t>Middle East, Regional</t>
  </si>
  <si>
    <t>North of Sahara, regional</t>
  </si>
  <si>
    <t>Overseas Territories, Regional</t>
  </si>
  <si>
    <t>Sahel, Regional</t>
  </si>
  <si>
    <t>South America, Regional</t>
  </si>
  <si>
    <t>South of Sahara, Regional</t>
  </si>
  <si>
    <t>Unspecified country/ region:</t>
  </si>
  <si>
    <t>Developing Countries unspecified</t>
  </si>
  <si>
    <t>Table 10: DFID Gross Public Expenditure by Recipient Country and Delivery Channel, 2013/14</t>
  </si>
  <si>
    <t>Input Sector Code</t>
  </si>
  <si>
    <t>Education:</t>
  </si>
  <si>
    <t xml:space="preserve">11010 Education Poverty Reduction Budget Support </t>
  </si>
  <si>
    <t>11020 Education Unallocable/Unspecified</t>
  </si>
  <si>
    <t>11110 Education Policy and Administrative Management</t>
  </si>
  <si>
    <t>11120 Facilities and Training Education</t>
  </si>
  <si>
    <t>11130 Teacher Training</t>
  </si>
  <si>
    <t>11220 Primary Education</t>
  </si>
  <si>
    <t>11230 Basic Life Skills for Youth and Adults Education</t>
  </si>
  <si>
    <t>11240 Pre-School</t>
  </si>
  <si>
    <t>11320 Secondary Education</t>
  </si>
  <si>
    <t>11330 Vocational Training</t>
  </si>
  <si>
    <t>11420 Higher Education</t>
  </si>
  <si>
    <t>11430 Advanced Technical and Managerial Training</t>
  </si>
  <si>
    <t>Education Total</t>
  </si>
  <si>
    <t>Health:</t>
  </si>
  <si>
    <t>12010 Health Poverty Reduction Budget Support</t>
  </si>
  <si>
    <t>12020 Health Unallocable/Unspecified</t>
  </si>
  <si>
    <t>12110 Health Policy and Administrative Management</t>
  </si>
  <si>
    <t>12220 Basic Health Care</t>
  </si>
  <si>
    <t>12240 Basic Nutrition</t>
  </si>
  <si>
    <t>12250 Infectious Disease Control</t>
  </si>
  <si>
    <t>12261 Health Education</t>
  </si>
  <si>
    <t>12262 Malaria Control</t>
  </si>
  <si>
    <t>12263 Tuberculosis Control</t>
  </si>
  <si>
    <t>12281 Health Personnel Development</t>
  </si>
  <si>
    <t>13010 Population Policy and Administrative Management</t>
  </si>
  <si>
    <t>13021 Reproductive Health Care</t>
  </si>
  <si>
    <t>13022 Maternal and Neonatal Health</t>
  </si>
  <si>
    <t>13030 Family Planning</t>
  </si>
  <si>
    <t>13041 HIV/AIDS including STD Prevention</t>
  </si>
  <si>
    <t>13042 HIV/AIDS including STD Treatment and Care</t>
  </si>
  <si>
    <t>13081 Personnel Development for Population and Reproductive Health</t>
  </si>
  <si>
    <t>Health Total</t>
  </si>
  <si>
    <t>Social Infrastructure and Services:</t>
  </si>
  <si>
    <t>16011 Social Protection</t>
  </si>
  <si>
    <t>16012 Social Other</t>
  </si>
  <si>
    <t>16020 Employment Policy &amp; Admin Management</t>
  </si>
  <si>
    <t>16030 Housing Policy and Admin Management</t>
  </si>
  <si>
    <t>16040 Low-cost Housing</t>
  </si>
  <si>
    <t>16070 Poverty Reduction Budget Support-Social infrastructure and services</t>
  </si>
  <si>
    <t>52010 Food Aid and Food Security Programmes</t>
  </si>
  <si>
    <t>Social Infrastructure and Services Total</t>
  </si>
  <si>
    <t>Water Supply and Sanitation:</t>
  </si>
  <si>
    <t>14010 Water Resources Policy and Administrative Management</t>
  </si>
  <si>
    <t>14015 Water Resources Protection</t>
  </si>
  <si>
    <t>14020 Water Supply and Sanitation Large Systems</t>
  </si>
  <si>
    <t>14021 Water Supply – Large Systems</t>
  </si>
  <si>
    <t>14022 Sanitation - large systems, (MDG Water and Sanitation)</t>
  </si>
  <si>
    <t>14030 Basic Drinking Water</t>
  </si>
  <si>
    <t>14031 Basic drinking water supply</t>
  </si>
  <si>
    <t>14032 Basic sanitation</t>
  </si>
  <si>
    <t>14050 Waste Management and Disposal</t>
  </si>
  <si>
    <t>14060 Water Poverty Reduction Budget Support</t>
  </si>
  <si>
    <t>14070 Water Unallocable/Unspecified</t>
  </si>
  <si>
    <t>14081 Education and Training</t>
  </si>
  <si>
    <t>Water Supply and Sanitation Total</t>
  </si>
  <si>
    <t>Government and Civil Society:</t>
  </si>
  <si>
    <t>15010 Government Poverty Reduction Budget Support</t>
  </si>
  <si>
    <t>15020 Government Unallocated/ Unspecified</t>
  </si>
  <si>
    <t>15110 Economic and Development Policy/Planning</t>
  </si>
  <si>
    <t>15121 Public Sector Financial Management</t>
  </si>
  <si>
    <t>15122 Corruption - Public Sector Financial Management</t>
  </si>
  <si>
    <t>15130 Legal and Judicial Development</t>
  </si>
  <si>
    <t>15141 National Government Administration</t>
  </si>
  <si>
    <t>15142 Local Government Administration</t>
  </si>
  <si>
    <t>15150 Strengthening Civil Society</t>
  </si>
  <si>
    <t>15152 Legislatures and political parties (Governance and Security)</t>
  </si>
  <si>
    <t>15161 Elections</t>
  </si>
  <si>
    <t>15162 Human Rights</t>
  </si>
  <si>
    <t>15163 Free Flow of Information</t>
  </si>
  <si>
    <t>15164 Women's Equality Organisations and Institutions</t>
  </si>
  <si>
    <t>15172 Statistical Capacity Building</t>
  </si>
  <si>
    <t>15173 Narcotics Control</t>
  </si>
  <si>
    <t>15210 Security System Management and Reform</t>
  </si>
  <si>
    <t>15220 Civilian Peace-Building, Conflict Prevention and Resolution</t>
  </si>
  <si>
    <t>15230 Post-Conflict Peace-Building (UN)</t>
  </si>
  <si>
    <t>15240 Reintegration and SALW Control</t>
  </si>
  <si>
    <t>15250 Land Mine Clearance</t>
  </si>
  <si>
    <t>Government and Civil Society Total</t>
  </si>
  <si>
    <t>Economic:</t>
  </si>
  <si>
    <t>Economic Infrastructure</t>
  </si>
  <si>
    <t>21010 Transport Policy and Administrative Management</t>
  </si>
  <si>
    <t>21021 Road Transport: Excluding Rural Feeder Roads</t>
  </si>
  <si>
    <t>21022 Road Transport: Rural Feeder Roads</t>
  </si>
  <si>
    <t>21031 Other Transport</t>
  </si>
  <si>
    <t>22010 Communications Policy and Administrative Management</t>
  </si>
  <si>
    <t>22020 Telecommunications</t>
  </si>
  <si>
    <t>22030 Radio/Television/Print Media: Communications</t>
  </si>
  <si>
    <t>22040 Information and Communication Technology (ICT)</t>
  </si>
  <si>
    <t>23010 Energy Policy and Administrative Management</t>
  </si>
  <si>
    <t>23020 Power Generation/Non-Renewable Sources: Energy</t>
  </si>
  <si>
    <t>23030 Power Generation/Renewable Sources: Energy</t>
  </si>
  <si>
    <t>23040 Energy Access for Households, Enterprises and Communities: Energy (Wealth Creation)</t>
  </si>
  <si>
    <t>24010 Financial Policy and Administrative Management</t>
  </si>
  <si>
    <t>24020 Monetary Institutions</t>
  </si>
  <si>
    <t>24030 Formal Sector Financial Intermediaries</t>
  </si>
  <si>
    <t>24040 Informal/Semi-Formal Financial Intermediaries</t>
  </si>
  <si>
    <t>24081 Education/Training in Banking and Financial Services</t>
  </si>
  <si>
    <t>25010 Business Support Services and Institutions</t>
  </si>
  <si>
    <t>25020 Privatisation</t>
  </si>
  <si>
    <t>Production Sectors</t>
  </si>
  <si>
    <t>31110 Agriculture Policy and Administrative Management</t>
  </si>
  <si>
    <t>31120 Agricultural Development</t>
  </si>
  <si>
    <t>31130 Agricultural Land Resources</t>
  </si>
  <si>
    <t>31163 Livestock: Agriculture</t>
  </si>
  <si>
    <t>31191 Agricultural Services</t>
  </si>
  <si>
    <t>31210 Forestry Policy and Administrative Management</t>
  </si>
  <si>
    <t>31220 Forestry Development</t>
  </si>
  <si>
    <t>31310 Fishing Policy and Administrative Management</t>
  </si>
  <si>
    <t>31320 Fishery Development</t>
  </si>
  <si>
    <t>32110 Industrial Policy and Administrative Management</t>
  </si>
  <si>
    <t>32120 Industrial Development</t>
  </si>
  <si>
    <t>32130 Small and Medium-Sized Enterprises (SME): Development</t>
  </si>
  <si>
    <t>32210 Mineral/Mining Policy and Administrative Management</t>
  </si>
  <si>
    <t>32310 Construction Policy and Administrative Management</t>
  </si>
  <si>
    <t>32350 Production Poverty Reduction Budget Support</t>
  </si>
  <si>
    <t>33110 Trade Policy and Administrative Management</t>
  </si>
  <si>
    <t>33120 Trade Facilitation</t>
  </si>
  <si>
    <t>33130 Regional Trade Agreements (RTAs)</t>
  </si>
  <si>
    <t>33140 Multilateral Trade Negotiations</t>
  </si>
  <si>
    <t>33181 Trade Education/Training</t>
  </si>
  <si>
    <t>33210 Tourism Policy and Administrative Management</t>
  </si>
  <si>
    <t>43050 Non-Agricultural Alternative Development</t>
  </si>
  <si>
    <t>Development Planning</t>
  </si>
  <si>
    <t>43020 Poverty Reduction Budget Support for Econ. Infrastructure &amp; Dev. Planning</t>
  </si>
  <si>
    <t>43030 Urban Development and Management</t>
  </si>
  <si>
    <t>43040 Rural Development</t>
  </si>
  <si>
    <t>Economic Total</t>
  </si>
  <si>
    <t>Environment Protection:</t>
  </si>
  <si>
    <t>41010 Environmental Policy and Administrative Management</t>
  </si>
  <si>
    <t>41031 Bio-Diversity</t>
  </si>
  <si>
    <t>41032 Climate Change</t>
  </si>
  <si>
    <t>41050 Flood Prevention/Control</t>
  </si>
  <si>
    <t xml:space="preserve">41060 Environment: Poverty Reduction Budget Support </t>
  </si>
  <si>
    <t>41070 Environment Unallocable/Unspecified</t>
  </si>
  <si>
    <t>41081 Environmental Education/ Training</t>
  </si>
  <si>
    <t>41090 Climate Change - Low Carbon Emissions</t>
  </si>
  <si>
    <t>41092 Climate Change - Cross Cutting</t>
  </si>
  <si>
    <t>41093 Climate Change - Adaptation</t>
  </si>
  <si>
    <t>74010 Disaster Prevention and Preparedness</t>
  </si>
  <si>
    <t>Environment Protection Total</t>
  </si>
  <si>
    <t>Research:</t>
  </si>
  <si>
    <t>80010 Economic Research</t>
  </si>
  <si>
    <t>80011 Education Research</t>
  </si>
  <si>
    <t>80012 Health Research</t>
  </si>
  <si>
    <t>80013 Water Supply and Sanitation Research</t>
  </si>
  <si>
    <t>80014 Governance Research</t>
  </si>
  <si>
    <t>80015 Social Research</t>
  </si>
  <si>
    <t>80016 Humanitarian Research</t>
  </si>
  <si>
    <t>80017 Renewable Natural Resources Research</t>
  </si>
  <si>
    <t>80018 Environment Research</t>
  </si>
  <si>
    <t>80019 Energy Research</t>
  </si>
  <si>
    <t>80020 Agricultural Research</t>
  </si>
  <si>
    <t>80022 Fishery Research</t>
  </si>
  <si>
    <t>80023 Technological Research and Development</t>
  </si>
  <si>
    <t>80024 Unspecified/Unallocated Research</t>
  </si>
  <si>
    <t>Research Total</t>
  </si>
  <si>
    <t>Humanitarian Assistance:</t>
  </si>
  <si>
    <t>72010 Material Relief Assistance and Services</t>
  </si>
  <si>
    <t>72040 Emergency Food Aid</t>
  </si>
  <si>
    <t>72050 Relief Coordination, Protection and Support Services</t>
  </si>
  <si>
    <t>73010 Reconstruction Relief and Rehabilitation</t>
  </si>
  <si>
    <t>Humanitarian Assistance Total</t>
  </si>
  <si>
    <t>Non Sector Allocable:</t>
  </si>
  <si>
    <t>Core Contributions to Multilateral Institutions - Global Partnerships</t>
  </si>
  <si>
    <t>Core Contributions to Multilateral Institutions - Governance &amp; Security</t>
  </si>
  <si>
    <t>Core Contributions to Multilateral Institutions - MDG Humanitarian</t>
  </si>
  <si>
    <t>Core Contributions to Multilateral Institutions - MDG Other Health</t>
  </si>
  <si>
    <t>Core Contributions to Multilateral Institutions - MDG Water &amp; Sanitation</t>
  </si>
  <si>
    <t>88889 Multilateral Capacity Building and Administration</t>
  </si>
  <si>
    <t>88890 Multilateral Institutions: Secondees to &amp; Staffing of</t>
  </si>
  <si>
    <t>60010 Action Relating to Debt</t>
  </si>
  <si>
    <t>90010 Programme Partnership Agreements</t>
  </si>
  <si>
    <t>92000 Support to Non-Governmental Organisations (NGOs)</t>
  </si>
  <si>
    <t>93020 Aid to Refugees in Recipient Countries</t>
  </si>
  <si>
    <t>88888 Multilateral Core Contribution</t>
  </si>
  <si>
    <t>99820 Promotion of Development Awareness</t>
  </si>
  <si>
    <t>Others</t>
  </si>
  <si>
    <t>Non Sector Allocable Total</t>
  </si>
  <si>
    <t>Table 11: DFID Gross Public Expenditure by Input Sector Code and Delivery Channel, 2013/14</t>
  </si>
  <si>
    <t>DFID Gross Public Expenditure to Multilateral Organisations Included in DFID's Multilateral Aid Review 2013/14</t>
  </si>
  <si>
    <t>DFID Gross Public Expenditure by Multilateral Organisation 2013/14</t>
  </si>
  <si>
    <t>DFID Gross Public Expenditure by Multilateral Organisation, Delivery Channel and Funding Type, 2013/14</t>
  </si>
  <si>
    <t>DFID Gross Public Expenditure by Recipient Country and Delivery Channel, 2013/14</t>
  </si>
  <si>
    <t>DFID Gross Public Expenditure by Input Sector Code and Delivery Channel, 2013/14</t>
  </si>
  <si>
    <t>Top Twenty Recipients of DFID Bilateral Gross Public Expenditure 2011/12 - 2013/14</t>
  </si>
  <si>
    <t>DFID Bilateral Gross Public Expenditure by Broad Sector 2009/10 - 2013/2014</t>
  </si>
  <si>
    <t>DFID Bilateral Gross Public Expenditure by Region and Country Groupings 2009/10 - 2013/141</t>
  </si>
  <si>
    <t>Top Twenty Recipients of DFID Bilateral Gross Public Expenditure excluding Humanitarian Assistance 2011/12 - 2013/14</t>
  </si>
  <si>
    <t>DFID Gross Public Expenditure 2009/10 - 2013/14</t>
  </si>
  <si>
    <t>Table 2. Top Twenty Recipients of DFID Bilateral Gross Public Expenditure 2011/12 - 2013/14</t>
  </si>
  <si>
    <r>
      <t>Table 5. DFID Bilateral Gross Public Expenditure by Region and Country Groupings 2009/10 - 2013/14</t>
    </r>
    <r>
      <rPr>
        <b/>
        <vertAlign val="superscript"/>
        <sz val="16"/>
        <rFont val="Arial"/>
        <family val="2"/>
      </rPr>
      <t>1</t>
    </r>
  </si>
  <si>
    <r>
      <t>2.    This covers earmarked funding provided through multilateral organisations where the recipient country, region, sector, theme or specific project are known.  This figure does not include all bilateral aid spent through a multilateral organisation – other types of aid such as humanitarian assistance or debt relief also include aid spent through a multilateral organisation.  In total in 2013/14 £2,015 million of bilateral aid was spent through multilateral organisations.  Table 9</t>
    </r>
    <r>
      <rPr>
        <b/>
        <sz val="8"/>
        <color rgb="FFFF0000"/>
        <rFont val="Arial"/>
        <family val="2"/>
      </rPr>
      <t xml:space="preserve"> </t>
    </r>
    <r>
      <rPr>
        <sz val="8"/>
        <rFont val="Arial"/>
        <family val="2"/>
      </rPr>
      <t>has a more detailed breakdown of this spend.</t>
    </r>
  </si>
  <si>
    <t>Table 3. Top Twenty Recipients of DFID Bilateral Gross Public Expenditure excluding Humanitarian Assistance 2011/12 - 2013/14</t>
  </si>
  <si>
    <t>Table 4. Top Ten Recipients of DFID Bilateral Gross Public Humanitarian Expenditure 2011/12 - 2013/14</t>
  </si>
  <si>
    <t>Top Ten Recipients of DFID Bilateral Gross Public Humanitarian Expenditure 2011/12 - 2013/14</t>
  </si>
  <si>
    <r>
      <t>Government and Civil Society</t>
    </r>
    <r>
      <rPr>
        <b/>
        <vertAlign val="superscript"/>
        <sz val="8"/>
        <rFont val="Arial"/>
        <family val="2"/>
      </rPr>
      <t>3</t>
    </r>
  </si>
  <si>
    <r>
      <t>Research</t>
    </r>
    <r>
      <rPr>
        <b/>
        <vertAlign val="superscript"/>
        <sz val="8"/>
        <rFont val="Arial"/>
        <family val="2"/>
      </rPr>
      <t>4</t>
    </r>
  </si>
  <si>
    <r>
      <t xml:space="preserve">Note: </t>
    </r>
    <r>
      <rPr>
        <sz val="8"/>
        <rFont val="Arial"/>
        <family val="2"/>
      </rPr>
      <t>In addition to the boost in funding to Syria, the 2013/14 total of £867 includes £167m funding to the Middle East (i.e. not a specific country) which accounts for the percentage dropping to 59%.</t>
    </r>
  </si>
  <si>
    <r>
      <t>Total DFID Bilateral Programme</t>
    </r>
    <r>
      <rPr>
        <b/>
        <vertAlign val="superscript"/>
        <sz val="8"/>
        <rFont val="Arial"/>
        <family val="2"/>
      </rPr>
      <t>5</t>
    </r>
  </si>
  <si>
    <t>5.    Includes Non Region Specific</t>
  </si>
  <si>
    <r>
      <t>HIPC Countries</t>
    </r>
    <r>
      <rPr>
        <vertAlign val="superscript"/>
        <sz val="8"/>
        <rFont val="Arial"/>
        <family val="2"/>
      </rPr>
      <t>6</t>
    </r>
  </si>
  <si>
    <t>6.    Highly Indebted Poor Countries</t>
  </si>
  <si>
    <r>
      <t>Table 6. DFID Bilateral Gross Public Expenditure by Broad Sector 2009/10 - 2013/14</t>
    </r>
    <r>
      <rPr>
        <b/>
        <vertAlign val="superscript"/>
        <sz val="16"/>
        <rFont val="Arial"/>
        <family val="2"/>
      </rPr>
      <t>1</t>
    </r>
  </si>
  <si>
    <t>Social Infrastructure and Services</t>
  </si>
  <si>
    <t>Table 1. DFID Gross Public Expenditure 2009/10 - 2013/14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</si>
</sst>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3" formatCode="_-* #,##0.00_-;\-* #,##0.00_-;_-* &quot;-&quot;??_-;_-@_-"/>
    <numFmt numFmtId="164" formatCode="_-* #\ ###\ ##0_-;\-* #\ ###\ ##0_-;_-* &quot;-&quot;_-;_-@_-"/>
    <numFmt numFmtId="165" formatCode="###\ ###\ ###\ ###\ "/>
    <numFmt numFmtId="166" formatCode="###\ ###\ ###\ "/>
    <numFmt numFmtId="167" formatCode="_-\ #\ ###\ ##0_-;\-#,\ ###,##0_-;_-* &quot;-&quot;_-;_-@_-"/>
    <numFmt numFmtId="168" formatCode="_(* #,##0.00_);_(* \(#,##0.00\);_(* &quot;-&quot;??_);_(@_)"/>
    <numFmt numFmtId="169" formatCode="###\ ###\ "/>
    <numFmt numFmtId="170" formatCode="_-* #\ ##0_-;\-* #\ ##0_-;_-* &quot;-&quot;_-;_-@_-"/>
    <numFmt numFmtId="171" formatCode="_-* #,##0_-;\-* #,##0_-;_-* &quot;-&quot;??_-;_-@_-"/>
    <numFmt numFmtId="172" formatCode="###\ ###\ ###"/>
    <numFmt numFmtId="173" formatCode="###\ ###\ ###\ ###"/>
    <numFmt numFmtId="174" formatCode="###,###,###,##0;[Red]\-###,###,###,##0"/>
    <numFmt numFmtId="175" formatCode="_-* #,##0.000_-;\-* #,##0.000_-;_-* &quot;-&quot;??_-;_-@_-"/>
    <numFmt numFmtId="176" formatCode="#,##0_ ;\-#,##0\ "/>
    <numFmt numFmtId="177" formatCode="#,##0.0"/>
    <numFmt numFmtId="178" formatCode="0.000"/>
  </numFmts>
  <fonts count="47" x14ac:knownFonts="1">
    <font>
      <sz val="11"/>
      <color theme="1"/>
      <name val="Calibri"/>
      <family val="2"/>
      <scheme val="minor"/>
    </font>
    <font>
      <sz val="11"/>
      <color theme="1"/>
      <name val="Calibri"/>
      <family val="2"/>
      <scheme val="minor"/>
    </font>
    <font>
      <b/>
      <sz val="16"/>
      <name val="Arial"/>
      <family val="2"/>
    </font>
    <font>
      <b/>
      <sz val="10"/>
      <name val="Arial"/>
      <family val="2"/>
    </font>
    <font>
      <b/>
      <sz val="10"/>
      <color indexed="18"/>
      <name val="Arial"/>
      <family val="2"/>
    </font>
    <font>
      <b/>
      <sz val="8"/>
      <name val="Arial"/>
      <family val="2"/>
    </font>
    <font>
      <b/>
      <vertAlign val="superscript"/>
      <sz val="10"/>
      <name val="Arial"/>
      <family val="2"/>
    </font>
    <font>
      <sz val="10"/>
      <name val="Arial"/>
      <family val="2"/>
    </font>
    <font>
      <sz val="8"/>
      <name val="Arial"/>
      <family val="2"/>
    </font>
    <font>
      <i/>
      <sz val="8"/>
      <name val="Arial"/>
      <family val="2"/>
    </font>
    <font>
      <vertAlign val="superscript"/>
      <sz val="8"/>
      <name val="Arial"/>
      <family val="2"/>
    </font>
    <font>
      <sz val="8"/>
      <color indexed="10"/>
      <name val="Arial"/>
      <family val="2"/>
    </font>
    <font>
      <sz val="8"/>
      <name val="Times"/>
    </font>
    <font>
      <b/>
      <sz val="8"/>
      <color rgb="FFFF0000"/>
      <name val="Arial"/>
      <family val="2"/>
    </font>
    <font>
      <b/>
      <sz val="10"/>
      <color rgb="FFFF0000"/>
      <name val="Arial"/>
      <family val="2"/>
    </font>
    <font>
      <sz val="10"/>
      <name val="Arial"/>
      <family val="2"/>
    </font>
    <font>
      <sz val="8"/>
      <color theme="1"/>
      <name val="Verdana"/>
      <family val="2"/>
    </font>
    <font>
      <b/>
      <sz val="12"/>
      <color theme="3" tint="0.39997558519241921"/>
      <name val="Arial"/>
      <family val="2"/>
    </font>
    <font>
      <b/>
      <sz val="12"/>
      <color indexed="57"/>
      <name val="Arial"/>
      <family val="2"/>
    </font>
    <font>
      <b/>
      <sz val="16"/>
      <color indexed="8"/>
      <name val="Arial"/>
      <family val="2"/>
    </font>
    <font>
      <sz val="10"/>
      <color indexed="8"/>
      <name val="Arial"/>
      <family val="2"/>
    </font>
    <font>
      <b/>
      <sz val="10"/>
      <color indexed="32"/>
      <name val="Arial"/>
      <family val="2"/>
    </font>
    <font>
      <sz val="10"/>
      <color indexed="9"/>
      <name val="Arial"/>
      <family val="2"/>
    </font>
    <font>
      <b/>
      <sz val="9"/>
      <color indexed="9"/>
      <name val="Arial"/>
      <family val="2"/>
    </font>
    <font>
      <sz val="9"/>
      <color indexed="9"/>
      <name val="Arial"/>
      <family val="2"/>
    </font>
    <font>
      <b/>
      <sz val="9"/>
      <color theme="0"/>
      <name val="Arial"/>
      <family val="2"/>
    </font>
    <font>
      <sz val="9"/>
      <color indexed="8"/>
      <name val="Arial"/>
      <family val="2"/>
    </font>
    <font>
      <b/>
      <sz val="8"/>
      <color indexed="9"/>
      <name val="Arial"/>
      <family val="2"/>
    </font>
    <font>
      <sz val="8"/>
      <color indexed="8"/>
      <name val="Arial"/>
      <family val="2"/>
    </font>
    <font>
      <b/>
      <sz val="8"/>
      <color indexed="8"/>
      <name val="Arial"/>
      <family val="2"/>
    </font>
    <font>
      <b/>
      <sz val="10"/>
      <color indexed="8"/>
      <name val="Arial"/>
      <family val="2"/>
    </font>
    <font>
      <b/>
      <vertAlign val="superscript"/>
      <sz val="8"/>
      <name val="Arial"/>
      <family val="2"/>
    </font>
    <font>
      <b/>
      <sz val="14"/>
      <name val="Arial"/>
      <family val="2"/>
    </font>
    <font>
      <sz val="14"/>
      <name val="Arial"/>
      <family val="2"/>
    </font>
    <font>
      <b/>
      <sz val="10"/>
      <color indexed="9"/>
      <name val="Arial"/>
      <family val="2"/>
    </font>
    <font>
      <b/>
      <vertAlign val="superscript"/>
      <sz val="16"/>
      <name val="Arial"/>
      <family val="2"/>
    </font>
    <font>
      <b/>
      <sz val="10"/>
      <color theme="1"/>
      <name val="Arial"/>
      <family val="2"/>
    </font>
    <font>
      <b/>
      <vertAlign val="superscript"/>
      <sz val="10"/>
      <color indexed="8"/>
      <name val="Arial"/>
      <family val="2"/>
    </font>
    <font>
      <sz val="8"/>
      <color theme="1"/>
      <name val="Arial"/>
      <family val="2"/>
    </font>
    <font>
      <vertAlign val="superscript"/>
      <sz val="8"/>
      <color indexed="8"/>
      <name val="Arial"/>
      <family val="2"/>
    </font>
    <font>
      <b/>
      <sz val="8"/>
      <color theme="1"/>
      <name val="Arial"/>
      <family val="2"/>
    </font>
    <font>
      <b/>
      <vertAlign val="superscript"/>
      <sz val="8"/>
      <color indexed="8"/>
      <name val="Arial"/>
      <family val="2"/>
    </font>
    <font>
      <b/>
      <sz val="11"/>
      <name val="Arial"/>
      <family val="2"/>
    </font>
    <font>
      <sz val="11"/>
      <name val="Arial"/>
      <family val="2"/>
    </font>
    <font>
      <b/>
      <i/>
      <sz val="8"/>
      <name val="Arial"/>
      <family val="2"/>
    </font>
    <font>
      <b/>
      <sz val="11"/>
      <color theme="1"/>
      <name val="Calibri"/>
      <family val="2"/>
      <scheme val="minor"/>
    </font>
    <font>
      <b/>
      <sz val="8"/>
      <name val="Times"/>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indexed="48"/>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5" fillId="0" borderId="0"/>
    <xf numFmtId="0" fontId="7" fillId="0" borderId="0"/>
    <xf numFmtId="0" fontId="7" fillId="0" borderId="0"/>
    <xf numFmtId="168" fontId="7" fillId="0" borderId="0" applyFont="0" applyFill="0" applyBorder="0" applyAlignment="0" applyProtection="0"/>
    <xf numFmtId="0" fontId="7" fillId="0" borderId="0"/>
    <xf numFmtId="0" fontId="16" fillId="0" borderId="0"/>
    <xf numFmtId="0" fontId="7" fillId="0" borderId="0"/>
    <xf numFmtId="0" fontId="7" fillId="0" borderId="0"/>
    <xf numFmtId="43" fontId="7" fillId="0" borderId="0" applyFont="0" applyFill="0" applyBorder="0" applyAlignment="0" applyProtection="0"/>
    <xf numFmtId="0" fontId="12" fillId="0" borderId="0"/>
    <xf numFmtId="9" fontId="7" fillId="0" borderId="0" applyFont="0" applyFill="0" applyBorder="0" applyAlignment="0" applyProtection="0"/>
  </cellStyleXfs>
  <cellXfs count="324">
    <xf numFmtId="0" fontId="0" fillId="0" borderId="0" xfId="0"/>
    <xf numFmtId="0" fontId="2" fillId="0" borderId="0" xfId="0" applyFont="1" applyAlignment="1"/>
    <xf numFmtId="164" fontId="3" fillId="0" borderId="1" xfId="0" applyNumberFormat="1" applyFont="1" applyBorder="1" applyAlignment="1"/>
    <xf numFmtId="164" fontId="4" fillId="0" borderId="1" xfId="0" applyNumberFormat="1" applyFont="1" applyBorder="1" applyAlignment="1">
      <alignment horizontal="right"/>
    </xf>
    <xf numFmtId="3" fontId="3" fillId="2" borderId="0" xfId="0" applyNumberFormat="1" applyFont="1" applyFill="1" applyBorder="1" applyAlignment="1" applyProtection="1">
      <alignment horizontal="left" vertical="center"/>
    </xf>
    <xf numFmtId="0" fontId="3" fillId="0" borderId="0" xfId="0" applyFont="1"/>
    <xf numFmtId="0" fontId="7" fillId="0" borderId="0" xfId="0" applyFont="1"/>
    <xf numFmtId="165" fontId="8" fillId="0" borderId="0" xfId="0" applyNumberFormat="1" applyFont="1"/>
    <xf numFmtId="0" fontId="8" fillId="0" borderId="0" xfId="0" applyFont="1"/>
    <xf numFmtId="3" fontId="8" fillId="0" borderId="0" xfId="0" applyNumberFormat="1" applyFont="1" applyBorder="1"/>
    <xf numFmtId="3" fontId="8" fillId="0" borderId="0" xfId="0" applyNumberFormat="1" applyFont="1" applyBorder="1" applyAlignment="1">
      <alignment horizontal="right"/>
    </xf>
    <xf numFmtId="3" fontId="8" fillId="0" borderId="0" xfId="0" applyNumberFormat="1" applyFont="1"/>
    <xf numFmtId="0" fontId="9" fillId="0" borderId="0" xfId="0" applyFont="1"/>
    <xf numFmtId="3" fontId="9" fillId="0" borderId="0" xfId="0" applyNumberFormat="1" applyFont="1" applyBorder="1"/>
    <xf numFmtId="3" fontId="9" fillId="0" borderId="0" xfId="0" applyNumberFormat="1" applyFont="1" applyBorder="1" applyAlignment="1">
      <alignment horizontal="right"/>
    </xf>
    <xf numFmtId="3" fontId="8" fillId="0" borderId="0" xfId="1" applyNumberFormat="1" applyFont="1" applyBorder="1"/>
    <xf numFmtId="3" fontId="8" fillId="0" borderId="0" xfId="1" applyNumberFormat="1" applyFont="1" applyBorder="1" applyAlignment="1">
      <alignment horizontal="right"/>
    </xf>
    <xf numFmtId="3" fontId="8" fillId="0" borderId="0" xfId="1" applyNumberFormat="1" applyFont="1" applyFill="1" applyBorder="1"/>
    <xf numFmtId="3" fontId="8" fillId="0" borderId="0" xfId="1" applyNumberFormat="1" applyFont="1" applyFill="1" applyBorder="1" applyAlignment="1">
      <alignment horizontal="right"/>
    </xf>
    <xf numFmtId="3" fontId="9" fillId="0" borderId="0" xfId="0" applyNumberFormat="1" applyFont="1" applyFill="1" applyBorder="1"/>
    <xf numFmtId="3" fontId="9" fillId="0" borderId="0" xfId="0" applyNumberFormat="1" applyFont="1" applyFill="1" applyBorder="1" applyAlignment="1">
      <alignment horizontal="right"/>
    </xf>
    <xf numFmtId="3" fontId="9" fillId="0" borderId="0" xfId="0" applyNumberFormat="1" applyFont="1"/>
    <xf numFmtId="0" fontId="8" fillId="0" borderId="0" xfId="0" applyFont="1" applyFill="1"/>
    <xf numFmtId="3" fontId="8" fillId="0" borderId="0" xfId="0" applyNumberFormat="1" applyFont="1" applyFill="1" applyBorder="1" applyAlignment="1"/>
    <xf numFmtId="3" fontId="8" fillId="0" borderId="0" xfId="0" applyNumberFormat="1" applyFont="1" applyFill="1" applyBorder="1" applyAlignment="1">
      <alignment horizontal="right"/>
    </xf>
    <xf numFmtId="3" fontId="7" fillId="0" borderId="0" xfId="0" applyNumberFormat="1" applyFont="1"/>
    <xf numFmtId="3" fontId="11" fillId="0" borderId="0" xfId="0" applyNumberFormat="1" applyFont="1"/>
    <xf numFmtId="3" fontId="5" fillId="2" borderId="0" xfId="0" applyNumberFormat="1" applyFont="1" applyFill="1" applyBorder="1" applyAlignment="1" applyProtection="1">
      <alignment horizontal="left" vertical="center"/>
    </xf>
    <xf numFmtId="3" fontId="5" fillId="2" borderId="0" xfId="0" applyNumberFormat="1" applyFont="1" applyFill="1" applyBorder="1" applyAlignment="1" applyProtection="1">
      <alignment vertical="center"/>
    </xf>
    <xf numFmtId="3" fontId="0" fillId="0" borderId="0" xfId="0" applyNumberFormat="1"/>
    <xf numFmtId="3" fontId="0" fillId="0" borderId="0" xfId="0" applyNumberFormat="1" applyAlignment="1"/>
    <xf numFmtId="3" fontId="8" fillId="0" borderId="0" xfId="0" applyNumberFormat="1" applyFont="1" applyAlignment="1">
      <alignment horizontal="right"/>
    </xf>
    <xf numFmtId="3" fontId="8" fillId="0" borderId="0" xfId="2" applyNumberFormat="1" applyFont="1" applyAlignment="1">
      <alignment horizontal="right"/>
    </xf>
    <xf numFmtId="3" fontId="8" fillId="0" borderId="0" xfId="0" applyNumberFormat="1" applyFont="1" applyFill="1"/>
    <xf numFmtId="3" fontId="8" fillId="0" borderId="0" xfId="3" applyNumberFormat="1" applyFont="1" applyFill="1"/>
    <xf numFmtId="3" fontId="8" fillId="0" borderId="0" xfId="3" applyNumberFormat="1" applyFont="1" applyFill="1" applyAlignment="1">
      <alignment horizontal="right"/>
    </xf>
    <xf numFmtId="0" fontId="8" fillId="0" borderId="0" xfId="0" applyFont="1" applyAlignment="1">
      <alignment horizontal="right"/>
    </xf>
    <xf numFmtId="0" fontId="14" fillId="0" borderId="0" xfId="0" applyFont="1"/>
    <xf numFmtId="0" fontId="0" fillId="0" borderId="0" xfId="0"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applyAlignment="1">
      <alignment horizontal="right"/>
    </xf>
    <xf numFmtId="0" fontId="7" fillId="0" borderId="0" xfId="4" applyFont="1"/>
    <xf numFmtId="0" fontId="15" fillId="0" borderId="0" xfId="4"/>
    <xf numFmtId="0" fontId="17" fillId="0" borderId="0" xfId="11" applyFont="1" applyFill="1"/>
    <xf numFmtId="0" fontId="7" fillId="0" borderId="0" xfId="11" applyFont="1" applyFill="1"/>
    <xf numFmtId="0" fontId="18" fillId="0" borderId="1" xfId="11" applyFont="1" applyFill="1" applyBorder="1"/>
    <xf numFmtId="0" fontId="7" fillId="0" borderId="1" xfId="11" applyFont="1" applyFill="1" applyBorder="1"/>
    <xf numFmtId="0" fontId="18" fillId="0" borderId="0" xfId="11" applyFont="1" applyFill="1"/>
    <xf numFmtId="0" fontId="7" fillId="0" borderId="0" xfId="11"/>
    <xf numFmtId="0" fontId="7" fillId="0" borderId="0" xfId="11" applyFont="1"/>
    <xf numFmtId="0" fontId="19" fillId="0" borderId="0" xfId="0" applyFont="1" applyFill="1"/>
    <xf numFmtId="0" fontId="20" fillId="0" borderId="0" xfId="0" applyFont="1" applyFill="1"/>
    <xf numFmtId="0" fontId="20" fillId="0" borderId="0" xfId="0" applyFont="1" applyFill="1" applyBorder="1"/>
    <xf numFmtId="164" fontId="21" fillId="0" borderId="0" xfId="3" applyNumberFormat="1" applyFont="1" applyFill="1" applyBorder="1" applyAlignment="1">
      <alignment horizontal="right"/>
    </xf>
    <xf numFmtId="0" fontId="22" fillId="0" borderId="0" xfId="0" applyFont="1" applyFill="1" applyBorder="1"/>
    <xf numFmtId="0" fontId="24" fillId="0" borderId="0" xfId="0" applyFont="1" applyFill="1" applyBorder="1"/>
    <xf numFmtId="0" fontId="23" fillId="0" borderId="0" xfId="0" applyFont="1" applyFill="1" applyBorder="1"/>
    <xf numFmtId="1" fontId="23" fillId="0" borderId="0" xfId="0" applyNumberFormat="1" applyFont="1" applyFill="1" applyBorder="1" applyAlignment="1">
      <alignment horizontal="right"/>
    </xf>
    <xf numFmtId="1" fontId="25" fillId="3" borderId="0" xfId="0" applyNumberFormat="1" applyFont="1" applyFill="1" applyBorder="1" applyAlignment="1">
      <alignment horizontal="right"/>
    </xf>
    <xf numFmtId="0" fontId="28" fillId="0" borderId="0" xfId="0" applyFont="1" applyFill="1" applyBorder="1"/>
    <xf numFmtId="0" fontId="28" fillId="0" borderId="0" xfId="0" applyFont="1" applyFill="1"/>
    <xf numFmtId="1" fontId="28" fillId="0" borderId="0" xfId="0" applyNumberFormat="1" applyFont="1" applyFill="1" applyBorder="1"/>
    <xf numFmtId="169" fontId="28" fillId="0" borderId="0" xfId="0" applyNumberFormat="1" applyFont="1" applyFill="1"/>
    <xf numFmtId="0" fontId="28" fillId="0" borderId="0" xfId="0" applyFont="1"/>
    <xf numFmtId="0" fontId="28" fillId="0" borderId="0" xfId="0" applyFont="1" applyBorder="1"/>
    <xf numFmtId="0" fontId="20" fillId="0" borderId="0" xfId="0" applyFont="1"/>
    <xf numFmtId="1" fontId="28" fillId="0" borderId="0" xfId="0" applyNumberFormat="1" applyFont="1" applyBorder="1"/>
    <xf numFmtId="170" fontId="29" fillId="0" borderId="0" xfId="0" applyNumberFormat="1" applyFont="1" applyFill="1" applyBorder="1"/>
    <xf numFmtId="0" fontId="30" fillId="0" borderId="0" xfId="0" applyFont="1"/>
    <xf numFmtId="0" fontId="29" fillId="0" borderId="0" xfId="0" applyFont="1" applyFill="1"/>
    <xf numFmtId="0" fontId="30" fillId="0" borderId="0" xfId="0" applyFont="1" applyFill="1"/>
    <xf numFmtId="9" fontId="5" fillId="2" borderId="0" xfId="0" applyNumberFormat="1" applyFont="1" applyFill="1" applyBorder="1" applyAlignment="1" applyProtection="1">
      <alignment vertical="center"/>
    </xf>
    <xf numFmtId="9" fontId="29" fillId="0" borderId="0" xfId="0" applyNumberFormat="1" applyFont="1" applyFill="1" applyBorder="1"/>
    <xf numFmtId="0" fontId="29" fillId="0" borderId="0" xfId="0" applyFont="1" applyFill="1" applyBorder="1"/>
    <xf numFmtId="166" fontId="8" fillId="0" borderId="0" xfId="3" applyNumberFormat="1" applyFont="1" applyFill="1"/>
    <xf numFmtId="43" fontId="20" fillId="0" borderId="0" xfId="0" applyNumberFormat="1" applyFont="1"/>
    <xf numFmtId="0" fontId="19" fillId="0" borderId="0" xfId="0" applyFont="1" applyFill="1" applyBorder="1"/>
    <xf numFmtId="0" fontId="30" fillId="0" borderId="0" xfId="0" applyFont="1" applyFill="1" applyBorder="1"/>
    <xf numFmtId="0" fontId="29" fillId="0" borderId="0" xfId="0" applyFont="1" applyFill="1" applyBorder="1" applyAlignment="1">
      <alignment horizontal="left"/>
    </xf>
    <xf numFmtId="0" fontId="29" fillId="0" borderId="0" xfId="0" applyFont="1" applyFill="1" applyBorder="1" applyAlignment="1">
      <alignment horizontal="right"/>
    </xf>
    <xf numFmtId="171" fontId="8" fillId="0" borderId="0" xfId="10" applyNumberFormat="1" applyFont="1" applyFill="1"/>
    <xf numFmtId="1" fontId="8" fillId="0" borderId="0" xfId="10" applyNumberFormat="1" applyFont="1" applyFill="1"/>
    <xf numFmtId="0" fontId="8" fillId="0" borderId="0" xfId="0" applyFont="1" applyFill="1" applyAlignment="1">
      <alignment horizontal="left"/>
    </xf>
    <xf numFmtId="1" fontId="28" fillId="0" borderId="0" xfId="0" applyNumberFormat="1" applyFont="1" applyFill="1"/>
    <xf numFmtId="0" fontId="20" fillId="0" borderId="0" xfId="0" applyFont="1" applyBorder="1"/>
    <xf numFmtId="0" fontId="30" fillId="0" borderId="0" xfId="0" applyFont="1" applyAlignment="1">
      <alignment horizontal="right"/>
    </xf>
    <xf numFmtId="3" fontId="5" fillId="2" borderId="0" xfId="0" applyNumberFormat="1" applyFont="1" applyFill="1" applyBorder="1" applyAlignment="1" applyProtection="1">
      <alignment vertical="center" wrapText="1"/>
    </xf>
    <xf numFmtId="9" fontId="29" fillId="0" borderId="0" xfId="2" applyFont="1" applyFill="1" applyBorder="1"/>
    <xf numFmtId="43" fontId="30" fillId="0" borderId="0" xfId="0" applyNumberFormat="1" applyFont="1" applyFill="1"/>
    <xf numFmtId="9" fontId="29" fillId="0" borderId="0" xfId="2" applyFont="1" applyFill="1" applyBorder="1" applyAlignment="1">
      <alignment horizontal="right"/>
    </xf>
    <xf numFmtId="0" fontId="29" fillId="0" borderId="1" xfId="0" applyFont="1" applyFill="1" applyBorder="1" applyAlignment="1">
      <alignment horizontal="left" wrapText="1"/>
    </xf>
    <xf numFmtId="0" fontId="29" fillId="0" borderId="1" xfId="0" applyFont="1" applyFill="1" applyBorder="1"/>
    <xf numFmtId="0" fontId="30" fillId="0" borderId="1" xfId="0" applyFont="1" applyFill="1" applyBorder="1"/>
    <xf numFmtId="0" fontId="30" fillId="0" borderId="1" xfId="0" applyFont="1" applyBorder="1"/>
    <xf numFmtId="2" fontId="28" fillId="0" borderId="0" xfId="0" applyNumberFormat="1" applyFont="1"/>
    <xf numFmtId="0" fontId="2" fillId="0" borderId="0" xfId="0" applyFont="1" applyFill="1"/>
    <xf numFmtId="0" fontId="32" fillId="0" borderId="0" xfId="0" applyFont="1" applyFill="1"/>
    <xf numFmtId="0" fontId="33" fillId="0" borderId="0" xfId="0" applyFont="1" applyFill="1"/>
    <xf numFmtId="0" fontId="33" fillId="0" borderId="0" xfId="0" applyFont="1" applyFill="1" applyBorder="1"/>
    <xf numFmtId="0" fontId="26" fillId="0" borderId="0" xfId="0" applyFont="1" applyFill="1" applyBorder="1"/>
    <xf numFmtId="0" fontId="34" fillId="0" borderId="0" xfId="0" applyFont="1" applyFill="1" applyBorder="1"/>
    <xf numFmtId="0" fontId="27" fillId="0" borderId="0" xfId="0" applyFont="1" applyFill="1" applyBorder="1" applyAlignment="1">
      <alignment horizontal="right"/>
    </xf>
    <xf numFmtId="0" fontId="5" fillId="0" borderId="0" xfId="0" applyFont="1" applyFill="1" applyBorder="1"/>
    <xf numFmtId="0" fontId="5" fillId="0" borderId="0" xfId="0" applyFont="1" applyFill="1"/>
    <xf numFmtId="0" fontId="28" fillId="0" borderId="0" xfId="0" applyFont="1" applyFill="1" applyAlignment="1">
      <alignment horizontal="center"/>
    </xf>
    <xf numFmtId="171" fontId="28" fillId="0" borderId="0" xfId="0" applyNumberFormat="1" applyFont="1" applyFill="1" applyBorder="1"/>
    <xf numFmtId="0" fontId="8" fillId="0" borderId="0" xfId="0" applyFont="1" applyBorder="1"/>
    <xf numFmtId="1" fontId="20" fillId="0" borderId="0" xfId="0" applyNumberFormat="1" applyFont="1" applyFill="1" applyBorder="1"/>
    <xf numFmtId="0" fontId="28" fillId="0" borderId="0" xfId="0" applyFont="1" applyAlignment="1">
      <alignment horizontal="center"/>
    </xf>
    <xf numFmtId="0" fontId="8" fillId="0" borderId="0" xfId="0" applyFont="1" applyAlignment="1">
      <alignment horizontal="left"/>
    </xf>
    <xf numFmtId="1" fontId="8" fillId="0" borderId="0" xfId="0" applyNumberFormat="1" applyFont="1" applyBorder="1"/>
    <xf numFmtId="0" fontId="29" fillId="0" borderId="0" xfId="0" applyFont="1"/>
    <xf numFmtId="0" fontId="29" fillId="0" borderId="1" xfId="0" applyFont="1" applyBorder="1"/>
    <xf numFmtId="49" fontId="28" fillId="0" borderId="0" xfId="0" applyNumberFormat="1" applyFont="1"/>
    <xf numFmtId="43" fontId="8" fillId="0" borderId="0" xfId="0" applyNumberFormat="1" applyFont="1" applyBorder="1"/>
    <xf numFmtId="0" fontId="7" fillId="0" borderId="0" xfId="0" applyFont="1" applyBorder="1"/>
    <xf numFmtId="0" fontId="29" fillId="0" borderId="0" xfId="0" applyFont="1" applyBorder="1"/>
    <xf numFmtId="1" fontId="29" fillId="0" borderId="0" xfId="0" applyNumberFormat="1" applyFont="1" applyBorder="1"/>
    <xf numFmtId="1" fontId="28" fillId="0" borderId="0" xfId="0" applyNumberFormat="1" applyFont="1"/>
    <xf numFmtId="0" fontId="2" fillId="0" borderId="0" xfId="11" applyFont="1"/>
    <xf numFmtId="0" fontId="33" fillId="0" borderId="0" xfId="11" applyFont="1"/>
    <xf numFmtId="170" fontId="33" fillId="0" borderId="0" xfId="11" applyNumberFormat="1" applyFont="1"/>
    <xf numFmtId="170" fontId="33" fillId="0" borderId="0" xfId="11" applyNumberFormat="1" applyFont="1" applyFill="1"/>
    <xf numFmtId="0" fontId="32" fillId="0" borderId="1" xfId="11" applyFont="1" applyBorder="1"/>
    <xf numFmtId="0" fontId="8" fillId="0" borderId="1" xfId="11" applyFont="1" applyBorder="1"/>
    <xf numFmtId="170" fontId="8" fillId="0" borderId="1" xfId="11" applyNumberFormat="1" applyFont="1" applyBorder="1"/>
    <xf numFmtId="0" fontId="32" fillId="0" borderId="0" xfId="11" applyFont="1" applyBorder="1"/>
    <xf numFmtId="0" fontId="8" fillId="0" borderId="0" xfId="11" applyFont="1" applyBorder="1"/>
    <xf numFmtId="170" fontId="8" fillId="0" borderId="0" xfId="11" applyNumberFormat="1" applyFont="1" applyBorder="1"/>
    <xf numFmtId="170" fontId="5" fillId="0" borderId="0" xfId="11" applyNumberFormat="1" applyFont="1" applyBorder="1" applyAlignment="1">
      <alignment horizontal="center"/>
    </xf>
    <xf numFmtId="0" fontId="5" fillId="0" borderId="0" xfId="11" applyFont="1" applyFill="1" applyBorder="1" applyAlignment="1">
      <alignment vertical="top" wrapText="1"/>
    </xf>
    <xf numFmtId="172" fontId="5" fillId="0" borderId="0" xfId="11" applyNumberFormat="1" applyFont="1" applyFill="1" applyBorder="1" applyAlignment="1">
      <alignment vertical="top" wrapText="1"/>
    </xf>
    <xf numFmtId="170" fontId="5" fillId="0" borderId="0" xfId="11" applyNumberFormat="1" applyFont="1" applyFill="1" applyBorder="1" applyAlignment="1">
      <alignment vertical="top" wrapText="1"/>
    </xf>
    <xf numFmtId="166" fontId="5" fillId="0" borderId="0" xfId="11" applyNumberFormat="1" applyFont="1" applyFill="1" applyBorder="1" applyAlignment="1">
      <alignment vertical="top" wrapText="1"/>
    </xf>
    <xf numFmtId="0" fontId="5" fillId="0" borderId="0" xfId="11" applyFont="1" applyFill="1" applyBorder="1" applyAlignment="1">
      <alignment horizontal="center"/>
    </xf>
    <xf numFmtId="0" fontId="5" fillId="0" borderId="0" xfId="11" applyFont="1" applyFill="1"/>
    <xf numFmtId="3" fontId="5" fillId="0" borderId="0" xfId="11" applyNumberFormat="1" applyFont="1" applyFill="1" applyBorder="1" applyAlignment="1">
      <alignment horizontal="right" wrapText="1"/>
    </xf>
    <xf numFmtId="3" fontId="27" fillId="4" borderId="0" xfId="11" applyNumberFormat="1" applyFont="1" applyFill="1" applyBorder="1" applyAlignment="1">
      <alignment horizontal="right" wrapText="1"/>
    </xf>
    <xf numFmtId="0" fontId="5" fillId="0" borderId="0" xfId="11" applyFont="1"/>
    <xf numFmtId="3" fontId="5" fillId="0" borderId="0" xfId="11" applyNumberFormat="1" applyFont="1"/>
    <xf numFmtId="3" fontId="27" fillId="0" borderId="0" xfId="11" applyNumberFormat="1" applyFont="1" applyFill="1" applyBorder="1" applyAlignment="1">
      <alignment horizontal="right" wrapText="1"/>
    </xf>
    <xf numFmtId="3" fontId="5" fillId="2" borderId="0" xfId="0" applyNumberFormat="1" applyFont="1" applyFill="1" applyBorder="1" applyAlignment="1" applyProtection="1">
      <alignment horizontal="right" vertical="center"/>
    </xf>
    <xf numFmtId="0" fontId="8" fillId="0" borderId="0" xfId="11" applyFont="1" applyFill="1"/>
    <xf numFmtId="3" fontId="8" fillId="0" borderId="0" xfId="11" applyNumberFormat="1" applyFont="1" applyFill="1" applyBorder="1" applyAlignment="1">
      <alignment horizontal="right" wrapText="1"/>
    </xf>
    <xf numFmtId="0" fontId="9" fillId="0" borderId="0" xfId="11" applyFont="1" applyFill="1"/>
    <xf numFmtId="0" fontId="8" fillId="0" borderId="0" xfId="11" applyFont="1" applyFill="1" applyAlignment="1">
      <alignment horizontal="left"/>
    </xf>
    <xf numFmtId="0" fontId="8" fillId="0" borderId="0" xfId="11" applyFont="1"/>
    <xf numFmtId="0" fontId="5" fillId="0" borderId="0" xfId="11" applyFont="1" applyFill="1" applyAlignment="1">
      <alignment wrapText="1"/>
    </xf>
    <xf numFmtId="0" fontId="11" fillId="0" borderId="0" xfId="11" applyFont="1" applyFill="1"/>
    <xf numFmtId="3" fontId="8" fillId="0" borderId="0" xfId="11" applyNumberFormat="1" applyFont="1" applyFill="1" applyAlignment="1">
      <alignment horizontal="right" wrapText="1"/>
    </xf>
    <xf numFmtId="3" fontId="27" fillId="4" borderId="0" xfId="11" applyNumberFormat="1" applyFont="1" applyFill="1" applyAlignment="1">
      <alignment horizontal="right" wrapText="1"/>
    </xf>
    <xf numFmtId="0" fontId="8" fillId="0" borderId="0" xfId="11" applyFont="1" applyFill="1" applyBorder="1"/>
    <xf numFmtId="0" fontId="8" fillId="0" borderId="1" xfId="11" applyFont="1" applyFill="1" applyBorder="1"/>
    <xf numFmtId="171" fontId="12" fillId="0" borderId="0" xfId="11" applyNumberFormat="1" applyFont="1" applyBorder="1"/>
    <xf numFmtId="0" fontId="8" fillId="0" borderId="0" xfId="0" applyFont="1" applyFill="1" applyBorder="1"/>
    <xf numFmtId="166" fontId="8" fillId="0" borderId="0" xfId="0" applyNumberFormat="1" applyFont="1" applyBorder="1"/>
    <xf numFmtId="0" fontId="2" fillId="0" borderId="0" xfId="8" applyFont="1" applyFill="1"/>
    <xf numFmtId="0" fontId="12" fillId="0" borderId="0" xfId="8" applyFont="1" applyFill="1"/>
    <xf numFmtId="0" fontId="8" fillId="0" borderId="0" xfId="8" applyFont="1" applyFill="1"/>
    <xf numFmtId="0" fontId="34" fillId="0" borderId="0" xfId="8" applyFont="1" applyFill="1"/>
    <xf numFmtId="0" fontId="12" fillId="0" borderId="0" xfId="8" applyFont="1" applyFill="1" applyBorder="1"/>
    <xf numFmtId="0" fontId="12" fillId="0" borderId="1" xfId="8" applyFont="1" applyFill="1" applyBorder="1"/>
    <xf numFmtId="0" fontId="8" fillId="0" borderId="0" xfId="8" applyFont="1" applyFill="1" applyBorder="1"/>
    <xf numFmtId="0" fontId="3" fillId="0" borderId="0" xfId="8" applyFont="1" applyFill="1" applyBorder="1"/>
    <xf numFmtId="0" fontId="8" fillId="0" borderId="2" xfId="8" applyFont="1" applyFill="1" applyBorder="1"/>
    <xf numFmtId="3" fontId="3" fillId="2" borderId="0" xfId="0" applyNumberFormat="1" applyFont="1" applyFill="1" applyBorder="1" applyAlignment="1" applyProtection="1">
      <alignment horizontal="left" vertical="center" wrapText="1"/>
    </xf>
    <xf numFmtId="0" fontId="7" fillId="0" borderId="0" xfId="8"/>
    <xf numFmtId="169" fontId="8" fillId="0" borderId="0" xfId="8" applyNumberFormat="1" applyFont="1" applyAlignment="1">
      <alignment horizontal="left"/>
    </xf>
    <xf numFmtId="49" fontId="8" fillId="0" borderId="0" xfId="8" applyNumberFormat="1" applyFont="1" applyAlignment="1">
      <alignment horizontal="left"/>
    </xf>
    <xf numFmtId="3" fontId="8" fillId="0" borderId="0" xfId="8" applyNumberFormat="1" applyFont="1" applyFill="1" applyAlignment="1">
      <alignment horizontal="right" wrapText="1"/>
    </xf>
    <xf numFmtId="0" fontId="8" fillId="0" borderId="0" xfId="8" applyFont="1"/>
    <xf numFmtId="49" fontId="8" fillId="0" borderId="0" xfId="8" applyNumberFormat="1" applyFont="1" applyFill="1" applyAlignment="1">
      <alignment horizontal="left"/>
    </xf>
    <xf numFmtId="173" fontId="27" fillId="0" borderId="0" xfId="8" applyNumberFormat="1" applyFont="1" applyFill="1" applyAlignment="1">
      <alignment horizontal="right" wrapText="1"/>
    </xf>
    <xf numFmtId="3" fontId="8" fillId="2" borderId="0" xfId="0" applyNumberFormat="1" applyFont="1" applyFill="1" applyBorder="1" applyAlignment="1" applyProtection="1">
      <alignment vertical="center"/>
    </xf>
    <xf numFmtId="3" fontId="8" fillId="2" borderId="0" xfId="0" applyNumberFormat="1" applyFont="1" applyFill="1" applyBorder="1" applyAlignment="1" applyProtection="1">
      <alignment horizontal="right" vertical="center"/>
    </xf>
    <xf numFmtId="3" fontId="8" fillId="0" borderId="0" xfId="8" applyNumberFormat="1" applyFont="1" applyFill="1" applyBorder="1" applyAlignment="1">
      <alignment horizontal="right" wrapText="1"/>
    </xf>
    <xf numFmtId="49" fontId="8" fillId="0" borderId="0" xfId="8" applyNumberFormat="1" applyFont="1" applyFill="1" applyBorder="1" applyAlignment="1">
      <alignment horizontal="left"/>
    </xf>
    <xf numFmtId="3" fontId="12" fillId="0" borderId="0" xfId="8" applyNumberFormat="1" applyFont="1" applyBorder="1" applyAlignment="1">
      <alignment horizontal="right" wrapText="1"/>
    </xf>
    <xf numFmtId="171" fontId="12" fillId="0" borderId="0" xfId="8" applyNumberFormat="1" applyFont="1" applyBorder="1" applyAlignment="1">
      <alignment horizontal="right" wrapText="1"/>
    </xf>
    <xf numFmtId="174" fontId="8" fillId="0" borderId="0" xfId="8" applyNumberFormat="1" applyFont="1" applyFill="1" applyAlignment="1">
      <alignment horizontal="right" wrapText="1"/>
    </xf>
    <xf numFmtId="41" fontId="8" fillId="0" borderId="0" xfId="8" applyNumberFormat="1" applyFont="1" applyFill="1" applyAlignment="1">
      <alignment horizontal="right" wrapText="1"/>
    </xf>
    <xf numFmtId="174" fontId="8" fillId="0" borderId="0" xfId="8" applyNumberFormat="1" applyFont="1" applyAlignment="1">
      <alignment horizontal="right"/>
    </xf>
    <xf numFmtId="175" fontId="5" fillId="0" borderId="0" xfId="7" applyNumberFormat="1" applyFont="1" applyFill="1"/>
    <xf numFmtId="171" fontId="5" fillId="0" borderId="0" xfId="7" applyNumberFormat="1" applyFont="1" applyFill="1"/>
    <xf numFmtId="0" fontId="8" fillId="0" borderId="0" xfId="8" applyFont="1" applyAlignment="1">
      <alignment horizontal="right"/>
    </xf>
    <xf numFmtId="0" fontId="8" fillId="0" borderId="0" xfId="8" applyFont="1" applyAlignment="1">
      <alignment horizontal="left"/>
    </xf>
    <xf numFmtId="0" fontId="8" fillId="0" borderId="0" xfId="8" applyFont="1" applyBorder="1"/>
    <xf numFmtId="171" fontId="8" fillId="0" borderId="0" xfId="7" applyNumberFormat="1" applyFont="1" applyAlignment="1">
      <alignment horizontal="right"/>
    </xf>
    <xf numFmtId="171" fontId="8" fillId="0" borderId="0" xfId="7" applyNumberFormat="1" applyFont="1" applyAlignment="1">
      <alignment horizontal="left"/>
    </xf>
    <xf numFmtId="171" fontId="8" fillId="0" borderId="0" xfId="7" applyNumberFormat="1" applyFont="1"/>
    <xf numFmtId="171" fontId="8" fillId="0" borderId="0" xfId="7" applyNumberFormat="1" applyFont="1" applyFill="1"/>
    <xf numFmtId="3" fontId="3" fillId="2" borderId="0" xfId="0" applyNumberFormat="1" applyFont="1" applyFill="1" applyBorder="1" applyAlignment="1" applyProtection="1">
      <alignment horizontal="right" vertical="center"/>
    </xf>
    <xf numFmtId="0" fontId="28" fillId="0" borderId="0" xfId="0" applyFont="1" applyFill="1" applyBorder="1" applyAlignment="1">
      <alignment horizontal="center"/>
    </xf>
    <xf numFmtId="0" fontId="20" fillId="0" borderId="0" xfId="0" applyFont="1" applyFill="1" applyBorder="1" applyAlignment="1">
      <alignment horizontal="center"/>
    </xf>
    <xf numFmtId="0" fontId="28" fillId="0" borderId="0" xfId="0" applyFont="1" applyBorder="1" applyAlignment="1">
      <alignment horizontal="center"/>
    </xf>
    <xf numFmtId="0" fontId="20" fillId="0" borderId="0" xfId="0" applyFont="1" applyBorder="1" applyAlignment="1">
      <alignment horizontal="center"/>
    </xf>
    <xf numFmtId="3" fontId="3" fillId="2" borderId="2" xfId="0" applyNumberFormat="1" applyFont="1" applyFill="1" applyBorder="1" applyAlignment="1" applyProtection="1">
      <alignment horizontal="left" vertical="center"/>
    </xf>
    <xf numFmtId="0" fontId="22" fillId="0" borderId="2" xfId="0" applyFont="1" applyFill="1" applyBorder="1"/>
    <xf numFmtId="0" fontId="23" fillId="0" borderId="2" xfId="0" applyFont="1" applyFill="1" applyBorder="1" applyAlignment="1"/>
    <xf numFmtId="0" fontId="24" fillId="0" borderId="2" xfId="0" applyFont="1" applyFill="1" applyBorder="1"/>
    <xf numFmtId="0" fontId="23" fillId="0" borderId="2" xfId="0" applyFont="1" applyFill="1" applyBorder="1" applyAlignment="1">
      <alignment horizontal="center"/>
    </xf>
    <xf numFmtId="0" fontId="25" fillId="3" borderId="2" xfId="0" applyFont="1" applyFill="1" applyBorder="1" applyAlignment="1">
      <alignment horizontal="center"/>
    </xf>
    <xf numFmtId="0" fontId="26" fillId="0" borderId="2" xfId="0" applyFont="1" applyFill="1" applyBorder="1"/>
    <xf numFmtId="3" fontId="3" fillId="2" borderId="1" xfId="0" applyNumberFormat="1" applyFont="1" applyFill="1" applyBorder="1" applyAlignment="1" applyProtection="1">
      <alignment horizontal="left" vertical="center"/>
    </xf>
    <xf numFmtId="3" fontId="5" fillId="2" borderId="1" xfId="0" applyNumberFormat="1" applyFont="1" applyFill="1" applyBorder="1" applyAlignment="1" applyProtection="1">
      <alignment horizontal="left" vertical="center"/>
    </xf>
    <xf numFmtId="9" fontId="5" fillId="2" borderId="1" xfId="0" applyNumberFormat="1" applyFont="1" applyFill="1" applyBorder="1" applyAlignment="1" applyProtection="1">
      <alignment vertical="center"/>
    </xf>
    <xf numFmtId="9" fontId="29" fillId="0" borderId="1" xfId="0" applyNumberFormat="1" applyFont="1" applyFill="1" applyBorder="1"/>
    <xf numFmtId="0" fontId="14" fillId="0" borderId="1" xfId="0" applyFont="1" applyBorder="1"/>
    <xf numFmtId="9" fontId="29" fillId="0" borderId="1" xfId="0" applyNumberFormat="1" applyFont="1" applyFill="1" applyBorder="1" applyAlignment="1">
      <alignment horizontal="right"/>
    </xf>
    <xf numFmtId="9" fontId="29" fillId="0" borderId="1" xfId="2" applyFont="1" applyFill="1" applyBorder="1" applyAlignment="1">
      <alignment horizontal="right"/>
    </xf>
    <xf numFmtId="0" fontId="5" fillId="0" borderId="1" xfId="0" applyFont="1" applyFill="1" applyBorder="1"/>
    <xf numFmtId="3" fontId="5" fillId="2" borderId="1" xfId="0" applyNumberFormat="1" applyFont="1" applyFill="1" applyBorder="1" applyAlignment="1" applyProtection="1">
      <alignment vertical="center"/>
    </xf>
    <xf numFmtId="0" fontId="5" fillId="0" borderId="0" xfId="11" applyFont="1" applyBorder="1" applyAlignment="1">
      <alignment vertical="top" wrapText="1"/>
    </xf>
    <xf numFmtId="170" fontId="5" fillId="0" borderId="0" xfId="11" applyNumberFormat="1" applyFont="1" applyBorder="1" applyAlignment="1">
      <alignment vertical="top" wrapText="1"/>
    </xf>
    <xf numFmtId="0" fontId="5" fillId="0" borderId="0" xfId="11" applyFont="1" applyBorder="1" applyAlignment="1">
      <alignment horizontal="center"/>
    </xf>
    <xf numFmtId="3" fontId="8" fillId="0" borderId="1" xfId="11" applyNumberFormat="1" applyFont="1" applyFill="1" applyBorder="1" applyAlignment="1">
      <alignment horizontal="right" wrapText="1"/>
    </xf>
    <xf numFmtId="3" fontId="27" fillId="4" borderId="1" xfId="11" applyNumberFormat="1" applyFont="1" applyFill="1" applyBorder="1" applyAlignment="1">
      <alignment horizontal="right" wrapText="1"/>
    </xf>
    <xf numFmtId="0" fontId="2" fillId="0" borderId="0" xfId="11" applyFont="1" applyAlignment="1">
      <alignment vertical="center" wrapText="1"/>
    </xf>
    <xf numFmtId="0" fontId="3" fillId="0" borderId="0" xfId="11" applyFont="1" applyBorder="1" applyAlignment="1">
      <alignment horizontal="right"/>
    </xf>
    <xf numFmtId="0" fontId="36" fillId="2" borderId="3" xfId="11" applyFont="1" applyFill="1" applyBorder="1" applyAlignment="1">
      <alignment vertical="center"/>
    </xf>
    <xf numFmtId="0" fontId="36" fillId="2" borderId="3" xfId="11" applyFont="1" applyFill="1" applyBorder="1" applyAlignment="1">
      <alignment horizontal="center"/>
    </xf>
    <xf numFmtId="0" fontId="36" fillId="2" borderId="3" xfId="11" applyFont="1" applyFill="1" applyBorder="1" applyAlignment="1">
      <alignment horizontal="center" wrapText="1"/>
    </xf>
    <xf numFmtId="0" fontId="38" fillId="0" borderId="0" xfId="11" applyFont="1" applyBorder="1"/>
    <xf numFmtId="176" fontId="8" fillId="0" borderId="0" xfId="12" applyNumberFormat="1" applyFont="1" applyAlignment="1">
      <alignment horizontal="right"/>
    </xf>
    <xf numFmtId="0" fontId="40" fillId="0" borderId="4" xfId="11" applyFont="1" applyFill="1" applyBorder="1"/>
    <xf numFmtId="176" fontId="5" fillId="0" borderId="4" xfId="12" applyNumberFormat="1" applyFont="1" applyBorder="1" applyAlignment="1">
      <alignment horizontal="right"/>
    </xf>
    <xf numFmtId="176" fontId="7" fillId="0" borderId="0" xfId="11" applyNumberFormat="1" applyFont="1"/>
    <xf numFmtId="0" fontId="38" fillId="0" borderId="0" xfId="11" applyFont="1" applyFill="1" applyBorder="1"/>
    <xf numFmtId="0" fontId="38" fillId="0" borderId="0" xfId="11" applyFont="1"/>
    <xf numFmtId="0" fontId="8" fillId="0" borderId="0" xfId="11" applyFont="1" applyFill="1" applyBorder="1" applyAlignment="1" applyProtection="1">
      <alignment horizontal="left" vertical="center"/>
    </xf>
    <xf numFmtId="0" fontId="7" fillId="0" borderId="0" xfId="11" applyFont="1" applyBorder="1"/>
    <xf numFmtId="0" fontId="8" fillId="0" borderId="0" xfId="11" applyFont="1" applyAlignment="1">
      <alignment horizontal="left"/>
    </xf>
    <xf numFmtId="177" fontId="7" fillId="0" borderId="0" xfId="11" applyNumberFormat="1" applyFont="1"/>
    <xf numFmtId="0" fontId="36" fillId="0" borderId="0" xfId="11" applyFont="1" applyBorder="1" applyAlignment="1">
      <alignment horizontal="left" vertical="center"/>
    </xf>
    <xf numFmtId="0" fontId="3" fillId="2" borderId="1" xfId="11" applyFont="1" applyFill="1" applyBorder="1" applyAlignment="1">
      <alignment horizontal="right" wrapText="1"/>
    </xf>
    <xf numFmtId="0" fontId="8" fillId="0" borderId="10" xfId="11" applyFont="1" applyBorder="1"/>
    <xf numFmtId="176" fontId="38" fillId="0" borderId="10" xfId="12" applyNumberFormat="1" applyFont="1" applyBorder="1" applyAlignment="1">
      <alignment horizontal="right" vertical="top" wrapText="1"/>
    </xf>
    <xf numFmtId="0" fontId="40" fillId="0" borderId="11" xfId="11" applyFont="1" applyFill="1" applyBorder="1"/>
    <xf numFmtId="176" fontId="40" fillId="0" borderId="11" xfId="12" applyNumberFormat="1" applyFont="1" applyBorder="1" applyAlignment="1">
      <alignment horizontal="right" vertical="top" wrapText="1"/>
    </xf>
    <xf numFmtId="0" fontId="2" fillId="0" borderId="0" xfId="13" applyFont="1"/>
    <xf numFmtId="0" fontId="3" fillId="2" borderId="3" xfId="13" applyFont="1" applyFill="1" applyBorder="1"/>
    <xf numFmtId="0" fontId="3" fillId="2" borderId="3" xfId="11" applyFont="1" applyFill="1" applyBorder="1" applyAlignment="1">
      <alignment horizontal="right"/>
    </xf>
    <xf numFmtId="0" fontId="8" fillId="0" borderId="0" xfId="13" applyFont="1"/>
    <xf numFmtId="3" fontId="8" fillId="0" borderId="0" xfId="13" applyNumberFormat="1" applyFont="1" applyFill="1" applyAlignment="1">
      <alignment horizontal="right"/>
    </xf>
    <xf numFmtId="3" fontId="7" fillId="0" borderId="0" xfId="11" applyNumberFormat="1" applyFont="1"/>
    <xf numFmtId="3" fontId="8" fillId="0" borderId="1" xfId="13" applyNumberFormat="1" applyFont="1" applyFill="1" applyBorder="1" applyAlignment="1">
      <alignment horizontal="right"/>
    </xf>
    <xf numFmtId="0" fontId="8" fillId="0" borderId="2" xfId="13" applyFont="1" applyFill="1" applyBorder="1"/>
    <xf numFmtId="0" fontId="5" fillId="0" borderId="0" xfId="13" applyFont="1" applyFill="1" applyBorder="1"/>
    <xf numFmtId="3" fontId="8" fillId="0" borderId="0" xfId="13" applyNumberFormat="1" applyFont="1" applyFill="1" applyBorder="1" applyAlignment="1">
      <alignment horizontal="right"/>
    </xf>
    <xf numFmtId="0" fontId="8" fillId="0" borderId="2" xfId="13" applyFont="1" applyBorder="1"/>
    <xf numFmtId="3" fontId="8" fillId="0" borderId="0" xfId="11" applyNumberFormat="1" applyFont="1" applyFill="1"/>
    <xf numFmtId="0" fontId="5" fillId="0" borderId="0" xfId="13" applyFont="1" applyBorder="1"/>
    <xf numFmtId="172" fontId="8" fillId="0" borderId="0" xfId="13" applyNumberFormat="1" applyFont="1" applyFill="1" applyBorder="1" applyAlignment="1">
      <alignment horizontal="right"/>
    </xf>
    <xf numFmtId="3" fontId="8" fillId="0" borderId="0" xfId="11" applyNumberFormat="1" applyFont="1"/>
    <xf numFmtId="0" fontId="5" fillId="0" borderId="4" xfId="13" applyFont="1" applyBorder="1"/>
    <xf numFmtId="3" fontId="5" fillId="0" borderId="4" xfId="13" applyNumberFormat="1" applyFont="1" applyFill="1" applyBorder="1" applyAlignment="1">
      <alignment horizontal="right"/>
    </xf>
    <xf numFmtId="0" fontId="8" fillId="0" borderId="0" xfId="13" applyFont="1" applyBorder="1"/>
    <xf numFmtId="0" fontId="32" fillId="0" borderId="0" xfId="3" applyFont="1" applyAlignment="1">
      <alignment horizontal="left"/>
    </xf>
    <xf numFmtId="0" fontId="7" fillId="0" borderId="0" xfId="3" applyFont="1"/>
    <xf numFmtId="0" fontId="3" fillId="2" borderId="3" xfId="11" applyFont="1" applyFill="1" applyBorder="1"/>
    <xf numFmtId="0" fontId="42" fillId="0" borderId="0" xfId="3" applyFont="1" applyBorder="1"/>
    <xf numFmtId="0" fontId="43" fillId="0" borderId="0" xfId="3" applyFont="1"/>
    <xf numFmtId="0" fontId="3" fillId="0" borderId="0" xfId="3" applyFont="1" applyFill="1" applyBorder="1"/>
    <xf numFmtId="0" fontId="5" fillId="0" borderId="0" xfId="3" applyFont="1" applyFill="1" applyBorder="1"/>
    <xf numFmtId="0" fontId="8" fillId="0" borderId="0" xfId="3" applyFont="1"/>
    <xf numFmtId="0" fontId="8" fillId="0" borderId="0" xfId="3" applyFont="1" applyFill="1" applyBorder="1"/>
    <xf numFmtId="3" fontId="8" fillId="0" borderId="0" xfId="3" applyNumberFormat="1" applyFont="1" applyFill="1" applyBorder="1" applyAlignment="1">
      <alignment horizontal="right"/>
    </xf>
    <xf numFmtId="3" fontId="8" fillId="0" borderId="0" xfId="3" applyNumberFormat="1" applyFont="1" applyAlignment="1">
      <alignment horizontal="right"/>
    </xf>
    <xf numFmtId="1" fontId="7" fillId="0" borderId="0" xfId="11" applyNumberFormat="1" applyFont="1"/>
    <xf numFmtId="3" fontId="3" fillId="2" borderId="3" xfId="11" applyNumberFormat="1" applyFont="1" applyFill="1" applyBorder="1" applyAlignment="1">
      <alignment horizontal="right"/>
    </xf>
    <xf numFmtId="0" fontId="8" fillId="0" borderId="0" xfId="3" applyFont="1" applyBorder="1"/>
    <xf numFmtId="3" fontId="8" fillId="0" borderId="0" xfId="3" applyNumberFormat="1" applyFont="1" applyBorder="1" applyAlignment="1">
      <alignment horizontal="right"/>
    </xf>
    <xf numFmtId="3" fontId="5" fillId="0" borderId="0" xfId="3" applyNumberFormat="1" applyFont="1" applyFill="1" applyBorder="1" applyAlignment="1">
      <alignment horizontal="right"/>
    </xf>
    <xf numFmtId="0" fontId="8" fillId="0" borderId="0" xfId="3" applyFont="1" applyFill="1" applyBorder="1" applyAlignment="1"/>
    <xf numFmtId="0" fontId="8" fillId="0" borderId="0" xfId="3" applyFont="1" applyFill="1" applyBorder="1" applyAlignment="1">
      <alignment shrinkToFit="1"/>
    </xf>
    <xf numFmtId="3" fontId="8" fillId="0" borderId="0" xfId="3" applyNumberFormat="1" applyFont="1" applyFill="1" applyBorder="1" applyAlignment="1">
      <alignment horizontal="right" shrinkToFit="1"/>
    </xf>
    <xf numFmtId="3" fontId="8" fillId="0" borderId="0" xfId="11" applyNumberFormat="1" applyFont="1" applyAlignment="1">
      <alignment horizontal="right"/>
    </xf>
    <xf numFmtId="0" fontId="44" fillId="0" borderId="0" xfId="3" applyFont="1" applyBorder="1"/>
    <xf numFmtId="3" fontId="44" fillId="0" borderId="0" xfId="3" applyNumberFormat="1" applyFont="1" applyBorder="1" applyAlignment="1">
      <alignment horizontal="right"/>
    </xf>
    <xf numFmtId="0" fontId="44" fillId="0" borderId="0" xfId="3" applyFont="1" applyFill="1" applyBorder="1"/>
    <xf numFmtId="3" fontId="44" fillId="0" borderId="0" xfId="3" applyNumberFormat="1" applyFont="1" applyFill="1" applyBorder="1" applyAlignment="1">
      <alignment horizontal="right"/>
    </xf>
    <xf numFmtId="1" fontId="7" fillId="0" borderId="0" xfId="11" applyNumberFormat="1" applyFont="1" applyFill="1"/>
    <xf numFmtId="3" fontId="7" fillId="0" borderId="0" xfId="3" applyNumberFormat="1" applyFont="1"/>
    <xf numFmtId="3" fontId="8" fillId="0" borderId="0" xfId="3" applyNumberFormat="1" applyFont="1"/>
    <xf numFmtId="3" fontId="42" fillId="0" borderId="0" xfId="13" applyNumberFormat="1" applyFont="1" applyFill="1" applyBorder="1" applyAlignment="1">
      <alignment horizontal="right"/>
    </xf>
    <xf numFmtId="164" fontId="3" fillId="0" borderId="1" xfId="0" applyNumberFormat="1" applyFont="1" applyBorder="1" applyAlignment="1">
      <alignment horizontal="right"/>
    </xf>
    <xf numFmtId="0" fontId="45" fillId="0" borderId="0" xfId="0" applyFont="1"/>
    <xf numFmtId="169" fontId="20" fillId="0" borderId="0" xfId="0" applyNumberFormat="1" applyFont="1"/>
    <xf numFmtId="178" fontId="8" fillId="0" borderId="0" xfId="0" applyNumberFormat="1" applyFont="1" applyBorder="1"/>
    <xf numFmtId="170" fontId="3" fillId="0" borderId="1" xfId="11" applyNumberFormat="1" applyFont="1" applyBorder="1" applyAlignment="1">
      <alignment horizontal="right"/>
    </xf>
    <xf numFmtId="3" fontId="5" fillId="2" borderId="0" xfId="0" applyNumberFormat="1" applyFont="1" applyFill="1" applyBorder="1" applyAlignment="1" applyProtection="1">
      <alignment horizontal="right" vertical="center" wrapText="1"/>
    </xf>
    <xf numFmtId="3" fontId="3" fillId="2" borderId="0" xfId="0" applyNumberFormat="1" applyFont="1" applyFill="1" applyBorder="1" applyAlignment="1" applyProtection="1">
      <alignment horizontal="right" vertical="center" wrapText="1"/>
    </xf>
    <xf numFmtId="0" fontId="46" fillId="0" borderId="0" xfId="8" applyFont="1" applyFill="1" applyBorder="1"/>
    <xf numFmtId="0" fontId="5" fillId="0" borderId="2" xfId="8" applyFont="1" applyFill="1" applyBorder="1"/>
    <xf numFmtId="0" fontId="3" fillId="0" borderId="0" xfId="8" applyFont="1"/>
    <xf numFmtId="0" fontId="5" fillId="0" borderId="0" xfId="0" applyFont="1"/>
    <xf numFmtId="0" fontId="5" fillId="0" borderId="0" xfId="8" applyFont="1"/>
    <xf numFmtId="49" fontId="5" fillId="0" borderId="0" xfId="8" applyNumberFormat="1" applyFont="1" applyFill="1" applyAlignment="1">
      <alignment horizontal="left"/>
    </xf>
    <xf numFmtId="0" fontId="5" fillId="0" borderId="0" xfId="8" applyFont="1" applyFill="1"/>
    <xf numFmtId="49" fontId="5" fillId="0" borderId="0" xfId="8" applyNumberFormat="1" applyFont="1" applyFill="1" applyBorder="1" applyAlignment="1">
      <alignment horizontal="left"/>
    </xf>
    <xf numFmtId="0" fontId="3" fillId="0" borderId="1" xfId="8" applyFont="1" applyFill="1" applyBorder="1" applyAlignment="1">
      <alignment horizontal="right"/>
    </xf>
    <xf numFmtId="3" fontId="5" fillId="2" borderId="4" xfId="0" applyNumberFormat="1" applyFont="1" applyFill="1" applyBorder="1" applyAlignment="1" applyProtection="1">
      <alignment vertical="center"/>
    </xf>
    <xf numFmtId="3" fontId="3" fillId="2" borderId="0" xfId="0" applyNumberFormat="1" applyFont="1" applyFill="1" applyBorder="1" applyAlignment="1" applyProtection="1">
      <alignment horizontal="center" vertical="center"/>
    </xf>
    <xf numFmtId="0" fontId="15" fillId="0" borderId="1" xfId="4" applyBorder="1"/>
    <xf numFmtId="0" fontId="8" fillId="0" borderId="0" xfId="0" applyFont="1" applyFill="1" applyAlignment="1">
      <alignment wrapText="1"/>
    </xf>
    <xf numFmtId="0" fontId="0" fillId="0" borderId="0" xfId="0" applyAlignment="1">
      <alignment wrapText="1"/>
    </xf>
    <xf numFmtId="3" fontId="3" fillId="2" borderId="2" xfId="0" applyNumberFormat="1" applyFont="1" applyFill="1" applyBorder="1" applyAlignment="1" applyProtection="1">
      <alignment horizontal="center" vertical="center"/>
    </xf>
    <xf numFmtId="0" fontId="19" fillId="0" borderId="0" xfId="0" applyFont="1" applyFill="1" applyAlignment="1">
      <alignment horizontal="left" vertical="top" wrapText="1"/>
    </xf>
    <xf numFmtId="0" fontId="19" fillId="0" borderId="0" xfId="0" applyFont="1" applyAlignment="1">
      <alignment horizontal="left" vertical="top" wrapText="1"/>
    </xf>
    <xf numFmtId="0" fontId="5" fillId="0" borderId="0" xfId="0" applyFont="1" applyAlignment="1">
      <alignment wrapText="1"/>
    </xf>
    <xf numFmtId="0" fontId="2" fillId="0" borderId="0" xfId="0" applyFont="1" applyFill="1" applyAlignment="1">
      <alignment horizontal="left" vertical="top" wrapText="1"/>
    </xf>
    <xf numFmtId="3" fontId="5" fillId="2" borderId="2" xfId="0" applyNumberFormat="1" applyFont="1" applyFill="1" applyBorder="1" applyAlignment="1" applyProtection="1">
      <alignment horizontal="center" vertical="center" wrapText="1"/>
    </xf>
    <xf numFmtId="0" fontId="2" fillId="0" borderId="0" xfId="11" applyFont="1" applyAlignment="1">
      <alignment horizontal="left" vertical="top" wrapText="1"/>
    </xf>
    <xf numFmtId="0" fontId="38" fillId="0" borderId="0" xfId="11" applyFont="1" applyAlignment="1">
      <alignment horizontal="left" vertical="top" wrapText="1"/>
    </xf>
    <xf numFmtId="0" fontId="38" fillId="0" borderId="0" xfId="11" applyFont="1" applyAlignment="1">
      <alignment horizontal="left" wrapText="1"/>
    </xf>
    <xf numFmtId="0" fontId="2" fillId="0" borderId="0" xfId="11" applyFont="1" applyAlignment="1">
      <alignment horizontal="left" vertical="center" wrapText="1"/>
    </xf>
    <xf numFmtId="0" fontId="36" fillId="2" borderId="5" xfId="11" applyFont="1" applyFill="1" applyBorder="1" applyAlignment="1">
      <alignment horizontal="left"/>
    </xf>
    <xf numFmtId="0" fontId="36" fillId="2" borderId="8" xfId="11" applyFont="1" applyFill="1" applyBorder="1" applyAlignment="1">
      <alignment horizontal="left"/>
    </xf>
    <xf numFmtId="0" fontId="36" fillId="2" borderId="6" xfId="11" applyFont="1" applyFill="1" applyBorder="1" applyAlignment="1">
      <alignment horizontal="right"/>
    </xf>
    <xf numFmtId="0" fontId="36" fillId="2" borderId="9" xfId="11" applyFont="1" applyFill="1" applyBorder="1" applyAlignment="1">
      <alignment horizontal="right"/>
    </xf>
    <xf numFmtId="0" fontId="3" fillId="2" borderId="7" xfId="11" applyFont="1" applyFill="1" applyBorder="1" applyAlignment="1">
      <alignment horizontal="center"/>
    </xf>
    <xf numFmtId="0" fontId="3" fillId="2" borderId="3" xfId="11" applyFont="1" applyFill="1" applyBorder="1" applyAlignment="1">
      <alignment horizontal="center"/>
    </xf>
    <xf numFmtId="0" fontId="2" fillId="0" borderId="0" xfId="3" applyFont="1" applyAlignment="1">
      <alignment horizontal="left"/>
    </xf>
  </cellXfs>
  <cellStyles count="15">
    <cellStyle name="AFE" xfId="3"/>
    <cellStyle name="AFE 2" xfId="5"/>
    <cellStyle name="AFE 4" xfId="6"/>
    <cellStyle name="Comma" xfId="1" builtinId="3"/>
    <cellStyle name="Comma 2" xfId="7"/>
    <cellStyle name="Comma 3" xfId="12"/>
    <cellStyle name="Normal" xfId="0" builtinId="0"/>
    <cellStyle name="Normal 2" xfId="4"/>
    <cellStyle name="Normal 2 2" xfId="11"/>
    <cellStyle name="Normal 3" xfId="8"/>
    <cellStyle name="Normal 5" xfId="9"/>
    <cellStyle name="Normal_Annual Report Tables - Working" xfId="13"/>
    <cellStyle name="Normal_Table 10" xfId="10"/>
    <cellStyle name="Percent" xfId="2" builtinId="5"/>
    <cellStyle name="Percent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election activeCell="C7" sqref="C7"/>
    </sheetView>
  </sheetViews>
  <sheetFormatPr defaultRowHeight="12.75" x14ac:dyDescent="0.2"/>
  <cols>
    <col min="1" max="16384" width="9.140625" style="43"/>
  </cols>
  <sheetData>
    <row r="1" spans="1:13" ht="15.75" x14ac:dyDescent="0.25">
      <c r="A1" s="44" t="s">
        <v>43</v>
      </c>
      <c r="B1" s="45"/>
      <c r="C1" s="45"/>
      <c r="D1" s="45"/>
      <c r="E1" s="45"/>
      <c r="F1" s="45"/>
      <c r="G1" s="45"/>
      <c r="H1" s="45"/>
      <c r="I1" s="45"/>
      <c r="J1" s="45"/>
    </row>
    <row r="2" spans="1:13" ht="15.75" x14ac:dyDescent="0.25">
      <c r="A2" s="46"/>
      <c r="B2" s="47"/>
      <c r="C2" s="47"/>
      <c r="D2" s="47"/>
      <c r="E2" s="47"/>
      <c r="F2" s="47"/>
      <c r="G2" s="47"/>
      <c r="H2" s="47"/>
      <c r="I2" s="47"/>
      <c r="J2" s="47"/>
      <c r="K2" s="304"/>
      <c r="L2" s="304"/>
      <c r="M2" s="304"/>
    </row>
    <row r="3" spans="1:13" x14ac:dyDescent="0.2">
      <c r="A3" s="45"/>
      <c r="B3" s="45"/>
      <c r="C3" s="45"/>
      <c r="D3" s="45"/>
      <c r="E3" s="45"/>
      <c r="F3" s="45"/>
      <c r="G3" s="45"/>
      <c r="H3" s="45"/>
      <c r="I3" s="45"/>
      <c r="J3" s="45"/>
    </row>
    <row r="4" spans="1:13" ht="15.75" x14ac:dyDescent="0.25">
      <c r="A4" s="44" t="s">
        <v>44</v>
      </c>
      <c r="B4" s="48"/>
      <c r="C4" s="44" t="s">
        <v>45</v>
      </c>
      <c r="D4" s="45"/>
      <c r="E4" s="45"/>
      <c r="F4" s="45"/>
      <c r="G4" s="45"/>
      <c r="H4" s="45"/>
      <c r="I4" s="45"/>
      <c r="J4" s="45"/>
    </row>
    <row r="5" spans="1:13" x14ac:dyDescent="0.2">
      <c r="A5" s="47"/>
      <c r="B5" s="47"/>
      <c r="C5" s="47"/>
      <c r="D5" s="47"/>
      <c r="E5" s="47"/>
      <c r="F5" s="47"/>
      <c r="G5" s="47"/>
      <c r="H5" s="47"/>
      <c r="I5" s="47"/>
      <c r="J5" s="47"/>
      <c r="K5" s="304"/>
      <c r="L5" s="304"/>
      <c r="M5" s="304"/>
    </row>
    <row r="6" spans="1:13" x14ac:dyDescent="0.2">
      <c r="A6" s="45"/>
      <c r="B6" s="45"/>
      <c r="C6" s="45"/>
      <c r="D6" s="45"/>
      <c r="E6" s="45"/>
      <c r="F6" s="45"/>
      <c r="G6" s="45"/>
      <c r="H6" s="45"/>
      <c r="I6" s="45"/>
      <c r="J6" s="45"/>
    </row>
    <row r="7" spans="1:13" x14ac:dyDescent="0.2">
      <c r="A7" s="45" t="s">
        <v>46</v>
      </c>
      <c r="B7" s="45"/>
      <c r="C7" s="45" t="s">
        <v>504</v>
      </c>
      <c r="D7" s="45"/>
      <c r="E7" s="45"/>
      <c r="F7" s="45"/>
      <c r="G7" s="45"/>
      <c r="H7" s="45"/>
      <c r="I7" s="45"/>
      <c r="J7" s="45"/>
    </row>
    <row r="8" spans="1:13" x14ac:dyDescent="0.2">
      <c r="A8" s="45"/>
      <c r="B8" s="45"/>
      <c r="C8" s="45"/>
      <c r="D8" s="45"/>
      <c r="E8" s="45"/>
      <c r="F8" s="45"/>
      <c r="G8" s="45"/>
      <c r="H8" s="45"/>
      <c r="I8" s="45"/>
      <c r="J8" s="45"/>
    </row>
    <row r="9" spans="1:13" x14ac:dyDescent="0.2">
      <c r="A9" s="45" t="s">
        <v>34</v>
      </c>
      <c r="B9" s="45"/>
      <c r="C9" s="45" t="s">
        <v>500</v>
      </c>
      <c r="D9" s="45"/>
      <c r="E9" s="45"/>
      <c r="F9" s="45"/>
      <c r="G9" s="45"/>
      <c r="H9" s="45"/>
      <c r="I9" s="45"/>
      <c r="J9" s="45"/>
    </row>
    <row r="10" spans="1:13" x14ac:dyDescent="0.2">
      <c r="A10" s="49"/>
      <c r="B10" s="49"/>
      <c r="C10" s="49"/>
      <c r="D10" s="49"/>
      <c r="E10" s="49"/>
      <c r="F10" s="49"/>
      <c r="G10" s="49"/>
      <c r="H10" s="49"/>
      <c r="I10" s="49"/>
      <c r="J10" s="49"/>
    </row>
    <row r="11" spans="1:13" x14ac:dyDescent="0.2">
      <c r="A11" s="50" t="s">
        <v>35</v>
      </c>
      <c r="B11" s="49"/>
      <c r="C11" s="50" t="s">
        <v>503</v>
      </c>
      <c r="D11" s="49"/>
      <c r="E11" s="49"/>
      <c r="F11" s="49"/>
      <c r="G11" s="49"/>
      <c r="H11" s="49"/>
      <c r="I11" s="49"/>
      <c r="J11" s="49"/>
    </row>
    <row r="12" spans="1:13" x14ac:dyDescent="0.2">
      <c r="A12" s="49"/>
      <c r="B12" s="49"/>
      <c r="C12" s="49"/>
      <c r="D12" s="49"/>
      <c r="E12" s="49"/>
      <c r="F12" s="49"/>
      <c r="G12" s="49"/>
      <c r="H12" s="49"/>
      <c r="I12" s="49"/>
      <c r="J12" s="49"/>
    </row>
    <row r="13" spans="1:13" x14ac:dyDescent="0.2">
      <c r="A13" s="50" t="s">
        <v>36</v>
      </c>
      <c r="B13" s="49"/>
      <c r="C13" s="50" t="s">
        <v>510</v>
      </c>
      <c r="D13" s="49"/>
      <c r="E13" s="49"/>
      <c r="F13" s="49"/>
      <c r="G13" s="49"/>
      <c r="H13" s="49"/>
      <c r="I13" s="49"/>
      <c r="J13" s="49"/>
    </row>
    <row r="14" spans="1:13" x14ac:dyDescent="0.2">
      <c r="A14" s="49"/>
      <c r="B14" s="49"/>
      <c r="C14" s="49"/>
      <c r="D14" s="49"/>
      <c r="E14" s="49"/>
      <c r="F14" s="49"/>
      <c r="G14" s="49"/>
      <c r="H14" s="49"/>
      <c r="I14" s="49"/>
      <c r="J14" s="49"/>
    </row>
    <row r="15" spans="1:13" x14ac:dyDescent="0.2">
      <c r="A15" s="50" t="s">
        <v>37</v>
      </c>
      <c r="B15" s="49"/>
      <c r="C15" s="50" t="s">
        <v>502</v>
      </c>
      <c r="D15" s="49"/>
      <c r="E15" s="49"/>
      <c r="F15" s="49"/>
      <c r="G15" s="49"/>
      <c r="H15" s="49"/>
      <c r="I15" s="49"/>
      <c r="J15" s="49"/>
    </row>
    <row r="16" spans="1:13" x14ac:dyDescent="0.2">
      <c r="A16" s="49"/>
      <c r="B16" s="49"/>
      <c r="C16" s="49"/>
      <c r="D16" s="49"/>
      <c r="E16" s="49"/>
      <c r="F16" s="49"/>
      <c r="G16" s="49"/>
      <c r="H16" s="49"/>
      <c r="I16" s="49"/>
      <c r="J16" s="49"/>
    </row>
    <row r="17" spans="1:13" x14ac:dyDescent="0.2">
      <c r="A17" s="50" t="s">
        <v>38</v>
      </c>
      <c r="B17" s="49"/>
      <c r="C17" s="50" t="s">
        <v>501</v>
      </c>
      <c r="D17" s="49"/>
      <c r="E17" s="49"/>
      <c r="F17" s="49"/>
      <c r="G17" s="49"/>
      <c r="H17" s="49"/>
      <c r="I17" s="49"/>
      <c r="J17" s="49"/>
    </row>
    <row r="18" spans="1:13" x14ac:dyDescent="0.2">
      <c r="A18" s="49"/>
      <c r="B18" s="49"/>
      <c r="C18" s="49"/>
      <c r="D18" s="49"/>
      <c r="E18" s="49"/>
      <c r="F18" s="49"/>
      <c r="G18" s="49"/>
      <c r="H18" s="49"/>
      <c r="I18" s="49"/>
      <c r="J18" s="49"/>
    </row>
    <row r="19" spans="1:13" x14ac:dyDescent="0.2">
      <c r="A19" s="50" t="s">
        <v>39</v>
      </c>
      <c r="B19" s="49"/>
      <c r="C19" s="50" t="s">
        <v>495</v>
      </c>
      <c r="D19" s="49"/>
      <c r="E19" s="49"/>
      <c r="F19" s="49"/>
      <c r="G19" s="49"/>
      <c r="H19" s="49"/>
      <c r="I19" s="49"/>
      <c r="J19" s="49"/>
    </row>
    <row r="20" spans="1:13" x14ac:dyDescent="0.2">
      <c r="A20" s="49"/>
      <c r="B20" s="49"/>
      <c r="C20" s="49"/>
      <c r="D20" s="49"/>
      <c r="E20" s="49"/>
      <c r="F20" s="49"/>
      <c r="G20" s="49"/>
      <c r="H20" s="49"/>
      <c r="I20" s="49"/>
      <c r="J20" s="49"/>
    </row>
    <row r="21" spans="1:13" x14ac:dyDescent="0.2">
      <c r="A21" s="50" t="s">
        <v>40</v>
      </c>
      <c r="B21" s="49"/>
      <c r="C21" s="50" t="s">
        <v>496</v>
      </c>
      <c r="D21" s="49"/>
      <c r="E21" s="49"/>
      <c r="F21" s="49"/>
      <c r="G21" s="49"/>
      <c r="H21" s="49"/>
      <c r="I21" s="49"/>
      <c r="J21" s="49"/>
    </row>
    <row r="23" spans="1:13" x14ac:dyDescent="0.2">
      <c r="A23" s="50" t="s">
        <v>259</v>
      </c>
      <c r="C23" s="42" t="s">
        <v>497</v>
      </c>
    </row>
    <row r="25" spans="1:13" x14ac:dyDescent="0.2">
      <c r="A25" s="50" t="s">
        <v>41</v>
      </c>
      <c r="C25" s="42" t="s">
        <v>498</v>
      </c>
    </row>
    <row r="27" spans="1:13" x14ac:dyDescent="0.2">
      <c r="A27" s="50" t="s">
        <v>42</v>
      </c>
      <c r="C27" s="42" t="s">
        <v>499</v>
      </c>
    </row>
    <row r="28" spans="1:13" x14ac:dyDescent="0.2">
      <c r="A28" s="304"/>
      <c r="B28" s="304"/>
      <c r="C28" s="304"/>
      <c r="D28" s="304"/>
      <c r="E28" s="304"/>
      <c r="F28" s="304"/>
      <c r="G28" s="304"/>
      <c r="H28" s="304"/>
      <c r="I28" s="304"/>
      <c r="J28" s="304"/>
      <c r="K28" s="304"/>
      <c r="L28" s="304"/>
      <c r="M28" s="304"/>
    </row>
    <row r="29" spans="1:13" x14ac:dyDescent="0.2">
      <c r="A29" s="50"/>
    </row>
    <row r="31" spans="1:13" x14ac:dyDescent="0.2">
      <c r="A31" s="50"/>
    </row>
    <row r="33" spans="1:1" x14ac:dyDescent="0.2">
      <c r="A33" s="50"/>
    </row>
    <row r="35" spans="1:1" x14ac:dyDescent="0.2">
      <c r="A35" s="5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selection sqref="A1:J1"/>
    </sheetView>
  </sheetViews>
  <sheetFormatPr defaultRowHeight="12.75" x14ac:dyDescent="0.2"/>
  <cols>
    <col min="1" max="1" width="101.28515625" style="50" bestFit="1" customWidth="1"/>
    <col min="2" max="2" width="26" style="50" customWidth="1"/>
    <col min="3" max="4" width="14" style="50" customWidth="1"/>
    <col min="5" max="5" width="31.28515625" style="50" customWidth="1"/>
    <col min="6" max="6" width="14" style="50" customWidth="1"/>
    <col min="7" max="7" width="21.85546875" style="50" customWidth="1"/>
    <col min="8" max="8" width="14" style="50" customWidth="1"/>
    <col min="9" max="9" width="20.28515625" style="50" customWidth="1"/>
    <col min="10" max="10" width="33.7109375" style="50" customWidth="1"/>
    <col min="11" max="11" width="9.7109375" style="50" bestFit="1" customWidth="1"/>
    <col min="12" max="12" width="9.28515625" style="50" bestFit="1" customWidth="1"/>
    <col min="13" max="256" width="9.140625" style="50"/>
    <col min="257" max="257" width="101.28515625" style="50" bestFit="1" customWidth="1"/>
    <col min="258" max="258" width="26" style="50" customWidth="1"/>
    <col min="259" max="260" width="14" style="50" customWidth="1"/>
    <col min="261" max="261" width="31.28515625" style="50" customWidth="1"/>
    <col min="262" max="262" width="14" style="50" customWidth="1"/>
    <col min="263" max="263" width="21.85546875" style="50" customWidth="1"/>
    <col min="264" max="264" width="14" style="50" customWidth="1"/>
    <col min="265" max="265" width="20.28515625" style="50" customWidth="1"/>
    <col min="266" max="266" width="33.7109375" style="50" customWidth="1"/>
    <col min="267" max="267" width="9.7109375" style="50" bestFit="1" customWidth="1"/>
    <col min="268" max="268" width="9.28515625" style="50" bestFit="1" customWidth="1"/>
    <col min="269" max="512" width="9.140625" style="50"/>
    <col min="513" max="513" width="101.28515625" style="50" bestFit="1" customWidth="1"/>
    <col min="514" max="514" width="26" style="50" customWidth="1"/>
    <col min="515" max="516" width="14" style="50" customWidth="1"/>
    <col min="517" max="517" width="31.28515625" style="50" customWidth="1"/>
    <col min="518" max="518" width="14" style="50" customWidth="1"/>
    <col min="519" max="519" width="21.85546875" style="50" customWidth="1"/>
    <col min="520" max="520" width="14" style="50" customWidth="1"/>
    <col min="521" max="521" width="20.28515625" style="50" customWidth="1"/>
    <col min="522" max="522" width="33.7109375" style="50" customWidth="1"/>
    <col min="523" max="523" width="9.7109375" style="50" bestFit="1" customWidth="1"/>
    <col min="524" max="524" width="9.28515625" style="50" bestFit="1" customWidth="1"/>
    <col min="525" max="768" width="9.140625" style="50"/>
    <col min="769" max="769" width="101.28515625" style="50" bestFit="1" customWidth="1"/>
    <col min="770" max="770" width="26" style="50" customWidth="1"/>
    <col min="771" max="772" width="14" style="50" customWidth="1"/>
    <col min="773" max="773" width="31.28515625" style="50" customWidth="1"/>
    <col min="774" max="774" width="14" style="50" customWidth="1"/>
    <col min="775" max="775" width="21.85546875" style="50" customWidth="1"/>
    <col min="776" max="776" width="14" style="50" customWidth="1"/>
    <col min="777" max="777" width="20.28515625" style="50" customWidth="1"/>
    <col min="778" max="778" width="33.7109375" style="50" customWidth="1"/>
    <col min="779" max="779" width="9.7109375" style="50" bestFit="1" customWidth="1"/>
    <col min="780" max="780" width="9.28515625" style="50" bestFit="1" customWidth="1"/>
    <col min="781" max="1024" width="9.140625" style="50"/>
    <col min="1025" max="1025" width="101.28515625" style="50" bestFit="1" customWidth="1"/>
    <col min="1026" max="1026" width="26" style="50" customWidth="1"/>
    <col min="1027" max="1028" width="14" style="50" customWidth="1"/>
    <col min="1029" max="1029" width="31.28515625" style="50" customWidth="1"/>
    <col min="1030" max="1030" width="14" style="50" customWidth="1"/>
    <col min="1031" max="1031" width="21.85546875" style="50" customWidth="1"/>
    <col min="1032" max="1032" width="14" style="50" customWidth="1"/>
    <col min="1033" max="1033" width="20.28515625" style="50" customWidth="1"/>
    <col min="1034" max="1034" width="33.7109375" style="50" customWidth="1"/>
    <col min="1035" max="1035" width="9.7109375" style="50" bestFit="1" customWidth="1"/>
    <col min="1036" max="1036" width="9.28515625" style="50" bestFit="1" customWidth="1"/>
    <col min="1037" max="1280" width="9.140625" style="50"/>
    <col min="1281" max="1281" width="101.28515625" style="50" bestFit="1" customWidth="1"/>
    <col min="1282" max="1282" width="26" style="50" customWidth="1"/>
    <col min="1283" max="1284" width="14" style="50" customWidth="1"/>
    <col min="1285" max="1285" width="31.28515625" style="50" customWidth="1"/>
    <col min="1286" max="1286" width="14" style="50" customWidth="1"/>
    <col min="1287" max="1287" width="21.85546875" style="50" customWidth="1"/>
    <col min="1288" max="1288" width="14" style="50" customWidth="1"/>
    <col min="1289" max="1289" width="20.28515625" style="50" customWidth="1"/>
    <col min="1290" max="1290" width="33.7109375" style="50" customWidth="1"/>
    <col min="1291" max="1291" width="9.7109375" style="50" bestFit="1" customWidth="1"/>
    <col min="1292" max="1292" width="9.28515625" style="50" bestFit="1" customWidth="1"/>
    <col min="1293" max="1536" width="9.140625" style="50"/>
    <col min="1537" max="1537" width="101.28515625" style="50" bestFit="1" customWidth="1"/>
    <col min="1538" max="1538" width="26" style="50" customWidth="1"/>
    <col min="1539" max="1540" width="14" style="50" customWidth="1"/>
    <col min="1541" max="1541" width="31.28515625" style="50" customWidth="1"/>
    <col min="1542" max="1542" width="14" style="50" customWidth="1"/>
    <col min="1543" max="1543" width="21.85546875" style="50" customWidth="1"/>
    <col min="1544" max="1544" width="14" style="50" customWidth="1"/>
    <col min="1545" max="1545" width="20.28515625" style="50" customWidth="1"/>
    <col min="1546" max="1546" width="33.7109375" style="50" customWidth="1"/>
    <col min="1547" max="1547" width="9.7109375" style="50" bestFit="1" customWidth="1"/>
    <col min="1548" max="1548" width="9.28515625" style="50" bestFit="1" customWidth="1"/>
    <col min="1549" max="1792" width="9.140625" style="50"/>
    <col min="1793" max="1793" width="101.28515625" style="50" bestFit="1" customWidth="1"/>
    <col min="1794" max="1794" width="26" style="50" customWidth="1"/>
    <col min="1795" max="1796" width="14" style="50" customWidth="1"/>
    <col min="1797" max="1797" width="31.28515625" style="50" customWidth="1"/>
    <col min="1798" max="1798" width="14" style="50" customWidth="1"/>
    <col min="1799" max="1799" width="21.85546875" style="50" customWidth="1"/>
    <col min="1800" max="1800" width="14" style="50" customWidth="1"/>
    <col min="1801" max="1801" width="20.28515625" style="50" customWidth="1"/>
    <col min="1802" max="1802" width="33.7109375" style="50" customWidth="1"/>
    <col min="1803" max="1803" width="9.7109375" style="50" bestFit="1" customWidth="1"/>
    <col min="1804" max="1804" width="9.28515625" style="50" bestFit="1" customWidth="1"/>
    <col min="1805" max="2048" width="9.140625" style="50"/>
    <col min="2049" max="2049" width="101.28515625" style="50" bestFit="1" customWidth="1"/>
    <col min="2050" max="2050" width="26" style="50" customWidth="1"/>
    <col min="2051" max="2052" width="14" style="50" customWidth="1"/>
    <col min="2053" max="2053" width="31.28515625" style="50" customWidth="1"/>
    <col min="2054" max="2054" width="14" style="50" customWidth="1"/>
    <col min="2055" max="2055" width="21.85546875" style="50" customWidth="1"/>
    <col min="2056" max="2056" width="14" style="50" customWidth="1"/>
    <col min="2057" max="2057" width="20.28515625" style="50" customWidth="1"/>
    <col min="2058" max="2058" width="33.7109375" style="50" customWidth="1"/>
    <col min="2059" max="2059" width="9.7109375" style="50" bestFit="1" customWidth="1"/>
    <col min="2060" max="2060" width="9.28515625" style="50" bestFit="1" customWidth="1"/>
    <col min="2061" max="2304" width="9.140625" style="50"/>
    <col min="2305" max="2305" width="101.28515625" style="50" bestFit="1" customWidth="1"/>
    <col min="2306" max="2306" width="26" style="50" customWidth="1"/>
    <col min="2307" max="2308" width="14" style="50" customWidth="1"/>
    <col min="2309" max="2309" width="31.28515625" style="50" customWidth="1"/>
    <col min="2310" max="2310" width="14" style="50" customWidth="1"/>
    <col min="2311" max="2311" width="21.85546875" style="50" customWidth="1"/>
    <col min="2312" max="2312" width="14" style="50" customWidth="1"/>
    <col min="2313" max="2313" width="20.28515625" style="50" customWidth="1"/>
    <col min="2314" max="2314" width="33.7109375" style="50" customWidth="1"/>
    <col min="2315" max="2315" width="9.7109375" style="50" bestFit="1" customWidth="1"/>
    <col min="2316" max="2316" width="9.28515625" style="50" bestFit="1" customWidth="1"/>
    <col min="2317" max="2560" width="9.140625" style="50"/>
    <col min="2561" max="2561" width="101.28515625" style="50" bestFit="1" customWidth="1"/>
    <col min="2562" max="2562" width="26" style="50" customWidth="1"/>
    <col min="2563" max="2564" width="14" style="50" customWidth="1"/>
    <col min="2565" max="2565" width="31.28515625" style="50" customWidth="1"/>
    <col min="2566" max="2566" width="14" style="50" customWidth="1"/>
    <col min="2567" max="2567" width="21.85546875" style="50" customWidth="1"/>
    <col min="2568" max="2568" width="14" style="50" customWidth="1"/>
    <col min="2569" max="2569" width="20.28515625" style="50" customWidth="1"/>
    <col min="2570" max="2570" width="33.7109375" style="50" customWidth="1"/>
    <col min="2571" max="2571" width="9.7109375" style="50" bestFit="1" customWidth="1"/>
    <col min="2572" max="2572" width="9.28515625" style="50" bestFit="1" customWidth="1"/>
    <col min="2573" max="2816" width="9.140625" style="50"/>
    <col min="2817" max="2817" width="101.28515625" style="50" bestFit="1" customWidth="1"/>
    <col min="2818" max="2818" width="26" style="50" customWidth="1"/>
    <col min="2819" max="2820" width="14" style="50" customWidth="1"/>
    <col min="2821" max="2821" width="31.28515625" style="50" customWidth="1"/>
    <col min="2822" max="2822" width="14" style="50" customWidth="1"/>
    <col min="2823" max="2823" width="21.85546875" style="50" customWidth="1"/>
    <col min="2824" max="2824" width="14" style="50" customWidth="1"/>
    <col min="2825" max="2825" width="20.28515625" style="50" customWidth="1"/>
    <col min="2826" max="2826" width="33.7109375" style="50" customWidth="1"/>
    <col min="2827" max="2827" width="9.7109375" style="50" bestFit="1" customWidth="1"/>
    <col min="2828" max="2828" width="9.28515625" style="50" bestFit="1" customWidth="1"/>
    <col min="2829" max="3072" width="9.140625" style="50"/>
    <col min="3073" max="3073" width="101.28515625" style="50" bestFit="1" customWidth="1"/>
    <col min="3074" max="3074" width="26" style="50" customWidth="1"/>
    <col min="3075" max="3076" width="14" style="50" customWidth="1"/>
    <col min="3077" max="3077" width="31.28515625" style="50" customWidth="1"/>
    <col min="3078" max="3078" width="14" style="50" customWidth="1"/>
    <col min="3079" max="3079" width="21.85546875" style="50" customWidth="1"/>
    <col min="3080" max="3080" width="14" style="50" customWidth="1"/>
    <col min="3081" max="3081" width="20.28515625" style="50" customWidth="1"/>
    <col min="3082" max="3082" width="33.7109375" style="50" customWidth="1"/>
    <col min="3083" max="3083" width="9.7109375" style="50" bestFit="1" customWidth="1"/>
    <col min="3084" max="3084" width="9.28515625" style="50" bestFit="1" customWidth="1"/>
    <col min="3085" max="3328" width="9.140625" style="50"/>
    <col min="3329" max="3329" width="101.28515625" style="50" bestFit="1" customWidth="1"/>
    <col min="3330" max="3330" width="26" style="50" customWidth="1"/>
    <col min="3331" max="3332" width="14" style="50" customWidth="1"/>
    <col min="3333" max="3333" width="31.28515625" style="50" customWidth="1"/>
    <col min="3334" max="3334" width="14" style="50" customWidth="1"/>
    <col min="3335" max="3335" width="21.85546875" style="50" customWidth="1"/>
    <col min="3336" max="3336" width="14" style="50" customWidth="1"/>
    <col min="3337" max="3337" width="20.28515625" style="50" customWidth="1"/>
    <col min="3338" max="3338" width="33.7109375" style="50" customWidth="1"/>
    <col min="3339" max="3339" width="9.7109375" style="50" bestFit="1" customWidth="1"/>
    <col min="3340" max="3340" width="9.28515625" style="50" bestFit="1" customWidth="1"/>
    <col min="3341" max="3584" width="9.140625" style="50"/>
    <col min="3585" max="3585" width="101.28515625" style="50" bestFit="1" customWidth="1"/>
    <col min="3586" max="3586" width="26" style="50" customWidth="1"/>
    <col min="3587" max="3588" width="14" style="50" customWidth="1"/>
    <col min="3589" max="3589" width="31.28515625" style="50" customWidth="1"/>
    <col min="3590" max="3590" width="14" style="50" customWidth="1"/>
    <col min="3591" max="3591" width="21.85546875" style="50" customWidth="1"/>
    <col min="3592" max="3592" width="14" style="50" customWidth="1"/>
    <col min="3593" max="3593" width="20.28515625" style="50" customWidth="1"/>
    <col min="3594" max="3594" width="33.7109375" style="50" customWidth="1"/>
    <col min="3595" max="3595" width="9.7109375" style="50" bestFit="1" customWidth="1"/>
    <col min="3596" max="3596" width="9.28515625" style="50" bestFit="1" customWidth="1"/>
    <col min="3597" max="3840" width="9.140625" style="50"/>
    <col min="3841" max="3841" width="101.28515625" style="50" bestFit="1" customWidth="1"/>
    <col min="3842" max="3842" width="26" style="50" customWidth="1"/>
    <col min="3843" max="3844" width="14" style="50" customWidth="1"/>
    <col min="3845" max="3845" width="31.28515625" style="50" customWidth="1"/>
    <col min="3846" max="3846" width="14" style="50" customWidth="1"/>
    <col min="3847" max="3847" width="21.85546875" style="50" customWidth="1"/>
    <col min="3848" max="3848" width="14" style="50" customWidth="1"/>
    <col min="3849" max="3849" width="20.28515625" style="50" customWidth="1"/>
    <col min="3850" max="3850" width="33.7109375" style="50" customWidth="1"/>
    <col min="3851" max="3851" width="9.7109375" style="50" bestFit="1" customWidth="1"/>
    <col min="3852" max="3852" width="9.28515625" style="50" bestFit="1" customWidth="1"/>
    <col min="3853" max="4096" width="9.140625" style="50"/>
    <col min="4097" max="4097" width="101.28515625" style="50" bestFit="1" customWidth="1"/>
    <col min="4098" max="4098" width="26" style="50" customWidth="1"/>
    <col min="4099" max="4100" width="14" style="50" customWidth="1"/>
    <col min="4101" max="4101" width="31.28515625" style="50" customWidth="1"/>
    <col min="4102" max="4102" width="14" style="50" customWidth="1"/>
    <col min="4103" max="4103" width="21.85546875" style="50" customWidth="1"/>
    <col min="4104" max="4104" width="14" style="50" customWidth="1"/>
    <col min="4105" max="4105" width="20.28515625" style="50" customWidth="1"/>
    <col min="4106" max="4106" width="33.7109375" style="50" customWidth="1"/>
    <col min="4107" max="4107" width="9.7109375" style="50" bestFit="1" customWidth="1"/>
    <col min="4108" max="4108" width="9.28515625" style="50" bestFit="1" customWidth="1"/>
    <col min="4109" max="4352" width="9.140625" style="50"/>
    <col min="4353" max="4353" width="101.28515625" style="50" bestFit="1" customWidth="1"/>
    <col min="4354" max="4354" width="26" style="50" customWidth="1"/>
    <col min="4355" max="4356" width="14" style="50" customWidth="1"/>
    <col min="4357" max="4357" width="31.28515625" style="50" customWidth="1"/>
    <col min="4358" max="4358" width="14" style="50" customWidth="1"/>
    <col min="4359" max="4359" width="21.85546875" style="50" customWidth="1"/>
    <col min="4360" max="4360" width="14" style="50" customWidth="1"/>
    <col min="4361" max="4361" width="20.28515625" style="50" customWidth="1"/>
    <col min="4362" max="4362" width="33.7109375" style="50" customWidth="1"/>
    <col min="4363" max="4363" width="9.7109375" style="50" bestFit="1" customWidth="1"/>
    <col min="4364" max="4364" width="9.28515625" style="50" bestFit="1" customWidth="1"/>
    <col min="4365" max="4608" width="9.140625" style="50"/>
    <col min="4609" max="4609" width="101.28515625" style="50" bestFit="1" customWidth="1"/>
    <col min="4610" max="4610" width="26" style="50" customWidth="1"/>
    <col min="4611" max="4612" width="14" style="50" customWidth="1"/>
    <col min="4613" max="4613" width="31.28515625" style="50" customWidth="1"/>
    <col min="4614" max="4614" width="14" style="50" customWidth="1"/>
    <col min="4615" max="4615" width="21.85546875" style="50" customWidth="1"/>
    <col min="4616" max="4616" width="14" style="50" customWidth="1"/>
    <col min="4617" max="4617" width="20.28515625" style="50" customWidth="1"/>
    <col min="4618" max="4618" width="33.7109375" style="50" customWidth="1"/>
    <col min="4619" max="4619" width="9.7109375" style="50" bestFit="1" customWidth="1"/>
    <col min="4620" max="4620" width="9.28515625" style="50" bestFit="1" customWidth="1"/>
    <col min="4621" max="4864" width="9.140625" style="50"/>
    <col min="4865" max="4865" width="101.28515625" style="50" bestFit="1" customWidth="1"/>
    <col min="4866" max="4866" width="26" style="50" customWidth="1"/>
    <col min="4867" max="4868" width="14" style="50" customWidth="1"/>
    <col min="4869" max="4869" width="31.28515625" style="50" customWidth="1"/>
    <col min="4870" max="4870" width="14" style="50" customWidth="1"/>
    <col min="4871" max="4871" width="21.85546875" style="50" customWidth="1"/>
    <col min="4872" max="4872" width="14" style="50" customWidth="1"/>
    <col min="4873" max="4873" width="20.28515625" style="50" customWidth="1"/>
    <col min="4874" max="4874" width="33.7109375" style="50" customWidth="1"/>
    <col min="4875" max="4875" width="9.7109375" style="50" bestFit="1" customWidth="1"/>
    <col min="4876" max="4876" width="9.28515625" style="50" bestFit="1" customWidth="1"/>
    <col min="4877" max="5120" width="9.140625" style="50"/>
    <col min="5121" max="5121" width="101.28515625" style="50" bestFit="1" customWidth="1"/>
    <col min="5122" max="5122" width="26" style="50" customWidth="1"/>
    <col min="5123" max="5124" width="14" style="50" customWidth="1"/>
    <col min="5125" max="5125" width="31.28515625" style="50" customWidth="1"/>
    <col min="5126" max="5126" width="14" style="50" customWidth="1"/>
    <col min="5127" max="5127" width="21.85546875" style="50" customWidth="1"/>
    <col min="5128" max="5128" width="14" style="50" customWidth="1"/>
    <col min="5129" max="5129" width="20.28515625" style="50" customWidth="1"/>
    <col min="5130" max="5130" width="33.7109375" style="50" customWidth="1"/>
    <col min="5131" max="5131" width="9.7109375" style="50" bestFit="1" customWidth="1"/>
    <col min="5132" max="5132" width="9.28515625" style="50" bestFit="1" customWidth="1"/>
    <col min="5133" max="5376" width="9.140625" style="50"/>
    <col min="5377" max="5377" width="101.28515625" style="50" bestFit="1" customWidth="1"/>
    <col min="5378" max="5378" width="26" style="50" customWidth="1"/>
    <col min="5379" max="5380" width="14" style="50" customWidth="1"/>
    <col min="5381" max="5381" width="31.28515625" style="50" customWidth="1"/>
    <col min="5382" max="5382" width="14" style="50" customWidth="1"/>
    <col min="5383" max="5383" width="21.85546875" style="50" customWidth="1"/>
    <col min="5384" max="5384" width="14" style="50" customWidth="1"/>
    <col min="5385" max="5385" width="20.28515625" style="50" customWidth="1"/>
    <col min="5386" max="5386" width="33.7109375" style="50" customWidth="1"/>
    <col min="5387" max="5387" width="9.7109375" style="50" bestFit="1" customWidth="1"/>
    <col min="5388" max="5388" width="9.28515625" style="50" bestFit="1" customWidth="1"/>
    <col min="5389" max="5632" width="9.140625" style="50"/>
    <col min="5633" max="5633" width="101.28515625" style="50" bestFit="1" customWidth="1"/>
    <col min="5634" max="5634" width="26" style="50" customWidth="1"/>
    <col min="5635" max="5636" width="14" style="50" customWidth="1"/>
    <col min="5637" max="5637" width="31.28515625" style="50" customWidth="1"/>
    <col min="5638" max="5638" width="14" style="50" customWidth="1"/>
    <col min="5639" max="5639" width="21.85546875" style="50" customWidth="1"/>
    <col min="5640" max="5640" width="14" style="50" customWidth="1"/>
    <col min="5641" max="5641" width="20.28515625" style="50" customWidth="1"/>
    <col min="5642" max="5642" width="33.7109375" style="50" customWidth="1"/>
    <col min="5643" max="5643" width="9.7109375" style="50" bestFit="1" customWidth="1"/>
    <col min="5644" max="5644" width="9.28515625" style="50" bestFit="1" customWidth="1"/>
    <col min="5645" max="5888" width="9.140625" style="50"/>
    <col min="5889" max="5889" width="101.28515625" style="50" bestFit="1" customWidth="1"/>
    <col min="5890" max="5890" width="26" style="50" customWidth="1"/>
    <col min="5891" max="5892" width="14" style="50" customWidth="1"/>
    <col min="5893" max="5893" width="31.28515625" style="50" customWidth="1"/>
    <col min="5894" max="5894" width="14" style="50" customWidth="1"/>
    <col min="5895" max="5895" width="21.85546875" style="50" customWidth="1"/>
    <col min="5896" max="5896" width="14" style="50" customWidth="1"/>
    <col min="5897" max="5897" width="20.28515625" style="50" customWidth="1"/>
    <col min="5898" max="5898" width="33.7109375" style="50" customWidth="1"/>
    <col min="5899" max="5899" width="9.7109375" style="50" bestFit="1" customWidth="1"/>
    <col min="5900" max="5900" width="9.28515625" style="50" bestFit="1" customWidth="1"/>
    <col min="5901" max="6144" width="9.140625" style="50"/>
    <col min="6145" max="6145" width="101.28515625" style="50" bestFit="1" customWidth="1"/>
    <col min="6146" max="6146" width="26" style="50" customWidth="1"/>
    <col min="6147" max="6148" width="14" style="50" customWidth="1"/>
    <col min="6149" max="6149" width="31.28515625" style="50" customWidth="1"/>
    <col min="6150" max="6150" width="14" style="50" customWidth="1"/>
    <col min="6151" max="6151" width="21.85546875" style="50" customWidth="1"/>
    <col min="6152" max="6152" width="14" style="50" customWidth="1"/>
    <col min="6153" max="6153" width="20.28515625" style="50" customWidth="1"/>
    <col min="6154" max="6154" width="33.7109375" style="50" customWidth="1"/>
    <col min="6155" max="6155" width="9.7109375" style="50" bestFit="1" customWidth="1"/>
    <col min="6156" max="6156" width="9.28515625" style="50" bestFit="1" customWidth="1"/>
    <col min="6157" max="6400" width="9.140625" style="50"/>
    <col min="6401" max="6401" width="101.28515625" style="50" bestFit="1" customWidth="1"/>
    <col min="6402" max="6402" width="26" style="50" customWidth="1"/>
    <col min="6403" max="6404" width="14" style="50" customWidth="1"/>
    <col min="6405" max="6405" width="31.28515625" style="50" customWidth="1"/>
    <col min="6406" max="6406" width="14" style="50" customWidth="1"/>
    <col min="6407" max="6407" width="21.85546875" style="50" customWidth="1"/>
    <col min="6408" max="6408" width="14" style="50" customWidth="1"/>
    <col min="6409" max="6409" width="20.28515625" style="50" customWidth="1"/>
    <col min="6410" max="6410" width="33.7109375" style="50" customWidth="1"/>
    <col min="6411" max="6411" width="9.7109375" style="50" bestFit="1" customWidth="1"/>
    <col min="6412" max="6412" width="9.28515625" style="50" bestFit="1" customWidth="1"/>
    <col min="6413" max="6656" width="9.140625" style="50"/>
    <col min="6657" max="6657" width="101.28515625" style="50" bestFit="1" customWidth="1"/>
    <col min="6658" max="6658" width="26" style="50" customWidth="1"/>
    <col min="6659" max="6660" width="14" style="50" customWidth="1"/>
    <col min="6661" max="6661" width="31.28515625" style="50" customWidth="1"/>
    <col min="6662" max="6662" width="14" style="50" customWidth="1"/>
    <col min="6663" max="6663" width="21.85546875" style="50" customWidth="1"/>
    <col min="6664" max="6664" width="14" style="50" customWidth="1"/>
    <col min="6665" max="6665" width="20.28515625" style="50" customWidth="1"/>
    <col min="6666" max="6666" width="33.7109375" style="50" customWidth="1"/>
    <col min="6667" max="6667" width="9.7109375" style="50" bestFit="1" customWidth="1"/>
    <col min="6668" max="6668" width="9.28515625" style="50" bestFit="1" customWidth="1"/>
    <col min="6669" max="6912" width="9.140625" style="50"/>
    <col min="6913" max="6913" width="101.28515625" style="50" bestFit="1" customWidth="1"/>
    <col min="6914" max="6914" width="26" style="50" customWidth="1"/>
    <col min="6915" max="6916" width="14" style="50" customWidth="1"/>
    <col min="6917" max="6917" width="31.28515625" style="50" customWidth="1"/>
    <col min="6918" max="6918" width="14" style="50" customWidth="1"/>
    <col min="6919" max="6919" width="21.85546875" style="50" customWidth="1"/>
    <col min="6920" max="6920" width="14" style="50" customWidth="1"/>
    <col min="6921" max="6921" width="20.28515625" style="50" customWidth="1"/>
    <col min="6922" max="6922" width="33.7109375" style="50" customWidth="1"/>
    <col min="6923" max="6923" width="9.7109375" style="50" bestFit="1" customWidth="1"/>
    <col min="6924" max="6924" width="9.28515625" style="50" bestFit="1" customWidth="1"/>
    <col min="6925" max="7168" width="9.140625" style="50"/>
    <col min="7169" max="7169" width="101.28515625" style="50" bestFit="1" customWidth="1"/>
    <col min="7170" max="7170" width="26" style="50" customWidth="1"/>
    <col min="7171" max="7172" width="14" style="50" customWidth="1"/>
    <col min="7173" max="7173" width="31.28515625" style="50" customWidth="1"/>
    <col min="7174" max="7174" width="14" style="50" customWidth="1"/>
    <col min="7175" max="7175" width="21.85546875" style="50" customWidth="1"/>
    <col min="7176" max="7176" width="14" style="50" customWidth="1"/>
    <col min="7177" max="7177" width="20.28515625" style="50" customWidth="1"/>
    <col min="7178" max="7178" width="33.7109375" style="50" customWidth="1"/>
    <col min="7179" max="7179" width="9.7109375" style="50" bestFit="1" customWidth="1"/>
    <col min="7180" max="7180" width="9.28515625" style="50" bestFit="1" customWidth="1"/>
    <col min="7181" max="7424" width="9.140625" style="50"/>
    <col min="7425" max="7425" width="101.28515625" style="50" bestFit="1" customWidth="1"/>
    <col min="7426" max="7426" width="26" style="50" customWidth="1"/>
    <col min="7427" max="7428" width="14" style="50" customWidth="1"/>
    <col min="7429" max="7429" width="31.28515625" style="50" customWidth="1"/>
    <col min="7430" max="7430" width="14" style="50" customWidth="1"/>
    <col min="7431" max="7431" width="21.85546875" style="50" customWidth="1"/>
    <col min="7432" max="7432" width="14" style="50" customWidth="1"/>
    <col min="7433" max="7433" width="20.28515625" style="50" customWidth="1"/>
    <col min="7434" max="7434" width="33.7109375" style="50" customWidth="1"/>
    <col min="7435" max="7435" width="9.7109375" style="50" bestFit="1" customWidth="1"/>
    <col min="7436" max="7436" width="9.28515625" style="50" bestFit="1" customWidth="1"/>
    <col min="7437" max="7680" width="9.140625" style="50"/>
    <col min="7681" max="7681" width="101.28515625" style="50" bestFit="1" customWidth="1"/>
    <col min="7682" max="7682" width="26" style="50" customWidth="1"/>
    <col min="7683" max="7684" width="14" style="50" customWidth="1"/>
    <col min="7685" max="7685" width="31.28515625" style="50" customWidth="1"/>
    <col min="7686" max="7686" width="14" style="50" customWidth="1"/>
    <col min="7687" max="7687" width="21.85546875" style="50" customWidth="1"/>
    <col min="7688" max="7688" width="14" style="50" customWidth="1"/>
    <col min="7689" max="7689" width="20.28515625" style="50" customWidth="1"/>
    <col min="7690" max="7690" width="33.7109375" style="50" customWidth="1"/>
    <col min="7691" max="7691" width="9.7109375" style="50" bestFit="1" customWidth="1"/>
    <col min="7692" max="7692" width="9.28515625" style="50" bestFit="1" customWidth="1"/>
    <col min="7693" max="7936" width="9.140625" style="50"/>
    <col min="7937" max="7937" width="101.28515625" style="50" bestFit="1" customWidth="1"/>
    <col min="7938" max="7938" width="26" style="50" customWidth="1"/>
    <col min="7939" max="7940" width="14" style="50" customWidth="1"/>
    <col min="7941" max="7941" width="31.28515625" style="50" customWidth="1"/>
    <col min="7942" max="7942" width="14" style="50" customWidth="1"/>
    <col min="7943" max="7943" width="21.85546875" style="50" customWidth="1"/>
    <col min="7944" max="7944" width="14" style="50" customWidth="1"/>
    <col min="7945" max="7945" width="20.28515625" style="50" customWidth="1"/>
    <col min="7946" max="7946" width="33.7109375" style="50" customWidth="1"/>
    <col min="7947" max="7947" width="9.7109375" style="50" bestFit="1" customWidth="1"/>
    <col min="7948" max="7948" width="9.28515625" style="50" bestFit="1" customWidth="1"/>
    <col min="7949" max="8192" width="9.140625" style="50"/>
    <col min="8193" max="8193" width="101.28515625" style="50" bestFit="1" customWidth="1"/>
    <col min="8194" max="8194" width="26" style="50" customWidth="1"/>
    <col min="8195" max="8196" width="14" style="50" customWidth="1"/>
    <col min="8197" max="8197" width="31.28515625" style="50" customWidth="1"/>
    <col min="8198" max="8198" width="14" style="50" customWidth="1"/>
    <col min="8199" max="8199" width="21.85546875" style="50" customWidth="1"/>
    <col min="8200" max="8200" width="14" style="50" customWidth="1"/>
    <col min="8201" max="8201" width="20.28515625" style="50" customWidth="1"/>
    <col min="8202" max="8202" width="33.7109375" style="50" customWidth="1"/>
    <col min="8203" max="8203" width="9.7109375" style="50" bestFit="1" customWidth="1"/>
    <col min="8204" max="8204" width="9.28515625" style="50" bestFit="1" customWidth="1"/>
    <col min="8205" max="8448" width="9.140625" style="50"/>
    <col min="8449" max="8449" width="101.28515625" style="50" bestFit="1" customWidth="1"/>
    <col min="8450" max="8450" width="26" style="50" customWidth="1"/>
    <col min="8451" max="8452" width="14" style="50" customWidth="1"/>
    <col min="8453" max="8453" width="31.28515625" style="50" customWidth="1"/>
    <col min="8454" max="8454" width="14" style="50" customWidth="1"/>
    <col min="8455" max="8455" width="21.85546875" style="50" customWidth="1"/>
    <col min="8456" max="8456" width="14" style="50" customWidth="1"/>
    <col min="8457" max="8457" width="20.28515625" style="50" customWidth="1"/>
    <col min="8458" max="8458" width="33.7109375" style="50" customWidth="1"/>
    <col min="8459" max="8459" width="9.7109375" style="50" bestFit="1" customWidth="1"/>
    <col min="8460" max="8460" width="9.28515625" style="50" bestFit="1" customWidth="1"/>
    <col min="8461" max="8704" width="9.140625" style="50"/>
    <col min="8705" max="8705" width="101.28515625" style="50" bestFit="1" customWidth="1"/>
    <col min="8706" max="8706" width="26" style="50" customWidth="1"/>
    <col min="8707" max="8708" width="14" style="50" customWidth="1"/>
    <col min="8709" max="8709" width="31.28515625" style="50" customWidth="1"/>
    <col min="8710" max="8710" width="14" style="50" customWidth="1"/>
    <col min="8711" max="8711" width="21.85546875" style="50" customWidth="1"/>
    <col min="8712" max="8712" width="14" style="50" customWidth="1"/>
    <col min="8713" max="8713" width="20.28515625" style="50" customWidth="1"/>
    <col min="8714" max="8714" width="33.7109375" style="50" customWidth="1"/>
    <col min="8715" max="8715" width="9.7109375" style="50" bestFit="1" customWidth="1"/>
    <col min="8716" max="8716" width="9.28515625" style="50" bestFit="1" customWidth="1"/>
    <col min="8717" max="8960" width="9.140625" style="50"/>
    <col min="8961" max="8961" width="101.28515625" style="50" bestFit="1" customWidth="1"/>
    <col min="8962" max="8962" width="26" style="50" customWidth="1"/>
    <col min="8963" max="8964" width="14" style="50" customWidth="1"/>
    <col min="8965" max="8965" width="31.28515625" style="50" customWidth="1"/>
    <col min="8966" max="8966" width="14" style="50" customWidth="1"/>
    <col min="8967" max="8967" width="21.85546875" style="50" customWidth="1"/>
    <col min="8968" max="8968" width="14" style="50" customWidth="1"/>
    <col min="8969" max="8969" width="20.28515625" style="50" customWidth="1"/>
    <col min="8970" max="8970" width="33.7109375" style="50" customWidth="1"/>
    <col min="8971" max="8971" width="9.7109375" style="50" bestFit="1" customWidth="1"/>
    <col min="8972" max="8972" width="9.28515625" style="50" bestFit="1" customWidth="1"/>
    <col min="8973" max="9216" width="9.140625" style="50"/>
    <col min="9217" max="9217" width="101.28515625" style="50" bestFit="1" customWidth="1"/>
    <col min="9218" max="9218" width="26" style="50" customWidth="1"/>
    <col min="9219" max="9220" width="14" style="50" customWidth="1"/>
    <col min="9221" max="9221" width="31.28515625" style="50" customWidth="1"/>
    <col min="9222" max="9222" width="14" style="50" customWidth="1"/>
    <col min="9223" max="9223" width="21.85546875" style="50" customWidth="1"/>
    <col min="9224" max="9224" width="14" style="50" customWidth="1"/>
    <col min="9225" max="9225" width="20.28515625" style="50" customWidth="1"/>
    <col min="9226" max="9226" width="33.7109375" style="50" customWidth="1"/>
    <col min="9227" max="9227" width="9.7109375" style="50" bestFit="1" customWidth="1"/>
    <col min="9228" max="9228" width="9.28515625" style="50" bestFit="1" customWidth="1"/>
    <col min="9229" max="9472" width="9.140625" style="50"/>
    <col min="9473" max="9473" width="101.28515625" style="50" bestFit="1" customWidth="1"/>
    <col min="9474" max="9474" width="26" style="50" customWidth="1"/>
    <col min="9475" max="9476" width="14" style="50" customWidth="1"/>
    <col min="9477" max="9477" width="31.28515625" style="50" customWidth="1"/>
    <col min="9478" max="9478" width="14" style="50" customWidth="1"/>
    <col min="9479" max="9479" width="21.85546875" style="50" customWidth="1"/>
    <col min="9480" max="9480" width="14" style="50" customWidth="1"/>
    <col min="9481" max="9481" width="20.28515625" style="50" customWidth="1"/>
    <col min="9482" max="9482" width="33.7109375" style="50" customWidth="1"/>
    <col min="9483" max="9483" width="9.7109375" style="50" bestFit="1" customWidth="1"/>
    <col min="9484" max="9484" width="9.28515625" style="50" bestFit="1" customWidth="1"/>
    <col min="9485" max="9728" width="9.140625" style="50"/>
    <col min="9729" max="9729" width="101.28515625" style="50" bestFit="1" customWidth="1"/>
    <col min="9730" max="9730" width="26" style="50" customWidth="1"/>
    <col min="9731" max="9732" width="14" style="50" customWidth="1"/>
    <col min="9733" max="9733" width="31.28515625" style="50" customWidth="1"/>
    <col min="9734" max="9734" width="14" style="50" customWidth="1"/>
    <col min="9735" max="9735" width="21.85546875" style="50" customWidth="1"/>
    <col min="9736" max="9736" width="14" style="50" customWidth="1"/>
    <col min="9737" max="9737" width="20.28515625" style="50" customWidth="1"/>
    <col min="9738" max="9738" width="33.7109375" style="50" customWidth="1"/>
    <col min="9739" max="9739" width="9.7109375" style="50" bestFit="1" customWidth="1"/>
    <col min="9740" max="9740" width="9.28515625" style="50" bestFit="1" customWidth="1"/>
    <col min="9741" max="9984" width="9.140625" style="50"/>
    <col min="9985" max="9985" width="101.28515625" style="50" bestFit="1" customWidth="1"/>
    <col min="9986" max="9986" width="26" style="50" customWidth="1"/>
    <col min="9987" max="9988" width="14" style="50" customWidth="1"/>
    <col min="9989" max="9989" width="31.28515625" style="50" customWidth="1"/>
    <col min="9990" max="9990" width="14" style="50" customWidth="1"/>
    <col min="9991" max="9991" width="21.85546875" style="50" customWidth="1"/>
    <col min="9992" max="9992" width="14" style="50" customWidth="1"/>
    <col min="9993" max="9993" width="20.28515625" style="50" customWidth="1"/>
    <col min="9994" max="9994" width="33.7109375" style="50" customWidth="1"/>
    <col min="9995" max="9995" width="9.7109375" style="50" bestFit="1" customWidth="1"/>
    <col min="9996" max="9996" width="9.28515625" style="50" bestFit="1" customWidth="1"/>
    <col min="9997" max="10240" width="9.140625" style="50"/>
    <col min="10241" max="10241" width="101.28515625" style="50" bestFit="1" customWidth="1"/>
    <col min="10242" max="10242" width="26" style="50" customWidth="1"/>
    <col min="10243" max="10244" width="14" style="50" customWidth="1"/>
    <col min="10245" max="10245" width="31.28515625" style="50" customWidth="1"/>
    <col min="10246" max="10246" width="14" style="50" customWidth="1"/>
    <col min="10247" max="10247" width="21.85546875" style="50" customWidth="1"/>
    <col min="10248" max="10248" width="14" style="50" customWidth="1"/>
    <col min="10249" max="10249" width="20.28515625" style="50" customWidth="1"/>
    <col min="10250" max="10250" width="33.7109375" style="50" customWidth="1"/>
    <col min="10251" max="10251" width="9.7109375" style="50" bestFit="1" customWidth="1"/>
    <col min="10252" max="10252" width="9.28515625" style="50" bestFit="1" customWidth="1"/>
    <col min="10253" max="10496" width="9.140625" style="50"/>
    <col min="10497" max="10497" width="101.28515625" style="50" bestFit="1" customWidth="1"/>
    <col min="10498" max="10498" width="26" style="50" customWidth="1"/>
    <col min="10499" max="10500" width="14" style="50" customWidth="1"/>
    <col min="10501" max="10501" width="31.28515625" style="50" customWidth="1"/>
    <col min="10502" max="10502" width="14" style="50" customWidth="1"/>
    <col min="10503" max="10503" width="21.85546875" style="50" customWidth="1"/>
    <col min="10504" max="10504" width="14" style="50" customWidth="1"/>
    <col min="10505" max="10505" width="20.28515625" style="50" customWidth="1"/>
    <col min="10506" max="10506" width="33.7109375" style="50" customWidth="1"/>
    <col min="10507" max="10507" width="9.7109375" style="50" bestFit="1" customWidth="1"/>
    <col min="10508" max="10508" width="9.28515625" style="50" bestFit="1" customWidth="1"/>
    <col min="10509" max="10752" width="9.140625" style="50"/>
    <col min="10753" max="10753" width="101.28515625" style="50" bestFit="1" customWidth="1"/>
    <col min="10754" max="10754" width="26" style="50" customWidth="1"/>
    <col min="10755" max="10756" width="14" style="50" customWidth="1"/>
    <col min="10757" max="10757" width="31.28515625" style="50" customWidth="1"/>
    <col min="10758" max="10758" width="14" style="50" customWidth="1"/>
    <col min="10759" max="10759" width="21.85546875" style="50" customWidth="1"/>
    <col min="10760" max="10760" width="14" style="50" customWidth="1"/>
    <col min="10761" max="10761" width="20.28515625" style="50" customWidth="1"/>
    <col min="10762" max="10762" width="33.7109375" style="50" customWidth="1"/>
    <col min="10763" max="10763" width="9.7109375" style="50" bestFit="1" customWidth="1"/>
    <col min="10764" max="10764" width="9.28515625" style="50" bestFit="1" customWidth="1"/>
    <col min="10765" max="11008" width="9.140625" style="50"/>
    <col min="11009" max="11009" width="101.28515625" style="50" bestFit="1" customWidth="1"/>
    <col min="11010" max="11010" width="26" style="50" customWidth="1"/>
    <col min="11011" max="11012" width="14" style="50" customWidth="1"/>
    <col min="11013" max="11013" width="31.28515625" style="50" customWidth="1"/>
    <col min="11014" max="11014" width="14" style="50" customWidth="1"/>
    <col min="11015" max="11015" width="21.85546875" style="50" customWidth="1"/>
    <col min="11016" max="11016" width="14" style="50" customWidth="1"/>
    <col min="11017" max="11017" width="20.28515625" style="50" customWidth="1"/>
    <col min="11018" max="11018" width="33.7109375" style="50" customWidth="1"/>
    <col min="11019" max="11019" width="9.7109375" style="50" bestFit="1" customWidth="1"/>
    <col min="11020" max="11020" width="9.28515625" style="50" bestFit="1" customWidth="1"/>
    <col min="11021" max="11264" width="9.140625" style="50"/>
    <col min="11265" max="11265" width="101.28515625" style="50" bestFit="1" customWidth="1"/>
    <col min="11266" max="11266" width="26" style="50" customWidth="1"/>
    <col min="11267" max="11268" width="14" style="50" customWidth="1"/>
    <col min="11269" max="11269" width="31.28515625" style="50" customWidth="1"/>
    <col min="11270" max="11270" width="14" style="50" customWidth="1"/>
    <col min="11271" max="11271" width="21.85546875" style="50" customWidth="1"/>
    <col min="11272" max="11272" width="14" style="50" customWidth="1"/>
    <col min="11273" max="11273" width="20.28515625" style="50" customWidth="1"/>
    <col min="11274" max="11274" width="33.7109375" style="50" customWidth="1"/>
    <col min="11275" max="11275" width="9.7109375" style="50" bestFit="1" customWidth="1"/>
    <col min="11276" max="11276" width="9.28515625" style="50" bestFit="1" customWidth="1"/>
    <col min="11277" max="11520" width="9.140625" style="50"/>
    <col min="11521" max="11521" width="101.28515625" style="50" bestFit="1" customWidth="1"/>
    <col min="11522" max="11522" width="26" style="50" customWidth="1"/>
    <col min="11523" max="11524" width="14" style="50" customWidth="1"/>
    <col min="11525" max="11525" width="31.28515625" style="50" customWidth="1"/>
    <col min="11526" max="11526" width="14" style="50" customWidth="1"/>
    <col min="11527" max="11527" width="21.85546875" style="50" customWidth="1"/>
    <col min="11528" max="11528" width="14" style="50" customWidth="1"/>
    <col min="11529" max="11529" width="20.28515625" style="50" customWidth="1"/>
    <col min="11530" max="11530" width="33.7109375" style="50" customWidth="1"/>
    <col min="11531" max="11531" width="9.7109375" style="50" bestFit="1" customWidth="1"/>
    <col min="11532" max="11532" width="9.28515625" style="50" bestFit="1" customWidth="1"/>
    <col min="11533" max="11776" width="9.140625" style="50"/>
    <col min="11777" max="11777" width="101.28515625" style="50" bestFit="1" customWidth="1"/>
    <col min="11778" max="11778" width="26" style="50" customWidth="1"/>
    <col min="11779" max="11780" width="14" style="50" customWidth="1"/>
    <col min="11781" max="11781" width="31.28515625" style="50" customWidth="1"/>
    <col min="11782" max="11782" width="14" style="50" customWidth="1"/>
    <col min="11783" max="11783" width="21.85546875" style="50" customWidth="1"/>
    <col min="11784" max="11784" width="14" style="50" customWidth="1"/>
    <col min="11785" max="11785" width="20.28515625" style="50" customWidth="1"/>
    <col min="11786" max="11786" width="33.7109375" style="50" customWidth="1"/>
    <col min="11787" max="11787" width="9.7109375" style="50" bestFit="1" customWidth="1"/>
    <col min="11788" max="11788" width="9.28515625" style="50" bestFit="1" customWidth="1"/>
    <col min="11789" max="12032" width="9.140625" style="50"/>
    <col min="12033" max="12033" width="101.28515625" style="50" bestFit="1" customWidth="1"/>
    <col min="12034" max="12034" width="26" style="50" customWidth="1"/>
    <col min="12035" max="12036" width="14" style="50" customWidth="1"/>
    <col min="12037" max="12037" width="31.28515625" style="50" customWidth="1"/>
    <col min="12038" max="12038" width="14" style="50" customWidth="1"/>
    <col min="12039" max="12039" width="21.85546875" style="50" customWidth="1"/>
    <col min="12040" max="12040" width="14" style="50" customWidth="1"/>
    <col min="12041" max="12041" width="20.28515625" style="50" customWidth="1"/>
    <col min="12042" max="12042" width="33.7109375" style="50" customWidth="1"/>
    <col min="12043" max="12043" width="9.7109375" style="50" bestFit="1" customWidth="1"/>
    <col min="12044" max="12044" width="9.28515625" style="50" bestFit="1" customWidth="1"/>
    <col min="12045" max="12288" width="9.140625" style="50"/>
    <col min="12289" max="12289" width="101.28515625" style="50" bestFit="1" customWidth="1"/>
    <col min="12290" max="12290" width="26" style="50" customWidth="1"/>
    <col min="12291" max="12292" width="14" style="50" customWidth="1"/>
    <col min="12293" max="12293" width="31.28515625" style="50" customWidth="1"/>
    <col min="12294" max="12294" width="14" style="50" customWidth="1"/>
    <col min="12295" max="12295" width="21.85546875" style="50" customWidth="1"/>
    <col min="12296" max="12296" width="14" style="50" customWidth="1"/>
    <col min="12297" max="12297" width="20.28515625" style="50" customWidth="1"/>
    <col min="12298" max="12298" width="33.7109375" style="50" customWidth="1"/>
    <col min="12299" max="12299" width="9.7109375" style="50" bestFit="1" customWidth="1"/>
    <col min="12300" max="12300" width="9.28515625" style="50" bestFit="1" customWidth="1"/>
    <col min="12301" max="12544" width="9.140625" style="50"/>
    <col min="12545" max="12545" width="101.28515625" style="50" bestFit="1" customWidth="1"/>
    <col min="12546" max="12546" width="26" style="50" customWidth="1"/>
    <col min="12547" max="12548" width="14" style="50" customWidth="1"/>
    <col min="12549" max="12549" width="31.28515625" style="50" customWidth="1"/>
    <col min="12550" max="12550" width="14" style="50" customWidth="1"/>
    <col min="12551" max="12551" width="21.85546875" style="50" customWidth="1"/>
    <col min="12552" max="12552" width="14" style="50" customWidth="1"/>
    <col min="12553" max="12553" width="20.28515625" style="50" customWidth="1"/>
    <col min="12554" max="12554" width="33.7109375" style="50" customWidth="1"/>
    <col min="12555" max="12555" width="9.7109375" style="50" bestFit="1" customWidth="1"/>
    <col min="12556" max="12556" width="9.28515625" style="50" bestFit="1" customWidth="1"/>
    <col min="12557" max="12800" width="9.140625" style="50"/>
    <col min="12801" max="12801" width="101.28515625" style="50" bestFit="1" customWidth="1"/>
    <col min="12802" max="12802" width="26" style="50" customWidth="1"/>
    <col min="12803" max="12804" width="14" style="50" customWidth="1"/>
    <col min="12805" max="12805" width="31.28515625" style="50" customWidth="1"/>
    <col min="12806" max="12806" width="14" style="50" customWidth="1"/>
    <col min="12807" max="12807" width="21.85546875" style="50" customWidth="1"/>
    <col min="12808" max="12808" width="14" style="50" customWidth="1"/>
    <col min="12809" max="12809" width="20.28515625" style="50" customWidth="1"/>
    <col min="12810" max="12810" width="33.7109375" style="50" customWidth="1"/>
    <col min="12811" max="12811" width="9.7109375" style="50" bestFit="1" customWidth="1"/>
    <col min="12812" max="12812" width="9.28515625" style="50" bestFit="1" customWidth="1"/>
    <col min="12813" max="13056" width="9.140625" style="50"/>
    <col min="13057" max="13057" width="101.28515625" style="50" bestFit="1" customWidth="1"/>
    <col min="13058" max="13058" width="26" style="50" customWidth="1"/>
    <col min="13059" max="13060" width="14" style="50" customWidth="1"/>
    <col min="13061" max="13061" width="31.28515625" style="50" customWidth="1"/>
    <col min="13062" max="13062" width="14" style="50" customWidth="1"/>
    <col min="13063" max="13063" width="21.85546875" style="50" customWidth="1"/>
    <col min="13064" max="13064" width="14" style="50" customWidth="1"/>
    <col min="13065" max="13065" width="20.28515625" style="50" customWidth="1"/>
    <col min="13066" max="13066" width="33.7109375" style="50" customWidth="1"/>
    <col min="13067" max="13067" width="9.7109375" style="50" bestFit="1" customWidth="1"/>
    <col min="13068" max="13068" width="9.28515625" style="50" bestFit="1" customWidth="1"/>
    <col min="13069" max="13312" width="9.140625" style="50"/>
    <col min="13313" max="13313" width="101.28515625" style="50" bestFit="1" customWidth="1"/>
    <col min="13314" max="13314" width="26" style="50" customWidth="1"/>
    <col min="13315" max="13316" width="14" style="50" customWidth="1"/>
    <col min="13317" max="13317" width="31.28515625" style="50" customWidth="1"/>
    <col min="13318" max="13318" width="14" style="50" customWidth="1"/>
    <col min="13319" max="13319" width="21.85546875" style="50" customWidth="1"/>
    <col min="13320" max="13320" width="14" style="50" customWidth="1"/>
    <col min="13321" max="13321" width="20.28515625" style="50" customWidth="1"/>
    <col min="13322" max="13322" width="33.7109375" style="50" customWidth="1"/>
    <col min="13323" max="13323" width="9.7109375" style="50" bestFit="1" customWidth="1"/>
    <col min="13324" max="13324" width="9.28515625" style="50" bestFit="1" customWidth="1"/>
    <col min="13325" max="13568" width="9.140625" style="50"/>
    <col min="13569" max="13569" width="101.28515625" style="50" bestFit="1" customWidth="1"/>
    <col min="13570" max="13570" width="26" style="50" customWidth="1"/>
    <col min="13571" max="13572" width="14" style="50" customWidth="1"/>
    <col min="13573" max="13573" width="31.28515625" style="50" customWidth="1"/>
    <col min="13574" max="13574" width="14" style="50" customWidth="1"/>
    <col min="13575" max="13575" width="21.85546875" style="50" customWidth="1"/>
    <col min="13576" max="13576" width="14" style="50" customWidth="1"/>
    <col min="13577" max="13577" width="20.28515625" style="50" customWidth="1"/>
    <col min="13578" max="13578" width="33.7109375" style="50" customWidth="1"/>
    <col min="13579" max="13579" width="9.7109375" style="50" bestFit="1" customWidth="1"/>
    <col min="13580" max="13580" width="9.28515625" style="50" bestFit="1" customWidth="1"/>
    <col min="13581" max="13824" width="9.140625" style="50"/>
    <col min="13825" max="13825" width="101.28515625" style="50" bestFit="1" customWidth="1"/>
    <col min="13826" max="13826" width="26" style="50" customWidth="1"/>
    <col min="13827" max="13828" width="14" style="50" customWidth="1"/>
    <col min="13829" max="13829" width="31.28515625" style="50" customWidth="1"/>
    <col min="13830" max="13830" width="14" style="50" customWidth="1"/>
    <col min="13831" max="13831" width="21.85546875" style="50" customWidth="1"/>
    <col min="13832" max="13832" width="14" style="50" customWidth="1"/>
    <col min="13833" max="13833" width="20.28515625" style="50" customWidth="1"/>
    <col min="13834" max="13834" width="33.7109375" style="50" customWidth="1"/>
    <col min="13835" max="13835" width="9.7109375" style="50" bestFit="1" customWidth="1"/>
    <col min="13836" max="13836" width="9.28515625" style="50" bestFit="1" customWidth="1"/>
    <col min="13837" max="14080" width="9.140625" style="50"/>
    <col min="14081" max="14081" width="101.28515625" style="50" bestFit="1" customWidth="1"/>
    <col min="14082" max="14082" width="26" style="50" customWidth="1"/>
    <col min="14083" max="14084" width="14" style="50" customWidth="1"/>
    <col min="14085" max="14085" width="31.28515625" style="50" customWidth="1"/>
    <col min="14086" max="14086" width="14" style="50" customWidth="1"/>
    <col min="14087" max="14087" width="21.85546875" style="50" customWidth="1"/>
    <col min="14088" max="14088" width="14" style="50" customWidth="1"/>
    <col min="14089" max="14089" width="20.28515625" style="50" customWidth="1"/>
    <col min="14090" max="14090" width="33.7109375" style="50" customWidth="1"/>
    <col min="14091" max="14091" width="9.7109375" style="50" bestFit="1" customWidth="1"/>
    <col min="14092" max="14092" width="9.28515625" style="50" bestFit="1" customWidth="1"/>
    <col min="14093" max="14336" width="9.140625" style="50"/>
    <col min="14337" max="14337" width="101.28515625" style="50" bestFit="1" customWidth="1"/>
    <col min="14338" max="14338" width="26" style="50" customWidth="1"/>
    <col min="14339" max="14340" width="14" style="50" customWidth="1"/>
    <col min="14341" max="14341" width="31.28515625" style="50" customWidth="1"/>
    <col min="14342" max="14342" width="14" style="50" customWidth="1"/>
    <col min="14343" max="14343" width="21.85546875" style="50" customWidth="1"/>
    <col min="14344" max="14344" width="14" style="50" customWidth="1"/>
    <col min="14345" max="14345" width="20.28515625" style="50" customWidth="1"/>
    <col min="14346" max="14346" width="33.7109375" style="50" customWidth="1"/>
    <col min="14347" max="14347" width="9.7109375" style="50" bestFit="1" customWidth="1"/>
    <col min="14348" max="14348" width="9.28515625" style="50" bestFit="1" customWidth="1"/>
    <col min="14349" max="14592" width="9.140625" style="50"/>
    <col min="14593" max="14593" width="101.28515625" style="50" bestFit="1" customWidth="1"/>
    <col min="14594" max="14594" width="26" style="50" customWidth="1"/>
    <col min="14595" max="14596" width="14" style="50" customWidth="1"/>
    <col min="14597" max="14597" width="31.28515625" style="50" customWidth="1"/>
    <col min="14598" max="14598" width="14" style="50" customWidth="1"/>
    <col min="14599" max="14599" width="21.85546875" style="50" customWidth="1"/>
    <col min="14600" max="14600" width="14" style="50" customWidth="1"/>
    <col min="14601" max="14601" width="20.28515625" style="50" customWidth="1"/>
    <col min="14602" max="14602" width="33.7109375" style="50" customWidth="1"/>
    <col min="14603" max="14603" width="9.7109375" style="50" bestFit="1" customWidth="1"/>
    <col min="14604" max="14604" width="9.28515625" style="50" bestFit="1" customWidth="1"/>
    <col min="14605" max="14848" width="9.140625" style="50"/>
    <col min="14849" max="14849" width="101.28515625" style="50" bestFit="1" customWidth="1"/>
    <col min="14850" max="14850" width="26" style="50" customWidth="1"/>
    <col min="14851" max="14852" width="14" style="50" customWidth="1"/>
    <col min="14853" max="14853" width="31.28515625" style="50" customWidth="1"/>
    <col min="14854" max="14854" width="14" style="50" customWidth="1"/>
    <col min="14855" max="14855" width="21.85546875" style="50" customWidth="1"/>
    <col min="14856" max="14856" width="14" style="50" customWidth="1"/>
    <col min="14857" max="14857" width="20.28515625" style="50" customWidth="1"/>
    <col min="14858" max="14858" width="33.7109375" style="50" customWidth="1"/>
    <col min="14859" max="14859" width="9.7109375" style="50" bestFit="1" customWidth="1"/>
    <col min="14860" max="14860" width="9.28515625" style="50" bestFit="1" customWidth="1"/>
    <col min="14861" max="15104" width="9.140625" style="50"/>
    <col min="15105" max="15105" width="101.28515625" style="50" bestFit="1" customWidth="1"/>
    <col min="15106" max="15106" width="26" style="50" customWidth="1"/>
    <col min="15107" max="15108" width="14" style="50" customWidth="1"/>
    <col min="15109" max="15109" width="31.28515625" style="50" customWidth="1"/>
    <col min="15110" max="15110" width="14" style="50" customWidth="1"/>
    <col min="15111" max="15111" width="21.85546875" style="50" customWidth="1"/>
    <col min="15112" max="15112" width="14" style="50" customWidth="1"/>
    <col min="15113" max="15113" width="20.28515625" style="50" customWidth="1"/>
    <col min="15114" max="15114" width="33.7109375" style="50" customWidth="1"/>
    <col min="15115" max="15115" width="9.7109375" style="50" bestFit="1" customWidth="1"/>
    <col min="15116" max="15116" width="9.28515625" style="50" bestFit="1" customWidth="1"/>
    <col min="15117" max="15360" width="9.140625" style="50"/>
    <col min="15361" max="15361" width="101.28515625" style="50" bestFit="1" customWidth="1"/>
    <col min="15362" max="15362" width="26" style="50" customWidth="1"/>
    <col min="15363" max="15364" width="14" style="50" customWidth="1"/>
    <col min="15365" max="15365" width="31.28515625" style="50" customWidth="1"/>
    <col min="15366" max="15366" width="14" style="50" customWidth="1"/>
    <col min="15367" max="15367" width="21.85546875" style="50" customWidth="1"/>
    <col min="15368" max="15368" width="14" style="50" customWidth="1"/>
    <col min="15369" max="15369" width="20.28515625" style="50" customWidth="1"/>
    <col min="15370" max="15370" width="33.7109375" style="50" customWidth="1"/>
    <col min="15371" max="15371" width="9.7109375" style="50" bestFit="1" customWidth="1"/>
    <col min="15372" max="15372" width="9.28515625" style="50" bestFit="1" customWidth="1"/>
    <col min="15373" max="15616" width="9.140625" style="50"/>
    <col min="15617" max="15617" width="101.28515625" style="50" bestFit="1" customWidth="1"/>
    <col min="15618" max="15618" width="26" style="50" customWidth="1"/>
    <col min="15619" max="15620" width="14" style="50" customWidth="1"/>
    <col min="15621" max="15621" width="31.28515625" style="50" customWidth="1"/>
    <col min="15622" max="15622" width="14" style="50" customWidth="1"/>
    <col min="15623" max="15623" width="21.85546875" style="50" customWidth="1"/>
    <col min="15624" max="15624" width="14" style="50" customWidth="1"/>
    <col min="15625" max="15625" width="20.28515625" style="50" customWidth="1"/>
    <col min="15626" max="15626" width="33.7109375" style="50" customWidth="1"/>
    <col min="15627" max="15627" width="9.7109375" style="50" bestFit="1" customWidth="1"/>
    <col min="15628" max="15628" width="9.28515625" style="50" bestFit="1" customWidth="1"/>
    <col min="15629" max="15872" width="9.140625" style="50"/>
    <col min="15873" max="15873" width="101.28515625" style="50" bestFit="1" customWidth="1"/>
    <col min="15874" max="15874" width="26" style="50" customWidth="1"/>
    <col min="15875" max="15876" width="14" style="50" customWidth="1"/>
    <col min="15877" max="15877" width="31.28515625" style="50" customWidth="1"/>
    <col min="15878" max="15878" width="14" style="50" customWidth="1"/>
    <col min="15879" max="15879" width="21.85546875" style="50" customWidth="1"/>
    <col min="15880" max="15880" width="14" style="50" customWidth="1"/>
    <col min="15881" max="15881" width="20.28515625" style="50" customWidth="1"/>
    <col min="15882" max="15882" width="33.7109375" style="50" customWidth="1"/>
    <col min="15883" max="15883" width="9.7109375" style="50" bestFit="1" customWidth="1"/>
    <col min="15884" max="15884" width="9.28515625" style="50" bestFit="1" customWidth="1"/>
    <col min="15885" max="16128" width="9.140625" style="50"/>
    <col min="16129" max="16129" width="101.28515625" style="50" bestFit="1" customWidth="1"/>
    <col min="16130" max="16130" width="26" style="50" customWidth="1"/>
    <col min="16131" max="16132" width="14" style="50" customWidth="1"/>
    <col min="16133" max="16133" width="31.28515625" style="50" customWidth="1"/>
    <col min="16134" max="16134" width="14" style="50" customWidth="1"/>
    <col min="16135" max="16135" width="21.85546875" style="50" customWidth="1"/>
    <col min="16136" max="16136" width="14" style="50" customWidth="1"/>
    <col min="16137" max="16137" width="20.28515625" style="50" customWidth="1"/>
    <col min="16138" max="16138" width="33.7109375" style="50" customWidth="1"/>
    <col min="16139" max="16139" width="9.7109375" style="50" bestFit="1" customWidth="1"/>
    <col min="16140" max="16140" width="9.28515625" style="50" bestFit="1" customWidth="1"/>
    <col min="16141" max="16384" width="9.140625" style="50"/>
  </cols>
  <sheetData>
    <row r="1" spans="1:12" ht="23.25" customHeight="1" x14ac:dyDescent="0.2">
      <c r="A1" s="316" t="s">
        <v>260</v>
      </c>
      <c r="B1" s="316"/>
      <c r="C1" s="316"/>
      <c r="D1" s="316"/>
      <c r="E1" s="316"/>
      <c r="F1" s="316"/>
      <c r="G1" s="316"/>
      <c r="H1" s="316"/>
      <c r="I1" s="316"/>
      <c r="J1" s="316"/>
      <c r="K1" s="218"/>
      <c r="L1" s="218"/>
    </row>
    <row r="2" spans="1:12" ht="15" customHeight="1" x14ac:dyDescent="0.2"/>
    <row r="3" spans="1:12" x14ac:dyDescent="0.2">
      <c r="B3" s="234"/>
      <c r="C3" s="231"/>
      <c r="J3" s="219" t="s">
        <v>1</v>
      </c>
    </row>
    <row r="4" spans="1:12" ht="12.75" customHeight="1" x14ac:dyDescent="0.2">
      <c r="A4" s="317" t="s">
        <v>134</v>
      </c>
      <c r="B4" s="319" t="s">
        <v>248</v>
      </c>
      <c r="C4" s="321" t="s">
        <v>249</v>
      </c>
      <c r="D4" s="322"/>
      <c r="E4" s="322"/>
      <c r="F4" s="322"/>
      <c r="G4" s="322"/>
      <c r="H4" s="322"/>
      <c r="I4" s="322"/>
      <c r="J4" s="322"/>
    </row>
    <row r="5" spans="1:12" ht="38.25" x14ac:dyDescent="0.2">
      <c r="A5" s="318"/>
      <c r="B5" s="320"/>
      <c r="C5" s="235" t="s">
        <v>250</v>
      </c>
      <c r="D5" s="235" t="s">
        <v>20</v>
      </c>
      <c r="E5" s="235" t="s">
        <v>251</v>
      </c>
      <c r="F5" s="235" t="s">
        <v>12</v>
      </c>
      <c r="G5" s="235" t="s">
        <v>15</v>
      </c>
      <c r="H5" s="235" t="s">
        <v>252</v>
      </c>
      <c r="I5" s="235" t="s">
        <v>13</v>
      </c>
      <c r="J5" s="235" t="s">
        <v>253</v>
      </c>
    </row>
    <row r="6" spans="1:12" x14ac:dyDescent="0.2">
      <c r="A6" s="236" t="s">
        <v>186</v>
      </c>
      <c r="B6" s="237" t="s">
        <v>101</v>
      </c>
      <c r="C6" s="224" t="s">
        <v>101</v>
      </c>
      <c r="D6" s="224" t="s">
        <v>101</v>
      </c>
      <c r="E6" s="224">
        <v>3860.7240000000002</v>
      </c>
      <c r="F6" s="224" t="s">
        <v>101</v>
      </c>
      <c r="G6" s="224">
        <v>-157.56800000000001</v>
      </c>
      <c r="H6" s="224" t="s">
        <v>101</v>
      </c>
      <c r="I6" s="224" t="s">
        <v>101</v>
      </c>
      <c r="J6" s="224">
        <v>3703.1559999999999</v>
      </c>
      <c r="K6" s="227"/>
    </row>
    <row r="7" spans="1:12" x14ac:dyDescent="0.2">
      <c r="A7" s="236" t="s">
        <v>254</v>
      </c>
      <c r="B7" s="237">
        <v>194502.11559999999</v>
      </c>
      <c r="C7" s="224">
        <v>5593.1041299999997</v>
      </c>
      <c r="D7" s="224" t="s">
        <v>101</v>
      </c>
      <c r="E7" s="224">
        <v>1500</v>
      </c>
      <c r="F7" s="224" t="s">
        <v>101</v>
      </c>
      <c r="G7" s="224" t="s">
        <v>101</v>
      </c>
      <c r="H7" s="224" t="s">
        <v>101</v>
      </c>
      <c r="I7" s="224" t="s">
        <v>101</v>
      </c>
      <c r="J7" s="224">
        <v>7093.1041299999997</v>
      </c>
      <c r="K7" s="227"/>
    </row>
    <row r="8" spans="1:12" x14ac:dyDescent="0.2">
      <c r="A8" s="236" t="s">
        <v>188</v>
      </c>
      <c r="B8" s="237">
        <v>30000</v>
      </c>
      <c r="C8" s="224" t="s">
        <v>101</v>
      </c>
      <c r="D8" s="224" t="s">
        <v>101</v>
      </c>
      <c r="E8" s="224">
        <v>1300</v>
      </c>
      <c r="F8" s="224" t="s">
        <v>101</v>
      </c>
      <c r="G8" s="224" t="s">
        <v>101</v>
      </c>
      <c r="H8" s="224" t="s">
        <v>101</v>
      </c>
      <c r="I8" s="224">
        <v>55.069230000000005</v>
      </c>
      <c r="J8" s="224">
        <v>1355.0692300000001</v>
      </c>
      <c r="K8" s="227"/>
    </row>
    <row r="9" spans="1:12" x14ac:dyDescent="0.2">
      <c r="A9" s="236" t="s">
        <v>189</v>
      </c>
      <c r="B9" s="237" t="s">
        <v>101</v>
      </c>
      <c r="C9" s="224" t="s">
        <v>101</v>
      </c>
      <c r="D9" s="224" t="s">
        <v>101</v>
      </c>
      <c r="E9" s="224">
        <v>931</v>
      </c>
      <c r="F9" s="224" t="s">
        <v>101</v>
      </c>
      <c r="G9" s="224" t="s">
        <v>101</v>
      </c>
      <c r="H9" s="224" t="s">
        <v>101</v>
      </c>
      <c r="I9" s="224" t="s">
        <v>101</v>
      </c>
      <c r="J9" s="224">
        <v>931</v>
      </c>
      <c r="K9" s="227"/>
    </row>
    <row r="10" spans="1:12" x14ac:dyDescent="0.2">
      <c r="A10" s="236" t="s">
        <v>190</v>
      </c>
      <c r="B10" s="237">
        <v>9176.2001799999998</v>
      </c>
      <c r="C10" s="224" t="s">
        <v>101</v>
      </c>
      <c r="D10" s="224" t="s">
        <v>101</v>
      </c>
      <c r="E10" s="224">
        <v>-40074.598439999994</v>
      </c>
      <c r="F10" s="224" t="s">
        <v>101</v>
      </c>
      <c r="G10" s="224" t="s">
        <v>101</v>
      </c>
      <c r="H10" s="224" t="s">
        <v>101</v>
      </c>
      <c r="I10" s="224" t="s">
        <v>101</v>
      </c>
      <c r="J10" s="224">
        <v>-40074.598439999994</v>
      </c>
      <c r="K10" s="227"/>
    </row>
    <row r="11" spans="1:12" x14ac:dyDescent="0.2">
      <c r="A11" s="236" t="s">
        <v>191</v>
      </c>
      <c r="B11" s="237">
        <v>50000</v>
      </c>
      <c r="C11" s="224" t="s">
        <v>101</v>
      </c>
      <c r="D11" s="224" t="s">
        <v>101</v>
      </c>
      <c r="E11" s="224" t="s">
        <v>101</v>
      </c>
      <c r="F11" s="224" t="s">
        <v>101</v>
      </c>
      <c r="G11" s="224" t="s">
        <v>101</v>
      </c>
      <c r="H11" s="224" t="s">
        <v>101</v>
      </c>
      <c r="I11" s="224" t="s">
        <v>101</v>
      </c>
      <c r="J11" s="224" t="s">
        <v>101</v>
      </c>
      <c r="K11" s="227"/>
    </row>
    <row r="12" spans="1:12" x14ac:dyDescent="0.2">
      <c r="A12" s="236" t="s">
        <v>192</v>
      </c>
      <c r="B12" s="237" t="s">
        <v>101</v>
      </c>
      <c r="C12" s="224" t="s">
        <v>101</v>
      </c>
      <c r="D12" s="224" t="s">
        <v>101</v>
      </c>
      <c r="E12" s="224">
        <v>63.755000000000003</v>
      </c>
      <c r="F12" s="224" t="s">
        <v>101</v>
      </c>
      <c r="G12" s="224" t="s">
        <v>101</v>
      </c>
      <c r="H12" s="224" t="s">
        <v>101</v>
      </c>
      <c r="I12" s="224" t="s">
        <v>101</v>
      </c>
      <c r="J12" s="224">
        <v>63.755000000000003</v>
      </c>
      <c r="K12" s="227"/>
    </row>
    <row r="13" spans="1:12" x14ac:dyDescent="0.2">
      <c r="A13" s="236" t="s">
        <v>193</v>
      </c>
      <c r="B13" s="237">
        <v>11260.914339999999</v>
      </c>
      <c r="C13" s="224" t="s">
        <v>101</v>
      </c>
      <c r="D13" s="224" t="s">
        <v>101</v>
      </c>
      <c r="E13" s="224" t="s">
        <v>101</v>
      </c>
      <c r="F13" s="224" t="s">
        <v>101</v>
      </c>
      <c r="G13" s="224" t="s">
        <v>101</v>
      </c>
      <c r="H13" s="224" t="s">
        <v>101</v>
      </c>
      <c r="I13" s="224" t="s">
        <v>101</v>
      </c>
      <c r="J13" s="224" t="s">
        <v>101</v>
      </c>
      <c r="K13" s="227"/>
    </row>
    <row r="14" spans="1:12" x14ac:dyDescent="0.2">
      <c r="A14" s="236" t="s">
        <v>141</v>
      </c>
      <c r="B14" s="237">
        <v>70000</v>
      </c>
      <c r="C14" s="224" t="s">
        <v>101</v>
      </c>
      <c r="D14" s="224" t="s">
        <v>101</v>
      </c>
      <c r="E14" s="224" t="s">
        <v>101</v>
      </c>
      <c r="F14" s="224" t="s">
        <v>101</v>
      </c>
      <c r="G14" s="224" t="s">
        <v>101</v>
      </c>
      <c r="H14" s="224" t="s">
        <v>101</v>
      </c>
      <c r="I14" s="224" t="s">
        <v>101</v>
      </c>
      <c r="J14" s="224" t="s">
        <v>101</v>
      </c>
      <c r="K14" s="227"/>
    </row>
    <row r="15" spans="1:12" x14ac:dyDescent="0.2">
      <c r="A15" s="236" t="s">
        <v>194</v>
      </c>
      <c r="B15" s="237" t="s">
        <v>101</v>
      </c>
      <c r="C15" s="224" t="s">
        <v>101</v>
      </c>
      <c r="D15" s="224" t="s">
        <v>101</v>
      </c>
      <c r="E15" s="224" t="s">
        <v>101</v>
      </c>
      <c r="F15" s="224" t="s">
        <v>101</v>
      </c>
      <c r="G15" s="224">
        <v>44.081000000000003</v>
      </c>
      <c r="H15" s="224" t="s">
        <v>101</v>
      </c>
      <c r="I15" s="224" t="s">
        <v>101</v>
      </c>
      <c r="J15" s="224">
        <v>44.081000000000003</v>
      </c>
      <c r="K15" s="227"/>
    </row>
    <row r="16" spans="1:12" x14ac:dyDescent="0.2">
      <c r="A16" s="236" t="s">
        <v>195</v>
      </c>
      <c r="B16" s="237">
        <v>50000</v>
      </c>
      <c r="C16" s="224" t="s">
        <v>101</v>
      </c>
      <c r="D16" s="224" t="s">
        <v>101</v>
      </c>
      <c r="E16" s="224" t="s">
        <v>101</v>
      </c>
      <c r="F16" s="224" t="s">
        <v>101</v>
      </c>
      <c r="G16" s="224" t="s">
        <v>101</v>
      </c>
      <c r="H16" s="224" t="s">
        <v>101</v>
      </c>
      <c r="I16" s="224" t="s">
        <v>101</v>
      </c>
      <c r="J16" s="224" t="s">
        <v>101</v>
      </c>
      <c r="K16" s="227"/>
    </row>
    <row r="17" spans="1:11" x14ac:dyDescent="0.2">
      <c r="A17" s="236" t="s">
        <v>196</v>
      </c>
      <c r="B17" s="237">
        <v>314.41919999999993</v>
      </c>
      <c r="C17" s="224" t="s">
        <v>101</v>
      </c>
      <c r="D17" s="224" t="s">
        <v>101</v>
      </c>
      <c r="E17" s="224" t="s">
        <v>101</v>
      </c>
      <c r="F17" s="224" t="s">
        <v>101</v>
      </c>
      <c r="G17" s="224" t="s">
        <v>101</v>
      </c>
      <c r="H17" s="224" t="s">
        <v>101</v>
      </c>
      <c r="I17" s="224" t="s">
        <v>101</v>
      </c>
      <c r="J17" s="224" t="s">
        <v>101</v>
      </c>
      <c r="K17" s="227"/>
    </row>
    <row r="18" spans="1:11" x14ac:dyDescent="0.2">
      <c r="A18" s="236" t="s">
        <v>197</v>
      </c>
      <c r="B18" s="237">
        <v>2450</v>
      </c>
      <c r="C18" s="224" t="s">
        <v>101</v>
      </c>
      <c r="D18" s="224" t="s">
        <v>101</v>
      </c>
      <c r="E18" s="224">
        <v>125</v>
      </c>
      <c r="F18" s="224" t="s">
        <v>101</v>
      </c>
      <c r="G18" s="224" t="s">
        <v>101</v>
      </c>
      <c r="H18" s="224" t="s">
        <v>101</v>
      </c>
      <c r="I18" s="224" t="s">
        <v>101</v>
      </c>
      <c r="J18" s="224">
        <v>125</v>
      </c>
      <c r="K18" s="227"/>
    </row>
    <row r="19" spans="1:11" x14ac:dyDescent="0.2">
      <c r="A19" s="236" t="s">
        <v>198</v>
      </c>
      <c r="B19" s="237">
        <v>1509.914</v>
      </c>
      <c r="C19" s="224" t="s">
        <v>101</v>
      </c>
      <c r="D19" s="224" t="s">
        <v>101</v>
      </c>
      <c r="E19" s="224" t="s">
        <v>101</v>
      </c>
      <c r="F19" s="224" t="s">
        <v>101</v>
      </c>
      <c r="G19" s="224" t="s">
        <v>101</v>
      </c>
      <c r="H19" s="224" t="s">
        <v>101</v>
      </c>
      <c r="I19" s="224" t="s">
        <v>101</v>
      </c>
      <c r="J19" s="224" t="s">
        <v>101</v>
      </c>
      <c r="K19" s="227"/>
    </row>
    <row r="20" spans="1:11" x14ac:dyDescent="0.2">
      <c r="A20" s="236" t="s">
        <v>199</v>
      </c>
      <c r="B20" s="237">
        <v>734.2604</v>
      </c>
      <c r="C20" s="224" t="s">
        <v>101</v>
      </c>
      <c r="D20" s="224" t="s">
        <v>101</v>
      </c>
      <c r="E20" s="224" t="s">
        <v>101</v>
      </c>
      <c r="F20" s="224" t="s">
        <v>101</v>
      </c>
      <c r="G20" s="224" t="s">
        <v>101</v>
      </c>
      <c r="H20" s="224" t="s">
        <v>101</v>
      </c>
      <c r="I20" s="224" t="s">
        <v>101</v>
      </c>
      <c r="J20" s="224" t="s">
        <v>101</v>
      </c>
      <c r="K20" s="227"/>
    </row>
    <row r="21" spans="1:11" x14ac:dyDescent="0.2">
      <c r="A21" s="236" t="s">
        <v>200</v>
      </c>
      <c r="B21" s="237" t="s">
        <v>101</v>
      </c>
      <c r="C21" s="224" t="s">
        <v>101</v>
      </c>
      <c r="D21" s="224" t="s">
        <v>101</v>
      </c>
      <c r="E21" s="224" t="s">
        <v>101</v>
      </c>
      <c r="F21" s="224" t="s">
        <v>101</v>
      </c>
      <c r="G21" s="224" t="s">
        <v>101</v>
      </c>
      <c r="H21" s="224" t="s">
        <v>101</v>
      </c>
      <c r="I21" s="224" t="s">
        <v>101</v>
      </c>
      <c r="J21" s="224" t="s">
        <v>101</v>
      </c>
      <c r="K21" s="227"/>
    </row>
    <row r="22" spans="1:11" x14ac:dyDescent="0.2">
      <c r="A22" s="236" t="s">
        <v>201</v>
      </c>
      <c r="B22" s="237">
        <v>688893.60240497591</v>
      </c>
      <c r="C22" s="224" t="s">
        <v>101</v>
      </c>
      <c r="D22" s="224" t="s">
        <v>101</v>
      </c>
      <c r="E22" s="224" t="s">
        <v>101</v>
      </c>
      <c r="F22" s="224" t="s">
        <v>101</v>
      </c>
      <c r="G22" s="224" t="s">
        <v>101</v>
      </c>
      <c r="H22" s="224" t="s">
        <v>101</v>
      </c>
      <c r="I22" s="224" t="s">
        <v>101</v>
      </c>
      <c r="J22" s="224" t="s">
        <v>101</v>
      </c>
      <c r="K22" s="227"/>
    </row>
    <row r="23" spans="1:11" x14ac:dyDescent="0.2">
      <c r="A23" s="236" t="s">
        <v>202</v>
      </c>
      <c r="B23" s="237">
        <v>406876.34641</v>
      </c>
      <c r="C23" s="224" t="s">
        <v>101</v>
      </c>
      <c r="D23" s="224" t="s">
        <v>101</v>
      </c>
      <c r="E23" s="224" t="s">
        <v>101</v>
      </c>
      <c r="F23" s="224" t="s">
        <v>101</v>
      </c>
      <c r="G23" s="224" t="s">
        <v>101</v>
      </c>
      <c r="H23" s="224" t="s">
        <v>101</v>
      </c>
      <c r="I23" s="224" t="s">
        <v>101</v>
      </c>
      <c r="J23" s="224" t="s">
        <v>101</v>
      </c>
      <c r="K23" s="227"/>
    </row>
    <row r="24" spans="1:11" x14ac:dyDescent="0.2">
      <c r="A24" s="236" t="s">
        <v>203</v>
      </c>
      <c r="B24" s="237" t="s">
        <v>101</v>
      </c>
      <c r="C24" s="224" t="s">
        <v>101</v>
      </c>
      <c r="D24" s="224" t="s">
        <v>101</v>
      </c>
      <c r="E24" s="224">
        <v>20000</v>
      </c>
      <c r="F24" s="224" t="s">
        <v>101</v>
      </c>
      <c r="G24" s="224" t="s">
        <v>101</v>
      </c>
      <c r="H24" s="224" t="s">
        <v>101</v>
      </c>
      <c r="I24" s="224" t="s">
        <v>101</v>
      </c>
      <c r="J24" s="224">
        <v>20000</v>
      </c>
      <c r="K24" s="227"/>
    </row>
    <row r="25" spans="1:11" x14ac:dyDescent="0.2">
      <c r="A25" s="236" t="s">
        <v>204</v>
      </c>
      <c r="B25" s="237" t="s">
        <v>101</v>
      </c>
      <c r="C25" s="224" t="s">
        <v>101</v>
      </c>
      <c r="D25" s="224" t="s">
        <v>101</v>
      </c>
      <c r="E25" s="224">
        <v>3746.7809900000007</v>
      </c>
      <c r="F25" s="224" t="s">
        <v>101</v>
      </c>
      <c r="G25" s="224" t="s">
        <v>101</v>
      </c>
      <c r="H25" s="224" t="s">
        <v>101</v>
      </c>
      <c r="I25" s="224" t="s">
        <v>101</v>
      </c>
      <c r="J25" s="224">
        <v>3746.7809900000007</v>
      </c>
      <c r="K25" s="227"/>
    </row>
    <row r="26" spans="1:11" x14ac:dyDescent="0.2">
      <c r="A26" s="236" t="s">
        <v>205</v>
      </c>
      <c r="B26" s="237">
        <v>37993.560109999999</v>
      </c>
      <c r="C26" s="224" t="s">
        <v>101</v>
      </c>
      <c r="D26" s="224">
        <v>38181.299149999999</v>
      </c>
      <c r="E26" s="224">
        <v>13770.107</v>
      </c>
      <c r="F26" s="224" t="s">
        <v>101</v>
      </c>
      <c r="G26" s="224">
        <v>1349.04375</v>
      </c>
      <c r="H26" s="224" t="s">
        <v>101</v>
      </c>
      <c r="I26" s="224" t="s">
        <v>101</v>
      </c>
      <c r="J26" s="224">
        <v>53300.4499</v>
      </c>
      <c r="K26" s="227"/>
    </row>
    <row r="27" spans="1:11" x14ac:dyDescent="0.2">
      <c r="A27" s="236" t="s">
        <v>255</v>
      </c>
      <c r="B27" s="237">
        <v>415000</v>
      </c>
      <c r="C27" s="224" t="s">
        <v>101</v>
      </c>
      <c r="D27" s="224" t="s">
        <v>101</v>
      </c>
      <c r="E27" s="224" t="s">
        <v>101</v>
      </c>
      <c r="F27" s="224" t="s">
        <v>101</v>
      </c>
      <c r="G27" s="224" t="s">
        <v>101</v>
      </c>
      <c r="H27" s="224" t="s">
        <v>101</v>
      </c>
      <c r="I27" s="224" t="s">
        <v>101</v>
      </c>
      <c r="J27" s="224" t="s">
        <v>101</v>
      </c>
      <c r="K27" s="227"/>
    </row>
    <row r="28" spans="1:11" x14ac:dyDescent="0.2">
      <c r="A28" s="236" t="s">
        <v>206</v>
      </c>
      <c r="B28" s="237">
        <v>279219.5122</v>
      </c>
      <c r="C28" s="224" t="s">
        <v>101</v>
      </c>
      <c r="D28" s="224" t="s">
        <v>101</v>
      </c>
      <c r="E28" s="224">
        <v>44110.466520000002</v>
      </c>
      <c r="F28" s="224" t="s">
        <v>101</v>
      </c>
      <c r="G28" s="224" t="s">
        <v>101</v>
      </c>
      <c r="H28" s="224" t="s">
        <v>101</v>
      </c>
      <c r="I28" s="224" t="s">
        <v>101</v>
      </c>
      <c r="J28" s="224">
        <v>44110.466520000002</v>
      </c>
      <c r="K28" s="227"/>
    </row>
    <row r="29" spans="1:11" x14ac:dyDescent="0.2">
      <c r="A29" s="236" t="s">
        <v>207</v>
      </c>
      <c r="B29" s="237">
        <v>50000</v>
      </c>
      <c r="C29" s="224" t="s">
        <v>101</v>
      </c>
      <c r="D29" s="224" t="s">
        <v>101</v>
      </c>
      <c r="E29" s="224" t="s">
        <v>101</v>
      </c>
      <c r="F29" s="224" t="s">
        <v>101</v>
      </c>
      <c r="G29" s="224" t="s">
        <v>101</v>
      </c>
      <c r="H29" s="224" t="s">
        <v>101</v>
      </c>
      <c r="I29" s="224" t="s">
        <v>101</v>
      </c>
      <c r="J29" s="224" t="s">
        <v>101</v>
      </c>
      <c r="K29" s="227"/>
    </row>
    <row r="30" spans="1:11" x14ac:dyDescent="0.2">
      <c r="A30" s="236" t="s">
        <v>208</v>
      </c>
      <c r="B30" s="237">
        <v>52500</v>
      </c>
      <c r="C30" s="224" t="s">
        <v>101</v>
      </c>
      <c r="D30" s="224" t="s">
        <v>101</v>
      </c>
      <c r="E30" s="224" t="s">
        <v>101</v>
      </c>
      <c r="F30" s="224" t="s">
        <v>101</v>
      </c>
      <c r="G30" s="224" t="s">
        <v>101</v>
      </c>
      <c r="H30" s="224" t="s">
        <v>101</v>
      </c>
      <c r="I30" s="224" t="s">
        <v>101</v>
      </c>
      <c r="J30" s="224" t="s">
        <v>101</v>
      </c>
      <c r="K30" s="227"/>
    </row>
    <row r="31" spans="1:11" x14ac:dyDescent="0.2">
      <c r="A31" s="236" t="s">
        <v>209</v>
      </c>
      <c r="B31" s="237">
        <v>128044.19361</v>
      </c>
      <c r="C31" s="224" t="s">
        <v>101</v>
      </c>
      <c r="D31" s="224" t="s">
        <v>101</v>
      </c>
      <c r="E31" s="224" t="s">
        <v>101</v>
      </c>
      <c r="F31" s="224" t="s">
        <v>101</v>
      </c>
      <c r="G31" s="224" t="s">
        <v>101</v>
      </c>
      <c r="H31" s="224" t="s">
        <v>101</v>
      </c>
      <c r="I31" s="224" t="s">
        <v>101</v>
      </c>
      <c r="J31" s="224" t="s">
        <v>101</v>
      </c>
      <c r="K31" s="227"/>
    </row>
    <row r="32" spans="1:11" x14ac:dyDescent="0.2">
      <c r="A32" s="236" t="s">
        <v>210</v>
      </c>
      <c r="B32" s="237">
        <v>2392.5477799999999</v>
      </c>
      <c r="C32" s="224" t="s">
        <v>101</v>
      </c>
      <c r="D32" s="224" t="s">
        <v>101</v>
      </c>
      <c r="E32" s="224">
        <v>4000</v>
      </c>
      <c r="F32" s="224" t="s">
        <v>101</v>
      </c>
      <c r="G32" s="224" t="s">
        <v>101</v>
      </c>
      <c r="H32" s="224" t="s">
        <v>101</v>
      </c>
      <c r="I32" s="224" t="s">
        <v>101</v>
      </c>
      <c r="J32" s="224">
        <v>4000</v>
      </c>
      <c r="K32" s="227"/>
    </row>
    <row r="33" spans="1:11" x14ac:dyDescent="0.2">
      <c r="A33" s="236" t="s">
        <v>211</v>
      </c>
      <c r="B33" s="237">
        <v>25047.47999</v>
      </c>
      <c r="C33" s="224" t="s">
        <v>101</v>
      </c>
      <c r="D33" s="224" t="s">
        <v>101</v>
      </c>
      <c r="E33" s="224">
        <v>512093.7249400001</v>
      </c>
      <c r="F33" s="224">
        <v>85350</v>
      </c>
      <c r="G33" s="224">
        <v>6300</v>
      </c>
      <c r="H33" s="224">
        <v>62.38</v>
      </c>
      <c r="I33" s="224">
        <v>2029.6063200000001</v>
      </c>
      <c r="J33" s="224">
        <v>605835.71126000013</v>
      </c>
      <c r="K33" s="227"/>
    </row>
    <row r="34" spans="1:11" x14ac:dyDescent="0.2">
      <c r="A34" s="236" t="s">
        <v>256</v>
      </c>
      <c r="B34" s="237">
        <v>1105000</v>
      </c>
      <c r="C34" s="224" t="s">
        <v>101</v>
      </c>
      <c r="D34" s="224" t="s">
        <v>101</v>
      </c>
      <c r="E34" s="224" t="s">
        <v>101</v>
      </c>
      <c r="F34" s="224" t="s">
        <v>101</v>
      </c>
      <c r="G34" s="224" t="s">
        <v>101</v>
      </c>
      <c r="H34" s="224" t="s">
        <v>101</v>
      </c>
      <c r="I34" s="224" t="s">
        <v>101</v>
      </c>
      <c r="J34" s="224" t="s">
        <v>101</v>
      </c>
      <c r="K34" s="227"/>
    </row>
    <row r="35" spans="1:11" x14ac:dyDescent="0.2">
      <c r="A35" s="236" t="s">
        <v>212</v>
      </c>
      <c r="B35" s="237">
        <v>76180</v>
      </c>
      <c r="C35" s="224" t="s">
        <v>101</v>
      </c>
      <c r="D35" s="224" t="s">
        <v>101</v>
      </c>
      <c r="E35" s="224" t="s">
        <v>101</v>
      </c>
      <c r="F35" s="224" t="s">
        <v>101</v>
      </c>
      <c r="G35" s="224" t="s">
        <v>101</v>
      </c>
      <c r="H35" s="224" t="s">
        <v>101</v>
      </c>
      <c r="I35" s="224" t="s">
        <v>101</v>
      </c>
      <c r="J35" s="224" t="s">
        <v>101</v>
      </c>
      <c r="K35" s="227"/>
    </row>
    <row r="36" spans="1:11" x14ac:dyDescent="0.2">
      <c r="A36" s="236" t="s">
        <v>213</v>
      </c>
      <c r="B36" s="237" t="s">
        <v>101</v>
      </c>
      <c r="C36" s="224" t="s">
        <v>101</v>
      </c>
      <c r="D36" s="224" t="s">
        <v>101</v>
      </c>
      <c r="E36" s="224">
        <v>59604.167000000001</v>
      </c>
      <c r="F36" s="224" t="s">
        <v>101</v>
      </c>
      <c r="G36" s="224" t="s">
        <v>101</v>
      </c>
      <c r="H36" s="224" t="s">
        <v>101</v>
      </c>
      <c r="I36" s="224" t="s">
        <v>101</v>
      </c>
      <c r="J36" s="224">
        <v>59604.167000000001</v>
      </c>
      <c r="K36" s="227"/>
    </row>
    <row r="37" spans="1:11" x14ac:dyDescent="0.2">
      <c r="A37" s="236" t="s">
        <v>214</v>
      </c>
      <c r="B37" s="237">
        <v>63340.804799999998</v>
      </c>
      <c r="C37" s="224" t="s">
        <v>101</v>
      </c>
      <c r="D37" s="224" t="s">
        <v>101</v>
      </c>
      <c r="E37" s="224">
        <v>3000</v>
      </c>
      <c r="F37" s="224" t="s">
        <v>101</v>
      </c>
      <c r="G37" s="224" t="s">
        <v>101</v>
      </c>
      <c r="H37" s="224" t="s">
        <v>101</v>
      </c>
      <c r="I37" s="224" t="s">
        <v>101</v>
      </c>
      <c r="J37" s="224">
        <v>3000</v>
      </c>
      <c r="K37" s="227"/>
    </row>
    <row r="38" spans="1:11" x14ac:dyDescent="0.2">
      <c r="A38" s="236" t="s">
        <v>215</v>
      </c>
      <c r="B38" s="237">
        <v>34088.480000000003</v>
      </c>
      <c r="C38" s="224" t="s">
        <v>101</v>
      </c>
      <c r="D38" s="224" t="s">
        <v>101</v>
      </c>
      <c r="E38" s="224">
        <v>15323.47955</v>
      </c>
      <c r="F38" s="224" t="s">
        <v>101</v>
      </c>
      <c r="G38" s="224" t="s">
        <v>101</v>
      </c>
      <c r="H38" s="224" t="s">
        <v>101</v>
      </c>
      <c r="I38" s="224" t="s">
        <v>101</v>
      </c>
      <c r="J38" s="224">
        <v>15323.47955</v>
      </c>
      <c r="K38" s="227"/>
    </row>
    <row r="39" spans="1:11" x14ac:dyDescent="0.2">
      <c r="A39" s="236" t="s">
        <v>216</v>
      </c>
      <c r="B39" s="237" t="s">
        <v>101</v>
      </c>
      <c r="C39" s="224" t="s">
        <v>101</v>
      </c>
      <c r="D39" s="224" t="s">
        <v>101</v>
      </c>
      <c r="E39" s="224">
        <v>9900</v>
      </c>
      <c r="F39" s="224" t="s">
        <v>101</v>
      </c>
      <c r="G39" s="224" t="s">
        <v>101</v>
      </c>
      <c r="H39" s="224" t="s">
        <v>101</v>
      </c>
      <c r="I39" s="224" t="s">
        <v>101</v>
      </c>
      <c r="J39" s="224">
        <v>9900</v>
      </c>
      <c r="K39" s="227"/>
    </row>
    <row r="40" spans="1:11" x14ac:dyDescent="0.2">
      <c r="A40" s="236" t="s">
        <v>217</v>
      </c>
      <c r="B40" s="237" t="s">
        <v>101</v>
      </c>
      <c r="C40" s="224" t="s">
        <v>101</v>
      </c>
      <c r="D40" s="224" t="s">
        <v>101</v>
      </c>
      <c r="E40" s="224">
        <v>10581.021000000001</v>
      </c>
      <c r="F40" s="224" t="s">
        <v>101</v>
      </c>
      <c r="G40" s="224" t="s">
        <v>101</v>
      </c>
      <c r="H40" s="224" t="s">
        <v>101</v>
      </c>
      <c r="I40" s="224">
        <v>195</v>
      </c>
      <c r="J40" s="224">
        <v>10776.021000000001</v>
      </c>
      <c r="K40" s="227"/>
    </row>
    <row r="41" spans="1:11" x14ac:dyDescent="0.2">
      <c r="A41" s="236" t="s">
        <v>218</v>
      </c>
      <c r="B41" s="237">
        <v>970.12649999999996</v>
      </c>
      <c r="C41" s="224" t="s">
        <v>101</v>
      </c>
      <c r="D41" s="224">
        <v>15050.296</v>
      </c>
      <c r="E41" s="224">
        <v>1001.45474</v>
      </c>
      <c r="F41" s="224" t="s">
        <v>101</v>
      </c>
      <c r="G41" s="224" t="s">
        <v>101</v>
      </c>
      <c r="H41" s="224" t="s">
        <v>101</v>
      </c>
      <c r="I41" s="224" t="s">
        <v>101</v>
      </c>
      <c r="J41" s="224">
        <v>16051.750739999999</v>
      </c>
      <c r="K41" s="227"/>
    </row>
    <row r="42" spans="1:11" x14ac:dyDescent="0.2">
      <c r="A42" s="236" t="s">
        <v>219</v>
      </c>
      <c r="B42" s="237">
        <v>15000</v>
      </c>
      <c r="C42" s="224" t="s">
        <v>101</v>
      </c>
      <c r="D42" s="224" t="s">
        <v>101</v>
      </c>
      <c r="E42" s="224">
        <v>-123.31045</v>
      </c>
      <c r="F42" s="224" t="s">
        <v>101</v>
      </c>
      <c r="G42" s="224" t="s">
        <v>101</v>
      </c>
      <c r="H42" s="224" t="s">
        <v>101</v>
      </c>
      <c r="I42" s="224" t="s">
        <v>101</v>
      </c>
      <c r="J42" s="224">
        <v>-123.31045</v>
      </c>
      <c r="K42" s="227"/>
    </row>
    <row r="43" spans="1:11" x14ac:dyDescent="0.2">
      <c r="A43" s="236" t="s">
        <v>222</v>
      </c>
      <c r="B43" s="237">
        <v>8650.9359999999997</v>
      </c>
      <c r="C43" s="224" t="s">
        <v>101</v>
      </c>
      <c r="D43" s="224" t="s">
        <v>101</v>
      </c>
      <c r="E43" s="224">
        <v>1346.0450000000001</v>
      </c>
      <c r="F43" s="224" t="s">
        <v>101</v>
      </c>
      <c r="G43" s="224">
        <v>100</v>
      </c>
      <c r="H43" s="224" t="s">
        <v>101</v>
      </c>
      <c r="I43" s="224" t="s">
        <v>101</v>
      </c>
      <c r="J43" s="224">
        <v>1446.0450000000001</v>
      </c>
      <c r="K43" s="227"/>
    </row>
    <row r="44" spans="1:11" x14ac:dyDescent="0.2">
      <c r="A44" s="236" t="s">
        <v>220</v>
      </c>
      <c r="B44" s="237" t="s">
        <v>101</v>
      </c>
      <c r="C44" s="224" t="s">
        <v>101</v>
      </c>
      <c r="D44" s="224" t="s">
        <v>101</v>
      </c>
      <c r="E44" s="224">
        <v>4468.8209900000002</v>
      </c>
      <c r="F44" s="224" t="s">
        <v>101</v>
      </c>
      <c r="G44" s="224" t="s">
        <v>101</v>
      </c>
      <c r="H44" s="224" t="s">
        <v>101</v>
      </c>
      <c r="I44" s="224" t="s">
        <v>101</v>
      </c>
      <c r="J44" s="224">
        <v>4468.8209900000002</v>
      </c>
      <c r="K44" s="227"/>
    </row>
    <row r="45" spans="1:11" x14ac:dyDescent="0.2">
      <c r="A45" s="236" t="s">
        <v>221</v>
      </c>
      <c r="B45" s="237">
        <v>1076.2858000000001</v>
      </c>
      <c r="C45" s="224" t="s">
        <v>101</v>
      </c>
      <c r="D45" s="224" t="s">
        <v>101</v>
      </c>
      <c r="E45" s="224">
        <v>4697</v>
      </c>
      <c r="F45" s="224" t="s">
        <v>101</v>
      </c>
      <c r="G45" s="224" t="s">
        <v>101</v>
      </c>
      <c r="H45" s="224" t="s">
        <v>101</v>
      </c>
      <c r="I45" s="224">
        <v>92.625</v>
      </c>
      <c r="J45" s="224">
        <v>4789.625</v>
      </c>
      <c r="K45" s="227"/>
    </row>
    <row r="46" spans="1:11" x14ac:dyDescent="0.2">
      <c r="A46" s="236" t="s">
        <v>223</v>
      </c>
      <c r="B46" s="237">
        <v>146386.85580000002</v>
      </c>
      <c r="C46" s="224" t="s">
        <v>101</v>
      </c>
      <c r="D46" s="224" t="s">
        <v>101</v>
      </c>
      <c r="E46" s="224">
        <v>6040.5749999999998</v>
      </c>
      <c r="F46" s="224" t="s">
        <v>101</v>
      </c>
      <c r="G46" s="224" t="s">
        <v>101</v>
      </c>
      <c r="H46" s="224" t="s">
        <v>101</v>
      </c>
      <c r="I46" s="224" t="s">
        <v>101</v>
      </c>
      <c r="J46" s="224">
        <v>6040.5749999999998</v>
      </c>
      <c r="K46" s="227"/>
    </row>
    <row r="47" spans="1:11" x14ac:dyDescent="0.2">
      <c r="A47" s="236" t="s">
        <v>224</v>
      </c>
      <c r="B47" s="237" t="s">
        <v>101</v>
      </c>
      <c r="C47" s="224" t="s">
        <v>101</v>
      </c>
      <c r="D47" s="224" t="s">
        <v>101</v>
      </c>
      <c r="E47" s="224">
        <v>-3252.1080000000002</v>
      </c>
      <c r="F47" s="224" t="s">
        <v>101</v>
      </c>
      <c r="G47" s="224" t="s">
        <v>101</v>
      </c>
      <c r="H47" s="224" t="s">
        <v>101</v>
      </c>
      <c r="I47" s="224" t="s">
        <v>101</v>
      </c>
      <c r="J47" s="224">
        <v>-3252.1080000000002</v>
      </c>
      <c r="K47" s="227"/>
    </row>
    <row r="48" spans="1:11" x14ac:dyDescent="0.2">
      <c r="A48" s="236" t="s">
        <v>225</v>
      </c>
      <c r="B48" s="237" t="s">
        <v>101</v>
      </c>
      <c r="C48" s="224" t="s">
        <v>101</v>
      </c>
      <c r="D48" s="224" t="s">
        <v>101</v>
      </c>
      <c r="E48" s="224">
        <v>371.72530999999998</v>
      </c>
      <c r="F48" s="224" t="s">
        <v>101</v>
      </c>
      <c r="G48" s="224" t="s">
        <v>101</v>
      </c>
      <c r="H48" s="224" t="s">
        <v>101</v>
      </c>
      <c r="I48" s="224" t="s">
        <v>101</v>
      </c>
      <c r="J48" s="224">
        <v>371.72530999999998</v>
      </c>
      <c r="K48" s="227"/>
    </row>
    <row r="49" spans="1:11" x14ac:dyDescent="0.2">
      <c r="A49" s="236" t="s">
        <v>226</v>
      </c>
      <c r="B49" s="237">
        <v>13000</v>
      </c>
      <c r="C49" s="224" t="s">
        <v>101</v>
      </c>
      <c r="D49" s="224" t="s">
        <v>101</v>
      </c>
      <c r="E49" s="224" t="s">
        <v>101</v>
      </c>
      <c r="F49" s="224" t="s">
        <v>101</v>
      </c>
      <c r="G49" s="224" t="s">
        <v>101</v>
      </c>
      <c r="H49" s="224" t="s">
        <v>101</v>
      </c>
      <c r="I49" s="224" t="s">
        <v>101</v>
      </c>
      <c r="J49" s="224" t="s">
        <v>101</v>
      </c>
      <c r="K49" s="227"/>
    </row>
    <row r="50" spans="1:11" x14ac:dyDescent="0.2">
      <c r="A50" s="236" t="s">
        <v>162</v>
      </c>
      <c r="B50" s="237">
        <v>53000</v>
      </c>
      <c r="C50" s="224" t="s">
        <v>101</v>
      </c>
      <c r="D50" s="224" t="s">
        <v>101</v>
      </c>
      <c r="E50" s="224" t="s">
        <v>101</v>
      </c>
      <c r="F50" s="224" t="s">
        <v>101</v>
      </c>
      <c r="G50" s="224" t="s">
        <v>101</v>
      </c>
      <c r="H50" s="224" t="s">
        <v>101</v>
      </c>
      <c r="I50" s="224" t="s">
        <v>101</v>
      </c>
      <c r="J50" s="224" t="s">
        <v>101</v>
      </c>
      <c r="K50" s="227"/>
    </row>
    <row r="51" spans="1:11" x14ac:dyDescent="0.2">
      <c r="A51" s="236" t="s">
        <v>227</v>
      </c>
      <c r="B51" s="237" t="s">
        <v>101</v>
      </c>
      <c r="C51" s="224" t="s">
        <v>101</v>
      </c>
      <c r="D51" s="224">
        <v>269.10000000000002</v>
      </c>
      <c r="E51" s="224">
        <v>48477.74203999999</v>
      </c>
      <c r="F51" s="224" t="s">
        <v>101</v>
      </c>
      <c r="G51" s="224">
        <v>1766.9480000000001</v>
      </c>
      <c r="H51" s="224" t="s">
        <v>101</v>
      </c>
      <c r="I51" s="224">
        <v>1385.9601600000001</v>
      </c>
      <c r="J51" s="224">
        <v>51899.750199999988</v>
      </c>
      <c r="K51" s="227"/>
    </row>
    <row r="52" spans="1:11" x14ac:dyDescent="0.2">
      <c r="A52" s="236" t="s">
        <v>228</v>
      </c>
      <c r="B52" s="237">
        <v>46000</v>
      </c>
      <c r="C52" s="224" t="s">
        <v>101</v>
      </c>
      <c r="D52" s="224">
        <v>87811.915659999999</v>
      </c>
      <c r="E52" s="224">
        <v>181648.63077000005</v>
      </c>
      <c r="F52" s="224" t="s">
        <v>101</v>
      </c>
      <c r="G52" s="224">
        <v>16.151420000000002</v>
      </c>
      <c r="H52" s="224" t="s">
        <v>101</v>
      </c>
      <c r="I52" s="224">
        <v>605</v>
      </c>
      <c r="J52" s="224">
        <v>270081.69785000006</v>
      </c>
      <c r="K52" s="227"/>
    </row>
    <row r="53" spans="1:11" x14ac:dyDescent="0.2">
      <c r="A53" s="236" t="s">
        <v>229</v>
      </c>
      <c r="B53" s="237">
        <v>55000</v>
      </c>
      <c r="C53" s="224" t="s">
        <v>101</v>
      </c>
      <c r="D53" s="224">
        <v>86405.54</v>
      </c>
      <c r="E53" s="224">
        <v>103571.72730000004</v>
      </c>
      <c r="F53" s="224" t="s">
        <v>101</v>
      </c>
      <c r="G53" s="224" t="s">
        <v>101</v>
      </c>
      <c r="H53" s="224">
        <v>1000</v>
      </c>
      <c r="I53" s="224">
        <v>113.18715999999998</v>
      </c>
      <c r="J53" s="224">
        <v>191090.45446000004</v>
      </c>
      <c r="K53" s="227"/>
    </row>
    <row r="54" spans="1:11" x14ac:dyDescent="0.2">
      <c r="A54" s="236" t="s">
        <v>166</v>
      </c>
      <c r="B54" s="237">
        <v>11482.2886</v>
      </c>
      <c r="C54" s="224" t="s">
        <v>101</v>
      </c>
      <c r="D54" s="224" t="s">
        <v>101</v>
      </c>
      <c r="E54" s="224" t="s">
        <v>101</v>
      </c>
      <c r="F54" s="224" t="s">
        <v>101</v>
      </c>
      <c r="G54" s="224">
        <v>280.06882000000002</v>
      </c>
      <c r="H54" s="224" t="s">
        <v>101</v>
      </c>
      <c r="I54" s="224" t="s">
        <v>101</v>
      </c>
      <c r="J54" s="224">
        <v>280.06882000000002</v>
      </c>
      <c r="K54" s="227"/>
    </row>
    <row r="55" spans="1:11" x14ac:dyDescent="0.2">
      <c r="A55" s="236" t="s">
        <v>230</v>
      </c>
      <c r="B55" s="237">
        <v>12500</v>
      </c>
      <c r="C55" s="224" t="s">
        <v>101</v>
      </c>
      <c r="D55" s="224" t="s">
        <v>101</v>
      </c>
      <c r="E55" s="224">
        <v>615</v>
      </c>
      <c r="F55" s="224">
        <v>381.25616000000002</v>
      </c>
      <c r="G55" s="224" t="s">
        <v>101</v>
      </c>
      <c r="H55" s="224" t="s">
        <v>101</v>
      </c>
      <c r="I55" s="224" t="s">
        <v>101</v>
      </c>
      <c r="J55" s="224">
        <v>996.25616000000002</v>
      </c>
      <c r="K55" s="227"/>
    </row>
    <row r="56" spans="1:11" x14ac:dyDescent="0.2">
      <c r="A56" s="236" t="s">
        <v>231</v>
      </c>
      <c r="B56" s="237" t="s">
        <v>101</v>
      </c>
      <c r="C56" s="224" t="s">
        <v>101</v>
      </c>
      <c r="D56" s="224" t="s">
        <v>101</v>
      </c>
      <c r="E56" s="224">
        <v>4861.8629999999994</v>
      </c>
      <c r="F56" s="224" t="s">
        <v>101</v>
      </c>
      <c r="G56" s="224" t="s">
        <v>101</v>
      </c>
      <c r="H56" s="224" t="s">
        <v>101</v>
      </c>
      <c r="I56" s="224">
        <v>502.05399999999997</v>
      </c>
      <c r="J56" s="224">
        <v>5363.9169999999995</v>
      </c>
      <c r="K56" s="227"/>
    </row>
    <row r="57" spans="1:11" x14ac:dyDescent="0.2">
      <c r="A57" s="236" t="s">
        <v>232</v>
      </c>
      <c r="B57" s="237">
        <v>3750</v>
      </c>
      <c r="C57" s="224" t="s">
        <v>101</v>
      </c>
      <c r="D57" s="224" t="s">
        <v>101</v>
      </c>
      <c r="E57" s="224" t="s">
        <v>101</v>
      </c>
      <c r="F57" s="224" t="s">
        <v>101</v>
      </c>
      <c r="G57" s="224" t="s">
        <v>101</v>
      </c>
      <c r="H57" s="224" t="s">
        <v>101</v>
      </c>
      <c r="I57" s="224" t="s">
        <v>101</v>
      </c>
      <c r="J57" s="224" t="s">
        <v>101</v>
      </c>
      <c r="K57" s="227"/>
    </row>
    <row r="58" spans="1:11" x14ac:dyDescent="0.2">
      <c r="A58" s="236" t="s">
        <v>257</v>
      </c>
      <c r="B58" s="237" t="s">
        <v>101</v>
      </c>
      <c r="C58" s="224" t="s">
        <v>101</v>
      </c>
      <c r="D58" s="224" t="s">
        <v>101</v>
      </c>
      <c r="E58" s="224">
        <v>26</v>
      </c>
      <c r="F58" s="224" t="s">
        <v>101</v>
      </c>
      <c r="G58" s="224" t="s">
        <v>101</v>
      </c>
      <c r="H58" s="224" t="s">
        <v>101</v>
      </c>
      <c r="I58" s="224" t="s">
        <v>101</v>
      </c>
      <c r="J58" s="224">
        <v>26</v>
      </c>
      <c r="K58" s="227"/>
    </row>
    <row r="59" spans="1:11" x14ac:dyDescent="0.2">
      <c r="A59" s="236" t="s">
        <v>234</v>
      </c>
      <c r="B59" s="237">
        <v>20000</v>
      </c>
      <c r="C59" s="224" t="s">
        <v>101</v>
      </c>
      <c r="D59" s="224">
        <v>19834.020499999999</v>
      </c>
      <c r="E59" s="224">
        <v>820</v>
      </c>
      <c r="F59" s="224" t="s">
        <v>101</v>
      </c>
      <c r="G59" s="224" t="s">
        <v>101</v>
      </c>
      <c r="H59" s="224" t="s">
        <v>101</v>
      </c>
      <c r="I59" s="224" t="s">
        <v>101</v>
      </c>
      <c r="J59" s="224">
        <v>20654.020499999999</v>
      </c>
      <c r="K59" s="227"/>
    </row>
    <row r="60" spans="1:11" x14ac:dyDescent="0.2">
      <c r="A60" s="236" t="s">
        <v>235</v>
      </c>
      <c r="B60" s="237">
        <v>25000</v>
      </c>
      <c r="C60" s="224" t="s">
        <v>101</v>
      </c>
      <c r="D60" s="224">
        <v>73262.633000000002</v>
      </c>
      <c r="E60" s="224" t="s">
        <v>101</v>
      </c>
      <c r="F60" s="224" t="s">
        <v>101</v>
      </c>
      <c r="G60" s="224" t="s">
        <v>101</v>
      </c>
      <c r="H60" s="224" t="s">
        <v>101</v>
      </c>
      <c r="I60" s="224" t="s">
        <v>101</v>
      </c>
      <c r="J60" s="224">
        <v>73262.633000000002</v>
      </c>
      <c r="K60" s="227"/>
    </row>
    <row r="61" spans="1:11" x14ac:dyDescent="0.2">
      <c r="A61" s="236" t="s">
        <v>236</v>
      </c>
      <c r="B61" s="237" t="s">
        <v>101</v>
      </c>
      <c r="C61" s="224" t="s">
        <v>101</v>
      </c>
      <c r="D61" s="224" t="s">
        <v>101</v>
      </c>
      <c r="E61" s="224">
        <v>1038.9929999999999</v>
      </c>
      <c r="F61" s="224" t="s">
        <v>101</v>
      </c>
      <c r="G61" s="224" t="s">
        <v>101</v>
      </c>
      <c r="H61" s="224" t="s">
        <v>101</v>
      </c>
      <c r="I61" s="224" t="s">
        <v>101</v>
      </c>
      <c r="J61" s="224">
        <v>1038.9929999999999</v>
      </c>
      <c r="K61" s="227"/>
    </row>
    <row r="62" spans="1:11" x14ac:dyDescent="0.2">
      <c r="A62" s="236" t="s">
        <v>258</v>
      </c>
      <c r="B62" s="237">
        <v>22000</v>
      </c>
      <c r="C62" s="224" t="s">
        <v>101</v>
      </c>
      <c r="D62" s="224" t="s">
        <v>101</v>
      </c>
      <c r="E62" s="224" t="s">
        <v>101</v>
      </c>
      <c r="F62" s="224" t="s">
        <v>101</v>
      </c>
      <c r="G62" s="224" t="s">
        <v>101</v>
      </c>
      <c r="H62" s="224" t="s">
        <v>101</v>
      </c>
      <c r="I62" s="224" t="s">
        <v>101</v>
      </c>
      <c r="J62" s="224" t="s">
        <v>101</v>
      </c>
      <c r="K62" s="227"/>
    </row>
    <row r="63" spans="1:11" x14ac:dyDescent="0.2">
      <c r="A63" s="236" t="s">
        <v>237</v>
      </c>
      <c r="B63" s="237">
        <v>20000</v>
      </c>
      <c r="C63" s="224" t="s">
        <v>101</v>
      </c>
      <c r="D63" s="224">
        <v>1634.5</v>
      </c>
      <c r="E63" s="224">
        <v>92730.119470000005</v>
      </c>
      <c r="F63" s="224" t="s">
        <v>101</v>
      </c>
      <c r="G63" s="224">
        <v>5737.35</v>
      </c>
      <c r="H63" s="224" t="s">
        <v>101</v>
      </c>
      <c r="I63" s="224" t="s">
        <v>101</v>
      </c>
      <c r="J63" s="224">
        <v>100101.96947</v>
      </c>
      <c r="K63" s="227"/>
    </row>
    <row r="64" spans="1:11" x14ac:dyDescent="0.2">
      <c r="A64" s="236" t="s">
        <v>238</v>
      </c>
      <c r="B64" s="237">
        <v>33220.701719999997</v>
      </c>
      <c r="C64" s="224" t="s">
        <v>101</v>
      </c>
      <c r="D64" s="224">
        <v>13606.884020000001</v>
      </c>
      <c r="E64" s="224">
        <v>3800</v>
      </c>
      <c r="F64" s="224" t="s">
        <v>101</v>
      </c>
      <c r="G64" s="224" t="s">
        <v>101</v>
      </c>
      <c r="H64" s="224" t="s">
        <v>101</v>
      </c>
      <c r="I64" s="224">
        <v>55.911999999999999</v>
      </c>
      <c r="J64" s="224">
        <v>17462.796020000002</v>
      </c>
      <c r="K64" s="227"/>
    </row>
    <row r="65" spans="1:11" x14ac:dyDescent="0.2">
      <c r="A65" s="236" t="s">
        <v>239</v>
      </c>
      <c r="B65" s="237">
        <v>950.25618000000009</v>
      </c>
      <c r="C65" s="224" t="s">
        <v>101</v>
      </c>
      <c r="D65" s="224" t="s">
        <v>101</v>
      </c>
      <c r="E65" s="224" t="s">
        <v>101</v>
      </c>
      <c r="F65" s="224" t="s">
        <v>101</v>
      </c>
      <c r="G65" s="224" t="s">
        <v>101</v>
      </c>
      <c r="H65" s="224" t="s">
        <v>101</v>
      </c>
      <c r="I65" s="224" t="s">
        <v>101</v>
      </c>
      <c r="J65" s="224" t="s">
        <v>101</v>
      </c>
      <c r="K65" s="227"/>
    </row>
    <row r="66" spans="1:11" x14ac:dyDescent="0.2">
      <c r="A66" s="236" t="s">
        <v>240</v>
      </c>
      <c r="B66" s="237" t="s">
        <v>101</v>
      </c>
      <c r="C66" s="224" t="s">
        <v>101</v>
      </c>
      <c r="D66" s="224" t="s">
        <v>101</v>
      </c>
      <c r="E66" s="224" t="s">
        <v>101</v>
      </c>
      <c r="F66" s="224" t="s">
        <v>101</v>
      </c>
      <c r="G66" s="224" t="s">
        <v>101</v>
      </c>
      <c r="H66" s="224" t="s">
        <v>101</v>
      </c>
      <c r="I66" s="224">
        <v>43.124000000000002</v>
      </c>
      <c r="J66" s="224">
        <v>43.124000000000002</v>
      </c>
      <c r="K66" s="227"/>
    </row>
    <row r="67" spans="1:11" x14ac:dyDescent="0.2">
      <c r="A67" s="236" t="s">
        <v>241</v>
      </c>
      <c r="B67" s="237" t="s">
        <v>101</v>
      </c>
      <c r="C67" s="224" t="s">
        <v>101</v>
      </c>
      <c r="D67" s="224" t="s">
        <v>101</v>
      </c>
      <c r="E67" s="224">
        <v>25613.51496</v>
      </c>
      <c r="F67" s="224">
        <v>15.763999999999999</v>
      </c>
      <c r="G67" s="224" t="s">
        <v>101</v>
      </c>
      <c r="H67" s="224">
        <v>278.5</v>
      </c>
      <c r="I67" s="224">
        <v>67.066230000000004</v>
      </c>
      <c r="J67" s="224">
        <v>25974.84519</v>
      </c>
      <c r="K67" s="227"/>
    </row>
    <row r="68" spans="1:11" x14ac:dyDescent="0.2">
      <c r="A68" s="236" t="s">
        <v>242</v>
      </c>
      <c r="B68" s="237">
        <v>20000</v>
      </c>
      <c r="C68" s="224" t="s">
        <v>101</v>
      </c>
      <c r="D68" s="224">
        <v>241843.43400000001</v>
      </c>
      <c r="E68" s="224">
        <v>28936.123769999998</v>
      </c>
      <c r="F68" s="224">
        <v>274.03751</v>
      </c>
      <c r="G68" s="224" t="s">
        <v>101</v>
      </c>
      <c r="H68" s="224" t="s">
        <v>101</v>
      </c>
      <c r="I68" s="224" t="s">
        <v>101</v>
      </c>
      <c r="J68" s="224">
        <v>271053.59527999995</v>
      </c>
      <c r="K68" s="227"/>
    </row>
    <row r="69" spans="1:11" x14ac:dyDescent="0.2">
      <c r="A69" s="236" t="s">
        <v>243</v>
      </c>
      <c r="B69" s="237">
        <v>14500</v>
      </c>
      <c r="C69" s="224" t="s">
        <v>101</v>
      </c>
      <c r="D69" s="224">
        <v>10503.119000000001</v>
      </c>
      <c r="E69" s="224">
        <v>141972.49066000001</v>
      </c>
      <c r="F69" s="224" t="s">
        <v>101</v>
      </c>
      <c r="G69" s="224" t="s">
        <v>101</v>
      </c>
      <c r="H69" s="224">
        <v>170</v>
      </c>
      <c r="I69" s="224">
        <v>198.88</v>
      </c>
      <c r="J69" s="224">
        <v>152844.48965999999</v>
      </c>
      <c r="K69" s="227"/>
    </row>
    <row r="70" spans="1:11" x14ac:dyDescent="0.2">
      <c r="A70" s="236" t="s">
        <v>244</v>
      </c>
      <c r="B70" s="237" t="s">
        <v>101</v>
      </c>
      <c r="C70" s="224" t="s">
        <v>101</v>
      </c>
      <c r="D70" s="224" t="s">
        <v>101</v>
      </c>
      <c r="E70" s="224" t="s">
        <v>101</v>
      </c>
      <c r="F70" s="224" t="s">
        <v>101</v>
      </c>
      <c r="G70" s="224">
        <v>232.07334000000003</v>
      </c>
      <c r="H70" s="224" t="s">
        <v>101</v>
      </c>
      <c r="I70" s="224" t="s">
        <v>101</v>
      </c>
      <c r="J70" s="224">
        <v>232.07334000000003</v>
      </c>
      <c r="K70" s="227"/>
    </row>
    <row r="71" spans="1:11" ht="13.5" thickBot="1" x14ac:dyDescent="0.25">
      <c r="A71" s="238" t="s">
        <v>245</v>
      </c>
      <c r="B71" s="239">
        <v>4307011.8016249752</v>
      </c>
      <c r="C71" s="226">
        <v>5593.1041299999997</v>
      </c>
      <c r="D71" s="226">
        <v>588402.74132999987</v>
      </c>
      <c r="E71" s="226">
        <v>1312498.0351200001</v>
      </c>
      <c r="F71" s="226">
        <v>86021.057669999995</v>
      </c>
      <c r="G71" s="226">
        <v>15668.14833</v>
      </c>
      <c r="H71" s="226">
        <v>1510.88</v>
      </c>
      <c r="I71" s="226">
        <v>5343.4841000000006</v>
      </c>
      <c r="J71" s="226">
        <v>2015037.4506800002</v>
      </c>
      <c r="K71" s="227"/>
    </row>
    <row r="72" spans="1:11" x14ac:dyDescent="0.2">
      <c r="B72" s="227"/>
      <c r="C72" s="227"/>
      <c r="D72" s="227"/>
      <c r="E72" s="227"/>
      <c r="F72" s="227"/>
      <c r="G72" s="227"/>
      <c r="H72" s="227"/>
      <c r="I72" s="227"/>
      <c r="J72" s="227"/>
      <c r="K72" s="227"/>
    </row>
    <row r="73" spans="1:11" x14ac:dyDescent="0.2">
      <c r="A73" s="228" t="s">
        <v>176</v>
      </c>
      <c r="K73" s="227"/>
    </row>
    <row r="74" spans="1:11" x14ac:dyDescent="0.2">
      <c r="A74" s="230" t="s">
        <v>246</v>
      </c>
      <c r="K74" s="227"/>
    </row>
  </sheetData>
  <mergeCells count="4">
    <mergeCell ref="A1:J1"/>
    <mergeCell ref="A4:A5"/>
    <mergeCell ref="B4:B5"/>
    <mergeCell ref="C4:J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heetViews>
  <sheetFormatPr defaultRowHeight="12.75" x14ac:dyDescent="0.2"/>
  <cols>
    <col min="1" max="1" width="35.85546875" style="50" customWidth="1"/>
    <col min="2" max="2" width="38.7109375" style="50" bestFit="1" customWidth="1"/>
    <col min="3" max="4" width="24" style="50" bestFit="1" customWidth="1"/>
    <col min="5" max="256" width="9.140625" style="50"/>
    <col min="257" max="257" width="35.85546875" style="50" customWidth="1"/>
    <col min="258" max="258" width="38.7109375" style="50" bestFit="1" customWidth="1"/>
    <col min="259" max="260" width="24" style="50" bestFit="1" customWidth="1"/>
    <col min="261" max="512" width="9.140625" style="50"/>
    <col min="513" max="513" width="35.85546875" style="50" customWidth="1"/>
    <col min="514" max="514" width="38.7109375" style="50" bestFit="1" customWidth="1"/>
    <col min="515" max="516" width="24" style="50" bestFit="1" customWidth="1"/>
    <col min="517" max="768" width="9.140625" style="50"/>
    <col min="769" max="769" width="35.85546875" style="50" customWidth="1"/>
    <col min="770" max="770" width="38.7109375" style="50" bestFit="1" customWidth="1"/>
    <col min="771" max="772" width="24" style="50" bestFit="1" customWidth="1"/>
    <col min="773" max="1024" width="9.140625" style="50"/>
    <col min="1025" max="1025" width="35.85546875" style="50" customWidth="1"/>
    <col min="1026" max="1026" width="38.7109375" style="50" bestFit="1" customWidth="1"/>
    <col min="1027" max="1028" width="24" style="50" bestFit="1" customWidth="1"/>
    <col min="1029" max="1280" width="9.140625" style="50"/>
    <col min="1281" max="1281" width="35.85546875" style="50" customWidth="1"/>
    <col min="1282" max="1282" width="38.7109375" style="50" bestFit="1" customWidth="1"/>
    <col min="1283" max="1284" width="24" style="50" bestFit="1" customWidth="1"/>
    <col min="1285" max="1536" width="9.140625" style="50"/>
    <col min="1537" max="1537" width="35.85546875" style="50" customWidth="1"/>
    <col min="1538" max="1538" width="38.7109375" style="50" bestFit="1" customWidth="1"/>
    <col min="1539" max="1540" width="24" style="50" bestFit="1" customWidth="1"/>
    <col min="1541" max="1792" width="9.140625" style="50"/>
    <col min="1793" max="1793" width="35.85546875" style="50" customWidth="1"/>
    <col min="1794" max="1794" width="38.7109375" style="50" bestFit="1" customWidth="1"/>
    <col min="1795" max="1796" width="24" style="50" bestFit="1" customWidth="1"/>
    <col min="1797" max="2048" width="9.140625" style="50"/>
    <col min="2049" max="2049" width="35.85546875" style="50" customWidth="1"/>
    <col min="2050" max="2050" width="38.7109375" style="50" bestFit="1" customWidth="1"/>
    <col min="2051" max="2052" width="24" style="50" bestFit="1" customWidth="1"/>
    <col min="2053" max="2304" width="9.140625" style="50"/>
    <col min="2305" max="2305" width="35.85546875" style="50" customWidth="1"/>
    <col min="2306" max="2306" width="38.7109375" style="50" bestFit="1" customWidth="1"/>
    <col min="2307" max="2308" width="24" style="50" bestFit="1" customWidth="1"/>
    <col min="2309" max="2560" width="9.140625" style="50"/>
    <col min="2561" max="2561" width="35.85546875" style="50" customWidth="1"/>
    <col min="2562" max="2562" width="38.7109375" style="50" bestFit="1" customWidth="1"/>
    <col min="2563" max="2564" width="24" style="50" bestFit="1" customWidth="1"/>
    <col min="2565" max="2816" width="9.140625" style="50"/>
    <col min="2817" max="2817" width="35.85546875" style="50" customWidth="1"/>
    <col min="2818" max="2818" width="38.7109375" style="50" bestFit="1" customWidth="1"/>
    <col min="2819" max="2820" width="24" style="50" bestFit="1" customWidth="1"/>
    <col min="2821" max="3072" width="9.140625" style="50"/>
    <col min="3073" max="3073" width="35.85546875" style="50" customWidth="1"/>
    <col min="3074" max="3074" width="38.7109375" style="50" bestFit="1" customWidth="1"/>
    <col min="3075" max="3076" width="24" style="50" bestFit="1" customWidth="1"/>
    <col min="3077" max="3328" width="9.140625" style="50"/>
    <col min="3329" max="3329" width="35.85546875" style="50" customWidth="1"/>
    <col min="3330" max="3330" width="38.7109375" style="50" bestFit="1" customWidth="1"/>
    <col min="3331" max="3332" width="24" style="50" bestFit="1" customWidth="1"/>
    <col min="3333" max="3584" width="9.140625" style="50"/>
    <col min="3585" max="3585" width="35.85546875" style="50" customWidth="1"/>
    <col min="3586" max="3586" width="38.7109375" style="50" bestFit="1" customWidth="1"/>
    <col min="3587" max="3588" width="24" style="50" bestFit="1" customWidth="1"/>
    <col min="3589" max="3840" width="9.140625" style="50"/>
    <col min="3841" max="3841" width="35.85546875" style="50" customWidth="1"/>
    <col min="3842" max="3842" width="38.7109375" style="50" bestFit="1" customWidth="1"/>
    <col min="3843" max="3844" width="24" style="50" bestFit="1" customWidth="1"/>
    <col min="3845" max="4096" width="9.140625" style="50"/>
    <col min="4097" max="4097" width="35.85546875" style="50" customWidth="1"/>
    <col min="4098" max="4098" width="38.7109375" style="50" bestFit="1" customWidth="1"/>
    <col min="4099" max="4100" width="24" style="50" bestFit="1" customWidth="1"/>
    <col min="4101" max="4352" width="9.140625" style="50"/>
    <col min="4353" max="4353" width="35.85546875" style="50" customWidth="1"/>
    <col min="4354" max="4354" width="38.7109375" style="50" bestFit="1" customWidth="1"/>
    <col min="4355" max="4356" width="24" style="50" bestFit="1" customWidth="1"/>
    <col min="4357" max="4608" width="9.140625" style="50"/>
    <col min="4609" max="4609" width="35.85546875" style="50" customWidth="1"/>
    <col min="4610" max="4610" width="38.7109375" style="50" bestFit="1" customWidth="1"/>
    <col min="4611" max="4612" width="24" style="50" bestFit="1" customWidth="1"/>
    <col min="4613" max="4864" width="9.140625" style="50"/>
    <col min="4865" max="4865" width="35.85546875" style="50" customWidth="1"/>
    <col min="4866" max="4866" width="38.7109375" style="50" bestFit="1" customWidth="1"/>
    <col min="4867" max="4868" width="24" style="50" bestFit="1" customWidth="1"/>
    <col min="4869" max="5120" width="9.140625" style="50"/>
    <col min="5121" max="5121" width="35.85546875" style="50" customWidth="1"/>
    <col min="5122" max="5122" width="38.7109375" style="50" bestFit="1" customWidth="1"/>
    <col min="5123" max="5124" width="24" style="50" bestFit="1" customWidth="1"/>
    <col min="5125" max="5376" width="9.140625" style="50"/>
    <col min="5377" max="5377" width="35.85546875" style="50" customWidth="1"/>
    <col min="5378" max="5378" width="38.7109375" style="50" bestFit="1" customWidth="1"/>
    <col min="5379" max="5380" width="24" style="50" bestFit="1" customWidth="1"/>
    <col min="5381" max="5632" width="9.140625" style="50"/>
    <col min="5633" max="5633" width="35.85546875" style="50" customWidth="1"/>
    <col min="5634" max="5634" width="38.7109375" style="50" bestFit="1" customWidth="1"/>
    <col min="5635" max="5636" width="24" style="50" bestFit="1" customWidth="1"/>
    <col min="5637" max="5888" width="9.140625" style="50"/>
    <col min="5889" max="5889" width="35.85546875" style="50" customWidth="1"/>
    <col min="5890" max="5890" width="38.7109375" style="50" bestFit="1" customWidth="1"/>
    <col min="5891" max="5892" width="24" style="50" bestFit="1" customWidth="1"/>
    <col min="5893" max="6144" width="9.140625" style="50"/>
    <col min="6145" max="6145" width="35.85546875" style="50" customWidth="1"/>
    <col min="6146" max="6146" width="38.7109375" style="50" bestFit="1" customWidth="1"/>
    <col min="6147" max="6148" width="24" style="50" bestFit="1" customWidth="1"/>
    <col min="6149" max="6400" width="9.140625" style="50"/>
    <col min="6401" max="6401" width="35.85546875" style="50" customWidth="1"/>
    <col min="6402" max="6402" width="38.7109375" style="50" bestFit="1" customWidth="1"/>
    <col min="6403" max="6404" width="24" style="50" bestFit="1" customWidth="1"/>
    <col min="6405" max="6656" width="9.140625" style="50"/>
    <col min="6657" max="6657" width="35.85546875" style="50" customWidth="1"/>
    <col min="6658" max="6658" width="38.7109375" style="50" bestFit="1" customWidth="1"/>
    <col min="6659" max="6660" width="24" style="50" bestFit="1" customWidth="1"/>
    <col min="6661" max="6912" width="9.140625" style="50"/>
    <col min="6913" max="6913" width="35.85546875" style="50" customWidth="1"/>
    <col min="6914" max="6914" width="38.7109375" style="50" bestFit="1" customWidth="1"/>
    <col min="6915" max="6916" width="24" style="50" bestFit="1" customWidth="1"/>
    <col min="6917" max="7168" width="9.140625" style="50"/>
    <col min="7169" max="7169" width="35.85546875" style="50" customWidth="1"/>
    <col min="7170" max="7170" width="38.7109375" style="50" bestFit="1" customWidth="1"/>
    <col min="7171" max="7172" width="24" style="50" bestFit="1" customWidth="1"/>
    <col min="7173" max="7424" width="9.140625" style="50"/>
    <col min="7425" max="7425" width="35.85546875" style="50" customWidth="1"/>
    <col min="7426" max="7426" width="38.7109375" style="50" bestFit="1" customWidth="1"/>
    <col min="7427" max="7428" width="24" style="50" bestFit="1" customWidth="1"/>
    <col min="7429" max="7680" width="9.140625" style="50"/>
    <col min="7681" max="7681" width="35.85546875" style="50" customWidth="1"/>
    <col min="7682" max="7682" width="38.7109375" style="50" bestFit="1" customWidth="1"/>
    <col min="7683" max="7684" width="24" style="50" bestFit="1" customWidth="1"/>
    <col min="7685" max="7936" width="9.140625" style="50"/>
    <col min="7937" max="7937" width="35.85546875" style="50" customWidth="1"/>
    <col min="7938" max="7938" width="38.7109375" style="50" bestFit="1" customWidth="1"/>
    <col min="7939" max="7940" width="24" style="50" bestFit="1" customWidth="1"/>
    <col min="7941" max="8192" width="9.140625" style="50"/>
    <col min="8193" max="8193" width="35.85546875" style="50" customWidth="1"/>
    <col min="8194" max="8194" width="38.7109375" style="50" bestFit="1" customWidth="1"/>
    <col min="8195" max="8196" width="24" style="50" bestFit="1" customWidth="1"/>
    <col min="8197" max="8448" width="9.140625" style="50"/>
    <col min="8449" max="8449" width="35.85546875" style="50" customWidth="1"/>
    <col min="8450" max="8450" width="38.7109375" style="50" bestFit="1" customWidth="1"/>
    <col min="8451" max="8452" width="24" style="50" bestFit="1" customWidth="1"/>
    <col min="8453" max="8704" width="9.140625" style="50"/>
    <col min="8705" max="8705" width="35.85546875" style="50" customWidth="1"/>
    <col min="8706" max="8706" width="38.7109375" style="50" bestFit="1" customWidth="1"/>
    <col min="8707" max="8708" width="24" style="50" bestFit="1" customWidth="1"/>
    <col min="8709" max="8960" width="9.140625" style="50"/>
    <col min="8961" max="8961" width="35.85546875" style="50" customWidth="1"/>
    <col min="8962" max="8962" width="38.7109375" style="50" bestFit="1" customWidth="1"/>
    <col min="8963" max="8964" width="24" style="50" bestFit="1" customWidth="1"/>
    <col min="8965" max="9216" width="9.140625" style="50"/>
    <col min="9217" max="9217" width="35.85546875" style="50" customWidth="1"/>
    <col min="9218" max="9218" width="38.7109375" style="50" bestFit="1" customWidth="1"/>
    <col min="9219" max="9220" width="24" style="50" bestFit="1" customWidth="1"/>
    <col min="9221" max="9472" width="9.140625" style="50"/>
    <col min="9473" max="9473" width="35.85546875" style="50" customWidth="1"/>
    <col min="9474" max="9474" width="38.7109375" style="50" bestFit="1" customWidth="1"/>
    <col min="9475" max="9476" width="24" style="50" bestFit="1" customWidth="1"/>
    <col min="9477" max="9728" width="9.140625" style="50"/>
    <col min="9729" max="9729" width="35.85546875" style="50" customWidth="1"/>
    <col min="9730" max="9730" width="38.7109375" style="50" bestFit="1" customWidth="1"/>
    <col min="9731" max="9732" width="24" style="50" bestFit="1" customWidth="1"/>
    <col min="9733" max="9984" width="9.140625" style="50"/>
    <col min="9985" max="9985" width="35.85546875" style="50" customWidth="1"/>
    <col min="9986" max="9986" width="38.7109375" style="50" bestFit="1" customWidth="1"/>
    <col min="9987" max="9988" width="24" style="50" bestFit="1" customWidth="1"/>
    <col min="9989" max="10240" width="9.140625" style="50"/>
    <col min="10241" max="10241" width="35.85546875" style="50" customWidth="1"/>
    <col min="10242" max="10242" width="38.7109375" style="50" bestFit="1" customWidth="1"/>
    <col min="10243" max="10244" width="24" style="50" bestFit="1" customWidth="1"/>
    <col min="10245" max="10496" width="9.140625" style="50"/>
    <col min="10497" max="10497" width="35.85546875" style="50" customWidth="1"/>
    <col min="10498" max="10498" width="38.7109375" style="50" bestFit="1" customWidth="1"/>
    <col min="10499" max="10500" width="24" style="50" bestFit="1" customWidth="1"/>
    <col min="10501" max="10752" width="9.140625" style="50"/>
    <col min="10753" max="10753" width="35.85546875" style="50" customWidth="1"/>
    <col min="10754" max="10754" width="38.7109375" style="50" bestFit="1" customWidth="1"/>
    <col min="10755" max="10756" width="24" style="50" bestFit="1" customWidth="1"/>
    <col min="10757" max="11008" width="9.140625" style="50"/>
    <col min="11009" max="11009" width="35.85546875" style="50" customWidth="1"/>
    <col min="11010" max="11010" width="38.7109375" style="50" bestFit="1" customWidth="1"/>
    <col min="11011" max="11012" width="24" style="50" bestFit="1" customWidth="1"/>
    <col min="11013" max="11264" width="9.140625" style="50"/>
    <col min="11265" max="11265" width="35.85546875" style="50" customWidth="1"/>
    <col min="11266" max="11266" width="38.7109375" style="50" bestFit="1" customWidth="1"/>
    <col min="11267" max="11268" width="24" style="50" bestFit="1" customWidth="1"/>
    <col min="11269" max="11520" width="9.140625" style="50"/>
    <col min="11521" max="11521" width="35.85546875" style="50" customWidth="1"/>
    <col min="11522" max="11522" width="38.7109375" style="50" bestFit="1" customWidth="1"/>
    <col min="11523" max="11524" width="24" style="50" bestFit="1" customWidth="1"/>
    <col min="11525" max="11776" width="9.140625" style="50"/>
    <col min="11777" max="11777" width="35.85546875" style="50" customWidth="1"/>
    <col min="11778" max="11778" width="38.7109375" style="50" bestFit="1" customWidth="1"/>
    <col min="11779" max="11780" width="24" style="50" bestFit="1" customWidth="1"/>
    <col min="11781" max="12032" width="9.140625" style="50"/>
    <col min="12033" max="12033" width="35.85546875" style="50" customWidth="1"/>
    <col min="12034" max="12034" width="38.7109375" style="50" bestFit="1" customWidth="1"/>
    <col min="12035" max="12036" width="24" style="50" bestFit="1" customWidth="1"/>
    <col min="12037" max="12288" width="9.140625" style="50"/>
    <col min="12289" max="12289" width="35.85546875" style="50" customWidth="1"/>
    <col min="12290" max="12290" width="38.7109375" style="50" bestFit="1" customWidth="1"/>
    <col min="12291" max="12292" width="24" style="50" bestFit="1" customWidth="1"/>
    <col min="12293" max="12544" width="9.140625" style="50"/>
    <col min="12545" max="12545" width="35.85546875" style="50" customWidth="1"/>
    <col min="12546" max="12546" width="38.7109375" style="50" bestFit="1" customWidth="1"/>
    <col min="12547" max="12548" width="24" style="50" bestFit="1" customWidth="1"/>
    <col min="12549" max="12800" width="9.140625" style="50"/>
    <col min="12801" max="12801" width="35.85546875" style="50" customWidth="1"/>
    <col min="12802" max="12802" width="38.7109375" style="50" bestFit="1" customWidth="1"/>
    <col min="12803" max="12804" width="24" style="50" bestFit="1" customWidth="1"/>
    <col min="12805" max="13056" width="9.140625" style="50"/>
    <col min="13057" max="13057" width="35.85546875" style="50" customWidth="1"/>
    <col min="13058" max="13058" width="38.7109375" style="50" bestFit="1" customWidth="1"/>
    <col min="13059" max="13060" width="24" style="50" bestFit="1" customWidth="1"/>
    <col min="13061" max="13312" width="9.140625" style="50"/>
    <col min="13313" max="13313" width="35.85546875" style="50" customWidth="1"/>
    <col min="13314" max="13314" width="38.7109375" style="50" bestFit="1" customWidth="1"/>
    <col min="13315" max="13316" width="24" style="50" bestFit="1" customWidth="1"/>
    <col min="13317" max="13568" width="9.140625" style="50"/>
    <col min="13569" max="13569" width="35.85546875" style="50" customWidth="1"/>
    <col min="13570" max="13570" width="38.7109375" style="50" bestFit="1" customWidth="1"/>
    <col min="13571" max="13572" width="24" style="50" bestFit="1" customWidth="1"/>
    <col min="13573" max="13824" width="9.140625" style="50"/>
    <col min="13825" max="13825" width="35.85546875" style="50" customWidth="1"/>
    <col min="13826" max="13826" width="38.7109375" style="50" bestFit="1" customWidth="1"/>
    <col min="13827" max="13828" width="24" style="50" bestFit="1" customWidth="1"/>
    <col min="13829" max="14080" width="9.140625" style="50"/>
    <col min="14081" max="14081" width="35.85546875" style="50" customWidth="1"/>
    <col min="14082" max="14082" width="38.7109375" style="50" bestFit="1" customWidth="1"/>
    <col min="14083" max="14084" width="24" style="50" bestFit="1" customWidth="1"/>
    <col min="14085" max="14336" width="9.140625" style="50"/>
    <col min="14337" max="14337" width="35.85546875" style="50" customWidth="1"/>
    <col min="14338" max="14338" width="38.7109375" style="50" bestFit="1" customWidth="1"/>
    <col min="14339" max="14340" width="24" style="50" bestFit="1" customWidth="1"/>
    <col min="14341" max="14592" width="9.140625" style="50"/>
    <col min="14593" max="14593" width="35.85546875" style="50" customWidth="1"/>
    <col min="14594" max="14594" width="38.7109375" style="50" bestFit="1" customWidth="1"/>
    <col min="14595" max="14596" width="24" style="50" bestFit="1" customWidth="1"/>
    <col min="14597" max="14848" width="9.140625" style="50"/>
    <col min="14849" max="14849" width="35.85546875" style="50" customWidth="1"/>
    <col min="14850" max="14850" width="38.7109375" style="50" bestFit="1" customWidth="1"/>
    <col min="14851" max="14852" width="24" style="50" bestFit="1" customWidth="1"/>
    <col min="14853" max="15104" width="9.140625" style="50"/>
    <col min="15105" max="15105" width="35.85546875" style="50" customWidth="1"/>
    <col min="15106" max="15106" width="38.7109375" style="50" bestFit="1" customWidth="1"/>
    <col min="15107" max="15108" width="24" style="50" bestFit="1" customWidth="1"/>
    <col min="15109" max="15360" width="9.140625" style="50"/>
    <col min="15361" max="15361" width="35.85546875" style="50" customWidth="1"/>
    <col min="15362" max="15362" width="38.7109375" style="50" bestFit="1" customWidth="1"/>
    <col min="15363" max="15364" width="24" style="50" bestFit="1" customWidth="1"/>
    <col min="15365" max="15616" width="9.140625" style="50"/>
    <col min="15617" max="15617" width="35.85546875" style="50" customWidth="1"/>
    <col min="15618" max="15618" width="38.7109375" style="50" bestFit="1" customWidth="1"/>
    <col min="15619" max="15620" width="24" style="50" bestFit="1" customWidth="1"/>
    <col min="15621" max="15872" width="9.140625" style="50"/>
    <col min="15873" max="15873" width="35.85546875" style="50" customWidth="1"/>
    <col min="15874" max="15874" width="38.7109375" style="50" bestFit="1" customWidth="1"/>
    <col min="15875" max="15876" width="24" style="50" bestFit="1" customWidth="1"/>
    <col min="15877" max="16128" width="9.140625" style="50"/>
    <col min="16129" max="16129" width="35.85546875" style="50" customWidth="1"/>
    <col min="16130" max="16130" width="38.7109375" style="50" bestFit="1" customWidth="1"/>
    <col min="16131" max="16132" width="24" style="50" bestFit="1" customWidth="1"/>
    <col min="16133" max="16384" width="9.140625" style="50"/>
  </cols>
  <sheetData>
    <row r="1" spans="1:5" ht="20.25" x14ac:dyDescent="0.3">
      <c r="A1" s="240" t="s">
        <v>313</v>
      </c>
    </row>
    <row r="2" spans="1:5" ht="15" customHeight="1" x14ac:dyDescent="0.3">
      <c r="A2" s="240"/>
    </row>
    <row r="3" spans="1:5" x14ac:dyDescent="0.2">
      <c r="D3" s="219" t="s">
        <v>1</v>
      </c>
    </row>
    <row r="4" spans="1:5" x14ac:dyDescent="0.2">
      <c r="A4" s="241" t="s">
        <v>261</v>
      </c>
      <c r="B4" s="242" t="s">
        <v>262</v>
      </c>
      <c r="C4" s="242" t="s">
        <v>263</v>
      </c>
      <c r="D4" s="242" t="s">
        <v>264</v>
      </c>
    </row>
    <row r="5" spans="1:5" x14ac:dyDescent="0.2">
      <c r="A5" s="243" t="s">
        <v>55</v>
      </c>
      <c r="B5" s="244">
        <v>131781.61715000001</v>
      </c>
      <c r="C5" s="244">
        <v>51765.22563999999</v>
      </c>
      <c r="D5" s="244">
        <v>183546.84279</v>
      </c>
      <c r="E5" s="245"/>
    </row>
    <row r="6" spans="1:5" x14ac:dyDescent="0.2">
      <c r="A6" s="243" t="s">
        <v>54</v>
      </c>
      <c r="B6" s="244">
        <v>92094.959000000003</v>
      </c>
      <c r="C6" s="244">
        <v>175355.92638000011</v>
      </c>
      <c r="D6" s="244">
        <v>267450.88538000011</v>
      </c>
      <c r="E6" s="245"/>
    </row>
    <row r="7" spans="1:5" x14ac:dyDescent="0.2">
      <c r="A7" s="232" t="s">
        <v>265</v>
      </c>
      <c r="B7" s="244">
        <v>42509.5</v>
      </c>
      <c r="C7" s="244">
        <v>24161.183630000003</v>
      </c>
      <c r="D7" s="244">
        <v>66670.68363</v>
      </c>
      <c r="E7" s="245"/>
    </row>
    <row r="8" spans="1:5" x14ac:dyDescent="0.2">
      <c r="A8" s="243" t="s">
        <v>266</v>
      </c>
      <c r="B8" s="244" t="s">
        <v>101</v>
      </c>
      <c r="C8" s="244">
        <v>8013.9005199999992</v>
      </c>
      <c r="D8" s="244">
        <v>8013.9005199999992</v>
      </c>
      <c r="E8" s="245"/>
    </row>
    <row r="9" spans="1:5" x14ac:dyDescent="0.2">
      <c r="A9" s="243" t="s">
        <v>267</v>
      </c>
      <c r="B9" s="244">
        <v>4830</v>
      </c>
      <c r="C9" s="244">
        <v>1517.0069799999999</v>
      </c>
      <c r="D9" s="244">
        <v>6347.0069800000001</v>
      </c>
      <c r="E9" s="245"/>
    </row>
    <row r="10" spans="1:5" x14ac:dyDescent="0.2">
      <c r="A10" s="232" t="s">
        <v>268</v>
      </c>
      <c r="B10" s="244">
        <v>5495.27</v>
      </c>
      <c r="C10" s="244">
        <v>1634.9187400000001</v>
      </c>
      <c r="D10" s="244">
        <v>7130.1887400000005</v>
      </c>
      <c r="E10" s="245"/>
    </row>
    <row r="11" spans="1:5" x14ac:dyDescent="0.2">
      <c r="A11" s="232" t="s">
        <v>269</v>
      </c>
      <c r="B11" s="244">
        <v>2000</v>
      </c>
      <c r="C11" s="244">
        <v>4045.6709999999998</v>
      </c>
      <c r="D11" s="244">
        <v>6045.6710000000003</v>
      </c>
      <c r="E11" s="245"/>
    </row>
    <row r="12" spans="1:5" x14ac:dyDescent="0.2">
      <c r="A12" s="232" t="s">
        <v>58</v>
      </c>
      <c r="B12" s="244">
        <v>68387.33759000001</v>
      </c>
      <c r="C12" s="244">
        <v>101615.66296</v>
      </c>
      <c r="D12" s="244">
        <v>170003.00055</v>
      </c>
      <c r="E12" s="245"/>
    </row>
    <row r="13" spans="1:5" x14ac:dyDescent="0.2">
      <c r="A13" s="232" t="s">
        <v>270</v>
      </c>
      <c r="B13" s="244">
        <v>520</v>
      </c>
      <c r="C13" s="244">
        <v>765.40233999999998</v>
      </c>
      <c r="D13" s="244">
        <v>1285.4023400000001</v>
      </c>
      <c r="E13" s="245"/>
    </row>
    <row r="14" spans="1:5" x14ac:dyDescent="0.2">
      <c r="A14" s="243" t="s">
        <v>271</v>
      </c>
      <c r="B14" s="244">
        <v>2205</v>
      </c>
      <c r="C14" s="244" t="s">
        <v>101</v>
      </c>
      <c r="D14" s="244">
        <v>2205</v>
      </c>
      <c r="E14" s="245"/>
    </row>
    <row r="15" spans="1:5" x14ac:dyDescent="0.2">
      <c r="A15" s="243" t="s">
        <v>50</v>
      </c>
      <c r="B15" s="244">
        <v>62075.200440000001</v>
      </c>
      <c r="C15" s="244">
        <v>233453.57669999998</v>
      </c>
      <c r="D15" s="244">
        <v>295528.77713999996</v>
      </c>
      <c r="E15" s="245"/>
    </row>
    <row r="16" spans="1:5" x14ac:dyDescent="0.2">
      <c r="A16" s="243" t="s">
        <v>67</v>
      </c>
      <c r="B16" s="244">
        <v>2089.663</v>
      </c>
      <c r="C16" s="244">
        <v>89243.287129999982</v>
      </c>
      <c r="D16" s="244">
        <v>91332.950129999983</v>
      </c>
      <c r="E16" s="245"/>
    </row>
    <row r="17" spans="1:5" x14ac:dyDescent="0.2">
      <c r="A17" s="232" t="s">
        <v>272</v>
      </c>
      <c r="B17" s="244" t="s">
        <v>101</v>
      </c>
      <c r="C17" s="244">
        <v>6340.2512000000006</v>
      </c>
      <c r="D17" s="244">
        <v>6340.2512000000006</v>
      </c>
      <c r="E17" s="245"/>
    </row>
    <row r="18" spans="1:5" x14ac:dyDescent="0.2">
      <c r="A18" s="243" t="s">
        <v>273</v>
      </c>
      <c r="B18" s="244" t="s">
        <v>101</v>
      </c>
      <c r="C18" s="244">
        <v>77.270340000000004</v>
      </c>
      <c r="D18" s="244">
        <v>77.270340000000004</v>
      </c>
      <c r="E18" s="245"/>
    </row>
    <row r="19" spans="1:5" x14ac:dyDescent="0.2">
      <c r="A19" s="243" t="s">
        <v>274</v>
      </c>
      <c r="B19" s="244">
        <v>6500</v>
      </c>
      <c r="C19" s="244">
        <v>1540.1010000000001</v>
      </c>
      <c r="D19" s="244">
        <v>8040.1010000000006</v>
      </c>
      <c r="E19" s="245"/>
    </row>
    <row r="20" spans="1:5" x14ac:dyDescent="0.2">
      <c r="A20" s="243" t="s">
        <v>51</v>
      </c>
      <c r="B20" s="244">
        <v>7501.00317</v>
      </c>
      <c r="C20" s="244">
        <v>169332.53558999993</v>
      </c>
      <c r="D20" s="244">
        <v>176833.53875999994</v>
      </c>
      <c r="E20" s="245"/>
    </row>
    <row r="21" spans="1:5" x14ac:dyDescent="0.2">
      <c r="A21" s="243" t="s">
        <v>275</v>
      </c>
      <c r="B21" s="244" t="s">
        <v>101</v>
      </c>
      <c r="C21" s="244">
        <v>13223.587459999999</v>
      </c>
      <c r="D21" s="244">
        <v>13223.587459999999</v>
      </c>
      <c r="E21" s="245"/>
    </row>
    <row r="22" spans="1:5" x14ac:dyDescent="0.2">
      <c r="A22" s="243" t="s">
        <v>276</v>
      </c>
      <c r="B22" s="244" t="s">
        <v>101</v>
      </c>
      <c r="C22" s="244">
        <v>1542.857</v>
      </c>
      <c r="D22" s="244">
        <v>1542.857</v>
      </c>
      <c r="E22" s="245"/>
    </row>
    <row r="23" spans="1:5" x14ac:dyDescent="0.2">
      <c r="A23" s="243" t="s">
        <v>277</v>
      </c>
      <c r="B23" s="244">
        <v>2000</v>
      </c>
      <c r="C23" s="244">
        <v>6573.6019999999999</v>
      </c>
      <c r="D23" s="244">
        <v>8573.601999999999</v>
      </c>
      <c r="E23" s="245"/>
    </row>
    <row r="24" spans="1:5" x14ac:dyDescent="0.2">
      <c r="A24" s="243" t="s">
        <v>278</v>
      </c>
      <c r="B24" s="244">
        <v>7958.2960000000003</v>
      </c>
      <c r="C24" s="244">
        <v>1105.66083</v>
      </c>
      <c r="D24" s="244">
        <v>9063.956830000001</v>
      </c>
      <c r="E24" s="245"/>
    </row>
    <row r="25" spans="1:5" x14ac:dyDescent="0.2">
      <c r="A25" s="243" t="s">
        <v>62</v>
      </c>
      <c r="B25" s="244">
        <v>43734.19442</v>
      </c>
      <c r="C25" s="244">
        <v>92496.743480000005</v>
      </c>
      <c r="D25" s="244">
        <v>136230.93790000002</v>
      </c>
      <c r="E25" s="245"/>
    </row>
    <row r="26" spans="1:5" x14ac:dyDescent="0.2">
      <c r="A26" s="243" t="s">
        <v>279</v>
      </c>
      <c r="B26" s="244" t="s">
        <v>101</v>
      </c>
      <c r="C26" s="244">
        <v>25.152930000000001</v>
      </c>
      <c r="D26" s="244">
        <v>25.152930000000001</v>
      </c>
      <c r="E26" s="245"/>
    </row>
    <row r="27" spans="1:5" x14ac:dyDescent="0.2">
      <c r="A27" s="243" t="s">
        <v>280</v>
      </c>
      <c r="B27" s="244">
        <v>3220.7188299999998</v>
      </c>
      <c r="C27" s="244">
        <v>1552.52269</v>
      </c>
      <c r="D27" s="244">
        <v>4773.2415199999996</v>
      </c>
      <c r="E27" s="245"/>
    </row>
    <row r="28" spans="1:5" x14ac:dyDescent="0.2">
      <c r="A28" s="243" t="s">
        <v>281</v>
      </c>
      <c r="B28" s="244" t="s">
        <v>101</v>
      </c>
      <c r="C28" s="244">
        <v>869.43499999999995</v>
      </c>
      <c r="D28" s="244">
        <v>869.43499999999995</v>
      </c>
      <c r="E28" s="245"/>
    </row>
    <row r="29" spans="1:5" x14ac:dyDescent="0.2">
      <c r="A29" s="243" t="s">
        <v>282</v>
      </c>
      <c r="B29" s="244">
        <v>3000</v>
      </c>
      <c r="C29" s="244">
        <v>2801.7420000000006</v>
      </c>
      <c r="D29" s="244">
        <v>5801.7420000000002</v>
      </c>
      <c r="E29" s="245"/>
    </row>
    <row r="30" spans="1:5" x14ac:dyDescent="0.2">
      <c r="A30" s="243" t="s">
        <v>283</v>
      </c>
      <c r="B30" s="244">
        <v>500</v>
      </c>
      <c r="C30" s="244" t="s">
        <v>101</v>
      </c>
      <c r="D30" s="244">
        <v>500</v>
      </c>
      <c r="E30" s="245"/>
    </row>
    <row r="31" spans="1:5" x14ac:dyDescent="0.2">
      <c r="A31" s="243" t="s">
        <v>88</v>
      </c>
      <c r="B31" s="244">
        <v>7000</v>
      </c>
      <c r="C31" s="244">
        <v>3101.2063399999997</v>
      </c>
      <c r="D31" s="244">
        <v>10101.206340000001</v>
      </c>
      <c r="E31" s="245"/>
    </row>
    <row r="32" spans="1:5" x14ac:dyDescent="0.2">
      <c r="A32" s="232" t="s">
        <v>284</v>
      </c>
      <c r="B32" s="244">
        <v>874.76714000000004</v>
      </c>
      <c r="C32" s="244">
        <v>6470.63915</v>
      </c>
      <c r="D32" s="244">
        <v>7345.4062899999999</v>
      </c>
      <c r="E32" s="245"/>
    </row>
    <row r="33" spans="1:5" x14ac:dyDescent="0.2">
      <c r="A33" s="243" t="s">
        <v>60</v>
      </c>
      <c r="B33" s="244">
        <v>34548.85972</v>
      </c>
      <c r="C33" s="244">
        <v>44219.220620000007</v>
      </c>
      <c r="D33" s="244">
        <v>78768.080340000015</v>
      </c>
      <c r="E33" s="245"/>
    </row>
    <row r="34" spans="1:5" x14ac:dyDescent="0.2">
      <c r="A34" s="243" t="s">
        <v>285</v>
      </c>
      <c r="B34" s="244" t="s">
        <v>101</v>
      </c>
      <c r="C34" s="244">
        <v>72.396389999999997</v>
      </c>
      <c r="D34" s="244">
        <v>72.396389999999997</v>
      </c>
      <c r="E34" s="245"/>
    </row>
    <row r="35" spans="1:5" x14ac:dyDescent="0.2">
      <c r="A35" s="243" t="s">
        <v>286</v>
      </c>
      <c r="B35" s="244" t="s">
        <v>101</v>
      </c>
      <c r="C35" s="244">
        <v>23614.681470000003</v>
      </c>
      <c r="D35" s="244">
        <v>23614.681470000003</v>
      </c>
      <c r="E35" s="245"/>
    </row>
    <row r="36" spans="1:5" x14ac:dyDescent="0.2">
      <c r="A36" s="243" t="s">
        <v>66</v>
      </c>
      <c r="B36" s="244">
        <v>19506.874319999999</v>
      </c>
      <c r="C36" s="244">
        <v>58892.312819999977</v>
      </c>
      <c r="D36" s="244">
        <v>78399.18713999998</v>
      </c>
      <c r="E36" s="245"/>
    </row>
    <row r="37" spans="1:5" x14ac:dyDescent="0.2">
      <c r="A37" s="243" t="s">
        <v>69</v>
      </c>
      <c r="B37" s="244">
        <v>13856.170549999997</v>
      </c>
      <c r="C37" s="244">
        <v>90628.865689999977</v>
      </c>
      <c r="D37" s="244">
        <v>104485.03623999997</v>
      </c>
      <c r="E37" s="245"/>
    </row>
    <row r="38" spans="1:5" x14ac:dyDescent="0.2">
      <c r="A38" s="243" t="s">
        <v>52</v>
      </c>
      <c r="B38" s="244">
        <v>39328.773280000001</v>
      </c>
      <c r="C38" s="244">
        <v>220792.05826000017</v>
      </c>
      <c r="D38" s="244">
        <v>260120.83154000016</v>
      </c>
      <c r="E38" s="245"/>
    </row>
    <row r="39" spans="1:5" x14ac:dyDescent="0.2">
      <c r="A39" s="243" t="s">
        <v>53</v>
      </c>
      <c r="B39" s="244">
        <v>32787.414420000001</v>
      </c>
      <c r="C39" s="244">
        <v>248487.70429999995</v>
      </c>
      <c r="D39" s="244">
        <v>281275.11871999997</v>
      </c>
      <c r="E39" s="245"/>
    </row>
    <row r="40" spans="1:5" x14ac:dyDescent="0.2">
      <c r="A40" s="243" t="s">
        <v>86</v>
      </c>
      <c r="B40" s="244">
        <v>4100</v>
      </c>
      <c r="C40" s="244">
        <v>68598.36123000001</v>
      </c>
      <c r="D40" s="244">
        <v>72698.36123000001</v>
      </c>
      <c r="E40" s="245"/>
    </row>
    <row r="41" spans="1:5" x14ac:dyDescent="0.2">
      <c r="A41" s="232" t="s">
        <v>287</v>
      </c>
      <c r="B41" s="244" t="s">
        <v>101</v>
      </c>
      <c r="C41" s="244">
        <v>2839.1872000000003</v>
      </c>
      <c r="D41" s="244">
        <v>2839.1872000000003</v>
      </c>
      <c r="E41" s="245"/>
    </row>
    <row r="42" spans="1:5" x14ac:dyDescent="0.2">
      <c r="A42" s="243" t="s">
        <v>70</v>
      </c>
      <c r="B42" s="244">
        <v>5</v>
      </c>
      <c r="C42" s="244">
        <v>86036.795200000022</v>
      </c>
      <c r="D42" s="244">
        <v>86041.795200000022</v>
      </c>
      <c r="E42" s="245"/>
    </row>
    <row r="43" spans="1:5" x14ac:dyDescent="0.2">
      <c r="A43" s="243" t="s">
        <v>73</v>
      </c>
      <c r="B43" s="244">
        <v>33335.724000000002</v>
      </c>
      <c r="C43" s="244">
        <v>35563.324160000004</v>
      </c>
      <c r="D43" s="244">
        <v>68899.048160000006</v>
      </c>
      <c r="E43" s="245"/>
    </row>
    <row r="44" spans="1:5" x14ac:dyDescent="0.2">
      <c r="A44" s="243" t="s">
        <v>59</v>
      </c>
      <c r="B44" s="244">
        <v>50693.416079999995</v>
      </c>
      <c r="C44" s="244">
        <v>34322.258480000011</v>
      </c>
      <c r="D44" s="244">
        <v>85015.674560000014</v>
      </c>
      <c r="E44" s="245"/>
    </row>
    <row r="45" spans="1:5" x14ac:dyDescent="0.2">
      <c r="A45" s="232" t="s">
        <v>288</v>
      </c>
      <c r="B45" s="244">
        <v>1632.0592900000001</v>
      </c>
      <c r="C45" s="244">
        <v>15012.150860000002</v>
      </c>
      <c r="D45" s="244">
        <v>16644.210150000003</v>
      </c>
      <c r="E45" s="245"/>
    </row>
    <row r="46" spans="1:5" x14ac:dyDescent="0.2">
      <c r="A46" s="232" t="s">
        <v>81</v>
      </c>
      <c r="B46" s="244">
        <v>84623.077219999992</v>
      </c>
      <c r="C46" s="244">
        <v>52788.34145</v>
      </c>
      <c r="D46" s="244">
        <v>137411.41866999998</v>
      </c>
      <c r="E46" s="245"/>
    </row>
    <row r="47" spans="1:5" x14ac:dyDescent="0.2">
      <c r="A47" s="243" t="s">
        <v>289</v>
      </c>
      <c r="B47" s="244" t="s">
        <v>101</v>
      </c>
      <c r="C47" s="244">
        <v>1286.182</v>
      </c>
      <c r="D47" s="244">
        <v>1286.182</v>
      </c>
      <c r="E47" s="245"/>
    </row>
    <row r="48" spans="1:5" x14ac:dyDescent="0.2">
      <c r="A48" s="232" t="s">
        <v>64</v>
      </c>
      <c r="B48" s="244" t="s">
        <v>101</v>
      </c>
      <c r="C48" s="244">
        <v>85623.353099999993</v>
      </c>
      <c r="D48" s="244">
        <v>85623.353099999993</v>
      </c>
      <c r="E48" s="245"/>
    </row>
    <row r="49" spans="1:5" x14ac:dyDescent="0.2">
      <c r="A49" s="243" t="s">
        <v>87</v>
      </c>
      <c r="B49" s="244">
        <v>41862.328000000001</v>
      </c>
      <c r="C49" s="244">
        <v>7366.0537199999999</v>
      </c>
      <c r="D49" s="244">
        <v>49228.381720000005</v>
      </c>
      <c r="E49" s="245"/>
    </row>
    <row r="50" spans="1:5" x14ac:dyDescent="0.2">
      <c r="A50" s="243" t="s">
        <v>65</v>
      </c>
      <c r="B50" s="244">
        <v>50833.862500000003</v>
      </c>
      <c r="C50" s="244">
        <v>74098.084669999982</v>
      </c>
      <c r="D50" s="244">
        <v>124931.94716999998</v>
      </c>
      <c r="E50" s="245"/>
    </row>
    <row r="51" spans="1:5" x14ac:dyDescent="0.2">
      <c r="A51" s="232" t="s">
        <v>290</v>
      </c>
      <c r="B51" s="244">
        <v>2876.4550399999998</v>
      </c>
      <c r="C51" s="244">
        <v>5696.0071200000002</v>
      </c>
      <c r="D51" s="244">
        <v>8572.4621599999991</v>
      </c>
      <c r="E51" s="245"/>
    </row>
    <row r="52" spans="1:5" x14ac:dyDescent="0.2">
      <c r="A52" s="243" t="s">
        <v>57</v>
      </c>
      <c r="B52" s="244">
        <v>16192.07</v>
      </c>
      <c r="C52" s="244">
        <v>158683.16774999991</v>
      </c>
      <c r="D52" s="244">
        <v>174875.23774999991</v>
      </c>
      <c r="E52" s="245"/>
    </row>
    <row r="53" spans="1:5" x14ac:dyDescent="0.2">
      <c r="A53" s="232" t="s">
        <v>291</v>
      </c>
      <c r="B53" s="244" t="s">
        <v>101</v>
      </c>
      <c r="C53" s="244">
        <v>503.29450000000003</v>
      </c>
      <c r="D53" s="244">
        <v>503.29450000000003</v>
      </c>
      <c r="E53" s="245"/>
    </row>
    <row r="54" spans="1:5" x14ac:dyDescent="0.2">
      <c r="A54" s="243" t="s">
        <v>292</v>
      </c>
      <c r="B54" s="244">
        <v>25</v>
      </c>
      <c r="C54" s="244">
        <v>222.22900000000001</v>
      </c>
      <c r="D54" s="244">
        <v>247.22900000000001</v>
      </c>
      <c r="E54" s="245"/>
    </row>
    <row r="55" spans="1:5" x14ac:dyDescent="0.2">
      <c r="A55" s="243" t="s">
        <v>293</v>
      </c>
      <c r="B55" s="244" t="s">
        <v>101</v>
      </c>
      <c r="C55" s="244">
        <v>128.905</v>
      </c>
      <c r="D55" s="244">
        <v>128.905</v>
      </c>
      <c r="E55" s="245"/>
    </row>
    <row r="56" spans="1:5" x14ac:dyDescent="0.2">
      <c r="A56" s="232" t="s">
        <v>294</v>
      </c>
      <c r="B56" s="244" t="s">
        <v>101</v>
      </c>
      <c r="C56" s="244">
        <v>778.25578000000007</v>
      </c>
      <c r="D56" s="244">
        <v>778.25578000000007</v>
      </c>
      <c r="E56" s="245"/>
    </row>
    <row r="57" spans="1:5" x14ac:dyDescent="0.2">
      <c r="A57" s="243" t="s">
        <v>68</v>
      </c>
      <c r="B57" s="244">
        <v>31039.150369999996</v>
      </c>
      <c r="C57" s="244">
        <v>56815.789199999992</v>
      </c>
      <c r="D57" s="244">
        <v>87854.939569999988</v>
      </c>
      <c r="E57" s="245"/>
    </row>
    <row r="58" spans="1:5" x14ac:dyDescent="0.2">
      <c r="A58" s="232" t="s">
        <v>295</v>
      </c>
      <c r="B58" s="244">
        <v>-64139.424639999997</v>
      </c>
      <c r="C58" s="244">
        <v>7.14208</v>
      </c>
      <c r="D58" s="244">
        <v>-64132.28256</v>
      </c>
      <c r="E58" s="245"/>
    </row>
    <row r="59" spans="1:5" x14ac:dyDescent="0.2">
      <c r="A59" s="243" t="s">
        <v>296</v>
      </c>
      <c r="B59" s="244" t="s">
        <v>101</v>
      </c>
      <c r="C59" s="244">
        <v>43.636000000000003</v>
      </c>
      <c r="D59" s="244">
        <v>43.636000000000003</v>
      </c>
      <c r="E59" s="245"/>
    </row>
    <row r="60" spans="1:5" x14ac:dyDescent="0.2">
      <c r="A60" s="243" t="s">
        <v>297</v>
      </c>
      <c r="B60" s="244">
        <v>7163.4250000000002</v>
      </c>
      <c r="C60" s="244">
        <v>8279.0492200000008</v>
      </c>
      <c r="D60" s="244">
        <v>15442.47422</v>
      </c>
      <c r="E60" s="245"/>
    </row>
    <row r="61" spans="1:5" x14ac:dyDescent="0.2">
      <c r="A61" s="232" t="s">
        <v>72</v>
      </c>
      <c r="B61" s="244">
        <v>51060.256529999999</v>
      </c>
      <c r="C61" s="244">
        <v>8414.7342499999995</v>
      </c>
      <c r="D61" s="244">
        <v>59474.99078</v>
      </c>
      <c r="E61" s="245"/>
    </row>
    <row r="62" spans="1:5" x14ac:dyDescent="0.2">
      <c r="A62" s="243" t="s">
        <v>71</v>
      </c>
      <c r="B62" s="244">
        <v>21087.499879999999</v>
      </c>
      <c r="C62" s="244">
        <v>56675.221760000008</v>
      </c>
      <c r="D62" s="244">
        <v>77762.721640000003</v>
      </c>
      <c r="E62" s="245"/>
    </row>
    <row r="63" spans="1:5" x14ac:dyDescent="0.2">
      <c r="A63" s="243" t="s">
        <v>82</v>
      </c>
      <c r="B63" s="244">
        <v>13083.41123</v>
      </c>
      <c r="C63" s="244">
        <v>53395.915970000024</v>
      </c>
      <c r="D63" s="244">
        <v>66479.327200000029</v>
      </c>
      <c r="E63" s="245"/>
    </row>
    <row r="64" spans="1:5" x14ac:dyDescent="0.2">
      <c r="A64" s="243" t="s">
        <v>63</v>
      </c>
      <c r="B64" s="246">
        <v>62909.594169999997</v>
      </c>
      <c r="C64" s="246">
        <v>44236.853320000002</v>
      </c>
      <c r="D64" s="246">
        <v>107146.44748999999</v>
      </c>
      <c r="E64" s="245"/>
    </row>
    <row r="65" spans="1:5" x14ac:dyDescent="0.2">
      <c r="A65" s="247"/>
      <c r="B65" s="244"/>
      <c r="C65" s="244"/>
      <c r="D65" s="244"/>
      <c r="E65" s="245"/>
    </row>
    <row r="66" spans="1:5" x14ac:dyDescent="0.2">
      <c r="A66" s="248" t="s">
        <v>298</v>
      </c>
      <c r="B66" s="244"/>
      <c r="C66" s="244"/>
      <c r="D66" s="244"/>
      <c r="E66" s="245"/>
    </row>
    <row r="67" spans="1:5" x14ac:dyDescent="0.2">
      <c r="A67" s="243" t="s">
        <v>299</v>
      </c>
      <c r="B67" s="244">
        <v>43237.098809999996</v>
      </c>
      <c r="C67" s="244">
        <v>62673.573630000072</v>
      </c>
      <c r="D67" s="244">
        <v>105910.67244000007</v>
      </c>
      <c r="E67" s="245"/>
    </row>
    <row r="68" spans="1:5" x14ac:dyDescent="0.2">
      <c r="A68" s="243" t="s">
        <v>300</v>
      </c>
      <c r="B68" s="244">
        <v>19993.79507</v>
      </c>
      <c r="C68" s="244">
        <v>13180.017970000003</v>
      </c>
      <c r="D68" s="244">
        <v>33173.813040000001</v>
      </c>
      <c r="E68" s="245"/>
    </row>
    <row r="69" spans="1:5" x14ac:dyDescent="0.2">
      <c r="A69" s="243" t="s">
        <v>301</v>
      </c>
      <c r="B69" s="244">
        <v>430</v>
      </c>
      <c r="C69" s="244">
        <v>2500</v>
      </c>
      <c r="D69" s="244">
        <v>2930</v>
      </c>
      <c r="E69" s="245"/>
    </row>
    <row r="70" spans="1:5" x14ac:dyDescent="0.2">
      <c r="A70" s="243" t="s">
        <v>302</v>
      </c>
      <c r="B70" s="244" t="s">
        <v>101</v>
      </c>
      <c r="C70" s="244">
        <v>9750.0692400000007</v>
      </c>
      <c r="D70" s="244">
        <v>9750.0692400000007</v>
      </c>
      <c r="E70" s="245"/>
    </row>
    <row r="71" spans="1:5" x14ac:dyDescent="0.2">
      <c r="A71" s="243" t="s">
        <v>303</v>
      </c>
      <c r="B71" s="249" t="s">
        <v>101</v>
      </c>
      <c r="C71" s="244">
        <v>78.408000000000001</v>
      </c>
      <c r="D71" s="244">
        <v>78.408000000000001</v>
      </c>
      <c r="E71" s="245"/>
    </row>
    <row r="72" spans="1:5" x14ac:dyDescent="0.2">
      <c r="A72" s="243" t="s">
        <v>304</v>
      </c>
      <c r="B72" s="244" t="s">
        <v>101</v>
      </c>
      <c r="C72" s="244">
        <v>839.2869300000001</v>
      </c>
      <c r="D72" s="244">
        <v>839.2869300000001</v>
      </c>
      <c r="E72" s="245"/>
    </row>
    <row r="73" spans="1:5" x14ac:dyDescent="0.2">
      <c r="A73" s="243" t="s">
        <v>305</v>
      </c>
      <c r="B73" s="244">
        <v>175026.37606000001</v>
      </c>
      <c r="C73" s="244">
        <v>17516.993740000002</v>
      </c>
      <c r="D73" s="244">
        <v>192543.36980000001</v>
      </c>
      <c r="E73" s="245"/>
    </row>
    <row r="74" spans="1:5" x14ac:dyDescent="0.2">
      <c r="A74" s="243" t="s">
        <v>306</v>
      </c>
      <c r="B74" s="244">
        <v>1500</v>
      </c>
      <c r="C74" s="244">
        <v>33.337669999999996</v>
      </c>
      <c r="D74" s="244">
        <v>1533.3376699999999</v>
      </c>
      <c r="E74" s="245"/>
    </row>
    <row r="75" spans="1:5" x14ac:dyDescent="0.2">
      <c r="A75" s="232" t="s">
        <v>307</v>
      </c>
      <c r="B75" s="244" t="s">
        <v>101</v>
      </c>
      <c r="C75" s="244">
        <v>562.51010999999994</v>
      </c>
      <c r="D75" s="244">
        <v>562.51010999999994</v>
      </c>
      <c r="E75" s="245"/>
    </row>
    <row r="76" spans="1:5" x14ac:dyDescent="0.2">
      <c r="A76" s="243" t="s">
        <v>308</v>
      </c>
      <c r="B76" s="244">
        <v>33100</v>
      </c>
      <c r="C76" s="244">
        <v>18050.440930000001</v>
      </c>
      <c r="D76" s="244">
        <v>51150.440929999997</v>
      </c>
      <c r="E76" s="245"/>
    </row>
    <row r="77" spans="1:5" x14ac:dyDescent="0.2">
      <c r="A77" s="243" t="s">
        <v>309</v>
      </c>
      <c r="B77" s="244" t="s">
        <v>101</v>
      </c>
      <c r="C77" s="244">
        <v>95.596000000000004</v>
      </c>
      <c r="D77" s="244">
        <v>95.596000000000004</v>
      </c>
      <c r="E77" s="245"/>
    </row>
    <row r="78" spans="1:5" x14ac:dyDescent="0.2">
      <c r="A78" s="243" t="s">
        <v>310</v>
      </c>
      <c r="B78" s="246">
        <v>247.892</v>
      </c>
      <c r="C78" s="246">
        <v>27695.298980000003</v>
      </c>
      <c r="D78" s="246">
        <v>27943.190980000003</v>
      </c>
      <c r="E78" s="245"/>
    </row>
    <row r="79" spans="1:5" x14ac:dyDescent="0.2">
      <c r="A79" s="250"/>
      <c r="B79" s="251">
        <f>SUM(B5:B78)</f>
        <v>1318223.68564</v>
      </c>
      <c r="C79" s="251">
        <f>SUM(C5:C78)</f>
        <v>2695722.1347999987</v>
      </c>
      <c r="D79" s="251">
        <f>SUM(D5:D78)</f>
        <v>4013945.8204399999</v>
      </c>
    </row>
    <row r="80" spans="1:5" x14ac:dyDescent="0.2">
      <c r="A80" s="252" t="s">
        <v>311</v>
      </c>
      <c r="B80" s="147"/>
      <c r="C80" s="253"/>
      <c r="D80" s="253"/>
    </row>
    <row r="81" spans="1:4" x14ac:dyDescent="0.2">
      <c r="A81" s="243" t="s">
        <v>312</v>
      </c>
      <c r="B81" s="246">
        <v>696813.76503999985</v>
      </c>
      <c r="C81" s="246">
        <v>813294.86067999923</v>
      </c>
      <c r="D81" s="246">
        <v>1510108.625719999</v>
      </c>
    </row>
    <row r="82" spans="1:4" x14ac:dyDescent="0.2">
      <c r="A82" s="250"/>
      <c r="B82" s="254">
        <f>SUM(B79:B81)</f>
        <v>2015037.4506799998</v>
      </c>
      <c r="C82" s="254">
        <f>SUM(C79:C81)</f>
        <v>3509016.9954799982</v>
      </c>
      <c r="D82" s="254">
        <f>SUM(D79:D81)</f>
        <v>5524054.4461599989</v>
      </c>
    </row>
    <row r="83" spans="1:4" ht="13.5" thickBot="1" x14ac:dyDescent="0.25">
      <c r="A83" s="255" t="s">
        <v>264</v>
      </c>
      <c r="B83" s="256">
        <v>2015037.4506799998</v>
      </c>
      <c r="C83" s="256">
        <v>3509016.9954799982</v>
      </c>
      <c r="D83" s="256">
        <v>5524054.446159998</v>
      </c>
    </row>
    <row r="84" spans="1:4" x14ac:dyDescent="0.2">
      <c r="A84" s="257"/>
      <c r="C84" s="249"/>
      <c r="D84" s="249"/>
    </row>
    <row r="85" spans="1:4" x14ac:dyDescent="0.2">
      <c r="A85" s="228" t="s">
        <v>176</v>
      </c>
    </row>
    <row r="86" spans="1:4" x14ac:dyDescent="0.2">
      <c r="A86" s="230" t="s">
        <v>246</v>
      </c>
    </row>
    <row r="88" spans="1:4" x14ac:dyDescent="0.2">
      <c r="C88" s="245"/>
      <c r="D88" s="24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workbookViewId="0">
      <selection sqref="A1:D1"/>
    </sheetView>
  </sheetViews>
  <sheetFormatPr defaultRowHeight="12.75" x14ac:dyDescent="0.2"/>
  <cols>
    <col min="1" max="1" width="105.7109375" style="259" bestFit="1" customWidth="1"/>
    <col min="2" max="2" width="39" style="259" bestFit="1" customWidth="1"/>
    <col min="3" max="3" width="24.140625" style="259" bestFit="1" customWidth="1"/>
    <col min="4" max="4" width="23.42578125" style="259" bestFit="1" customWidth="1"/>
    <col min="5" max="256" width="9.140625" style="50"/>
    <col min="257" max="257" width="105.7109375" style="50" bestFit="1" customWidth="1"/>
    <col min="258" max="258" width="39" style="50" bestFit="1" customWidth="1"/>
    <col min="259" max="259" width="24.140625" style="50" bestFit="1" customWidth="1"/>
    <col min="260" max="260" width="23.42578125" style="50" bestFit="1" customWidth="1"/>
    <col min="261" max="512" width="9.140625" style="50"/>
    <col min="513" max="513" width="105.7109375" style="50" bestFit="1" customWidth="1"/>
    <col min="514" max="514" width="39" style="50" bestFit="1" customWidth="1"/>
    <col min="515" max="515" width="24.140625" style="50" bestFit="1" customWidth="1"/>
    <col min="516" max="516" width="23.42578125" style="50" bestFit="1" customWidth="1"/>
    <col min="517" max="768" width="9.140625" style="50"/>
    <col min="769" max="769" width="105.7109375" style="50" bestFit="1" customWidth="1"/>
    <col min="770" max="770" width="39" style="50" bestFit="1" customWidth="1"/>
    <col min="771" max="771" width="24.140625" style="50" bestFit="1" customWidth="1"/>
    <col min="772" max="772" width="23.42578125" style="50" bestFit="1" customWidth="1"/>
    <col min="773" max="1024" width="9.140625" style="50"/>
    <col min="1025" max="1025" width="105.7109375" style="50" bestFit="1" customWidth="1"/>
    <col min="1026" max="1026" width="39" style="50" bestFit="1" customWidth="1"/>
    <col min="1027" max="1027" width="24.140625" style="50" bestFit="1" customWidth="1"/>
    <col min="1028" max="1028" width="23.42578125" style="50" bestFit="1" customWidth="1"/>
    <col min="1029" max="1280" width="9.140625" style="50"/>
    <col min="1281" max="1281" width="105.7109375" style="50" bestFit="1" customWidth="1"/>
    <col min="1282" max="1282" width="39" style="50" bestFit="1" customWidth="1"/>
    <col min="1283" max="1283" width="24.140625" style="50" bestFit="1" customWidth="1"/>
    <col min="1284" max="1284" width="23.42578125" style="50" bestFit="1" customWidth="1"/>
    <col min="1285" max="1536" width="9.140625" style="50"/>
    <col min="1537" max="1537" width="105.7109375" style="50" bestFit="1" customWidth="1"/>
    <col min="1538" max="1538" width="39" style="50" bestFit="1" customWidth="1"/>
    <col min="1539" max="1539" width="24.140625" style="50" bestFit="1" customWidth="1"/>
    <col min="1540" max="1540" width="23.42578125" style="50" bestFit="1" customWidth="1"/>
    <col min="1541" max="1792" width="9.140625" style="50"/>
    <col min="1793" max="1793" width="105.7109375" style="50" bestFit="1" customWidth="1"/>
    <col min="1794" max="1794" width="39" style="50" bestFit="1" customWidth="1"/>
    <col min="1795" max="1795" width="24.140625" style="50" bestFit="1" customWidth="1"/>
    <col min="1796" max="1796" width="23.42578125" style="50" bestFit="1" customWidth="1"/>
    <col min="1797" max="2048" width="9.140625" style="50"/>
    <col min="2049" max="2049" width="105.7109375" style="50" bestFit="1" customWidth="1"/>
    <col min="2050" max="2050" width="39" style="50" bestFit="1" customWidth="1"/>
    <col min="2051" max="2051" width="24.140625" style="50" bestFit="1" customWidth="1"/>
    <col min="2052" max="2052" width="23.42578125" style="50" bestFit="1" customWidth="1"/>
    <col min="2053" max="2304" width="9.140625" style="50"/>
    <col min="2305" max="2305" width="105.7109375" style="50" bestFit="1" customWidth="1"/>
    <col min="2306" max="2306" width="39" style="50" bestFit="1" customWidth="1"/>
    <col min="2307" max="2307" width="24.140625" style="50" bestFit="1" customWidth="1"/>
    <col min="2308" max="2308" width="23.42578125" style="50" bestFit="1" customWidth="1"/>
    <col min="2309" max="2560" width="9.140625" style="50"/>
    <col min="2561" max="2561" width="105.7109375" style="50" bestFit="1" customWidth="1"/>
    <col min="2562" max="2562" width="39" style="50" bestFit="1" customWidth="1"/>
    <col min="2563" max="2563" width="24.140625" style="50" bestFit="1" customWidth="1"/>
    <col min="2564" max="2564" width="23.42578125" style="50" bestFit="1" customWidth="1"/>
    <col min="2565" max="2816" width="9.140625" style="50"/>
    <col min="2817" max="2817" width="105.7109375" style="50" bestFit="1" customWidth="1"/>
    <col min="2818" max="2818" width="39" style="50" bestFit="1" customWidth="1"/>
    <col min="2819" max="2819" width="24.140625" style="50" bestFit="1" customWidth="1"/>
    <col min="2820" max="2820" width="23.42578125" style="50" bestFit="1" customWidth="1"/>
    <col min="2821" max="3072" width="9.140625" style="50"/>
    <col min="3073" max="3073" width="105.7109375" style="50" bestFit="1" customWidth="1"/>
    <col min="3074" max="3074" width="39" style="50" bestFit="1" customWidth="1"/>
    <col min="3075" max="3075" width="24.140625" style="50" bestFit="1" customWidth="1"/>
    <col min="3076" max="3076" width="23.42578125" style="50" bestFit="1" customWidth="1"/>
    <col min="3077" max="3328" width="9.140625" style="50"/>
    <col min="3329" max="3329" width="105.7109375" style="50" bestFit="1" customWidth="1"/>
    <col min="3330" max="3330" width="39" style="50" bestFit="1" customWidth="1"/>
    <col min="3331" max="3331" width="24.140625" style="50" bestFit="1" customWidth="1"/>
    <col min="3332" max="3332" width="23.42578125" style="50" bestFit="1" customWidth="1"/>
    <col min="3333" max="3584" width="9.140625" style="50"/>
    <col min="3585" max="3585" width="105.7109375" style="50" bestFit="1" customWidth="1"/>
    <col min="3586" max="3586" width="39" style="50" bestFit="1" customWidth="1"/>
    <col min="3587" max="3587" width="24.140625" style="50" bestFit="1" customWidth="1"/>
    <col min="3588" max="3588" width="23.42578125" style="50" bestFit="1" customWidth="1"/>
    <col min="3589" max="3840" width="9.140625" style="50"/>
    <col min="3841" max="3841" width="105.7109375" style="50" bestFit="1" customWidth="1"/>
    <col min="3842" max="3842" width="39" style="50" bestFit="1" customWidth="1"/>
    <col min="3843" max="3843" width="24.140625" style="50" bestFit="1" customWidth="1"/>
    <col min="3844" max="3844" width="23.42578125" style="50" bestFit="1" customWidth="1"/>
    <col min="3845" max="4096" width="9.140625" style="50"/>
    <col min="4097" max="4097" width="105.7109375" style="50" bestFit="1" customWidth="1"/>
    <col min="4098" max="4098" width="39" style="50" bestFit="1" customWidth="1"/>
    <col min="4099" max="4099" width="24.140625" style="50" bestFit="1" customWidth="1"/>
    <col min="4100" max="4100" width="23.42578125" style="50" bestFit="1" customWidth="1"/>
    <col min="4101" max="4352" width="9.140625" style="50"/>
    <col min="4353" max="4353" width="105.7109375" style="50" bestFit="1" customWidth="1"/>
    <col min="4354" max="4354" width="39" style="50" bestFit="1" customWidth="1"/>
    <col min="4355" max="4355" width="24.140625" style="50" bestFit="1" customWidth="1"/>
    <col min="4356" max="4356" width="23.42578125" style="50" bestFit="1" customWidth="1"/>
    <col min="4357" max="4608" width="9.140625" style="50"/>
    <col min="4609" max="4609" width="105.7109375" style="50" bestFit="1" customWidth="1"/>
    <col min="4610" max="4610" width="39" style="50" bestFit="1" customWidth="1"/>
    <col min="4611" max="4611" width="24.140625" style="50" bestFit="1" customWidth="1"/>
    <col min="4612" max="4612" width="23.42578125" style="50" bestFit="1" customWidth="1"/>
    <col min="4613" max="4864" width="9.140625" style="50"/>
    <col min="4865" max="4865" width="105.7109375" style="50" bestFit="1" customWidth="1"/>
    <col min="4866" max="4866" width="39" style="50" bestFit="1" customWidth="1"/>
    <col min="4867" max="4867" width="24.140625" style="50" bestFit="1" customWidth="1"/>
    <col min="4868" max="4868" width="23.42578125" style="50" bestFit="1" customWidth="1"/>
    <col min="4869" max="5120" width="9.140625" style="50"/>
    <col min="5121" max="5121" width="105.7109375" style="50" bestFit="1" customWidth="1"/>
    <col min="5122" max="5122" width="39" style="50" bestFit="1" customWidth="1"/>
    <col min="5123" max="5123" width="24.140625" style="50" bestFit="1" customWidth="1"/>
    <col min="5124" max="5124" width="23.42578125" style="50" bestFit="1" customWidth="1"/>
    <col min="5125" max="5376" width="9.140625" style="50"/>
    <col min="5377" max="5377" width="105.7109375" style="50" bestFit="1" customWidth="1"/>
    <col min="5378" max="5378" width="39" style="50" bestFit="1" customWidth="1"/>
    <col min="5379" max="5379" width="24.140625" style="50" bestFit="1" customWidth="1"/>
    <col min="5380" max="5380" width="23.42578125" style="50" bestFit="1" customWidth="1"/>
    <col min="5381" max="5632" width="9.140625" style="50"/>
    <col min="5633" max="5633" width="105.7109375" style="50" bestFit="1" customWidth="1"/>
    <col min="5634" max="5634" width="39" style="50" bestFit="1" customWidth="1"/>
    <col min="5635" max="5635" width="24.140625" style="50" bestFit="1" customWidth="1"/>
    <col min="5636" max="5636" width="23.42578125" style="50" bestFit="1" customWidth="1"/>
    <col min="5637" max="5888" width="9.140625" style="50"/>
    <col min="5889" max="5889" width="105.7109375" style="50" bestFit="1" customWidth="1"/>
    <col min="5890" max="5890" width="39" style="50" bestFit="1" customWidth="1"/>
    <col min="5891" max="5891" width="24.140625" style="50" bestFit="1" customWidth="1"/>
    <col min="5892" max="5892" width="23.42578125" style="50" bestFit="1" customWidth="1"/>
    <col min="5893" max="6144" width="9.140625" style="50"/>
    <col min="6145" max="6145" width="105.7109375" style="50" bestFit="1" customWidth="1"/>
    <col min="6146" max="6146" width="39" style="50" bestFit="1" customWidth="1"/>
    <col min="6147" max="6147" width="24.140625" style="50" bestFit="1" customWidth="1"/>
    <col min="6148" max="6148" width="23.42578125" style="50" bestFit="1" customWidth="1"/>
    <col min="6149" max="6400" width="9.140625" style="50"/>
    <col min="6401" max="6401" width="105.7109375" style="50" bestFit="1" customWidth="1"/>
    <col min="6402" max="6402" width="39" style="50" bestFit="1" customWidth="1"/>
    <col min="6403" max="6403" width="24.140625" style="50" bestFit="1" customWidth="1"/>
    <col min="6404" max="6404" width="23.42578125" style="50" bestFit="1" customWidth="1"/>
    <col min="6405" max="6656" width="9.140625" style="50"/>
    <col min="6657" max="6657" width="105.7109375" style="50" bestFit="1" customWidth="1"/>
    <col min="6658" max="6658" width="39" style="50" bestFit="1" customWidth="1"/>
    <col min="6659" max="6659" width="24.140625" style="50" bestFit="1" customWidth="1"/>
    <col min="6660" max="6660" width="23.42578125" style="50" bestFit="1" customWidth="1"/>
    <col min="6661" max="6912" width="9.140625" style="50"/>
    <col min="6913" max="6913" width="105.7109375" style="50" bestFit="1" customWidth="1"/>
    <col min="6914" max="6914" width="39" style="50" bestFit="1" customWidth="1"/>
    <col min="6915" max="6915" width="24.140625" style="50" bestFit="1" customWidth="1"/>
    <col min="6916" max="6916" width="23.42578125" style="50" bestFit="1" customWidth="1"/>
    <col min="6917" max="7168" width="9.140625" style="50"/>
    <col min="7169" max="7169" width="105.7109375" style="50" bestFit="1" customWidth="1"/>
    <col min="7170" max="7170" width="39" style="50" bestFit="1" customWidth="1"/>
    <col min="7171" max="7171" width="24.140625" style="50" bestFit="1" customWidth="1"/>
    <col min="7172" max="7172" width="23.42578125" style="50" bestFit="1" customWidth="1"/>
    <col min="7173" max="7424" width="9.140625" style="50"/>
    <col min="7425" max="7425" width="105.7109375" style="50" bestFit="1" customWidth="1"/>
    <col min="7426" max="7426" width="39" style="50" bestFit="1" customWidth="1"/>
    <col min="7427" max="7427" width="24.140625" style="50" bestFit="1" customWidth="1"/>
    <col min="7428" max="7428" width="23.42578125" style="50" bestFit="1" customWidth="1"/>
    <col min="7429" max="7680" width="9.140625" style="50"/>
    <col min="7681" max="7681" width="105.7109375" style="50" bestFit="1" customWidth="1"/>
    <col min="7682" max="7682" width="39" style="50" bestFit="1" customWidth="1"/>
    <col min="7683" max="7683" width="24.140625" style="50" bestFit="1" customWidth="1"/>
    <col min="7684" max="7684" width="23.42578125" style="50" bestFit="1" customWidth="1"/>
    <col min="7685" max="7936" width="9.140625" style="50"/>
    <col min="7937" max="7937" width="105.7109375" style="50" bestFit="1" customWidth="1"/>
    <col min="7938" max="7938" width="39" style="50" bestFit="1" customWidth="1"/>
    <col min="7939" max="7939" width="24.140625" style="50" bestFit="1" customWidth="1"/>
    <col min="7940" max="7940" width="23.42578125" style="50" bestFit="1" customWidth="1"/>
    <col min="7941" max="8192" width="9.140625" style="50"/>
    <col min="8193" max="8193" width="105.7109375" style="50" bestFit="1" customWidth="1"/>
    <col min="8194" max="8194" width="39" style="50" bestFit="1" customWidth="1"/>
    <col min="8195" max="8195" width="24.140625" style="50" bestFit="1" customWidth="1"/>
    <col min="8196" max="8196" width="23.42578125" style="50" bestFit="1" customWidth="1"/>
    <col min="8197" max="8448" width="9.140625" style="50"/>
    <col min="8449" max="8449" width="105.7109375" style="50" bestFit="1" customWidth="1"/>
    <col min="8450" max="8450" width="39" style="50" bestFit="1" customWidth="1"/>
    <col min="8451" max="8451" width="24.140625" style="50" bestFit="1" customWidth="1"/>
    <col min="8452" max="8452" width="23.42578125" style="50" bestFit="1" customWidth="1"/>
    <col min="8453" max="8704" width="9.140625" style="50"/>
    <col min="8705" max="8705" width="105.7109375" style="50" bestFit="1" customWidth="1"/>
    <col min="8706" max="8706" width="39" style="50" bestFit="1" customWidth="1"/>
    <col min="8707" max="8707" width="24.140625" style="50" bestFit="1" customWidth="1"/>
    <col min="8708" max="8708" width="23.42578125" style="50" bestFit="1" customWidth="1"/>
    <col min="8709" max="8960" width="9.140625" style="50"/>
    <col min="8961" max="8961" width="105.7109375" style="50" bestFit="1" customWidth="1"/>
    <col min="8962" max="8962" width="39" style="50" bestFit="1" customWidth="1"/>
    <col min="8963" max="8963" width="24.140625" style="50" bestFit="1" customWidth="1"/>
    <col min="8964" max="8964" width="23.42578125" style="50" bestFit="1" customWidth="1"/>
    <col min="8965" max="9216" width="9.140625" style="50"/>
    <col min="9217" max="9217" width="105.7109375" style="50" bestFit="1" customWidth="1"/>
    <col min="9218" max="9218" width="39" style="50" bestFit="1" customWidth="1"/>
    <col min="9219" max="9219" width="24.140625" style="50" bestFit="1" customWidth="1"/>
    <col min="9220" max="9220" width="23.42578125" style="50" bestFit="1" customWidth="1"/>
    <col min="9221" max="9472" width="9.140625" style="50"/>
    <col min="9473" max="9473" width="105.7109375" style="50" bestFit="1" customWidth="1"/>
    <col min="9474" max="9474" width="39" style="50" bestFit="1" customWidth="1"/>
    <col min="9475" max="9475" width="24.140625" style="50" bestFit="1" customWidth="1"/>
    <col min="9476" max="9476" width="23.42578125" style="50" bestFit="1" customWidth="1"/>
    <col min="9477" max="9728" width="9.140625" style="50"/>
    <col min="9729" max="9729" width="105.7109375" style="50" bestFit="1" customWidth="1"/>
    <col min="9730" max="9730" width="39" style="50" bestFit="1" customWidth="1"/>
    <col min="9731" max="9731" width="24.140625" style="50" bestFit="1" customWidth="1"/>
    <col min="9732" max="9732" width="23.42578125" style="50" bestFit="1" customWidth="1"/>
    <col min="9733" max="9984" width="9.140625" style="50"/>
    <col min="9985" max="9985" width="105.7109375" style="50" bestFit="1" customWidth="1"/>
    <col min="9986" max="9986" width="39" style="50" bestFit="1" customWidth="1"/>
    <col min="9987" max="9987" width="24.140625" style="50" bestFit="1" customWidth="1"/>
    <col min="9988" max="9988" width="23.42578125" style="50" bestFit="1" customWidth="1"/>
    <col min="9989" max="10240" width="9.140625" style="50"/>
    <col min="10241" max="10241" width="105.7109375" style="50" bestFit="1" customWidth="1"/>
    <col min="10242" max="10242" width="39" style="50" bestFit="1" customWidth="1"/>
    <col min="10243" max="10243" width="24.140625" style="50" bestFit="1" customWidth="1"/>
    <col min="10244" max="10244" width="23.42578125" style="50" bestFit="1" customWidth="1"/>
    <col min="10245" max="10496" width="9.140625" style="50"/>
    <col min="10497" max="10497" width="105.7109375" style="50" bestFit="1" customWidth="1"/>
    <col min="10498" max="10498" width="39" style="50" bestFit="1" customWidth="1"/>
    <col min="10499" max="10499" width="24.140625" style="50" bestFit="1" customWidth="1"/>
    <col min="10500" max="10500" width="23.42578125" style="50" bestFit="1" customWidth="1"/>
    <col min="10501" max="10752" width="9.140625" style="50"/>
    <col min="10753" max="10753" width="105.7109375" style="50" bestFit="1" customWidth="1"/>
    <col min="10754" max="10754" width="39" style="50" bestFit="1" customWidth="1"/>
    <col min="10755" max="10755" width="24.140625" style="50" bestFit="1" customWidth="1"/>
    <col min="10756" max="10756" width="23.42578125" style="50" bestFit="1" customWidth="1"/>
    <col min="10757" max="11008" width="9.140625" style="50"/>
    <col min="11009" max="11009" width="105.7109375" style="50" bestFit="1" customWidth="1"/>
    <col min="11010" max="11010" width="39" style="50" bestFit="1" customWidth="1"/>
    <col min="11011" max="11011" width="24.140625" style="50" bestFit="1" customWidth="1"/>
    <col min="11012" max="11012" width="23.42578125" style="50" bestFit="1" customWidth="1"/>
    <col min="11013" max="11264" width="9.140625" style="50"/>
    <col min="11265" max="11265" width="105.7109375" style="50" bestFit="1" customWidth="1"/>
    <col min="11266" max="11266" width="39" style="50" bestFit="1" customWidth="1"/>
    <col min="11267" max="11267" width="24.140625" style="50" bestFit="1" customWidth="1"/>
    <col min="11268" max="11268" width="23.42578125" style="50" bestFit="1" customWidth="1"/>
    <col min="11269" max="11520" width="9.140625" style="50"/>
    <col min="11521" max="11521" width="105.7109375" style="50" bestFit="1" customWidth="1"/>
    <col min="11522" max="11522" width="39" style="50" bestFit="1" customWidth="1"/>
    <col min="11523" max="11523" width="24.140625" style="50" bestFit="1" customWidth="1"/>
    <col min="11524" max="11524" width="23.42578125" style="50" bestFit="1" customWidth="1"/>
    <col min="11525" max="11776" width="9.140625" style="50"/>
    <col min="11777" max="11777" width="105.7109375" style="50" bestFit="1" customWidth="1"/>
    <col min="11778" max="11778" width="39" style="50" bestFit="1" customWidth="1"/>
    <col min="11779" max="11779" width="24.140625" style="50" bestFit="1" customWidth="1"/>
    <col min="11780" max="11780" width="23.42578125" style="50" bestFit="1" customWidth="1"/>
    <col min="11781" max="12032" width="9.140625" style="50"/>
    <col min="12033" max="12033" width="105.7109375" style="50" bestFit="1" customWidth="1"/>
    <col min="12034" max="12034" width="39" style="50" bestFit="1" customWidth="1"/>
    <col min="12035" max="12035" width="24.140625" style="50" bestFit="1" customWidth="1"/>
    <col min="12036" max="12036" width="23.42578125" style="50" bestFit="1" customWidth="1"/>
    <col min="12037" max="12288" width="9.140625" style="50"/>
    <col min="12289" max="12289" width="105.7109375" style="50" bestFit="1" customWidth="1"/>
    <col min="12290" max="12290" width="39" style="50" bestFit="1" customWidth="1"/>
    <col min="12291" max="12291" width="24.140625" style="50" bestFit="1" customWidth="1"/>
    <col min="12292" max="12292" width="23.42578125" style="50" bestFit="1" customWidth="1"/>
    <col min="12293" max="12544" width="9.140625" style="50"/>
    <col min="12545" max="12545" width="105.7109375" style="50" bestFit="1" customWidth="1"/>
    <col min="12546" max="12546" width="39" style="50" bestFit="1" customWidth="1"/>
    <col min="12547" max="12547" width="24.140625" style="50" bestFit="1" customWidth="1"/>
    <col min="12548" max="12548" width="23.42578125" style="50" bestFit="1" customWidth="1"/>
    <col min="12549" max="12800" width="9.140625" style="50"/>
    <col min="12801" max="12801" width="105.7109375" style="50" bestFit="1" customWidth="1"/>
    <col min="12802" max="12802" width="39" style="50" bestFit="1" customWidth="1"/>
    <col min="12803" max="12803" width="24.140625" style="50" bestFit="1" customWidth="1"/>
    <col min="12804" max="12804" width="23.42578125" style="50" bestFit="1" customWidth="1"/>
    <col min="12805" max="13056" width="9.140625" style="50"/>
    <col min="13057" max="13057" width="105.7109375" style="50" bestFit="1" customWidth="1"/>
    <col min="13058" max="13058" width="39" style="50" bestFit="1" customWidth="1"/>
    <col min="13059" max="13059" width="24.140625" style="50" bestFit="1" customWidth="1"/>
    <col min="13060" max="13060" width="23.42578125" style="50" bestFit="1" customWidth="1"/>
    <col min="13061" max="13312" width="9.140625" style="50"/>
    <col min="13313" max="13313" width="105.7109375" style="50" bestFit="1" customWidth="1"/>
    <col min="13314" max="13314" width="39" style="50" bestFit="1" customWidth="1"/>
    <col min="13315" max="13315" width="24.140625" style="50" bestFit="1" customWidth="1"/>
    <col min="13316" max="13316" width="23.42578125" style="50" bestFit="1" customWidth="1"/>
    <col min="13317" max="13568" width="9.140625" style="50"/>
    <col min="13569" max="13569" width="105.7109375" style="50" bestFit="1" customWidth="1"/>
    <col min="13570" max="13570" width="39" style="50" bestFit="1" customWidth="1"/>
    <col min="13571" max="13571" width="24.140625" style="50" bestFit="1" customWidth="1"/>
    <col min="13572" max="13572" width="23.42578125" style="50" bestFit="1" customWidth="1"/>
    <col min="13573" max="13824" width="9.140625" style="50"/>
    <col min="13825" max="13825" width="105.7109375" style="50" bestFit="1" customWidth="1"/>
    <col min="13826" max="13826" width="39" style="50" bestFit="1" customWidth="1"/>
    <col min="13827" max="13827" width="24.140625" style="50" bestFit="1" customWidth="1"/>
    <col min="13828" max="13828" width="23.42578125" style="50" bestFit="1" customWidth="1"/>
    <col min="13829" max="14080" width="9.140625" style="50"/>
    <col min="14081" max="14081" width="105.7109375" style="50" bestFit="1" customWidth="1"/>
    <col min="14082" max="14082" width="39" style="50" bestFit="1" customWidth="1"/>
    <col min="14083" max="14083" width="24.140625" style="50" bestFit="1" customWidth="1"/>
    <col min="14084" max="14084" width="23.42578125" style="50" bestFit="1" customWidth="1"/>
    <col min="14085" max="14336" width="9.140625" style="50"/>
    <col min="14337" max="14337" width="105.7109375" style="50" bestFit="1" customWidth="1"/>
    <col min="14338" max="14338" width="39" style="50" bestFit="1" customWidth="1"/>
    <col min="14339" max="14339" width="24.140625" style="50" bestFit="1" customWidth="1"/>
    <col min="14340" max="14340" width="23.42578125" style="50" bestFit="1" customWidth="1"/>
    <col min="14341" max="14592" width="9.140625" style="50"/>
    <col min="14593" max="14593" width="105.7109375" style="50" bestFit="1" customWidth="1"/>
    <col min="14594" max="14594" width="39" style="50" bestFit="1" customWidth="1"/>
    <col min="14595" max="14595" width="24.140625" style="50" bestFit="1" customWidth="1"/>
    <col min="14596" max="14596" width="23.42578125" style="50" bestFit="1" customWidth="1"/>
    <col min="14597" max="14848" width="9.140625" style="50"/>
    <col min="14849" max="14849" width="105.7109375" style="50" bestFit="1" customWidth="1"/>
    <col min="14850" max="14850" width="39" style="50" bestFit="1" customWidth="1"/>
    <col min="14851" max="14851" width="24.140625" style="50" bestFit="1" customWidth="1"/>
    <col min="14852" max="14852" width="23.42578125" style="50" bestFit="1" customWidth="1"/>
    <col min="14853" max="15104" width="9.140625" style="50"/>
    <col min="15105" max="15105" width="105.7109375" style="50" bestFit="1" customWidth="1"/>
    <col min="15106" max="15106" width="39" style="50" bestFit="1" customWidth="1"/>
    <col min="15107" max="15107" width="24.140625" style="50" bestFit="1" customWidth="1"/>
    <col min="15108" max="15108" width="23.42578125" style="50" bestFit="1" customWidth="1"/>
    <col min="15109" max="15360" width="9.140625" style="50"/>
    <col min="15361" max="15361" width="105.7109375" style="50" bestFit="1" customWidth="1"/>
    <col min="15362" max="15362" width="39" style="50" bestFit="1" customWidth="1"/>
    <col min="15363" max="15363" width="24.140625" style="50" bestFit="1" customWidth="1"/>
    <col min="15364" max="15364" width="23.42578125" style="50" bestFit="1" customWidth="1"/>
    <col min="15365" max="15616" width="9.140625" style="50"/>
    <col min="15617" max="15617" width="105.7109375" style="50" bestFit="1" customWidth="1"/>
    <col min="15618" max="15618" width="39" style="50" bestFit="1" customWidth="1"/>
    <col min="15619" max="15619" width="24.140625" style="50" bestFit="1" customWidth="1"/>
    <col min="15620" max="15620" width="23.42578125" style="50" bestFit="1" customWidth="1"/>
    <col min="15621" max="15872" width="9.140625" style="50"/>
    <col min="15873" max="15873" width="105.7109375" style="50" bestFit="1" customWidth="1"/>
    <col min="15874" max="15874" width="39" style="50" bestFit="1" customWidth="1"/>
    <col min="15875" max="15875" width="24.140625" style="50" bestFit="1" customWidth="1"/>
    <col min="15876" max="15876" width="23.42578125" style="50" bestFit="1" customWidth="1"/>
    <col min="15877" max="16128" width="9.140625" style="50"/>
    <col min="16129" max="16129" width="105.7109375" style="50" bestFit="1" customWidth="1"/>
    <col min="16130" max="16130" width="39" style="50" bestFit="1" customWidth="1"/>
    <col min="16131" max="16131" width="24.140625" style="50" bestFit="1" customWidth="1"/>
    <col min="16132" max="16132" width="23.42578125" style="50" bestFit="1" customWidth="1"/>
    <col min="16133" max="16384" width="9.140625" style="50"/>
  </cols>
  <sheetData>
    <row r="1" spans="1:9" ht="20.25" x14ac:dyDescent="0.3">
      <c r="A1" s="323" t="s">
        <v>494</v>
      </c>
      <c r="B1" s="323"/>
      <c r="C1" s="323"/>
      <c r="D1" s="323"/>
    </row>
    <row r="2" spans="1:9" ht="18" x14ac:dyDescent="0.25">
      <c r="A2" s="258"/>
      <c r="B2" s="258"/>
      <c r="C2" s="258"/>
      <c r="D2" s="258"/>
    </row>
    <row r="3" spans="1:9" x14ac:dyDescent="0.2">
      <c r="D3" s="219" t="s">
        <v>1</v>
      </c>
    </row>
    <row r="4" spans="1:9" x14ac:dyDescent="0.2">
      <c r="A4" s="260" t="s">
        <v>314</v>
      </c>
      <c r="B4" s="242" t="s">
        <v>262</v>
      </c>
      <c r="C4" s="242" t="s">
        <v>263</v>
      </c>
      <c r="D4" s="242" t="s">
        <v>264</v>
      </c>
    </row>
    <row r="5" spans="1:9" ht="15" x14ac:dyDescent="0.25">
      <c r="A5" s="261"/>
      <c r="B5" s="261"/>
      <c r="C5" s="261"/>
      <c r="D5" s="262"/>
    </row>
    <row r="6" spans="1:9" x14ac:dyDescent="0.2">
      <c r="A6" s="263" t="s">
        <v>315</v>
      </c>
      <c r="B6" s="264"/>
      <c r="C6" s="264"/>
      <c r="D6" s="265"/>
    </row>
    <row r="7" spans="1:9" x14ac:dyDescent="0.2">
      <c r="A7" s="266" t="s">
        <v>316</v>
      </c>
      <c r="B7" s="267" t="s">
        <v>101</v>
      </c>
      <c r="C7" s="267">
        <v>181996.17</v>
      </c>
      <c r="D7" s="268">
        <v>181996.17</v>
      </c>
      <c r="E7" s="245"/>
      <c r="I7" s="269"/>
    </row>
    <row r="8" spans="1:9" x14ac:dyDescent="0.2">
      <c r="A8" s="266" t="s">
        <v>317</v>
      </c>
      <c r="B8" s="267">
        <v>359.75750819999996</v>
      </c>
      <c r="C8" s="267">
        <v>14951.483660900003</v>
      </c>
      <c r="D8" s="268">
        <v>15311.241169100003</v>
      </c>
      <c r="E8" s="245"/>
      <c r="I8" s="269"/>
    </row>
    <row r="9" spans="1:9" x14ac:dyDescent="0.2">
      <c r="A9" s="266" t="s">
        <v>318</v>
      </c>
      <c r="B9" s="267">
        <v>58199.835805999996</v>
      </c>
      <c r="C9" s="267">
        <v>58527.887411900003</v>
      </c>
      <c r="D9" s="268">
        <v>116727.7232179</v>
      </c>
      <c r="E9" s="245"/>
      <c r="I9" s="269"/>
    </row>
    <row r="10" spans="1:9" x14ac:dyDescent="0.2">
      <c r="A10" s="266" t="s">
        <v>319</v>
      </c>
      <c r="B10" s="267">
        <v>434.03873399999998</v>
      </c>
      <c r="C10" s="267">
        <v>8174.8180605000016</v>
      </c>
      <c r="D10" s="268">
        <v>8608.8567945000013</v>
      </c>
      <c r="E10" s="245"/>
      <c r="I10" s="269"/>
    </row>
    <row r="11" spans="1:9" x14ac:dyDescent="0.2">
      <c r="A11" s="266" t="s">
        <v>320</v>
      </c>
      <c r="B11" s="267">
        <v>566.00540699999999</v>
      </c>
      <c r="C11" s="267">
        <v>24160.809515500001</v>
      </c>
      <c r="D11" s="268">
        <v>24726.814922500002</v>
      </c>
      <c r="E11" s="245"/>
      <c r="I11" s="269"/>
    </row>
    <row r="12" spans="1:9" x14ac:dyDescent="0.2">
      <c r="A12" s="266" t="s">
        <v>321</v>
      </c>
      <c r="B12" s="267">
        <v>54052.88739879999</v>
      </c>
      <c r="C12" s="267">
        <v>188702.22117249991</v>
      </c>
      <c r="D12" s="268">
        <v>242755.1085712999</v>
      </c>
      <c r="E12" s="245"/>
      <c r="I12" s="269"/>
    </row>
    <row r="13" spans="1:9" x14ac:dyDescent="0.2">
      <c r="A13" s="266" t="s">
        <v>322</v>
      </c>
      <c r="B13" s="267">
        <v>1182.3821995000001</v>
      </c>
      <c r="C13" s="267">
        <v>28195.982341500003</v>
      </c>
      <c r="D13" s="268">
        <v>29378.364541000003</v>
      </c>
      <c r="E13" s="245"/>
      <c r="I13" s="269"/>
    </row>
    <row r="14" spans="1:9" x14ac:dyDescent="0.2">
      <c r="A14" s="266" t="s">
        <v>323</v>
      </c>
      <c r="B14" s="267">
        <v>87.339049499999987</v>
      </c>
      <c r="C14" s="267">
        <v>761.5147424999999</v>
      </c>
      <c r="D14" s="268">
        <v>848.85379199999988</v>
      </c>
      <c r="E14" s="245"/>
      <c r="I14" s="269"/>
    </row>
    <row r="15" spans="1:9" x14ac:dyDescent="0.2">
      <c r="A15" s="266" t="s">
        <v>324</v>
      </c>
      <c r="B15" s="267">
        <v>19254.7322585</v>
      </c>
      <c r="C15" s="267">
        <v>100177.21953969999</v>
      </c>
      <c r="D15" s="268">
        <v>119431.9517982</v>
      </c>
      <c r="E15" s="245"/>
      <c r="I15" s="269"/>
    </row>
    <row r="16" spans="1:9" x14ac:dyDescent="0.2">
      <c r="A16" s="266" t="s">
        <v>325</v>
      </c>
      <c r="B16" s="267">
        <v>887.33904949999999</v>
      </c>
      <c r="C16" s="267">
        <v>6353.3439516999997</v>
      </c>
      <c r="D16" s="268">
        <v>7240.6830012</v>
      </c>
      <c r="E16" s="245"/>
      <c r="I16" s="269"/>
    </row>
    <row r="17" spans="1:9" x14ac:dyDescent="0.2">
      <c r="A17" s="266" t="s">
        <v>326</v>
      </c>
      <c r="B17" s="267" t="s">
        <v>101</v>
      </c>
      <c r="C17" s="267">
        <v>26990.029252</v>
      </c>
      <c r="D17" s="268">
        <v>26990.029252</v>
      </c>
      <c r="E17" s="245"/>
      <c r="I17" s="269"/>
    </row>
    <row r="18" spans="1:9" x14ac:dyDescent="0.2">
      <c r="A18" s="266" t="s">
        <v>327</v>
      </c>
      <c r="B18" s="267">
        <v>354.96</v>
      </c>
      <c r="C18" s="267">
        <v>382.75266980000004</v>
      </c>
      <c r="D18" s="268">
        <v>737.71266979999996</v>
      </c>
      <c r="E18" s="245"/>
      <c r="I18" s="269"/>
    </row>
    <row r="19" spans="1:9" x14ac:dyDescent="0.2">
      <c r="A19" s="260" t="s">
        <v>328</v>
      </c>
      <c r="B19" s="270">
        <v>135379.27741099999</v>
      </c>
      <c r="C19" s="270">
        <v>639374.23231849994</v>
      </c>
      <c r="D19" s="270">
        <v>774753.50972949993</v>
      </c>
      <c r="E19" s="245"/>
      <c r="I19" s="269"/>
    </row>
    <row r="20" spans="1:9" x14ac:dyDescent="0.2">
      <c r="A20" s="271"/>
      <c r="B20" s="272"/>
      <c r="C20" s="272"/>
      <c r="D20" s="268"/>
      <c r="E20" s="245"/>
      <c r="I20" s="269"/>
    </row>
    <row r="21" spans="1:9" x14ac:dyDescent="0.2">
      <c r="A21" s="263" t="s">
        <v>329</v>
      </c>
      <c r="B21" s="273"/>
      <c r="C21" s="273"/>
      <c r="D21" s="268"/>
      <c r="E21" s="245"/>
      <c r="I21" s="269"/>
    </row>
    <row r="22" spans="1:9" x14ac:dyDescent="0.2">
      <c r="A22" s="266" t="s">
        <v>330</v>
      </c>
      <c r="B22" s="267" t="s">
        <v>101</v>
      </c>
      <c r="C22" s="267">
        <v>46269.864999999998</v>
      </c>
      <c r="D22" s="268">
        <v>46269.864999999998</v>
      </c>
      <c r="E22" s="245"/>
      <c r="I22" s="269"/>
    </row>
    <row r="23" spans="1:9" x14ac:dyDescent="0.2">
      <c r="A23" s="266" t="s">
        <v>331</v>
      </c>
      <c r="B23" s="267" t="s">
        <v>101</v>
      </c>
      <c r="C23" s="267">
        <v>12943.981363399998</v>
      </c>
      <c r="D23" s="268">
        <v>12943.981363399998</v>
      </c>
      <c r="E23" s="245"/>
      <c r="I23" s="269"/>
    </row>
    <row r="24" spans="1:9" x14ac:dyDescent="0.2">
      <c r="A24" s="266" t="s">
        <v>332</v>
      </c>
      <c r="B24" s="267">
        <v>23520.601595199998</v>
      </c>
      <c r="C24" s="267">
        <v>55787.308474100013</v>
      </c>
      <c r="D24" s="268">
        <v>79307.910069300007</v>
      </c>
      <c r="E24" s="245"/>
      <c r="I24" s="269"/>
    </row>
    <row r="25" spans="1:9" x14ac:dyDescent="0.2">
      <c r="A25" s="266" t="s">
        <v>333</v>
      </c>
      <c r="B25" s="267">
        <v>22973.365384999997</v>
      </c>
      <c r="C25" s="267">
        <v>128385.9667419</v>
      </c>
      <c r="D25" s="268">
        <v>151359.3321269</v>
      </c>
      <c r="E25" s="245"/>
      <c r="I25" s="269"/>
    </row>
    <row r="26" spans="1:9" x14ac:dyDescent="0.2">
      <c r="A26" s="266" t="s">
        <v>334</v>
      </c>
      <c r="B26" s="267">
        <v>24801.809654000001</v>
      </c>
      <c r="C26" s="267">
        <v>39561.028640500001</v>
      </c>
      <c r="D26" s="268">
        <v>64362.838294500005</v>
      </c>
      <c r="E26" s="245"/>
      <c r="I26" s="269"/>
    </row>
    <row r="27" spans="1:9" x14ac:dyDescent="0.2">
      <c r="A27" s="266" t="s">
        <v>335</v>
      </c>
      <c r="B27" s="267">
        <v>162146.34756780002</v>
      </c>
      <c r="C27" s="267">
        <v>25027.373023000007</v>
      </c>
      <c r="D27" s="268">
        <v>187173.72059080005</v>
      </c>
      <c r="E27" s="245"/>
      <c r="I27" s="269"/>
    </row>
    <row r="28" spans="1:9" x14ac:dyDescent="0.2">
      <c r="A28" s="266" t="s">
        <v>336</v>
      </c>
      <c r="B28" s="267">
        <v>13579.192205500001</v>
      </c>
      <c r="C28" s="267">
        <v>26237.372827200004</v>
      </c>
      <c r="D28" s="268">
        <v>39816.565032700004</v>
      </c>
      <c r="E28" s="245"/>
      <c r="I28" s="269"/>
    </row>
    <row r="29" spans="1:9" x14ac:dyDescent="0.2">
      <c r="A29" s="266" t="s">
        <v>337</v>
      </c>
      <c r="B29" s="267">
        <v>74760.691139999995</v>
      </c>
      <c r="C29" s="267">
        <v>92135.815411600022</v>
      </c>
      <c r="D29" s="268">
        <v>166896.5065516</v>
      </c>
      <c r="E29" s="245"/>
      <c r="I29" s="269"/>
    </row>
    <row r="30" spans="1:9" x14ac:dyDescent="0.2">
      <c r="A30" s="266" t="s">
        <v>338</v>
      </c>
      <c r="B30" s="267">
        <v>2280</v>
      </c>
      <c r="C30" s="267">
        <v>10174.524707</v>
      </c>
      <c r="D30" s="268">
        <v>12454.524707</v>
      </c>
      <c r="E30" s="245"/>
      <c r="I30" s="269"/>
    </row>
    <row r="31" spans="1:9" x14ac:dyDescent="0.2">
      <c r="A31" s="266" t="s">
        <v>339</v>
      </c>
      <c r="B31" s="267">
        <v>3441.9264399999997</v>
      </c>
      <c r="C31" s="267">
        <v>16383.222932500001</v>
      </c>
      <c r="D31" s="268">
        <v>19825.1493725</v>
      </c>
      <c r="E31" s="245"/>
      <c r="I31" s="269"/>
    </row>
    <row r="32" spans="1:9" x14ac:dyDescent="0.2">
      <c r="A32" s="266" t="s">
        <v>340</v>
      </c>
      <c r="B32" s="267">
        <v>2909.1553879999997</v>
      </c>
      <c r="C32" s="267">
        <v>8625.4502410000005</v>
      </c>
      <c r="D32" s="268">
        <v>11534.605629</v>
      </c>
      <c r="E32" s="245"/>
      <c r="I32" s="269"/>
    </row>
    <row r="33" spans="1:9" x14ac:dyDescent="0.2">
      <c r="A33" s="266" t="s">
        <v>341</v>
      </c>
      <c r="B33" s="267">
        <v>14373.3254</v>
      </c>
      <c r="C33" s="267">
        <v>35054.335083099992</v>
      </c>
      <c r="D33" s="268">
        <v>49427.660483099993</v>
      </c>
      <c r="E33" s="245"/>
      <c r="I33" s="269"/>
    </row>
    <row r="34" spans="1:9" x14ac:dyDescent="0.2">
      <c r="A34" s="266" t="s">
        <v>342</v>
      </c>
      <c r="B34" s="267">
        <v>38545.067560000003</v>
      </c>
      <c r="C34" s="267">
        <v>124856.73098059998</v>
      </c>
      <c r="D34" s="268">
        <v>163401.79854059999</v>
      </c>
      <c r="E34" s="245"/>
      <c r="I34" s="269"/>
    </row>
    <row r="35" spans="1:9" x14ac:dyDescent="0.2">
      <c r="A35" s="266" t="s">
        <v>343</v>
      </c>
      <c r="B35" s="267">
        <v>77402.334142599997</v>
      </c>
      <c r="C35" s="267">
        <v>49616.544541799994</v>
      </c>
      <c r="D35" s="268">
        <v>127018.8786844</v>
      </c>
      <c r="E35" s="245"/>
      <c r="I35" s="269"/>
    </row>
    <row r="36" spans="1:9" x14ac:dyDescent="0.2">
      <c r="A36" s="266" t="s">
        <v>344</v>
      </c>
      <c r="B36" s="267">
        <v>3241.9093124999999</v>
      </c>
      <c r="C36" s="267">
        <v>34216.846714599997</v>
      </c>
      <c r="D36" s="268">
        <v>37458.756027099997</v>
      </c>
      <c r="E36" s="245"/>
      <c r="I36" s="269"/>
    </row>
    <row r="37" spans="1:9" x14ac:dyDescent="0.2">
      <c r="A37" s="266" t="s">
        <v>345</v>
      </c>
      <c r="B37" s="267">
        <v>3975</v>
      </c>
      <c r="C37" s="267">
        <v>6966.6019824999985</v>
      </c>
      <c r="D37" s="268">
        <v>10941.601982499998</v>
      </c>
      <c r="E37" s="245"/>
      <c r="I37" s="269"/>
    </row>
    <row r="38" spans="1:9" x14ac:dyDescent="0.2">
      <c r="A38" s="274" t="s">
        <v>346</v>
      </c>
      <c r="B38" s="267">
        <v>3231.8717340000003</v>
      </c>
      <c r="C38" s="267">
        <v>6042.3637215000008</v>
      </c>
      <c r="D38" s="268">
        <v>9274.235455500002</v>
      </c>
      <c r="E38" s="245"/>
      <c r="I38" s="269"/>
    </row>
    <row r="39" spans="1:9" x14ac:dyDescent="0.2">
      <c r="A39" s="260" t="s">
        <v>347</v>
      </c>
      <c r="B39" s="270">
        <v>471182.59752459999</v>
      </c>
      <c r="C39" s="270">
        <v>718285.3323863002</v>
      </c>
      <c r="D39" s="270">
        <v>1189467.9299108998</v>
      </c>
      <c r="E39" s="245"/>
      <c r="I39" s="269"/>
    </row>
    <row r="40" spans="1:9" x14ac:dyDescent="0.2">
      <c r="A40" s="271"/>
      <c r="B40" s="272"/>
      <c r="C40" s="272"/>
      <c r="D40" s="268"/>
      <c r="E40" s="245"/>
      <c r="I40" s="269"/>
    </row>
    <row r="41" spans="1:9" x14ac:dyDescent="0.2">
      <c r="A41" s="263" t="s">
        <v>348</v>
      </c>
      <c r="B41" s="273"/>
      <c r="C41" s="273"/>
      <c r="D41" s="268"/>
      <c r="E41" s="245"/>
      <c r="I41" s="269"/>
    </row>
    <row r="42" spans="1:9" x14ac:dyDescent="0.2">
      <c r="A42" s="266" t="s">
        <v>349</v>
      </c>
      <c r="B42" s="267">
        <v>27035.398406</v>
      </c>
      <c r="C42" s="267">
        <v>111047.0727536</v>
      </c>
      <c r="D42" s="268">
        <v>138082.47115960001</v>
      </c>
      <c r="E42" s="245"/>
      <c r="I42" s="269"/>
    </row>
    <row r="43" spans="1:9" x14ac:dyDescent="0.2">
      <c r="A43" s="266" t="s">
        <v>350</v>
      </c>
      <c r="B43" s="267">
        <v>9212.3374660000009</v>
      </c>
      <c r="C43" s="267">
        <v>79370.337458199981</v>
      </c>
      <c r="D43" s="268">
        <v>88582.674924199979</v>
      </c>
      <c r="E43" s="245"/>
      <c r="I43" s="269"/>
    </row>
    <row r="44" spans="1:9" x14ac:dyDescent="0.2">
      <c r="A44" s="266" t="s">
        <v>351</v>
      </c>
      <c r="B44" s="267">
        <v>6600</v>
      </c>
      <c r="C44" s="267">
        <v>858.53088300000002</v>
      </c>
      <c r="D44" s="268">
        <v>7458.5308830000004</v>
      </c>
      <c r="E44" s="245"/>
      <c r="I44" s="269"/>
    </row>
    <row r="45" spans="1:9" x14ac:dyDescent="0.2">
      <c r="A45" s="266" t="s">
        <v>352</v>
      </c>
      <c r="B45" s="267" t="s">
        <v>101</v>
      </c>
      <c r="C45" s="267">
        <v>942.96986399999992</v>
      </c>
      <c r="D45" s="268">
        <v>942.96986399999992</v>
      </c>
      <c r="E45" s="245"/>
      <c r="I45" s="269"/>
    </row>
    <row r="46" spans="1:9" x14ac:dyDescent="0.2">
      <c r="A46" s="266" t="s">
        <v>353</v>
      </c>
      <c r="B46" s="267" t="s">
        <v>101</v>
      </c>
      <c r="C46" s="267">
        <v>3403.3475366999996</v>
      </c>
      <c r="D46" s="268">
        <v>3403.3475366999996</v>
      </c>
      <c r="E46" s="245"/>
      <c r="I46" s="269"/>
    </row>
    <row r="47" spans="1:9" x14ac:dyDescent="0.2">
      <c r="A47" s="274" t="s">
        <v>354</v>
      </c>
      <c r="B47" s="267" t="s">
        <v>101</v>
      </c>
      <c r="C47" s="267">
        <v>12391.62851</v>
      </c>
      <c r="D47" s="268">
        <v>12391.62851</v>
      </c>
      <c r="E47" s="245"/>
      <c r="I47" s="269"/>
    </row>
    <row r="48" spans="1:9" x14ac:dyDescent="0.2">
      <c r="A48" s="266" t="s">
        <v>355</v>
      </c>
      <c r="B48" s="267">
        <v>33522.42452</v>
      </c>
      <c r="C48" s="267">
        <v>21283.418133000014</v>
      </c>
      <c r="D48" s="268">
        <v>54805.842653000014</v>
      </c>
      <c r="E48" s="245"/>
      <c r="I48" s="269"/>
    </row>
    <row r="49" spans="1:9" x14ac:dyDescent="0.2">
      <c r="A49" s="260" t="s">
        <v>356</v>
      </c>
      <c r="B49" s="270">
        <v>76370.160392000005</v>
      </c>
      <c r="C49" s="270">
        <v>229297.3051385</v>
      </c>
      <c r="D49" s="270">
        <v>305667.46553050005</v>
      </c>
      <c r="E49" s="245"/>
      <c r="I49" s="269"/>
    </row>
    <row r="50" spans="1:9" x14ac:dyDescent="0.2">
      <c r="A50" s="271"/>
      <c r="B50" s="272"/>
      <c r="C50" s="272"/>
      <c r="D50" s="268"/>
      <c r="E50" s="245"/>
      <c r="I50" s="269"/>
    </row>
    <row r="51" spans="1:9" x14ac:dyDescent="0.2">
      <c r="A51" s="263" t="s">
        <v>357</v>
      </c>
      <c r="B51" s="273"/>
      <c r="C51" s="273"/>
      <c r="D51" s="268"/>
      <c r="E51" s="245"/>
      <c r="I51" s="269"/>
    </row>
    <row r="52" spans="1:9" x14ac:dyDescent="0.2">
      <c r="A52" s="275" t="s">
        <v>358</v>
      </c>
      <c r="B52" s="276">
        <v>21184.095198799998</v>
      </c>
      <c r="C52" s="276">
        <v>7954.6290578999988</v>
      </c>
      <c r="D52" s="268">
        <v>29138.724256699996</v>
      </c>
      <c r="E52" s="245"/>
      <c r="I52" s="269"/>
    </row>
    <row r="53" spans="1:9" x14ac:dyDescent="0.2">
      <c r="A53" s="266" t="s">
        <v>359</v>
      </c>
      <c r="B53" s="267">
        <v>2920.52945</v>
      </c>
      <c r="C53" s="267">
        <v>3620.2584879999999</v>
      </c>
      <c r="D53" s="268">
        <v>6540.7879379999995</v>
      </c>
      <c r="E53" s="245"/>
      <c r="I53" s="269"/>
    </row>
    <row r="54" spans="1:9" x14ac:dyDescent="0.2">
      <c r="A54" s="266" t="s">
        <v>360</v>
      </c>
      <c r="B54" s="267">
        <v>2496.3649999999998</v>
      </c>
      <c r="C54" s="267">
        <v>10961.231958</v>
      </c>
      <c r="D54" s="268">
        <v>13457.596958</v>
      </c>
      <c r="E54" s="245"/>
      <c r="I54" s="269"/>
    </row>
    <row r="55" spans="1:9" x14ac:dyDescent="0.2">
      <c r="A55" s="266" t="s">
        <v>361</v>
      </c>
      <c r="B55" s="267">
        <v>-1100</v>
      </c>
      <c r="C55" s="267">
        <v>370.49400000000003</v>
      </c>
      <c r="D55" s="268">
        <v>-729.50599999999997</v>
      </c>
      <c r="E55" s="245"/>
      <c r="I55" s="269"/>
    </row>
    <row r="56" spans="1:9" x14ac:dyDescent="0.2">
      <c r="A56" s="266" t="s">
        <v>362</v>
      </c>
      <c r="B56" s="267" t="s">
        <v>101</v>
      </c>
      <c r="C56" s="267">
        <v>400</v>
      </c>
      <c r="D56" s="268">
        <v>400</v>
      </c>
      <c r="E56" s="245"/>
      <c r="I56" s="269"/>
    </row>
    <row r="57" spans="1:9" x14ac:dyDescent="0.2">
      <c r="A57" s="266" t="s">
        <v>363</v>
      </c>
      <c r="B57" s="267">
        <v>29519.183794999997</v>
      </c>
      <c r="C57" s="267">
        <v>22421.575995899995</v>
      </c>
      <c r="D57" s="268">
        <v>51940.759790899989</v>
      </c>
      <c r="E57" s="245"/>
      <c r="I57" s="269"/>
    </row>
    <row r="58" spans="1:9" x14ac:dyDescent="0.2">
      <c r="A58" s="266" t="s">
        <v>364</v>
      </c>
      <c r="B58" s="267">
        <v>1770</v>
      </c>
      <c r="C58" s="267">
        <v>1314.0164315</v>
      </c>
      <c r="D58" s="268">
        <v>3084.0164315000002</v>
      </c>
      <c r="E58" s="245"/>
      <c r="I58" s="269"/>
    </row>
    <row r="59" spans="1:9" x14ac:dyDescent="0.2">
      <c r="A59" s="266" t="s">
        <v>365</v>
      </c>
      <c r="B59" s="267">
        <v>15168.1149</v>
      </c>
      <c r="C59" s="267">
        <v>10261.461925</v>
      </c>
      <c r="D59" s="268">
        <v>25429.576825</v>
      </c>
      <c r="E59" s="245"/>
      <c r="I59" s="269"/>
    </row>
    <row r="60" spans="1:9" x14ac:dyDescent="0.2">
      <c r="A60" s="266" t="s">
        <v>366</v>
      </c>
      <c r="B60" s="267">
        <v>2563.279755</v>
      </c>
      <c r="C60" s="267">
        <v>765.04399999999998</v>
      </c>
      <c r="D60" s="268">
        <v>3328.3237549999999</v>
      </c>
      <c r="E60" s="245"/>
      <c r="I60" s="269"/>
    </row>
    <row r="61" spans="1:9" x14ac:dyDescent="0.2">
      <c r="A61" s="266" t="s">
        <v>367</v>
      </c>
      <c r="B61" s="267" t="s">
        <v>101</v>
      </c>
      <c r="C61" s="267">
        <v>10539.05</v>
      </c>
      <c r="D61" s="268">
        <v>10539.05</v>
      </c>
      <c r="E61" s="245"/>
      <c r="I61" s="269"/>
    </row>
    <row r="62" spans="1:9" x14ac:dyDescent="0.2">
      <c r="A62" s="266" t="s">
        <v>368</v>
      </c>
      <c r="B62" s="267">
        <v>6200</v>
      </c>
      <c r="C62" s="267">
        <v>8114.8818257000003</v>
      </c>
      <c r="D62" s="268">
        <v>14314.8818257</v>
      </c>
      <c r="E62" s="245"/>
      <c r="I62" s="269"/>
    </row>
    <row r="63" spans="1:9" x14ac:dyDescent="0.2">
      <c r="A63" s="266" t="s">
        <v>369</v>
      </c>
      <c r="B63" s="267">
        <v>4096.9803000000002</v>
      </c>
      <c r="C63" s="267">
        <v>1554.3150773</v>
      </c>
      <c r="D63" s="268">
        <v>5651.2953772999999</v>
      </c>
      <c r="E63" s="245"/>
      <c r="I63" s="269"/>
    </row>
    <row r="64" spans="1:9" x14ac:dyDescent="0.2">
      <c r="A64" s="260" t="s">
        <v>370</v>
      </c>
      <c r="B64" s="270">
        <v>84818.548398799991</v>
      </c>
      <c r="C64" s="270">
        <v>78276.958759299974</v>
      </c>
      <c r="D64" s="270">
        <v>163095.50715809996</v>
      </c>
      <c r="E64" s="245"/>
      <c r="I64" s="269"/>
    </row>
    <row r="65" spans="1:9" x14ac:dyDescent="0.2">
      <c r="A65" s="271"/>
      <c r="B65" s="272"/>
      <c r="C65" s="272"/>
      <c r="D65" s="268"/>
      <c r="E65" s="245"/>
      <c r="I65" s="269"/>
    </row>
    <row r="66" spans="1:9" x14ac:dyDescent="0.2">
      <c r="A66" s="263" t="s">
        <v>371</v>
      </c>
      <c r="B66" s="273"/>
      <c r="C66" s="273"/>
      <c r="D66" s="268"/>
      <c r="E66" s="245"/>
      <c r="I66" s="269"/>
    </row>
    <row r="67" spans="1:9" x14ac:dyDescent="0.2">
      <c r="A67" s="266" t="s">
        <v>372</v>
      </c>
      <c r="B67" s="267" t="s">
        <v>101</v>
      </c>
      <c r="C67" s="267">
        <v>25034.32</v>
      </c>
      <c r="D67" s="268">
        <v>25034.32</v>
      </c>
      <c r="E67" s="245"/>
      <c r="I67" s="269"/>
    </row>
    <row r="68" spans="1:9" x14ac:dyDescent="0.2">
      <c r="A68" s="266" t="s">
        <v>373</v>
      </c>
      <c r="B68" s="267">
        <v>43018.909167000005</v>
      </c>
      <c r="C68" s="267">
        <v>14948.5282283</v>
      </c>
      <c r="D68" s="268">
        <v>57967.437395300003</v>
      </c>
      <c r="E68" s="245"/>
      <c r="I68" s="269"/>
    </row>
    <row r="69" spans="1:9" x14ac:dyDescent="0.2">
      <c r="A69" s="266" t="s">
        <v>374</v>
      </c>
      <c r="B69" s="267">
        <v>45517.456582499995</v>
      </c>
      <c r="C69" s="267">
        <v>66254.458799800035</v>
      </c>
      <c r="D69" s="268">
        <v>111771.91538230004</v>
      </c>
      <c r="E69" s="245"/>
      <c r="I69" s="269"/>
    </row>
    <row r="70" spans="1:9" x14ac:dyDescent="0.2">
      <c r="A70" s="266" t="s">
        <v>375</v>
      </c>
      <c r="B70" s="267">
        <v>31317.960247500003</v>
      </c>
      <c r="C70" s="267">
        <v>52622.069658700006</v>
      </c>
      <c r="D70" s="268">
        <v>83940.029906200012</v>
      </c>
      <c r="E70" s="245"/>
      <c r="I70" s="269"/>
    </row>
    <row r="71" spans="1:9" x14ac:dyDescent="0.2">
      <c r="A71" s="266" t="s">
        <v>376</v>
      </c>
      <c r="B71" s="267">
        <v>5407.8219319999998</v>
      </c>
      <c r="C71" s="267">
        <v>18845.710343999996</v>
      </c>
      <c r="D71" s="268">
        <v>24253.532275999994</v>
      </c>
      <c r="E71" s="245"/>
      <c r="I71" s="269"/>
    </row>
    <row r="72" spans="1:9" x14ac:dyDescent="0.2">
      <c r="A72" s="266" t="s">
        <v>377</v>
      </c>
      <c r="B72" s="267">
        <v>5181.8484003999993</v>
      </c>
      <c r="C72" s="267">
        <v>18036.168944800003</v>
      </c>
      <c r="D72" s="268">
        <v>23218.017345200002</v>
      </c>
      <c r="E72" s="245"/>
      <c r="I72" s="269"/>
    </row>
    <row r="73" spans="1:9" x14ac:dyDescent="0.2">
      <c r="A73" s="266" t="s">
        <v>378</v>
      </c>
      <c r="B73" s="267">
        <v>16761.072807500001</v>
      </c>
      <c r="C73" s="267">
        <v>27116.669071200002</v>
      </c>
      <c r="D73" s="268">
        <v>43877.741878700006</v>
      </c>
      <c r="E73" s="245"/>
      <c r="I73" s="269"/>
    </row>
    <row r="74" spans="1:9" x14ac:dyDescent="0.2">
      <c r="A74" s="266" t="s">
        <v>379</v>
      </c>
      <c r="B74" s="267">
        <v>9825.7011410000014</v>
      </c>
      <c r="C74" s="267">
        <v>19077.748405100003</v>
      </c>
      <c r="D74" s="268">
        <v>28903.449546100004</v>
      </c>
      <c r="E74" s="245"/>
      <c r="I74" s="269"/>
    </row>
    <row r="75" spans="1:9" x14ac:dyDescent="0.2">
      <c r="A75" s="266" t="s">
        <v>380</v>
      </c>
      <c r="B75" s="267">
        <v>4854.2966765000001</v>
      </c>
      <c r="C75" s="267">
        <v>106617.59260360002</v>
      </c>
      <c r="D75" s="268">
        <v>111471.88928010002</v>
      </c>
      <c r="E75" s="245"/>
      <c r="I75" s="269"/>
    </row>
    <row r="76" spans="1:9" x14ac:dyDescent="0.2">
      <c r="A76" s="147" t="s">
        <v>381</v>
      </c>
      <c r="B76" s="277" t="s">
        <v>101</v>
      </c>
      <c r="C76" s="277">
        <v>3886.9074734999999</v>
      </c>
      <c r="D76" s="268">
        <v>3886.9074734999999</v>
      </c>
      <c r="E76" s="245"/>
      <c r="I76" s="269"/>
    </row>
    <row r="77" spans="1:9" x14ac:dyDescent="0.2">
      <c r="A77" s="266" t="s">
        <v>382</v>
      </c>
      <c r="B77" s="267">
        <v>20596.102578499998</v>
      </c>
      <c r="C77" s="267">
        <v>12616.3727648</v>
      </c>
      <c r="D77" s="268">
        <v>33212.475343300001</v>
      </c>
      <c r="E77" s="245"/>
      <c r="I77" s="269"/>
    </row>
    <row r="78" spans="1:9" x14ac:dyDescent="0.2">
      <c r="A78" s="266" t="s">
        <v>383</v>
      </c>
      <c r="B78" s="267">
        <v>1664.4532080000001</v>
      </c>
      <c r="C78" s="267">
        <v>11326.152963800001</v>
      </c>
      <c r="D78" s="268">
        <v>12990.606171800002</v>
      </c>
      <c r="E78" s="245"/>
      <c r="I78" s="269"/>
    </row>
    <row r="79" spans="1:9" x14ac:dyDescent="0.2">
      <c r="A79" s="266" t="s">
        <v>384</v>
      </c>
      <c r="B79" s="267">
        <v>1021.0246999999999</v>
      </c>
      <c r="C79" s="267">
        <v>16949.781740899998</v>
      </c>
      <c r="D79" s="268">
        <v>17970.8064409</v>
      </c>
      <c r="E79" s="245"/>
      <c r="I79" s="269"/>
    </row>
    <row r="80" spans="1:9" x14ac:dyDescent="0.2">
      <c r="A80" s="266" t="s">
        <v>385</v>
      </c>
      <c r="B80" s="267">
        <v>4753.7711799999997</v>
      </c>
      <c r="C80" s="267">
        <v>17245.489562000002</v>
      </c>
      <c r="D80" s="268">
        <v>21999.260742000002</v>
      </c>
      <c r="E80" s="245"/>
      <c r="I80" s="269"/>
    </row>
    <row r="81" spans="1:9" x14ac:dyDescent="0.2">
      <c r="A81" s="266" t="s">
        <v>386</v>
      </c>
      <c r="B81" s="267">
        <v>32719.571949999998</v>
      </c>
      <c r="C81" s="267">
        <v>4962.1247776</v>
      </c>
      <c r="D81" s="268">
        <v>37681.6967276</v>
      </c>
      <c r="E81" s="245"/>
      <c r="I81" s="269"/>
    </row>
    <row r="82" spans="1:9" x14ac:dyDescent="0.2">
      <c r="A82" s="266" t="s">
        <v>387</v>
      </c>
      <c r="B82" s="267" t="s">
        <v>101</v>
      </c>
      <c r="C82" s="267">
        <v>63.452997000000003</v>
      </c>
      <c r="D82" s="268">
        <v>63.452997000000003</v>
      </c>
      <c r="E82" s="245"/>
      <c r="I82" s="269"/>
    </row>
    <row r="83" spans="1:9" x14ac:dyDescent="0.2">
      <c r="A83" s="266" t="s">
        <v>388</v>
      </c>
      <c r="B83" s="267">
        <v>2919.9721356</v>
      </c>
      <c r="C83" s="267">
        <v>26542.443030999992</v>
      </c>
      <c r="D83" s="268">
        <v>29462.415166599993</v>
      </c>
      <c r="E83" s="245"/>
      <c r="I83" s="269"/>
    </row>
    <row r="84" spans="1:9" x14ac:dyDescent="0.2">
      <c r="A84" s="275" t="s">
        <v>389</v>
      </c>
      <c r="B84" s="276">
        <v>22171.684121600003</v>
      </c>
      <c r="C84" s="276">
        <v>27670.493615699994</v>
      </c>
      <c r="D84" s="268">
        <v>49842.177737299993</v>
      </c>
      <c r="E84" s="245"/>
      <c r="I84" s="269"/>
    </row>
    <row r="85" spans="1:9" x14ac:dyDescent="0.2">
      <c r="A85" s="266" t="s">
        <v>390</v>
      </c>
      <c r="B85" s="267">
        <v>7183.7302840000002</v>
      </c>
      <c r="C85" s="267">
        <v>1945.9203314999997</v>
      </c>
      <c r="D85" s="268">
        <v>9129.6506155000006</v>
      </c>
      <c r="E85" s="245"/>
      <c r="I85" s="269"/>
    </row>
    <row r="86" spans="1:9" x14ac:dyDescent="0.2">
      <c r="A86" s="266" t="s">
        <v>391</v>
      </c>
      <c r="B86" s="267" t="s">
        <v>101</v>
      </c>
      <c r="C86" s="267">
        <v>695.92579949999993</v>
      </c>
      <c r="D86" s="268">
        <v>695.92579949999993</v>
      </c>
      <c r="E86" s="245"/>
      <c r="I86" s="269"/>
    </row>
    <row r="87" spans="1:9" x14ac:dyDescent="0.2">
      <c r="A87" s="266" t="s">
        <v>392</v>
      </c>
      <c r="B87" s="267" t="s">
        <v>101</v>
      </c>
      <c r="C87" s="267">
        <v>8954.9499509999987</v>
      </c>
      <c r="D87" s="268">
        <v>8954.9499509999987</v>
      </c>
      <c r="E87" s="245"/>
      <c r="I87" s="269"/>
    </row>
    <row r="88" spans="1:9" x14ac:dyDescent="0.2">
      <c r="A88" s="260" t="s">
        <v>393</v>
      </c>
      <c r="B88" s="270">
        <v>254915.37711210002</v>
      </c>
      <c r="C88" s="270">
        <v>481413.28106380004</v>
      </c>
      <c r="D88" s="270">
        <v>736328.65817590011</v>
      </c>
      <c r="E88" s="245"/>
      <c r="I88" s="269"/>
    </row>
    <row r="89" spans="1:9" x14ac:dyDescent="0.2">
      <c r="A89" s="271"/>
      <c r="B89" s="272"/>
      <c r="C89" s="272"/>
      <c r="D89" s="268"/>
      <c r="E89" s="245"/>
      <c r="I89" s="269"/>
    </row>
    <row r="90" spans="1:9" x14ac:dyDescent="0.2">
      <c r="A90" s="263" t="s">
        <v>394</v>
      </c>
      <c r="B90" s="273"/>
      <c r="C90" s="273"/>
      <c r="D90" s="268"/>
      <c r="E90" s="245"/>
      <c r="I90" s="269"/>
    </row>
    <row r="91" spans="1:9" x14ac:dyDescent="0.2">
      <c r="A91" s="278" t="s">
        <v>395</v>
      </c>
      <c r="B91" s="279"/>
      <c r="C91" s="279"/>
      <c r="D91" s="268"/>
      <c r="E91" s="245"/>
      <c r="I91" s="269"/>
    </row>
    <row r="92" spans="1:9" x14ac:dyDescent="0.2">
      <c r="A92" s="266" t="s">
        <v>396</v>
      </c>
      <c r="B92" s="267">
        <v>4663.56016</v>
      </c>
      <c r="C92" s="267">
        <v>48169.863197300001</v>
      </c>
      <c r="D92" s="268">
        <v>52833.423357300002</v>
      </c>
      <c r="E92" s="245"/>
      <c r="I92" s="269"/>
    </row>
    <row r="93" spans="1:9" x14ac:dyDescent="0.2">
      <c r="A93" s="266" t="s">
        <v>397</v>
      </c>
      <c r="B93" s="267">
        <v>24832.22435</v>
      </c>
      <c r="C93" s="267">
        <v>6906.9410939999998</v>
      </c>
      <c r="D93" s="268">
        <v>31739.165443999998</v>
      </c>
      <c r="E93" s="245"/>
      <c r="I93" s="269"/>
    </row>
    <row r="94" spans="1:9" x14ac:dyDescent="0.2">
      <c r="A94" s="266" t="s">
        <v>398</v>
      </c>
      <c r="B94" s="267">
        <v>11908.4</v>
      </c>
      <c r="C94" s="267">
        <v>14417.5760821</v>
      </c>
      <c r="D94" s="268">
        <v>26325.976082100002</v>
      </c>
      <c r="E94" s="245"/>
      <c r="I94" s="269"/>
    </row>
    <row r="95" spans="1:9" x14ac:dyDescent="0.2">
      <c r="A95" s="266" t="s">
        <v>399</v>
      </c>
      <c r="B95" s="267">
        <v>12035</v>
      </c>
      <c r="C95" s="267">
        <v>38402.3143117</v>
      </c>
      <c r="D95" s="268">
        <v>50437.3143117</v>
      </c>
      <c r="E95" s="245"/>
      <c r="I95" s="269"/>
    </row>
    <row r="96" spans="1:9" x14ac:dyDescent="0.2">
      <c r="A96" s="275" t="s">
        <v>400</v>
      </c>
      <c r="B96" s="276" t="s">
        <v>101</v>
      </c>
      <c r="C96" s="276">
        <v>1997.5717605</v>
      </c>
      <c r="D96" s="268">
        <v>1997.5717605</v>
      </c>
      <c r="E96" s="245"/>
      <c r="I96" s="269"/>
    </row>
    <row r="97" spans="1:9" x14ac:dyDescent="0.2">
      <c r="A97" s="266" t="s">
        <v>401</v>
      </c>
      <c r="B97" s="267" t="s">
        <v>101</v>
      </c>
      <c r="C97" s="267">
        <v>363.75541999999996</v>
      </c>
      <c r="D97" s="268">
        <v>363.75541999999996</v>
      </c>
      <c r="E97" s="245"/>
      <c r="I97" s="269"/>
    </row>
    <row r="98" spans="1:9" x14ac:dyDescent="0.2">
      <c r="A98" s="266" t="s">
        <v>402</v>
      </c>
      <c r="B98" s="267" t="s">
        <v>101</v>
      </c>
      <c r="C98" s="267" t="s">
        <v>101</v>
      </c>
      <c r="D98" s="268" t="s">
        <v>101</v>
      </c>
      <c r="E98" s="245"/>
      <c r="I98" s="269"/>
    </row>
    <row r="99" spans="1:9" x14ac:dyDescent="0.2">
      <c r="A99" s="266" t="s">
        <v>403</v>
      </c>
      <c r="B99" s="267" t="s">
        <v>101</v>
      </c>
      <c r="C99" s="267">
        <v>407.42311849999999</v>
      </c>
      <c r="D99" s="268">
        <v>407.42311849999999</v>
      </c>
      <c r="E99" s="245"/>
      <c r="I99" s="269"/>
    </row>
    <row r="100" spans="1:9" x14ac:dyDescent="0.2">
      <c r="A100" s="266" t="s">
        <v>404</v>
      </c>
      <c r="B100" s="267">
        <v>14785.724</v>
      </c>
      <c r="C100" s="267">
        <v>11993.246777799999</v>
      </c>
      <c r="D100" s="268">
        <v>26778.970777800001</v>
      </c>
      <c r="E100" s="245"/>
      <c r="I100" s="269"/>
    </row>
    <row r="101" spans="1:9" x14ac:dyDescent="0.2">
      <c r="A101" s="266" t="s">
        <v>405</v>
      </c>
      <c r="B101" s="267">
        <v>4655.6000000000004</v>
      </c>
      <c r="C101" s="267">
        <v>1268.2483460000001</v>
      </c>
      <c r="D101" s="268">
        <v>5923.8483460000007</v>
      </c>
      <c r="E101" s="245"/>
      <c r="I101" s="269"/>
    </row>
    <row r="102" spans="1:9" x14ac:dyDescent="0.2">
      <c r="A102" s="266" t="s">
        <v>406</v>
      </c>
      <c r="B102" s="267">
        <v>10043.063599999999</v>
      </c>
      <c r="C102" s="267">
        <v>12707.583254500001</v>
      </c>
      <c r="D102" s="268">
        <v>22750.646854500003</v>
      </c>
      <c r="E102" s="245"/>
      <c r="I102" s="269"/>
    </row>
    <row r="103" spans="1:9" x14ac:dyDescent="0.2">
      <c r="A103" s="266" t="s">
        <v>407</v>
      </c>
      <c r="B103" s="267" t="s">
        <v>101</v>
      </c>
      <c r="C103" s="267">
        <v>17.189367999999998</v>
      </c>
      <c r="D103" s="268">
        <v>17.189367999999998</v>
      </c>
      <c r="E103" s="245"/>
      <c r="I103" s="269"/>
    </row>
    <row r="104" spans="1:9" x14ac:dyDescent="0.2">
      <c r="A104" s="266" t="s">
        <v>408</v>
      </c>
      <c r="B104" s="267">
        <v>15514.585700000001</v>
      </c>
      <c r="C104" s="267">
        <v>22774.970447899999</v>
      </c>
      <c r="D104" s="268">
        <v>38289.556147900003</v>
      </c>
      <c r="E104" s="245"/>
      <c r="I104" s="269"/>
    </row>
    <row r="105" spans="1:9" x14ac:dyDescent="0.2">
      <c r="A105" s="266" t="s">
        <v>409</v>
      </c>
      <c r="B105" s="267">
        <v>300</v>
      </c>
      <c r="C105" s="267">
        <v>334.12408869999996</v>
      </c>
      <c r="D105" s="268">
        <v>634.1240886999999</v>
      </c>
      <c r="E105" s="245"/>
      <c r="I105" s="269"/>
    </row>
    <row r="106" spans="1:9" x14ac:dyDescent="0.2">
      <c r="A106" s="266" t="s">
        <v>410</v>
      </c>
      <c r="B106" s="267">
        <v>31642.755300000001</v>
      </c>
      <c r="C106" s="267">
        <v>17253.405661200006</v>
      </c>
      <c r="D106" s="268">
        <v>48896.160961200003</v>
      </c>
      <c r="E106" s="245"/>
      <c r="I106" s="269"/>
    </row>
    <row r="107" spans="1:9" x14ac:dyDescent="0.2">
      <c r="A107" s="266" t="s">
        <v>411</v>
      </c>
      <c r="B107" s="267">
        <v>2952.0843</v>
      </c>
      <c r="C107" s="267">
        <v>23250.590826900003</v>
      </c>
      <c r="D107" s="268">
        <v>26202.675126900001</v>
      </c>
      <c r="E107" s="245"/>
      <c r="I107" s="269"/>
    </row>
    <row r="108" spans="1:9" x14ac:dyDescent="0.2">
      <c r="A108" s="266" t="s">
        <v>412</v>
      </c>
      <c r="B108" s="267">
        <v>750</v>
      </c>
      <c r="C108" s="267">
        <v>5117.6957060000013</v>
      </c>
      <c r="D108" s="268">
        <v>5867.6957060000013</v>
      </c>
      <c r="E108" s="245"/>
      <c r="I108" s="269"/>
    </row>
    <row r="109" spans="1:9" x14ac:dyDescent="0.2">
      <c r="A109" s="266" t="s">
        <v>413</v>
      </c>
      <c r="B109" s="267">
        <v>12350.4221555</v>
      </c>
      <c r="C109" s="267">
        <v>33615.672751400001</v>
      </c>
      <c r="D109" s="268">
        <v>45966.094906900005</v>
      </c>
      <c r="E109" s="245"/>
      <c r="I109" s="269"/>
    </row>
    <row r="110" spans="1:9" x14ac:dyDescent="0.2">
      <c r="A110" s="266" t="s">
        <v>414</v>
      </c>
      <c r="B110" s="267">
        <v>400</v>
      </c>
      <c r="C110" s="267">
        <v>4453.1553694999993</v>
      </c>
      <c r="D110" s="268">
        <v>4853.1553694999993</v>
      </c>
      <c r="E110" s="245"/>
      <c r="I110" s="269"/>
    </row>
    <row r="111" spans="1:9" x14ac:dyDescent="0.2">
      <c r="A111" s="280" t="s">
        <v>415</v>
      </c>
      <c r="B111" s="281"/>
      <c r="C111" s="281"/>
      <c r="D111" s="268"/>
      <c r="E111" s="245"/>
      <c r="I111" s="269"/>
    </row>
    <row r="112" spans="1:9" x14ac:dyDescent="0.2">
      <c r="A112" s="266" t="s">
        <v>416</v>
      </c>
      <c r="B112" s="267">
        <v>19916.6427</v>
      </c>
      <c r="C112" s="267">
        <v>15491.604257999998</v>
      </c>
      <c r="D112" s="268">
        <v>35408.246957999996</v>
      </c>
      <c r="E112" s="245"/>
      <c r="I112" s="269"/>
    </row>
    <row r="113" spans="1:9" x14ac:dyDescent="0.2">
      <c r="A113" s="266" t="s">
        <v>417</v>
      </c>
      <c r="B113" s="267">
        <v>16661.405303</v>
      </c>
      <c r="C113" s="267">
        <v>22599.20144020001</v>
      </c>
      <c r="D113" s="268">
        <v>39260.606743200013</v>
      </c>
      <c r="E113" s="245"/>
      <c r="I113" s="269"/>
    </row>
    <row r="114" spans="1:9" x14ac:dyDescent="0.2">
      <c r="A114" s="266" t="s">
        <v>418</v>
      </c>
      <c r="B114" s="267">
        <v>1772.3746000000001</v>
      </c>
      <c r="C114" s="267">
        <v>4199.2827236000003</v>
      </c>
      <c r="D114" s="268">
        <v>5971.6573236000004</v>
      </c>
      <c r="E114" s="245"/>
      <c r="I114" s="269"/>
    </row>
    <row r="115" spans="1:9" x14ac:dyDescent="0.2">
      <c r="A115" s="266" t="s">
        <v>419</v>
      </c>
      <c r="B115" s="267">
        <v>2394</v>
      </c>
      <c r="C115" s="267">
        <v>3573.3883530000003</v>
      </c>
      <c r="D115" s="268">
        <v>5967.3883530000003</v>
      </c>
      <c r="E115" s="245"/>
      <c r="I115" s="269"/>
    </row>
    <row r="116" spans="1:9" x14ac:dyDescent="0.2">
      <c r="A116" s="266" t="s">
        <v>420</v>
      </c>
      <c r="B116" s="267">
        <v>500.41079999999999</v>
      </c>
      <c r="C116" s="267">
        <v>9600.5139370000015</v>
      </c>
      <c r="D116" s="268">
        <v>10100.924737000001</v>
      </c>
      <c r="E116" s="245"/>
      <c r="I116" s="269"/>
    </row>
    <row r="117" spans="1:9" x14ac:dyDescent="0.2">
      <c r="A117" s="266" t="s">
        <v>421</v>
      </c>
      <c r="B117" s="267">
        <v>4894.1685853999988</v>
      </c>
      <c r="C117" s="267">
        <v>9789.2200336999995</v>
      </c>
      <c r="D117" s="268">
        <v>14683.388619099998</v>
      </c>
      <c r="E117" s="245"/>
      <c r="I117" s="269"/>
    </row>
    <row r="118" spans="1:9" x14ac:dyDescent="0.2">
      <c r="A118" s="266" t="s">
        <v>422</v>
      </c>
      <c r="B118" s="267" t="s">
        <v>101</v>
      </c>
      <c r="C118" s="267">
        <v>418.83297800000008</v>
      </c>
      <c r="D118" s="268">
        <v>418.83297800000008</v>
      </c>
      <c r="E118" s="245"/>
      <c r="I118" s="269"/>
    </row>
    <row r="119" spans="1:9" x14ac:dyDescent="0.2">
      <c r="A119" s="266" t="s">
        <v>423</v>
      </c>
      <c r="B119" s="267">
        <v>1468.8209899999999</v>
      </c>
      <c r="C119" s="267" t="s">
        <v>101</v>
      </c>
      <c r="D119" s="268">
        <v>1468.8209899999999</v>
      </c>
      <c r="E119" s="245"/>
      <c r="I119" s="269"/>
    </row>
    <row r="120" spans="1:9" x14ac:dyDescent="0.2">
      <c r="A120" s="266" t="s">
        <v>424</v>
      </c>
      <c r="B120" s="267" t="s">
        <v>101</v>
      </c>
      <c r="C120" s="267">
        <v>98.956231000000002</v>
      </c>
      <c r="D120" s="268">
        <v>98.956231000000002</v>
      </c>
      <c r="E120" s="245"/>
      <c r="I120" s="269"/>
    </row>
    <row r="121" spans="1:9" x14ac:dyDescent="0.2">
      <c r="A121" s="266" t="s">
        <v>425</v>
      </c>
      <c r="B121" s="267">
        <v>400</v>
      </c>
      <c r="C121" s="267">
        <v>823.26362600000004</v>
      </c>
      <c r="D121" s="268">
        <v>1223.2636259999999</v>
      </c>
      <c r="E121" s="245"/>
      <c r="I121" s="269"/>
    </row>
    <row r="122" spans="1:9" x14ac:dyDescent="0.2">
      <c r="A122" s="266" t="s">
        <v>426</v>
      </c>
      <c r="B122" s="267">
        <v>880</v>
      </c>
      <c r="C122" s="267">
        <v>3578.2167275000002</v>
      </c>
      <c r="D122" s="268">
        <v>4458.2167275000002</v>
      </c>
      <c r="E122" s="245"/>
      <c r="I122" s="269"/>
    </row>
    <row r="123" spans="1:9" x14ac:dyDescent="0.2">
      <c r="A123" s="275" t="s">
        <v>427</v>
      </c>
      <c r="B123" s="276">
        <v>8235.0055379999994</v>
      </c>
      <c r="C123" s="276">
        <v>27990.099693599997</v>
      </c>
      <c r="D123" s="268">
        <v>36225.105231599999</v>
      </c>
      <c r="E123" s="245"/>
      <c r="I123" s="269"/>
    </row>
    <row r="124" spans="1:9" x14ac:dyDescent="0.2">
      <c r="A124" s="275" t="s">
        <v>428</v>
      </c>
      <c r="B124" s="276">
        <v>675</v>
      </c>
      <c r="C124" s="276">
        <v>2554.1914405000007</v>
      </c>
      <c r="D124" s="268">
        <v>3229.1914405000007</v>
      </c>
      <c r="E124" s="245"/>
      <c r="I124" s="269"/>
    </row>
    <row r="125" spans="1:9" x14ac:dyDescent="0.2">
      <c r="A125" s="266" t="s">
        <v>429</v>
      </c>
      <c r="B125" s="267">
        <v>25</v>
      </c>
      <c r="C125" s="267">
        <v>1203.2085326000001</v>
      </c>
      <c r="D125" s="268">
        <v>1228.2085326000001</v>
      </c>
      <c r="E125" s="245"/>
      <c r="I125" s="269"/>
    </row>
    <row r="126" spans="1:9" x14ac:dyDescent="0.2">
      <c r="A126" s="266" t="s">
        <v>430</v>
      </c>
      <c r="B126" s="267" t="s">
        <v>101</v>
      </c>
      <c r="C126" s="267">
        <v>7718.3450000000003</v>
      </c>
      <c r="D126" s="268">
        <v>7718.3450000000003</v>
      </c>
      <c r="E126" s="245"/>
      <c r="I126" s="269"/>
    </row>
    <row r="127" spans="1:9" x14ac:dyDescent="0.2">
      <c r="A127" s="266" t="s">
        <v>431</v>
      </c>
      <c r="B127" s="267">
        <v>6883.5225450999997</v>
      </c>
      <c r="C127" s="267">
        <v>12288.002462299999</v>
      </c>
      <c r="D127" s="268">
        <v>19171.5250074</v>
      </c>
      <c r="E127" s="245"/>
      <c r="I127" s="269"/>
    </row>
    <row r="128" spans="1:9" x14ac:dyDescent="0.2">
      <c r="A128" s="266" t="s">
        <v>432</v>
      </c>
      <c r="B128" s="267">
        <v>4630.5850530000007</v>
      </c>
      <c r="C128" s="267">
        <v>17687.834630100002</v>
      </c>
      <c r="D128" s="268">
        <v>22318.419683100001</v>
      </c>
      <c r="E128" s="245"/>
      <c r="I128" s="269"/>
    </row>
    <row r="129" spans="1:9" x14ac:dyDescent="0.2">
      <c r="A129" s="266" t="s">
        <v>433</v>
      </c>
      <c r="B129" s="267">
        <v>2174.6362140000001</v>
      </c>
      <c r="C129" s="267">
        <v>11017.523088999998</v>
      </c>
      <c r="D129" s="268">
        <v>13192.159302999999</v>
      </c>
      <c r="E129" s="245"/>
      <c r="I129" s="269"/>
    </row>
    <row r="130" spans="1:9" x14ac:dyDescent="0.2">
      <c r="A130" s="266" t="s">
        <v>434</v>
      </c>
      <c r="B130" s="267" t="s">
        <v>101</v>
      </c>
      <c r="C130" s="267">
        <v>3675.5300700000003</v>
      </c>
      <c r="D130" s="268">
        <v>3675.5300700000003</v>
      </c>
      <c r="E130" s="245"/>
      <c r="I130" s="269"/>
    </row>
    <row r="131" spans="1:9" x14ac:dyDescent="0.2">
      <c r="A131" s="266" t="s">
        <v>435</v>
      </c>
      <c r="B131" s="267">
        <v>75</v>
      </c>
      <c r="C131" s="267">
        <v>601.03383289999999</v>
      </c>
      <c r="D131" s="268">
        <v>676.03383289999999</v>
      </c>
      <c r="E131" s="245"/>
      <c r="I131" s="269"/>
    </row>
    <row r="132" spans="1:9" x14ac:dyDescent="0.2">
      <c r="A132" s="266" t="s">
        <v>436</v>
      </c>
      <c r="B132" s="267" t="s">
        <v>101</v>
      </c>
      <c r="C132" s="267">
        <v>429.46080000000001</v>
      </c>
      <c r="D132" s="268">
        <v>429.46080000000001</v>
      </c>
      <c r="E132" s="245"/>
      <c r="I132" s="269"/>
    </row>
    <row r="133" spans="1:9" x14ac:dyDescent="0.2">
      <c r="A133" s="266" t="s">
        <v>437</v>
      </c>
      <c r="B133" s="267" t="s">
        <v>101</v>
      </c>
      <c r="C133" s="267">
        <v>2283.2016640000002</v>
      </c>
      <c r="D133" s="268">
        <v>2283.2016640000002</v>
      </c>
      <c r="E133" s="245"/>
      <c r="I133" s="269"/>
    </row>
    <row r="134" spans="1:9" x14ac:dyDescent="0.2">
      <c r="A134" s="280" t="s">
        <v>438</v>
      </c>
      <c r="B134" s="281"/>
      <c r="C134" s="281"/>
      <c r="D134" s="268"/>
      <c r="E134" s="245"/>
      <c r="I134" s="269"/>
    </row>
    <row r="135" spans="1:9" x14ac:dyDescent="0.2">
      <c r="A135" s="275" t="s">
        <v>439</v>
      </c>
      <c r="B135" s="276">
        <v>22954.256280000001</v>
      </c>
      <c r="C135" s="276">
        <v>19930.790638799997</v>
      </c>
      <c r="D135" s="268">
        <v>42885.046918799999</v>
      </c>
      <c r="E135" s="245"/>
      <c r="I135" s="269"/>
    </row>
    <row r="136" spans="1:9" x14ac:dyDescent="0.2">
      <c r="A136" s="266" t="s">
        <v>440</v>
      </c>
      <c r="B136" s="267">
        <v>11657.241599999999</v>
      </c>
      <c r="C136" s="267">
        <v>14721.001191700003</v>
      </c>
      <c r="D136" s="268">
        <v>26378.242791700002</v>
      </c>
      <c r="E136" s="245"/>
      <c r="I136" s="269"/>
    </row>
    <row r="137" spans="1:9" x14ac:dyDescent="0.2">
      <c r="A137" s="266" t="s">
        <v>441</v>
      </c>
      <c r="B137" s="267">
        <v>23029.914479999999</v>
      </c>
      <c r="C137" s="267">
        <v>68831.968832999992</v>
      </c>
      <c r="D137" s="268">
        <v>91861.883312999998</v>
      </c>
      <c r="E137" s="245"/>
      <c r="I137" s="269"/>
    </row>
    <row r="138" spans="1:9" x14ac:dyDescent="0.2">
      <c r="A138" s="260" t="s">
        <v>442</v>
      </c>
      <c r="B138" s="270">
        <v>276061.40425399999</v>
      </c>
      <c r="C138" s="270">
        <v>504556.28405000002</v>
      </c>
      <c r="D138" s="270">
        <v>780617.68830399984</v>
      </c>
      <c r="E138" s="245"/>
      <c r="I138" s="269"/>
    </row>
    <row r="139" spans="1:9" x14ac:dyDescent="0.2">
      <c r="A139" s="271"/>
      <c r="B139" s="272"/>
      <c r="C139" s="272"/>
      <c r="D139" s="268"/>
      <c r="E139" s="245"/>
      <c r="I139" s="269"/>
    </row>
    <row r="140" spans="1:9" x14ac:dyDescent="0.2">
      <c r="A140" s="263" t="s">
        <v>443</v>
      </c>
      <c r="B140" s="273"/>
      <c r="C140" s="273"/>
      <c r="D140" s="268"/>
      <c r="E140" s="245"/>
      <c r="I140" s="269"/>
    </row>
    <row r="141" spans="1:9" x14ac:dyDescent="0.2">
      <c r="A141" s="266" t="s">
        <v>444</v>
      </c>
      <c r="B141" s="267">
        <v>2755.9965430000002</v>
      </c>
      <c r="C141" s="267">
        <v>5645.7543385999998</v>
      </c>
      <c r="D141" s="268">
        <v>8401.7508816000009</v>
      </c>
      <c r="E141" s="245"/>
      <c r="I141" s="269"/>
    </row>
    <row r="142" spans="1:9" x14ac:dyDescent="0.2">
      <c r="A142" s="266" t="s">
        <v>445</v>
      </c>
      <c r="B142" s="267">
        <v>1155</v>
      </c>
      <c r="C142" s="267">
        <v>89.603503499999988</v>
      </c>
      <c r="D142" s="268">
        <v>1244.6035035</v>
      </c>
      <c r="E142" s="245"/>
      <c r="I142" s="269"/>
    </row>
    <row r="143" spans="1:9" x14ac:dyDescent="0.2">
      <c r="A143" s="266" t="s">
        <v>446</v>
      </c>
      <c r="B143" s="267">
        <v>53057.364294099993</v>
      </c>
      <c r="C143" s="267">
        <v>60537.501914300017</v>
      </c>
      <c r="D143" s="268">
        <v>113594.86620840001</v>
      </c>
      <c r="E143" s="245"/>
      <c r="I143" s="269"/>
    </row>
    <row r="144" spans="1:9" x14ac:dyDescent="0.2">
      <c r="A144" s="266" t="s">
        <v>447</v>
      </c>
      <c r="B144" s="267">
        <v>3824.692317</v>
      </c>
      <c r="C144" s="267">
        <v>2288.2254339999995</v>
      </c>
      <c r="D144" s="268">
        <v>6112.917750999999</v>
      </c>
      <c r="E144" s="245"/>
      <c r="I144" s="269"/>
    </row>
    <row r="145" spans="1:9" x14ac:dyDescent="0.2">
      <c r="A145" s="266" t="s">
        <v>448</v>
      </c>
      <c r="B145" s="267" t="s">
        <v>101</v>
      </c>
      <c r="C145" s="267">
        <v>210.32</v>
      </c>
      <c r="D145" s="268">
        <v>210.32</v>
      </c>
      <c r="E145" s="245"/>
      <c r="I145" s="269"/>
    </row>
    <row r="146" spans="1:9" x14ac:dyDescent="0.2">
      <c r="A146" s="266" t="s">
        <v>449</v>
      </c>
      <c r="B146" s="267">
        <v>1355.77575</v>
      </c>
      <c r="C146" s="267">
        <v>6508.7117693000009</v>
      </c>
      <c r="D146" s="268">
        <v>7864.4875193000007</v>
      </c>
      <c r="E146" s="245"/>
      <c r="I146" s="269"/>
    </row>
    <row r="147" spans="1:9" x14ac:dyDescent="0.2">
      <c r="A147" s="266" t="s">
        <v>450</v>
      </c>
      <c r="B147" s="267" t="s">
        <v>101</v>
      </c>
      <c r="C147" s="267">
        <v>2213.3550679</v>
      </c>
      <c r="D147" s="268">
        <v>2213.3550679</v>
      </c>
      <c r="E147" s="245"/>
      <c r="I147" s="269"/>
    </row>
    <row r="148" spans="1:9" x14ac:dyDescent="0.2">
      <c r="A148" s="266" t="s">
        <v>451</v>
      </c>
      <c r="B148" s="267">
        <v>2865.1597599999996</v>
      </c>
      <c r="C148" s="267">
        <v>13992.8145351</v>
      </c>
      <c r="D148" s="268">
        <v>16857.974295100001</v>
      </c>
      <c r="E148" s="245"/>
      <c r="I148" s="269"/>
    </row>
    <row r="149" spans="1:9" x14ac:dyDescent="0.2">
      <c r="A149" s="266" t="s">
        <v>452</v>
      </c>
      <c r="B149" s="267">
        <v>51.488750000000003</v>
      </c>
      <c r="C149" s="267" t="s">
        <v>101</v>
      </c>
      <c r="D149" s="268">
        <v>51.488750000000003</v>
      </c>
      <c r="E149" s="245"/>
      <c r="I149" s="269"/>
    </row>
    <row r="150" spans="1:9" x14ac:dyDescent="0.2">
      <c r="A150" s="266" t="s">
        <v>453</v>
      </c>
      <c r="B150" s="267">
        <v>28540.262892800001</v>
      </c>
      <c r="C150" s="267">
        <v>35104.047497499996</v>
      </c>
      <c r="D150" s="268">
        <v>63644.310390300001</v>
      </c>
      <c r="E150" s="245"/>
      <c r="I150" s="282"/>
    </row>
    <row r="151" spans="1:9" x14ac:dyDescent="0.2">
      <c r="A151" s="260" t="s">
        <v>455</v>
      </c>
      <c r="B151" s="270">
        <v>93605.740306899999</v>
      </c>
      <c r="C151" s="270">
        <v>126590.33406020002</v>
      </c>
      <c r="D151" s="270">
        <v>220196.07436709999</v>
      </c>
      <c r="E151" s="245"/>
      <c r="I151" s="269"/>
    </row>
    <row r="152" spans="1:9" x14ac:dyDescent="0.2">
      <c r="A152" s="271"/>
      <c r="B152" s="272"/>
      <c r="C152" s="272"/>
      <c r="D152" s="268"/>
      <c r="E152" s="245"/>
      <c r="I152" s="269"/>
    </row>
    <row r="153" spans="1:9" x14ac:dyDescent="0.2">
      <c r="A153" s="263" t="s">
        <v>456</v>
      </c>
      <c r="B153" s="273"/>
      <c r="C153" s="273"/>
      <c r="D153" s="268"/>
      <c r="E153" s="245"/>
      <c r="I153" s="269"/>
    </row>
    <row r="154" spans="1:9" x14ac:dyDescent="0.2">
      <c r="A154" s="266" t="s">
        <v>457</v>
      </c>
      <c r="B154" s="267">
        <v>8264.8191299999999</v>
      </c>
      <c r="C154" s="267">
        <v>22009.950755100006</v>
      </c>
      <c r="D154" s="268">
        <v>30274.769885100006</v>
      </c>
      <c r="E154" s="245"/>
      <c r="I154" s="269"/>
    </row>
    <row r="155" spans="1:9" x14ac:dyDescent="0.2">
      <c r="A155" s="266" t="s">
        <v>458</v>
      </c>
      <c r="B155" s="267">
        <v>944.45950600000003</v>
      </c>
      <c r="C155" s="267">
        <v>14652.712505899997</v>
      </c>
      <c r="D155" s="268">
        <v>15597.172011899997</v>
      </c>
      <c r="E155" s="245"/>
      <c r="I155" s="269"/>
    </row>
    <row r="156" spans="1:9" x14ac:dyDescent="0.2">
      <c r="A156" s="266" t="s">
        <v>459</v>
      </c>
      <c r="B156" s="267">
        <v>9238.4879499999988</v>
      </c>
      <c r="C156" s="267">
        <v>49495.795853400006</v>
      </c>
      <c r="D156" s="268">
        <v>58734.283803400001</v>
      </c>
      <c r="E156" s="245"/>
      <c r="I156" s="269"/>
    </row>
    <row r="157" spans="1:9" x14ac:dyDescent="0.2">
      <c r="A157" s="266" t="s">
        <v>460</v>
      </c>
      <c r="B157" s="267" t="s">
        <v>101</v>
      </c>
      <c r="C157" s="267">
        <v>2600.2660490000003</v>
      </c>
      <c r="D157" s="268">
        <v>2600.2660490000003</v>
      </c>
      <c r="E157" s="245"/>
      <c r="I157" s="269"/>
    </row>
    <row r="158" spans="1:9" x14ac:dyDescent="0.2">
      <c r="A158" s="266" t="s">
        <v>461</v>
      </c>
      <c r="B158" s="267">
        <v>1016.4417219999999</v>
      </c>
      <c r="C158" s="267">
        <v>10037.6604425</v>
      </c>
      <c r="D158" s="268">
        <v>11054.1021645</v>
      </c>
      <c r="E158" s="245"/>
      <c r="I158" s="269"/>
    </row>
    <row r="159" spans="1:9" x14ac:dyDescent="0.2">
      <c r="A159" s="266" t="s">
        <v>462</v>
      </c>
      <c r="B159" s="267">
        <v>2795.0157289999997</v>
      </c>
      <c r="C159" s="267">
        <v>10055.0985136</v>
      </c>
      <c r="D159" s="268">
        <v>12850.114242600001</v>
      </c>
      <c r="E159" s="245"/>
      <c r="I159" s="269"/>
    </row>
    <row r="160" spans="1:9" x14ac:dyDescent="0.2">
      <c r="A160" s="266" t="s">
        <v>463</v>
      </c>
      <c r="B160" s="267">
        <v>2857.3</v>
      </c>
      <c r="C160" s="267">
        <v>3496.4088123999995</v>
      </c>
      <c r="D160" s="268">
        <v>6353.7088124000002</v>
      </c>
      <c r="E160" s="245"/>
      <c r="I160" s="269"/>
    </row>
    <row r="161" spans="1:9" x14ac:dyDescent="0.2">
      <c r="A161" s="266" t="s">
        <v>464</v>
      </c>
      <c r="B161" s="267">
        <v>17.191590000000001</v>
      </c>
      <c r="C161" s="267">
        <v>1229.1687690000001</v>
      </c>
      <c r="D161" s="268">
        <v>1246.360359</v>
      </c>
      <c r="E161" s="245"/>
      <c r="I161" s="269"/>
    </row>
    <row r="162" spans="1:9" x14ac:dyDescent="0.2">
      <c r="A162" s="266" t="s">
        <v>465</v>
      </c>
      <c r="B162" s="267">
        <v>513.68629999999996</v>
      </c>
      <c r="C162" s="267">
        <v>12969.643908500002</v>
      </c>
      <c r="D162" s="268">
        <v>13483.330208500001</v>
      </c>
      <c r="E162" s="245"/>
      <c r="I162" s="269"/>
    </row>
    <row r="163" spans="1:9" x14ac:dyDescent="0.2">
      <c r="A163" s="266" t="s">
        <v>466</v>
      </c>
      <c r="B163" s="267">
        <v>4731.3415999999997</v>
      </c>
      <c r="C163" s="267">
        <v>1614.9581627000002</v>
      </c>
      <c r="D163" s="268">
        <v>6346.2997627000004</v>
      </c>
      <c r="E163" s="245"/>
      <c r="I163" s="269"/>
    </row>
    <row r="164" spans="1:9" x14ac:dyDescent="0.2">
      <c r="A164" s="266" t="s">
        <v>467</v>
      </c>
      <c r="B164" s="267">
        <v>14755.208000000001</v>
      </c>
      <c r="C164" s="267">
        <v>22601.044438600005</v>
      </c>
      <c r="D164" s="268">
        <v>37356.252438600008</v>
      </c>
      <c r="E164" s="245"/>
      <c r="I164" s="269"/>
    </row>
    <row r="165" spans="1:9" x14ac:dyDescent="0.2">
      <c r="A165" s="266" t="s">
        <v>468</v>
      </c>
      <c r="B165" s="267" t="s">
        <v>101</v>
      </c>
      <c r="C165" s="267">
        <v>23.28</v>
      </c>
      <c r="D165" s="268">
        <v>23.28</v>
      </c>
      <c r="E165" s="245"/>
      <c r="I165" s="269"/>
    </row>
    <row r="166" spans="1:9" x14ac:dyDescent="0.2">
      <c r="A166" s="266" t="s">
        <v>469</v>
      </c>
      <c r="B166" s="267">
        <v>615.05819999999994</v>
      </c>
      <c r="C166" s="267">
        <v>3870.6704641000006</v>
      </c>
      <c r="D166" s="268">
        <v>4485.728664100001</v>
      </c>
      <c r="E166" s="245"/>
      <c r="I166" s="269"/>
    </row>
    <row r="167" spans="1:9" x14ac:dyDescent="0.2">
      <c r="A167" s="266" t="s">
        <v>470</v>
      </c>
      <c r="B167" s="267">
        <v>14542.520500000001</v>
      </c>
      <c r="C167" s="267">
        <v>16617.572246800002</v>
      </c>
      <c r="D167" s="268">
        <v>31160.092746800001</v>
      </c>
      <c r="E167" s="245"/>
      <c r="I167" s="269"/>
    </row>
    <row r="168" spans="1:9" x14ac:dyDescent="0.2">
      <c r="A168" s="260" t="s">
        <v>471</v>
      </c>
      <c r="B168" s="270">
        <v>60291.530226999996</v>
      </c>
      <c r="C168" s="270">
        <v>171274.23092159998</v>
      </c>
      <c r="D168" s="270">
        <v>231565.76114860002</v>
      </c>
      <c r="E168" s="245"/>
      <c r="I168" s="269"/>
    </row>
    <row r="169" spans="1:9" x14ac:dyDescent="0.2">
      <c r="A169" s="271"/>
      <c r="B169" s="272"/>
      <c r="C169" s="272"/>
      <c r="D169" s="268"/>
      <c r="E169" s="245"/>
      <c r="I169" s="269"/>
    </row>
    <row r="170" spans="1:9" x14ac:dyDescent="0.2">
      <c r="A170" s="263" t="s">
        <v>472</v>
      </c>
      <c r="B170" s="273"/>
      <c r="C170" s="273"/>
      <c r="D170" s="268"/>
      <c r="E170" s="245"/>
      <c r="I170" s="269"/>
    </row>
    <row r="171" spans="1:9" x14ac:dyDescent="0.2">
      <c r="A171" s="266" t="s">
        <v>473</v>
      </c>
      <c r="B171" s="267">
        <v>217659.66488700002</v>
      </c>
      <c r="C171" s="267">
        <v>189535.96116109993</v>
      </c>
      <c r="D171" s="268">
        <v>407195.62604809995</v>
      </c>
      <c r="E171" s="245"/>
      <c r="I171" s="269"/>
    </row>
    <row r="172" spans="1:9" x14ac:dyDescent="0.2">
      <c r="A172" s="266" t="s">
        <v>474</v>
      </c>
      <c r="B172" s="267">
        <v>227039.2326625</v>
      </c>
      <c r="C172" s="267">
        <v>32507.9393924</v>
      </c>
      <c r="D172" s="268">
        <v>259547.1720549</v>
      </c>
      <c r="E172" s="245"/>
      <c r="I172" s="269"/>
    </row>
    <row r="173" spans="1:9" x14ac:dyDescent="0.2">
      <c r="A173" s="266" t="s">
        <v>475</v>
      </c>
      <c r="B173" s="267">
        <v>93918.347536500005</v>
      </c>
      <c r="C173" s="267">
        <v>34630.520393500003</v>
      </c>
      <c r="D173" s="268">
        <v>128548.86793000001</v>
      </c>
      <c r="E173" s="245"/>
      <c r="I173" s="269"/>
    </row>
    <row r="174" spans="1:9" x14ac:dyDescent="0.2">
      <c r="A174" s="266" t="s">
        <v>476</v>
      </c>
      <c r="B174" s="267">
        <v>24115.344000000001</v>
      </c>
      <c r="C174" s="267">
        <v>12008.520135000001</v>
      </c>
      <c r="D174" s="268">
        <v>36123.864135000003</v>
      </c>
      <c r="E174" s="245"/>
      <c r="I174" s="269"/>
    </row>
    <row r="175" spans="1:9" x14ac:dyDescent="0.2">
      <c r="A175" s="266" t="s">
        <v>454</v>
      </c>
      <c r="B175" s="267">
        <v>26170.152244000001</v>
      </c>
      <c r="C175" s="267">
        <v>8853.8334480000012</v>
      </c>
      <c r="D175" s="268">
        <v>35023.985692000002</v>
      </c>
      <c r="E175" s="245"/>
      <c r="I175" s="269"/>
    </row>
    <row r="176" spans="1:9" x14ac:dyDescent="0.2">
      <c r="A176" s="260" t="s">
        <v>477</v>
      </c>
      <c r="B176" s="270">
        <v>588902.74132999999</v>
      </c>
      <c r="C176" s="270">
        <v>277536.77452999994</v>
      </c>
      <c r="D176" s="270">
        <v>866439.51586000004</v>
      </c>
      <c r="E176" s="245"/>
      <c r="I176" s="269"/>
    </row>
    <row r="177" spans="1:9" x14ac:dyDescent="0.2">
      <c r="A177" s="271"/>
      <c r="B177" s="272"/>
      <c r="C177" s="272"/>
      <c r="D177" s="268"/>
      <c r="E177" s="245"/>
      <c r="I177" s="269"/>
    </row>
    <row r="178" spans="1:9" x14ac:dyDescent="0.2">
      <c r="A178" s="263" t="s">
        <v>478</v>
      </c>
      <c r="B178" s="273"/>
      <c r="C178" s="273"/>
      <c r="D178" s="268"/>
      <c r="E178" s="245"/>
      <c r="I178" s="269"/>
    </row>
    <row r="179" spans="1:9" x14ac:dyDescent="0.2">
      <c r="A179" s="266" t="s">
        <v>479</v>
      </c>
      <c r="B179" s="267">
        <v>200</v>
      </c>
      <c r="C179" s="267" t="s">
        <v>101</v>
      </c>
      <c r="D179" s="268">
        <v>200</v>
      </c>
      <c r="E179" s="245"/>
      <c r="I179" s="269"/>
    </row>
    <row r="180" spans="1:9" x14ac:dyDescent="0.2">
      <c r="A180" s="266" t="s">
        <v>480</v>
      </c>
      <c r="B180" s="267">
        <v>3213.8747999999996</v>
      </c>
      <c r="C180" s="267" t="s">
        <v>101</v>
      </c>
      <c r="D180" s="268">
        <v>3213.8747999999996</v>
      </c>
      <c r="E180" s="245"/>
      <c r="I180" s="269"/>
    </row>
    <row r="181" spans="1:9" x14ac:dyDescent="0.2">
      <c r="A181" s="266" t="s">
        <v>481</v>
      </c>
      <c r="B181" s="267">
        <v>10000</v>
      </c>
      <c r="C181" s="267">
        <v>13.846200000000001</v>
      </c>
      <c r="D181" s="268">
        <v>10013.8462</v>
      </c>
      <c r="E181" s="245"/>
      <c r="I181" s="269"/>
    </row>
    <row r="182" spans="1:9" x14ac:dyDescent="0.2">
      <c r="A182" s="266" t="s">
        <v>482</v>
      </c>
      <c r="B182" s="267" t="s">
        <v>101</v>
      </c>
      <c r="C182" s="267">
        <v>1875</v>
      </c>
      <c r="D182" s="268">
        <v>1874.8273999999999</v>
      </c>
      <c r="E182" s="245"/>
      <c r="I182" s="269"/>
    </row>
    <row r="183" spans="1:9" x14ac:dyDescent="0.2">
      <c r="A183" s="266" t="s">
        <v>483</v>
      </c>
      <c r="B183" s="267">
        <v>2700</v>
      </c>
      <c r="C183" s="267" t="s">
        <v>101</v>
      </c>
      <c r="D183" s="268">
        <v>2700</v>
      </c>
      <c r="E183" s="245"/>
      <c r="I183" s="269"/>
    </row>
    <row r="184" spans="1:9" x14ac:dyDescent="0.2">
      <c r="A184" s="266" t="s">
        <v>484</v>
      </c>
      <c r="B184" s="267">
        <v>2940.126992</v>
      </c>
      <c r="C184" s="267" t="s">
        <v>101</v>
      </c>
      <c r="D184" s="268">
        <v>2940.126992</v>
      </c>
      <c r="E184" s="245"/>
      <c r="I184" s="269"/>
    </row>
    <row r="185" spans="1:9" x14ac:dyDescent="0.2">
      <c r="A185" s="266" t="s">
        <v>485</v>
      </c>
      <c r="B185" s="267">
        <v>292.5</v>
      </c>
      <c r="C185" s="267">
        <v>4501.2008999999998</v>
      </c>
      <c r="D185" s="268">
        <v>4793.7008999999998</v>
      </c>
      <c r="E185" s="245"/>
      <c r="I185" s="269"/>
    </row>
    <row r="186" spans="1:9" x14ac:dyDescent="0.2">
      <c r="A186" s="266" t="s">
        <v>486</v>
      </c>
      <c r="B186" s="267">
        <v>5593.1041299999997</v>
      </c>
      <c r="C186" s="267">
        <v>3578.4879999999998</v>
      </c>
      <c r="D186" s="268">
        <v>9171.5921299999991</v>
      </c>
      <c r="E186" s="245"/>
      <c r="I186" s="269"/>
    </row>
    <row r="187" spans="1:9" x14ac:dyDescent="0.2">
      <c r="A187" s="275" t="s">
        <v>487</v>
      </c>
      <c r="B187" s="276" t="s">
        <v>101</v>
      </c>
      <c r="C187" s="276">
        <v>124400.78377600001</v>
      </c>
      <c r="D187" s="268">
        <v>124400.78377600001</v>
      </c>
      <c r="E187" s="245"/>
      <c r="I187" s="269"/>
    </row>
    <row r="188" spans="1:9" x14ac:dyDescent="0.2">
      <c r="A188" s="266" t="s">
        <v>488</v>
      </c>
      <c r="B188" s="267" t="s">
        <v>101</v>
      </c>
      <c r="C188" s="267">
        <v>136945.964041</v>
      </c>
      <c r="D188" s="268">
        <v>136945.964041</v>
      </c>
      <c r="E188" s="245"/>
      <c r="I188" s="269"/>
    </row>
    <row r="189" spans="1:9" x14ac:dyDescent="0.2">
      <c r="A189" s="266" t="s">
        <v>489</v>
      </c>
      <c r="B189" s="267">
        <v>605</v>
      </c>
      <c r="C189" s="267">
        <v>2429.56556</v>
      </c>
      <c r="D189" s="268">
        <v>3034.56556</v>
      </c>
      <c r="E189" s="245"/>
      <c r="I189" s="269"/>
    </row>
    <row r="190" spans="1:9" x14ac:dyDescent="0.2">
      <c r="A190" s="266" t="s">
        <v>490</v>
      </c>
      <c r="B190" s="267">
        <v>10796.722240000001</v>
      </c>
      <c r="C190" s="267" t="s">
        <v>101</v>
      </c>
      <c r="D190" s="268">
        <v>10796.722240000001</v>
      </c>
      <c r="E190" s="245"/>
      <c r="I190" s="269"/>
    </row>
    <row r="191" spans="1:9" x14ac:dyDescent="0.2">
      <c r="A191" s="266" t="s">
        <v>491</v>
      </c>
      <c r="B191" s="267">
        <v>1213.3428015999998</v>
      </c>
      <c r="C191" s="267">
        <v>8138.6897347999984</v>
      </c>
      <c r="D191" s="268">
        <v>9352.0325363999982</v>
      </c>
      <c r="E191" s="245"/>
      <c r="I191" s="269"/>
    </row>
    <row r="192" spans="1:9" x14ac:dyDescent="0.2">
      <c r="A192" s="266" t="s">
        <v>492</v>
      </c>
      <c r="B192" s="267">
        <v>-64044.424639999997</v>
      </c>
      <c r="C192" s="267">
        <v>528.72404000000006</v>
      </c>
      <c r="D192" s="267">
        <v>-63515.700600000004</v>
      </c>
      <c r="E192" s="245"/>
      <c r="I192" s="269"/>
    </row>
    <row r="193" spans="1:9" x14ac:dyDescent="0.2">
      <c r="A193" s="260" t="s">
        <v>493</v>
      </c>
      <c r="B193" s="270">
        <v>-26489.926276400001</v>
      </c>
      <c r="C193" s="270">
        <v>282412.26225180004</v>
      </c>
      <c r="D193" s="270">
        <v>255922.33597539997</v>
      </c>
      <c r="E193" s="245"/>
      <c r="I193" s="269"/>
    </row>
    <row r="194" spans="1:9" x14ac:dyDescent="0.2">
      <c r="B194" s="283"/>
      <c r="C194" s="283"/>
      <c r="D194" s="283"/>
      <c r="I194" s="269"/>
    </row>
    <row r="195" spans="1:9" x14ac:dyDescent="0.2">
      <c r="A195" s="228" t="s">
        <v>176</v>
      </c>
      <c r="B195" s="284"/>
      <c r="C195" s="284"/>
      <c r="D195" s="284"/>
    </row>
    <row r="196" spans="1:9" x14ac:dyDescent="0.2">
      <c r="A196" s="230" t="s">
        <v>246</v>
      </c>
      <c r="B196" s="265"/>
      <c r="C196" s="284"/>
    </row>
    <row r="197" spans="1:9" ht="15" x14ac:dyDescent="0.25">
      <c r="A197" s="265"/>
      <c r="B197" s="285"/>
      <c r="C197" s="285"/>
      <c r="D197" s="285"/>
    </row>
    <row r="198" spans="1:9" x14ac:dyDescent="0.2">
      <c r="A198" s="265"/>
      <c r="B198" s="265"/>
      <c r="C198" s="265"/>
    </row>
    <row r="199" spans="1:9" x14ac:dyDescent="0.2">
      <c r="A199" s="265"/>
      <c r="B199" s="284"/>
      <c r="C199" s="284"/>
      <c r="D199" s="284"/>
    </row>
    <row r="200" spans="1:9" x14ac:dyDescent="0.2">
      <c r="A200" s="265"/>
      <c r="B200" s="265"/>
      <c r="C200" s="265"/>
    </row>
    <row r="201" spans="1:9" x14ac:dyDescent="0.2">
      <c r="C201" s="283"/>
    </row>
  </sheetData>
  <mergeCells count="1">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2.85546875" customWidth="1"/>
    <col min="2" max="2" width="3.85546875" customWidth="1"/>
    <col min="3" max="3" width="35.5703125" customWidth="1"/>
    <col min="4" max="4" width="11.140625" style="38" customWidth="1"/>
    <col min="5" max="5" width="11" customWidth="1"/>
    <col min="6" max="6" width="10.28515625" customWidth="1"/>
    <col min="7" max="7" width="11" customWidth="1"/>
    <col min="8" max="8" width="12.85546875" bestFit="1" customWidth="1"/>
  </cols>
  <sheetData>
    <row r="1" spans="1:8" ht="20.25" x14ac:dyDescent="0.3">
      <c r="A1" s="1" t="s">
        <v>520</v>
      </c>
      <c r="B1" s="1"/>
      <c r="C1" s="1"/>
      <c r="D1" s="1"/>
      <c r="E1" s="1"/>
    </row>
    <row r="2" spans="1:8" x14ac:dyDescent="0.25">
      <c r="A2" s="2"/>
      <c r="B2" s="2"/>
      <c r="C2" s="2"/>
      <c r="D2" s="2"/>
      <c r="E2" s="3" t="s">
        <v>0</v>
      </c>
      <c r="F2" s="3"/>
      <c r="G2" s="3"/>
      <c r="H2" s="286" t="s">
        <v>1</v>
      </c>
    </row>
    <row r="3" spans="1:8" x14ac:dyDescent="0.25">
      <c r="A3" s="4"/>
      <c r="B3" s="4"/>
      <c r="C3" s="4"/>
      <c r="D3" s="4"/>
      <c r="E3" s="4"/>
      <c r="F3" s="4"/>
      <c r="G3" s="4"/>
      <c r="H3" s="4"/>
    </row>
    <row r="4" spans="1:8" x14ac:dyDescent="0.25">
      <c r="A4" s="4"/>
      <c r="B4" s="4"/>
      <c r="C4" s="4"/>
      <c r="D4" s="142" t="s">
        <v>2</v>
      </c>
      <c r="E4" s="142" t="s">
        <v>3</v>
      </c>
      <c r="F4" s="142" t="s">
        <v>4</v>
      </c>
      <c r="G4" s="142" t="s">
        <v>5</v>
      </c>
      <c r="H4" s="142" t="s">
        <v>6</v>
      </c>
    </row>
    <row r="5" spans="1:8" x14ac:dyDescent="0.25">
      <c r="A5" s="4"/>
      <c r="B5" s="4"/>
      <c r="C5" s="4"/>
      <c r="D5" s="4"/>
      <c r="E5" s="4"/>
      <c r="F5" s="4"/>
      <c r="G5" s="4"/>
      <c r="H5" s="4"/>
    </row>
    <row r="6" spans="1:8" x14ac:dyDescent="0.25">
      <c r="D6"/>
    </row>
    <row r="7" spans="1:8" x14ac:dyDescent="0.25">
      <c r="A7" s="5" t="s">
        <v>7</v>
      </c>
      <c r="D7" s="6"/>
      <c r="E7" s="6"/>
      <c r="F7" s="6"/>
      <c r="G7" s="6"/>
    </row>
    <row r="8" spans="1:8" x14ac:dyDescent="0.25">
      <c r="A8" s="5"/>
      <c r="D8" s="7"/>
      <c r="E8" s="7"/>
      <c r="F8" s="7"/>
      <c r="G8" s="7"/>
    </row>
    <row r="9" spans="1:8" x14ac:dyDescent="0.25">
      <c r="A9" s="8" t="s">
        <v>8</v>
      </c>
      <c r="B9" s="8"/>
      <c r="C9" s="8"/>
      <c r="D9" s="9">
        <v>634101.45237000007</v>
      </c>
      <c r="E9" s="9">
        <v>643671.27046000003</v>
      </c>
      <c r="F9" s="9">
        <v>536661.61173</v>
      </c>
      <c r="G9" s="10">
        <v>410133</v>
      </c>
      <c r="H9" s="11">
        <v>567073.44699999993</v>
      </c>
    </row>
    <row r="10" spans="1:8" x14ac:dyDescent="0.25">
      <c r="A10" s="8"/>
      <c r="B10" s="12" t="s">
        <v>9</v>
      </c>
      <c r="C10" s="12"/>
      <c r="D10" s="9"/>
      <c r="E10" s="9"/>
      <c r="F10" s="9"/>
      <c r="G10" s="10"/>
      <c r="H10" s="11"/>
    </row>
    <row r="11" spans="1:8" x14ac:dyDescent="0.25">
      <c r="A11" s="8"/>
      <c r="B11" s="8"/>
      <c r="C11" s="12" t="s">
        <v>10</v>
      </c>
      <c r="D11" s="13">
        <v>383150</v>
      </c>
      <c r="E11" s="13">
        <v>360467.15545999998</v>
      </c>
      <c r="F11" s="13">
        <v>242290</v>
      </c>
      <c r="G11" s="14">
        <v>167343</v>
      </c>
      <c r="H11" s="21">
        <v>106599.5</v>
      </c>
    </row>
    <row r="12" spans="1:8" x14ac:dyDescent="0.25">
      <c r="A12" s="8"/>
      <c r="B12" s="8"/>
      <c r="C12" s="12" t="s">
        <v>11</v>
      </c>
      <c r="D12" s="13">
        <v>250951.45237000001</v>
      </c>
      <c r="E12" s="13">
        <v>283204.11499999999</v>
      </c>
      <c r="F12" s="13">
        <v>294371.61173</v>
      </c>
      <c r="G12" s="14">
        <v>242790</v>
      </c>
      <c r="H12" s="21">
        <v>460473.94699999999</v>
      </c>
    </row>
    <row r="13" spans="1:8" x14ac:dyDescent="0.25">
      <c r="A13" s="8"/>
      <c r="B13" s="8"/>
      <c r="C13" s="8"/>
      <c r="D13" s="9"/>
      <c r="E13" s="9"/>
      <c r="F13" s="9"/>
      <c r="G13" s="10"/>
      <c r="H13" s="11"/>
    </row>
    <row r="14" spans="1:8" x14ac:dyDescent="0.25">
      <c r="A14" s="8" t="s">
        <v>12</v>
      </c>
      <c r="B14" s="8"/>
      <c r="C14" s="8"/>
      <c r="D14" s="15">
        <v>518816.64005999977</v>
      </c>
      <c r="E14" s="15">
        <v>550728.41259000008</v>
      </c>
      <c r="F14" s="15">
        <v>544777.60264000017</v>
      </c>
      <c r="G14" s="16">
        <v>685571.07788</v>
      </c>
      <c r="H14" s="11">
        <v>601173.56464999996</v>
      </c>
    </row>
    <row r="15" spans="1:8" x14ac:dyDescent="0.25">
      <c r="A15" s="8"/>
      <c r="B15" s="8"/>
      <c r="C15" s="8"/>
      <c r="D15" s="9"/>
      <c r="E15" s="9"/>
      <c r="F15" s="9"/>
      <c r="G15" s="10"/>
      <c r="H15" s="11"/>
    </row>
    <row r="16" spans="1:8" x14ac:dyDescent="0.25">
      <c r="A16" s="8" t="s">
        <v>13</v>
      </c>
      <c r="B16" s="8"/>
      <c r="C16" s="8"/>
      <c r="D16" s="15">
        <v>419911.00853999949</v>
      </c>
      <c r="E16" s="15">
        <v>467939.2251999994</v>
      </c>
      <c r="F16" s="15">
        <v>527906.77744000114</v>
      </c>
      <c r="G16" s="16">
        <v>638258.33962999994</v>
      </c>
      <c r="H16" s="11">
        <v>901382.98245999776</v>
      </c>
    </row>
    <row r="17" spans="1:8" x14ac:dyDescent="0.25">
      <c r="A17" s="8"/>
      <c r="B17" s="8"/>
      <c r="C17" s="8"/>
      <c r="D17" s="9"/>
      <c r="E17" s="9"/>
      <c r="F17" s="9"/>
      <c r="G17" s="10"/>
      <c r="H17" s="11"/>
    </row>
    <row r="18" spans="1:8" x14ac:dyDescent="0.25">
      <c r="A18" s="8" t="s">
        <v>14</v>
      </c>
      <c r="B18" s="8"/>
      <c r="C18" s="8"/>
      <c r="D18" s="17">
        <v>1264715.7352400005</v>
      </c>
      <c r="E18" s="17">
        <v>1465788.9174675003</v>
      </c>
      <c r="F18" s="17">
        <v>1404591.7602800003</v>
      </c>
      <c r="G18" s="18">
        <v>1074957.03939</v>
      </c>
      <c r="H18" s="11">
        <v>1436579.6044900003</v>
      </c>
    </row>
    <row r="19" spans="1:8" x14ac:dyDescent="0.25">
      <c r="A19" s="8"/>
      <c r="B19" s="8"/>
      <c r="C19" s="8"/>
      <c r="D19" s="9"/>
      <c r="E19" s="9"/>
      <c r="F19" s="9"/>
      <c r="G19" s="10"/>
      <c r="H19" s="11"/>
    </row>
    <row r="20" spans="1:8" x14ac:dyDescent="0.25">
      <c r="A20" s="8" t="s">
        <v>15</v>
      </c>
      <c r="B20" s="8"/>
      <c r="C20" s="8"/>
      <c r="D20" s="9">
        <v>599434.08046000032</v>
      </c>
      <c r="E20" s="9">
        <v>626751.50050999911</v>
      </c>
      <c r="F20" s="9">
        <v>739558.15198999981</v>
      </c>
      <c r="G20" s="10">
        <v>747302.343969999</v>
      </c>
      <c r="H20" s="11">
        <v>999809.47679999925</v>
      </c>
    </row>
    <row r="21" spans="1:8" x14ac:dyDescent="0.25">
      <c r="A21" s="8"/>
      <c r="B21" s="12" t="s">
        <v>16</v>
      </c>
      <c r="C21" s="8"/>
      <c r="D21" s="9"/>
      <c r="E21" s="9"/>
      <c r="F21" s="9"/>
      <c r="G21" s="10"/>
      <c r="H21" s="11"/>
    </row>
    <row r="22" spans="1:8" x14ac:dyDescent="0.25">
      <c r="A22" s="8"/>
      <c r="B22" s="8"/>
      <c r="C22" s="12" t="s">
        <v>17</v>
      </c>
      <c r="D22" s="19">
        <v>127728</v>
      </c>
      <c r="E22" s="19">
        <v>119097</v>
      </c>
      <c r="F22" s="19">
        <v>119625</v>
      </c>
      <c r="G22" s="20">
        <v>110347</v>
      </c>
      <c r="H22" s="21">
        <v>124309.27699999999</v>
      </c>
    </row>
    <row r="23" spans="1:8" x14ac:dyDescent="0.25">
      <c r="A23" s="8"/>
      <c r="B23" s="8"/>
      <c r="C23" s="12" t="s">
        <v>18</v>
      </c>
      <c r="D23" s="14">
        <v>471706.08046000032</v>
      </c>
      <c r="E23" s="14">
        <v>507654.50050999911</v>
      </c>
      <c r="F23" s="14">
        <v>619933.15199000004</v>
      </c>
      <c r="G23" s="14">
        <v>636955.343969999</v>
      </c>
      <c r="H23" s="21">
        <v>875500.19979999925</v>
      </c>
    </row>
    <row r="24" spans="1:8" x14ac:dyDescent="0.25">
      <c r="A24" s="8"/>
      <c r="B24" s="8"/>
      <c r="C24" s="8"/>
      <c r="D24" s="9"/>
      <c r="E24" s="9"/>
      <c r="F24" s="9"/>
      <c r="G24" s="10"/>
      <c r="H24" s="11"/>
    </row>
    <row r="25" spans="1:8" x14ac:dyDescent="0.25">
      <c r="A25" s="22" t="s">
        <v>19</v>
      </c>
      <c r="B25" s="22"/>
      <c r="C25" s="22"/>
      <c r="D25" s="9">
        <v>34667.710909999987</v>
      </c>
      <c r="E25" s="9">
        <v>76009.210432500011</v>
      </c>
      <c r="F25" s="9">
        <v>81371.657370000001</v>
      </c>
      <c r="G25" s="10">
        <v>119119.63873000001</v>
      </c>
      <c r="H25" s="11">
        <v>142378.30853000001</v>
      </c>
    </row>
    <row r="26" spans="1:8" x14ac:dyDescent="0.25">
      <c r="A26" s="8"/>
      <c r="B26" s="8"/>
      <c r="C26" s="8"/>
      <c r="D26" s="9"/>
      <c r="E26" s="9"/>
      <c r="F26" s="9"/>
      <c r="G26" s="10"/>
      <c r="H26" s="11"/>
    </row>
    <row r="27" spans="1:8" x14ac:dyDescent="0.25">
      <c r="A27" s="8" t="s">
        <v>20</v>
      </c>
      <c r="B27" s="8"/>
      <c r="C27" s="8"/>
      <c r="D27" s="9">
        <v>434555.65144906408</v>
      </c>
      <c r="E27" s="9">
        <v>350669.4209400001</v>
      </c>
      <c r="F27" s="9">
        <v>354292.69709000003</v>
      </c>
      <c r="G27" s="10">
        <v>476877.99018999998</v>
      </c>
      <c r="H27" s="11">
        <v>866485.47010000015</v>
      </c>
    </row>
    <row r="28" spans="1:8" x14ac:dyDescent="0.25">
      <c r="A28" s="8"/>
      <c r="B28" s="8"/>
      <c r="C28" s="8"/>
      <c r="D28" s="9"/>
      <c r="E28" s="9"/>
      <c r="F28" s="9"/>
      <c r="G28" s="10"/>
      <c r="H28" s="11"/>
    </row>
    <row r="29" spans="1:8" x14ac:dyDescent="0.25">
      <c r="A29" s="22" t="s">
        <v>21</v>
      </c>
      <c r="B29" s="22"/>
      <c r="C29" s="22"/>
      <c r="D29" s="23">
        <v>52060.936619999993</v>
      </c>
      <c r="E29" s="23">
        <v>66460.451699999991</v>
      </c>
      <c r="F29" s="23">
        <v>14954.09483</v>
      </c>
      <c r="G29" s="24">
        <v>17169.183109999998</v>
      </c>
      <c r="H29" s="11">
        <v>9171.5921299999991</v>
      </c>
    </row>
    <row r="30" spans="1:8" x14ac:dyDescent="0.25">
      <c r="A30" s="8"/>
      <c r="B30" s="8"/>
      <c r="C30" s="8"/>
      <c r="D30" s="25"/>
      <c r="E30" s="25"/>
      <c r="F30" s="25"/>
      <c r="G30" s="25"/>
      <c r="H30" s="26"/>
    </row>
    <row r="31" spans="1:8" x14ac:dyDescent="0.25">
      <c r="A31" s="27" t="s">
        <v>22</v>
      </c>
      <c r="B31" s="4"/>
      <c r="C31" s="4"/>
      <c r="D31" s="28">
        <v>3958263.2156490642</v>
      </c>
      <c r="E31" s="28">
        <v>4248018.4092999985</v>
      </c>
      <c r="F31" s="28">
        <v>4204114.3533700015</v>
      </c>
      <c r="G31" s="28">
        <v>4169388.6128999991</v>
      </c>
      <c r="H31" s="28">
        <v>5524054.446159997</v>
      </c>
    </row>
    <row r="32" spans="1:8" x14ac:dyDescent="0.25">
      <c r="D32" s="29"/>
      <c r="E32" s="29"/>
      <c r="F32" s="29"/>
      <c r="G32" s="29"/>
      <c r="H32" s="29"/>
    </row>
    <row r="33" spans="1:8" x14ac:dyDescent="0.25">
      <c r="A33" s="5" t="s">
        <v>23</v>
      </c>
      <c r="D33" s="30"/>
      <c r="E33" s="30"/>
      <c r="F33" s="30"/>
      <c r="G33" s="30"/>
      <c r="H33" s="29"/>
    </row>
    <row r="34" spans="1:8" x14ac:dyDescent="0.25">
      <c r="D34" s="30"/>
      <c r="E34" s="30"/>
      <c r="F34" s="30"/>
      <c r="G34" s="30"/>
      <c r="H34" s="29"/>
    </row>
    <row r="35" spans="1:8" x14ac:dyDescent="0.25">
      <c r="A35" s="8" t="s">
        <v>24</v>
      </c>
      <c r="B35" s="8"/>
      <c r="C35" s="8"/>
      <c r="D35" s="31">
        <v>1186303.4502619</v>
      </c>
      <c r="E35" s="31">
        <v>1268563</v>
      </c>
      <c r="F35" s="31">
        <v>1220076.19982</v>
      </c>
      <c r="G35" s="31">
        <v>1085769</v>
      </c>
      <c r="H35" s="11">
        <v>1095769.948814976</v>
      </c>
    </row>
    <row r="36" spans="1:8" x14ac:dyDescent="0.25">
      <c r="A36" s="8"/>
      <c r="B36" s="8"/>
      <c r="C36" s="8"/>
      <c r="D36" s="31"/>
      <c r="E36" s="31"/>
      <c r="F36" s="31"/>
      <c r="G36" s="31"/>
      <c r="H36" s="11"/>
    </row>
    <row r="37" spans="1:8" x14ac:dyDescent="0.25">
      <c r="A37" s="8" t="s">
        <v>25</v>
      </c>
      <c r="B37" s="8"/>
      <c r="C37" s="8"/>
      <c r="D37" s="31">
        <v>559784.90899999999</v>
      </c>
      <c r="E37" s="31">
        <v>926712.53</v>
      </c>
      <c r="F37" s="31">
        <v>1038567.70274</v>
      </c>
      <c r="G37" s="31">
        <v>1025431</v>
      </c>
      <c r="H37" s="11">
        <v>1206227.4799899999</v>
      </c>
    </row>
    <row r="38" spans="1:8" x14ac:dyDescent="0.25">
      <c r="A38" s="8"/>
      <c r="B38" s="8"/>
      <c r="C38" s="8"/>
      <c r="D38" s="31"/>
      <c r="E38" s="31"/>
      <c r="F38" s="31"/>
      <c r="G38" s="31"/>
      <c r="H38" s="11"/>
    </row>
    <row r="39" spans="1:8" x14ac:dyDescent="0.25">
      <c r="A39" s="8" t="s">
        <v>26</v>
      </c>
      <c r="B39" s="8"/>
      <c r="C39" s="8"/>
      <c r="D39" s="31">
        <v>216315.35446</v>
      </c>
      <c r="E39" s="31">
        <v>355336.70666000003</v>
      </c>
      <c r="F39" s="31">
        <v>376708.06722000003</v>
      </c>
      <c r="G39" s="31">
        <v>360304</v>
      </c>
      <c r="H39" s="11">
        <v>441269.29083000001</v>
      </c>
    </row>
    <row r="40" spans="1:8" x14ac:dyDescent="0.25">
      <c r="A40" s="8"/>
      <c r="B40" s="8"/>
      <c r="C40" s="8"/>
      <c r="D40" s="31"/>
      <c r="E40" s="31"/>
      <c r="F40" s="31"/>
      <c r="G40" s="31"/>
      <c r="H40" s="11"/>
    </row>
    <row r="41" spans="1:8" x14ac:dyDescent="0.25">
      <c r="A41" s="8" t="s">
        <v>27</v>
      </c>
      <c r="B41" s="8"/>
      <c r="C41" s="8"/>
      <c r="D41" s="31">
        <v>473934.12855999998</v>
      </c>
      <c r="E41" s="31">
        <v>671061.18102000002</v>
      </c>
      <c r="F41" s="31">
        <v>622372.50237</v>
      </c>
      <c r="G41" s="31">
        <v>809803.51986999996</v>
      </c>
      <c r="H41" s="11">
        <v>1563745.0819900041</v>
      </c>
    </row>
    <row r="42" spans="1:8" x14ac:dyDescent="0.25">
      <c r="A42" s="8"/>
      <c r="B42" s="8"/>
      <c r="C42" s="8"/>
      <c r="D42" s="32"/>
      <c r="E42" s="32"/>
      <c r="F42" s="32"/>
      <c r="G42" s="32"/>
      <c r="H42" s="26"/>
    </row>
    <row r="43" spans="1:8" x14ac:dyDescent="0.25">
      <c r="A43" s="27" t="s">
        <v>28</v>
      </c>
      <c r="B43" s="4"/>
      <c r="C43" s="4"/>
      <c r="D43" s="28">
        <v>2436337.8422818999</v>
      </c>
      <c r="E43" s="28">
        <v>3221673</v>
      </c>
      <c r="F43" s="28">
        <v>3257724.4721499998</v>
      </c>
      <c r="G43" s="28">
        <v>3281307.51987</v>
      </c>
      <c r="H43" s="28">
        <v>4307011.8016249798</v>
      </c>
    </row>
    <row r="44" spans="1:8" x14ac:dyDescent="0.25">
      <c r="A44" s="8"/>
      <c r="B44" s="8"/>
      <c r="C44" s="8"/>
      <c r="D44" s="31"/>
      <c r="E44" s="31"/>
      <c r="F44" s="31"/>
      <c r="G44" s="31"/>
      <c r="H44" s="26"/>
    </row>
    <row r="45" spans="1:8" x14ac:dyDescent="0.25">
      <c r="A45" s="27" t="s">
        <v>129</v>
      </c>
      <c r="B45" s="4"/>
      <c r="C45" s="4"/>
      <c r="D45" s="28">
        <v>6394601.057930964</v>
      </c>
      <c r="E45" s="28">
        <v>7475391</v>
      </c>
      <c r="F45" s="28">
        <v>7461838.8255200014</v>
      </c>
      <c r="G45" s="28">
        <v>7450696.1327699991</v>
      </c>
      <c r="H45" s="28">
        <v>9831066.2477849759</v>
      </c>
    </row>
    <row r="46" spans="1:8" x14ac:dyDescent="0.25">
      <c r="A46" s="8"/>
      <c r="B46" s="8"/>
      <c r="C46" s="8"/>
      <c r="D46" s="31"/>
      <c r="E46" s="31"/>
      <c r="F46" s="31"/>
      <c r="G46" s="31"/>
      <c r="H46" s="26"/>
    </row>
    <row r="47" spans="1:8" x14ac:dyDescent="0.25">
      <c r="A47" s="8" t="s">
        <v>29</v>
      </c>
      <c r="B47" s="8"/>
      <c r="C47" s="8"/>
      <c r="D47" s="33">
        <v>234397.98131</v>
      </c>
      <c r="E47" s="33">
        <v>219457.19738</v>
      </c>
      <c r="F47" s="34">
        <v>220352.17513000013</v>
      </c>
      <c r="G47" s="35">
        <v>220220</v>
      </c>
      <c r="H47" s="11">
        <v>226743.35382999998</v>
      </c>
    </row>
    <row r="48" spans="1:8" x14ac:dyDescent="0.25">
      <c r="A48" s="8"/>
      <c r="B48" s="8"/>
      <c r="C48" s="8"/>
      <c r="D48" s="31"/>
      <c r="E48" s="31"/>
      <c r="F48" s="31"/>
      <c r="G48" s="31"/>
      <c r="H48" s="26"/>
    </row>
    <row r="49" spans="1:8" x14ac:dyDescent="0.25">
      <c r="A49" s="205" t="s">
        <v>30</v>
      </c>
      <c r="B49" s="204"/>
      <c r="C49" s="204"/>
      <c r="D49" s="212">
        <v>6628999.0392409638</v>
      </c>
      <c r="E49" s="212">
        <v>7689148.6066799983</v>
      </c>
      <c r="F49" s="212">
        <v>7682191.0006500017</v>
      </c>
      <c r="G49" s="212">
        <v>7670916.1327699991</v>
      </c>
      <c r="H49" s="212">
        <v>10057809.601614973</v>
      </c>
    </row>
    <row r="51" spans="1:8" x14ac:dyDescent="0.25">
      <c r="A51" s="22" t="s">
        <v>31</v>
      </c>
      <c r="B51" s="8"/>
      <c r="C51" s="8"/>
      <c r="D51" s="36"/>
      <c r="E51" s="8"/>
      <c r="F51" s="8"/>
      <c r="G51" s="8"/>
      <c r="H51" s="8"/>
    </row>
    <row r="52" spans="1:8" ht="91.5" customHeight="1" x14ac:dyDescent="0.25">
      <c r="A52" s="305" t="s">
        <v>507</v>
      </c>
      <c r="B52" s="306"/>
      <c r="C52" s="306"/>
      <c r="D52" s="306"/>
      <c r="E52" s="8"/>
      <c r="F52" s="8"/>
      <c r="G52" s="8"/>
      <c r="H52" s="8"/>
    </row>
    <row r="53" spans="1:8" x14ac:dyDescent="0.25">
      <c r="A53" s="22" t="s">
        <v>32</v>
      </c>
      <c r="B53" s="8"/>
      <c r="C53" s="8"/>
      <c r="D53" s="36"/>
      <c r="E53" s="8"/>
      <c r="F53" s="8"/>
      <c r="G53" s="8"/>
      <c r="H53" s="8"/>
    </row>
    <row r="54" spans="1:8" x14ac:dyDescent="0.25">
      <c r="A54" s="8" t="s">
        <v>33</v>
      </c>
      <c r="B54" s="37"/>
    </row>
    <row r="55" spans="1:8" x14ac:dyDescent="0.25">
      <c r="D55" s="39"/>
      <c r="E55" s="39"/>
      <c r="F55" s="39"/>
      <c r="G55" s="39"/>
    </row>
    <row r="57" spans="1:8" x14ac:dyDescent="0.25">
      <c r="D57" s="40"/>
      <c r="E57" s="40"/>
      <c r="F57" s="40"/>
      <c r="G57" s="40"/>
    </row>
    <row r="59" spans="1:8" x14ac:dyDescent="0.25">
      <c r="D59" s="41"/>
      <c r="E59" s="41"/>
      <c r="F59" s="41"/>
      <c r="G59" s="41"/>
    </row>
    <row r="61" spans="1:8" x14ac:dyDescent="0.25">
      <c r="D61" s="41"/>
      <c r="E61" s="41"/>
      <c r="F61" s="41"/>
      <c r="G61" s="41"/>
    </row>
  </sheetData>
  <mergeCells count="1">
    <mergeCell ref="A52:D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tabSelected="1" workbookViewId="0">
      <selection sqref="A1:M2"/>
    </sheetView>
  </sheetViews>
  <sheetFormatPr defaultRowHeight="15" x14ac:dyDescent="0.25"/>
  <cols>
    <col min="1" max="1" width="16.85546875" style="66" customWidth="1"/>
    <col min="2" max="3" width="0.85546875" style="66" customWidth="1"/>
    <col min="4" max="4" width="1.140625" style="66" customWidth="1"/>
    <col min="5" max="5" width="1.7109375" style="66" customWidth="1"/>
    <col min="6" max="6" width="16.28515625" style="66" customWidth="1"/>
    <col min="7" max="7" width="8.42578125" style="66" customWidth="1"/>
    <col min="8" max="8" width="3.5703125" style="66" customWidth="1"/>
    <col min="9" max="9" width="13.42578125" style="66" customWidth="1"/>
    <col min="10" max="10" width="8.85546875" style="66" customWidth="1"/>
    <col min="11" max="11" width="3.85546875" style="66" customWidth="1"/>
    <col min="12" max="12" width="14" style="66" customWidth="1"/>
    <col min="13" max="13" width="8.28515625" style="66" customWidth="1"/>
  </cols>
  <sheetData>
    <row r="1" spans="1:13" ht="20.25" customHeight="1" x14ac:dyDescent="0.25">
      <c r="A1" s="308" t="s">
        <v>505</v>
      </c>
      <c r="B1" s="308"/>
      <c r="C1" s="308"/>
      <c r="D1" s="308"/>
      <c r="E1" s="308"/>
      <c r="F1" s="308"/>
      <c r="G1" s="308"/>
      <c r="H1" s="308"/>
      <c r="I1" s="308"/>
      <c r="J1" s="308"/>
      <c r="K1" s="308"/>
      <c r="L1" s="308"/>
      <c r="M1" s="308"/>
    </row>
    <row r="2" spans="1:13" ht="20.25" customHeight="1" x14ac:dyDescent="0.25">
      <c r="A2" s="308"/>
      <c r="B2" s="308"/>
      <c r="C2" s="308"/>
      <c r="D2" s="308"/>
      <c r="E2" s="308"/>
      <c r="F2" s="308"/>
      <c r="G2" s="308"/>
      <c r="H2" s="308"/>
      <c r="I2" s="308"/>
      <c r="J2" s="308"/>
      <c r="K2" s="308"/>
      <c r="L2" s="308"/>
      <c r="M2" s="308"/>
    </row>
    <row r="3" spans="1:13" ht="15" customHeight="1" x14ac:dyDescent="0.3">
      <c r="A3" s="51"/>
      <c r="B3" s="51"/>
      <c r="C3" s="52"/>
      <c r="D3" s="52"/>
      <c r="E3" s="52"/>
      <c r="F3" s="52"/>
      <c r="G3" s="52"/>
      <c r="H3" s="52"/>
      <c r="I3" s="52"/>
      <c r="J3" s="52"/>
      <c r="K3" s="52"/>
      <c r="L3" s="52"/>
      <c r="M3" s="52"/>
    </row>
    <row r="4" spans="1:13" x14ac:dyDescent="0.25">
      <c r="A4" s="197"/>
      <c r="B4" s="198"/>
      <c r="C4" s="199"/>
      <c r="D4" s="200"/>
      <c r="E4" s="201"/>
      <c r="F4" s="307" t="s">
        <v>4</v>
      </c>
      <c r="G4" s="307"/>
      <c r="H4" s="202"/>
      <c r="I4" s="307" t="s">
        <v>5</v>
      </c>
      <c r="J4" s="307"/>
      <c r="K4" s="203"/>
      <c r="L4" s="307" t="s">
        <v>6</v>
      </c>
      <c r="M4" s="307"/>
    </row>
    <row r="5" spans="1:13" x14ac:dyDescent="0.25">
      <c r="A5" s="303" t="s">
        <v>47</v>
      </c>
      <c r="B5" s="57"/>
      <c r="C5" s="57"/>
      <c r="D5" s="56"/>
      <c r="E5" s="58"/>
      <c r="F5" s="4" t="s">
        <v>48</v>
      </c>
      <c r="G5" s="192" t="s">
        <v>49</v>
      </c>
      <c r="H5" s="59"/>
      <c r="I5" s="4" t="s">
        <v>48</v>
      </c>
      <c r="J5" s="192" t="s">
        <v>49</v>
      </c>
      <c r="K5" s="100"/>
      <c r="L5" s="4" t="s">
        <v>48</v>
      </c>
      <c r="M5" s="192" t="s">
        <v>49</v>
      </c>
    </row>
    <row r="6" spans="1:13" x14ac:dyDescent="0.25">
      <c r="A6" s="60"/>
      <c r="B6" s="61"/>
      <c r="C6" s="60"/>
      <c r="D6" s="52"/>
      <c r="E6" s="52"/>
      <c r="F6" s="62"/>
      <c r="G6" s="52"/>
      <c r="H6" s="52"/>
      <c r="I6" s="52"/>
      <c r="J6" s="52"/>
      <c r="K6" s="52"/>
      <c r="L6" s="52"/>
      <c r="M6" s="52"/>
    </row>
    <row r="7" spans="1:13" x14ac:dyDescent="0.25">
      <c r="A7" s="193">
        <v>1</v>
      </c>
      <c r="B7" s="61"/>
      <c r="C7" s="60"/>
      <c r="D7" s="52"/>
      <c r="E7" s="63"/>
      <c r="F7" s="8" t="s">
        <v>50</v>
      </c>
      <c r="G7" s="63">
        <v>324.43024456000001</v>
      </c>
      <c r="H7" s="63"/>
      <c r="I7" s="61" t="s">
        <v>50</v>
      </c>
      <c r="J7" s="63">
        <v>260.74265329999997</v>
      </c>
      <c r="K7" s="52"/>
      <c r="L7" s="61" t="s">
        <v>50</v>
      </c>
      <c r="M7" s="63">
        <v>295.52877713999999</v>
      </c>
    </row>
    <row r="8" spans="1:13" x14ac:dyDescent="0.25">
      <c r="A8" s="105">
        <v>2</v>
      </c>
      <c r="B8" s="61"/>
      <c r="C8" s="60"/>
      <c r="D8" s="52"/>
      <c r="E8" s="63"/>
      <c r="F8" s="8" t="s">
        <v>51</v>
      </c>
      <c r="G8" s="63">
        <v>284.35897699999987</v>
      </c>
      <c r="H8" s="63"/>
      <c r="I8" s="61" t="s">
        <v>52</v>
      </c>
      <c r="J8" s="63">
        <v>201.56546968000006</v>
      </c>
      <c r="K8" s="52"/>
      <c r="L8" s="61" t="s">
        <v>53</v>
      </c>
      <c r="M8" s="63">
        <v>281.27511871999991</v>
      </c>
    </row>
    <row r="9" spans="1:13" x14ac:dyDescent="0.25">
      <c r="A9" s="105">
        <v>3</v>
      </c>
      <c r="B9" s="61"/>
      <c r="C9" s="60"/>
      <c r="D9" s="52"/>
      <c r="E9" s="63"/>
      <c r="F9" s="8" t="s">
        <v>54</v>
      </c>
      <c r="G9" s="63">
        <v>219.27296404999987</v>
      </c>
      <c r="H9" s="63"/>
      <c r="I9" s="61" t="s">
        <v>51</v>
      </c>
      <c r="J9" s="63">
        <v>196.40519541000006</v>
      </c>
      <c r="K9" s="52"/>
      <c r="L9" s="61" t="s">
        <v>54</v>
      </c>
      <c r="M9" s="63">
        <v>267.45088538000005</v>
      </c>
    </row>
    <row r="10" spans="1:13" x14ac:dyDescent="0.25">
      <c r="A10" s="105">
        <v>4</v>
      </c>
      <c r="B10" s="61"/>
      <c r="C10" s="60"/>
      <c r="D10" s="52"/>
      <c r="E10" s="63"/>
      <c r="F10" s="8" t="s">
        <v>53</v>
      </c>
      <c r="G10" s="63">
        <v>211.68237412999997</v>
      </c>
      <c r="H10" s="63"/>
      <c r="I10" s="61" t="s">
        <v>54</v>
      </c>
      <c r="J10" s="63">
        <v>186.21693284000003</v>
      </c>
      <c r="K10" s="52"/>
      <c r="L10" s="61" t="s">
        <v>52</v>
      </c>
      <c r="M10" s="63">
        <v>260.12083154000015</v>
      </c>
    </row>
    <row r="11" spans="1:13" x14ac:dyDescent="0.25">
      <c r="A11" s="105">
        <v>5</v>
      </c>
      <c r="B11" s="61"/>
      <c r="C11" s="60"/>
      <c r="D11" s="52"/>
      <c r="E11" s="63"/>
      <c r="F11" s="8" t="s">
        <v>52</v>
      </c>
      <c r="G11" s="63">
        <v>161.78938949999991</v>
      </c>
      <c r="H11" s="63"/>
      <c r="I11" s="61" t="s">
        <v>55</v>
      </c>
      <c r="J11" s="63">
        <v>181.5323548400001</v>
      </c>
      <c r="K11" s="52"/>
      <c r="L11" s="61" t="s">
        <v>55</v>
      </c>
      <c r="M11" s="63">
        <v>183.82936413000007</v>
      </c>
    </row>
    <row r="12" spans="1:13" x14ac:dyDescent="0.25">
      <c r="A12" s="105"/>
      <c r="B12" s="61"/>
      <c r="C12" s="52"/>
      <c r="D12" s="52"/>
      <c r="E12" s="61"/>
      <c r="F12" s="52"/>
      <c r="G12" s="52"/>
      <c r="H12" s="52"/>
      <c r="I12" s="61"/>
      <c r="J12" s="63"/>
      <c r="K12" s="52"/>
      <c r="L12" s="61"/>
      <c r="M12" s="63"/>
    </row>
    <row r="13" spans="1:13" x14ac:dyDescent="0.25">
      <c r="A13" s="105">
        <v>6</v>
      </c>
      <c r="B13" s="61"/>
      <c r="C13" s="60"/>
      <c r="D13" s="52"/>
      <c r="E13" s="63"/>
      <c r="F13" s="62" t="s">
        <v>55</v>
      </c>
      <c r="G13" s="63">
        <v>146.13125889000011</v>
      </c>
      <c r="H13" s="63"/>
      <c r="I13" s="61" t="s">
        <v>53</v>
      </c>
      <c r="J13" s="63">
        <v>170.93752140999996</v>
      </c>
      <c r="K13" s="52"/>
      <c r="L13" s="61" t="s">
        <v>51</v>
      </c>
      <c r="M13" s="63">
        <v>181.25223905999994</v>
      </c>
    </row>
    <row r="14" spans="1:13" x14ac:dyDescent="0.25">
      <c r="A14" s="105">
        <v>7</v>
      </c>
      <c r="B14" s="61"/>
      <c r="C14" s="60"/>
      <c r="D14" s="52"/>
      <c r="E14" s="63"/>
      <c r="F14" s="8" t="s">
        <v>56</v>
      </c>
      <c r="G14" s="63">
        <v>145.85912573000004</v>
      </c>
      <c r="H14" s="63"/>
      <c r="I14" s="61" t="s">
        <v>57</v>
      </c>
      <c r="J14" s="63">
        <v>149.53731135999999</v>
      </c>
      <c r="K14" s="52"/>
      <c r="L14" s="61" t="s">
        <v>57</v>
      </c>
      <c r="M14" s="63">
        <v>174.87523774999988</v>
      </c>
    </row>
    <row r="15" spans="1:13" x14ac:dyDescent="0.25">
      <c r="A15" s="105">
        <v>8</v>
      </c>
      <c r="B15" s="61"/>
      <c r="C15" s="60"/>
      <c r="D15" s="52"/>
      <c r="E15" s="63"/>
      <c r="F15" s="8" t="s">
        <v>57</v>
      </c>
      <c r="G15" s="63">
        <v>138.96397598999991</v>
      </c>
      <c r="H15" s="63"/>
      <c r="I15" s="61" t="s">
        <v>56</v>
      </c>
      <c r="J15" s="63">
        <v>132.92961452999998</v>
      </c>
      <c r="K15" s="52"/>
      <c r="L15" s="61" t="s">
        <v>56</v>
      </c>
      <c r="M15" s="63">
        <v>170.13492061000005</v>
      </c>
    </row>
    <row r="16" spans="1:13" x14ac:dyDescent="0.25">
      <c r="A16" s="105">
        <v>9</v>
      </c>
      <c r="B16" s="61"/>
      <c r="C16" s="60"/>
      <c r="D16" s="52"/>
      <c r="E16" s="63"/>
      <c r="F16" s="8" t="s">
        <v>59</v>
      </c>
      <c r="G16" s="63">
        <v>101.48309238000002</v>
      </c>
      <c r="H16" s="63"/>
      <c r="I16" s="61" t="s">
        <v>60</v>
      </c>
      <c r="J16" s="63">
        <v>121.30029103999998</v>
      </c>
      <c r="K16" s="52"/>
      <c r="L16" s="61" t="s">
        <v>61</v>
      </c>
      <c r="M16" s="63">
        <v>137.44447728000003</v>
      </c>
    </row>
    <row r="17" spans="1:13" x14ac:dyDescent="0.25">
      <c r="A17" s="105">
        <v>10</v>
      </c>
      <c r="B17" s="61"/>
      <c r="C17" s="60"/>
      <c r="D17" s="52"/>
      <c r="E17" s="63"/>
      <c r="F17" s="60" t="s">
        <v>62</v>
      </c>
      <c r="G17" s="63">
        <v>98.114956589999963</v>
      </c>
      <c r="H17" s="63"/>
      <c r="I17" s="61" t="s">
        <v>61</v>
      </c>
      <c r="J17" s="63">
        <v>104.07342558999997</v>
      </c>
      <c r="K17" s="52"/>
      <c r="L17" s="61" t="s">
        <v>62</v>
      </c>
      <c r="M17" s="63">
        <v>136.23093789999999</v>
      </c>
    </row>
    <row r="18" spans="1:13" x14ac:dyDescent="0.25">
      <c r="A18" s="105"/>
      <c r="B18" s="61"/>
      <c r="C18" s="52"/>
      <c r="D18" s="52"/>
      <c r="E18" s="61"/>
      <c r="F18" s="52"/>
      <c r="G18" s="52"/>
      <c r="H18" s="52"/>
      <c r="I18" s="61"/>
      <c r="J18" s="63"/>
      <c r="K18" s="52"/>
      <c r="L18" s="61"/>
      <c r="M18" s="63"/>
    </row>
    <row r="19" spans="1:13" x14ac:dyDescent="0.25">
      <c r="A19" s="105">
        <v>11</v>
      </c>
      <c r="B19" s="61"/>
      <c r="C19" s="60"/>
      <c r="D19" s="52"/>
      <c r="E19" s="63"/>
      <c r="F19" s="8" t="s">
        <v>63</v>
      </c>
      <c r="G19" s="63">
        <v>88.403459290000015</v>
      </c>
      <c r="H19" s="63"/>
      <c r="I19" s="61" t="s">
        <v>64</v>
      </c>
      <c r="J19" s="63">
        <v>94.473302599999997</v>
      </c>
      <c r="K19" s="52"/>
      <c r="L19" s="61" t="s">
        <v>65</v>
      </c>
      <c r="M19" s="63">
        <v>125.35954541000001</v>
      </c>
    </row>
    <row r="20" spans="1:13" x14ac:dyDescent="0.25">
      <c r="A20" s="105">
        <v>12</v>
      </c>
      <c r="B20" s="61"/>
      <c r="C20" s="60"/>
      <c r="D20" s="52"/>
      <c r="E20" s="63"/>
      <c r="F20" s="62" t="s">
        <v>66</v>
      </c>
      <c r="G20" s="63">
        <v>85.67656236000002</v>
      </c>
      <c r="H20" s="63"/>
      <c r="I20" s="61" t="s">
        <v>62</v>
      </c>
      <c r="J20" s="63">
        <v>92.164201890000015</v>
      </c>
      <c r="K20" s="52"/>
      <c r="L20" s="61" t="s">
        <v>63</v>
      </c>
      <c r="M20" s="63">
        <v>107.14644748999999</v>
      </c>
    </row>
    <row r="21" spans="1:13" x14ac:dyDescent="0.25">
      <c r="A21" s="105">
        <v>13</v>
      </c>
      <c r="B21" s="61"/>
      <c r="C21" s="60"/>
      <c r="D21" s="52"/>
      <c r="E21" s="63"/>
      <c r="F21" s="60" t="s">
        <v>67</v>
      </c>
      <c r="G21" s="63">
        <v>80.178142300000019</v>
      </c>
      <c r="H21" s="63"/>
      <c r="I21" s="61" t="s">
        <v>68</v>
      </c>
      <c r="J21" s="63">
        <v>80.052885760000024</v>
      </c>
      <c r="K21" s="52"/>
      <c r="L21" s="61" t="s">
        <v>69</v>
      </c>
      <c r="M21" s="63">
        <v>104.48503624000006</v>
      </c>
    </row>
    <row r="22" spans="1:13" x14ac:dyDescent="0.25">
      <c r="A22" s="105">
        <v>14</v>
      </c>
      <c r="B22" s="61"/>
      <c r="C22" s="60"/>
      <c r="D22" s="52"/>
      <c r="E22" s="63"/>
      <c r="F22" s="8" t="s">
        <v>61</v>
      </c>
      <c r="G22" s="63">
        <v>79.502550190000036</v>
      </c>
      <c r="H22" s="63"/>
      <c r="I22" s="8" t="s">
        <v>59</v>
      </c>
      <c r="J22" s="63">
        <v>79.694418462999991</v>
      </c>
      <c r="K22" s="52"/>
      <c r="L22" s="61" t="s">
        <v>67</v>
      </c>
      <c r="M22" s="63">
        <v>91.332950129999972</v>
      </c>
    </row>
    <row r="23" spans="1:13" x14ac:dyDescent="0.25">
      <c r="A23" s="105">
        <v>15</v>
      </c>
      <c r="B23" s="61"/>
      <c r="C23" s="60"/>
      <c r="D23" s="52"/>
      <c r="E23" s="63"/>
      <c r="F23" s="8" t="s">
        <v>68</v>
      </c>
      <c r="G23" s="63">
        <v>76.570835320000029</v>
      </c>
      <c r="H23" s="63"/>
      <c r="I23" s="61" t="s">
        <v>63</v>
      </c>
      <c r="J23" s="63">
        <v>79.144469299999983</v>
      </c>
      <c r="K23" s="52"/>
      <c r="L23" s="61" t="s">
        <v>68</v>
      </c>
      <c r="M23" s="63">
        <v>87.854939569999985</v>
      </c>
    </row>
    <row r="24" spans="1:13" x14ac:dyDescent="0.25">
      <c r="A24" s="105"/>
      <c r="B24" s="61"/>
      <c r="C24" s="52"/>
      <c r="D24" s="52"/>
      <c r="E24" s="61"/>
      <c r="F24" s="52"/>
      <c r="G24" s="52"/>
      <c r="H24" s="52"/>
      <c r="I24" s="61"/>
      <c r="J24" s="63"/>
      <c r="K24" s="52"/>
      <c r="L24" s="61"/>
      <c r="M24" s="63"/>
    </row>
    <row r="25" spans="1:13" x14ac:dyDescent="0.25">
      <c r="A25" s="105">
        <v>16</v>
      </c>
      <c r="B25" s="61"/>
      <c r="C25" s="60"/>
      <c r="D25" s="52"/>
      <c r="E25" s="63"/>
      <c r="F25" s="8" t="s">
        <v>70</v>
      </c>
      <c r="G25" s="63">
        <v>75.99747275</v>
      </c>
      <c r="H25" s="63"/>
      <c r="I25" s="61" t="s">
        <v>66</v>
      </c>
      <c r="J25" s="63">
        <v>66.573532069999999</v>
      </c>
      <c r="K25" s="52"/>
      <c r="L25" s="61" t="s">
        <v>70</v>
      </c>
      <c r="M25" s="63">
        <v>86.041795200000024</v>
      </c>
    </row>
    <row r="26" spans="1:13" x14ac:dyDescent="0.25">
      <c r="A26" s="105">
        <v>17</v>
      </c>
      <c r="B26" s="61"/>
      <c r="C26" s="60"/>
      <c r="D26" s="52"/>
      <c r="E26" s="61"/>
      <c r="F26" s="8" t="s">
        <v>69</v>
      </c>
      <c r="G26" s="63">
        <v>70.681869490000039</v>
      </c>
      <c r="H26" s="63"/>
      <c r="I26" s="61" t="s">
        <v>69</v>
      </c>
      <c r="J26" s="63">
        <v>59.523185229999974</v>
      </c>
      <c r="K26" s="52"/>
      <c r="L26" s="61" t="s">
        <v>64</v>
      </c>
      <c r="M26" s="63">
        <v>85.623353099999989</v>
      </c>
    </row>
    <row r="27" spans="1:13" x14ac:dyDescent="0.25">
      <c r="A27" s="105">
        <v>18</v>
      </c>
      <c r="B27" s="61"/>
      <c r="C27" s="60"/>
      <c r="D27" s="52"/>
      <c r="E27" s="63"/>
      <c r="F27" s="62" t="s">
        <v>64</v>
      </c>
      <c r="G27" s="63">
        <v>68.223288859999997</v>
      </c>
      <c r="H27" s="63"/>
      <c r="I27" s="61" t="s">
        <v>70</v>
      </c>
      <c r="J27" s="63">
        <v>58.365087420000009</v>
      </c>
      <c r="K27" s="52"/>
      <c r="L27" s="61" t="s">
        <v>59</v>
      </c>
      <c r="M27" s="63">
        <v>85.015674559999994</v>
      </c>
    </row>
    <row r="28" spans="1:13" x14ac:dyDescent="0.25">
      <c r="A28" s="105">
        <v>19</v>
      </c>
      <c r="B28" s="61"/>
      <c r="C28" s="52"/>
      <c r="D28" s="52"/>
      <c r="E28" s="63"/>
      <c r="F28" s="8" t="s">
        <v>60</v>
      </c>
      <c r="G28" s="63">
        <v>61.881522530000026</v>
      </c>
      <c r="H28" s="63"/>
      <c r="I28" s="61" t="s">
        <v>71</v>
      </c>
      <c r="J28" s="63">
        <v>55.951292070000008</v>
      </c>
      <c r="K28" s="52"/>
      <c r="L28" s="61" t="s">
        <v>60</v>
      </c>
      <c r="M28" s="63">
        <v>78.768080339999997</v>
      </c>
    </row>
    <row r="29" spans="1:13" x14ac:dyDescent="0.25">
      <c r="A29" s="105">
        <v>20</v>
      </c>
      <c r="B29" s="61"/>
      <c r="C29" s="52"/>
      <c r="D29" s="52"/>
      <c r="E29" s="63"/>
      <c r="F29" s="60" t="s">
        <v>72</v>
      </c>
      <c r="G29" s="63">
        <v>52.965952449999989</v>
      </c>
      <c r="H29" s="63"/>
      <c r="I29" s="61" t="s">
        <v>73</v>
      </c>
      <c r="J29" s="63">
        <v>55.635323999999997</v>
      </c>
      <c r="K29" s="52"/>
      <c r="L29" s="61" t="s">
        <v>66</v>
      </c>
      <c r="M29" s="63">
        <v>78.399187139999967</v>
      </c>
    </row>
    <row r="30" spans="1:13" x14ac:dyDescent="0.25">
      <c r="A30" s="64"/>
      <c r="B30" s="64"/>
      <c r="C30" s="65"/>
      <c r="F30" s="67"/>
      <c r="G30" s="288"/>
      <c r="H30" s="288"/>
      <c r="I30" s="288"/>
      <c r="J30" s="288"/>
      <c r="K30" s="288"/>
      <c r="L30" s="288"/>
      <c r="M30" s="288"/>
    </row>
    <row r="31" spans="1:13" x14ac:dyDescent="0.25">
      <c r="A31" s="27" t="s">
        <v>74</v>
      </c>
      <c r="B31" s="4"/>
      <c r="C31" s="4"/>
      <c r="D31" s="4"/>
      <c r="E31" s="4"/>
      <c r="F31" s="4"/>
      <c r="G31" s="28">
        <v>2572.1680143599992</v>
      </c>
      <c r="H31" s="68"/>
      <c r="I31" s="4"/>
      <c r="J31" s="28">
        <v>2427</v>
      </c>
      <c r="K31" s="69"/>
      <c r="L31" s="4"/>
      <c r="M31" s="28">
        <v>3018.1697986899999</v>
      </c>
    </row>
    <row r="32" spans="1:13" x14ac:dyDescent="0.25">
      <c r="A32" s="70"/>
      <c r="B32" s="70"/>
      <c r="C32" s="68"/>
      <c r="D32" s="71"/>
      <c r="E32" s="68"/>
      <c r="F32" s="68"/>
      <c r="G32" s="68"/>
      <c r="H32" s="68"/>
      <c r="I32" s="52"/>
      <c r="J32" s="71"/>
      <c r="K32" s="71"/>
      <c r="L32" s="71"/>
      <c r="M32" s="71"/>
    </row>
    <row r="33" spans="1:14" x14ac:dyDescent="0.25">
      <c r="A33" s="27" t="s">
        <v>75</v>
      </c>
      <c r="B33" s="4"/>
      <c r="C33" s="4"/>
      <c r="D33" s="4"/>
      <c r="E33" s="4"/>
      <c r="F33" s="4"/>
      <c r="G33" s="28">
        <v>4204.1143533699978</v>
      </c>
      <c r="H33" s="68"/>
      <c r="I33" s="4"/>
      <c r="J33" s="28">
        <v>4169</v>
      </c>
      <c r="K33" s="69"/>
      <c r="L33" s="4"/>
      <c r="M33" s="28">
        <v>5524.0544461600002</v>
      </c>
    </row>
    <row r="34" spans="1:14" x14ac:dyDescent="0.25">
      <c r="A34" s="27" t="s">
        <v>76</v>
      </c>
      <c r="B34" s="27"/>
      <c r="C34" s="27"/>
      <c r="D34" s="27"/>
      <c r="E34" s="27"/>
      <c r="F34" s="27"/>
      <c r="G34" s="72">
        <v>0.6118216104892964</v>
      </c>
      <c r="H34" s="73"/>
      <c r="I34" s="27"/>
      <c r="J34" s="72">
        <v>0.58215399375999999</v>
      </c>
      <c r="K34" s="69"/>
      <c r="L34" s="27"/>
      <c r="M34" s="72">
        <v>0.54636858273329569</v>
      </c>
    </row>
    <row r="35" spans="1:14" x14ac:dyDescent="0.25">
      <c r="A35" s="70"/>
      <c r="B35" s="70"/>
      <c r="C35" s="74"/>
      <c r="D35" s="69"/>
      <c r="E35" s="73"/>
      <c r="F35" s="73"/>
      <c r="G35" s="73"/>
      <c r="H35" s="73"/>
      <c r="I35" s="73"/>
      <c r="J35" s="73"/>
      <c r="K35" s="73"/>
      <c r="L35" s="73"/>
      <c r="M35" s="73"/>
    </row>
    <row r="36" spans="1:14" x14ac:dyDescent="0.25">
      <c r="A36" s="27" t="s">
        <v>77</v>
      </c>
      <c r="B36" s="4"/>
      <c r="C36" s="4"/>
      <c r="D36" s="4"/>
      <c r="E36" s="4"/>
      <c r="F36" s="4"/>
      <c r="G36" s="28">
        <v>2967.4669059099997</v>
      </c>
      <c r="H36" s="68"/>
      <c r="I36" s="4"/>
      <c r="J36" s="28">
        <v>2860</v>
      </c>
      <c r="K36" s="69"/>
      <c r="L36" s="4"/>
      <c r="M36" s="28">
        <v>3597.7477046499985</v>
      </c>
      <c r="N36" s="29"/>
    </row>
    <row r="37" spans="1:14" x14ac:dyDescent="0.25">
      <c r="A37" s="205" t="s">
        <v>78</v>
      </c>
      <c r="B37" s="205"/>
      <c r="C37" s="205"/>
      <c r="D37" s="205"/>
      <c r="E37" s="205"/>
      <c r="F37" s="205"/>
      <c r="G37" s="206">
        <v>0.8667891154025259</v>
      </c>
      <c r="H37" s="207"/>
      <c r="I37" s="205"/>
      <c r="J37" s="206">
        <v>0.8486013986013986</v>
      </c>
      <c r="K37" s="208"/>
      <c r="L37" s="205"/>
      <c r="M37" s="206">
        <v>0.83890535036380987</v>
      </c>
    </row>
    <row r="38" spans="1:14" x14ac:dyDescent="0.25">
      <c r="A38" s="70"/>
      <c r="B38" s="70"/>
      <c r="C38" s="74"/>
      <c r="D38" s="71"/>
      <c r="E38" s="73"/>
      <c r="F38" s="71"/>
      <c r="G38" s="71"/>
      <c r="H38" s="71"/>
      <c r="I38" s="69"/>
      <c r="J38" s="71"/>
      <c r="K38" s="71"/>
      <c r="L38" s="71"/>
      <c r="M38" s="71"/>
    </row>
    <row r="39" spans="1:14" x14ac:dyDescent="0.25">
      <c r="A39" s="64" t="s">
        <v>79</v>
      </c>
      <c r="B39" s="65"/>
      <c r="C39" s="61"/>
      <c r="D39" s="61"/>
      <c r="E39" s="61"/>
      <c r="F39" s="61"/>
      <c r="G39" s="61"/>
      <c r="H39" s="61"/>
      <c r="I39" s="69"/>
      <c r="J39" s="61"/>
      <c r="K39" s="61"/>
      <c r="L39" s="61"/>
      <c r="M39" s="61"/>
    </row>
    <row r="40" spans="1:14" x14ac:dyDescent="0.25">
      <c r="A40" s="60" t="s">
        <v>80</v>
      </c>
      <c r="B40" s="74"/>
      <c r="C40" s="69"/>
      <c r="D40" s="69"/>
      <c r="E40" s="69"/>
      <c r="F40" s="69"/>
      <c r="G40" s="75"/>
      <c r="H40" s="75"/>
      <c r="I40" s="71"/>
      <c r="J40" s="69"/>
      <c r="K40" s="69"/>
      <c r="L40" s="69"/>
      <c r="M40" s="69"/>
    </row>
    <row r="41" spans="1:14" x14ac:dyDescent="0.25">
      <c r="I41" s="61"/>
    </row>
    <row r="42" spans="1:14" x14ac:dyDescent="0.25">
      <c r="I42" s="69"/>
    </row>
    <row r="43" spans="1:14" x14ac:dyDescent="0.25">
      <c r="G43" s="76"/>
      <c r="J43" s="76"/>
      <c r="M43" s="76"/>
    </row>
  </sheetData>
  <mergeCells count="4">
    <mergeCell ref="F4:G4"/>
    <mergeCell ref="I4:J4"/>
    <mergeCell ref="L4:M4"/>
    <mergeCell ref="A1:M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election sqref="A1:L2"/>
    </sheetView>
  </sheetViews>
  <sheetFormatPr defaultRowHeight="15" x14ac:dyDescent="0.25"/>
  <cols>
    <col min="1" max="1" width="18.42578125" style="66" customWidth="1"/>
    <col min="2" max="3" width="0.85546875" style="66" customWidth="1"/>
    <col min="4" max="4" width="1.42578125" style="66" customWidth="1"/>
    <col min="5" max="5" width="15.7109375" style="66" customWidth="1"/>
    <col min="6" max="6" width="9.140625" style="66"/>
    <col min="7" max="7" width="1.7109375" style="66" customWidth="1"/>
    <col min="8" max="8" width="15.28515625" style="66" customWidth="1"/>
    <col min="9" max="9" width="10.140625" style="66" customWidth="1"/>
    <col min="10" max="10" width="2.140625" style="66" customWidth="1"/>
    <col min="11" max="11" width="22.5703125" style="66" customWidth="1"/>
    <col min="12" max="12" width="12" style="66" customWidth="1"/>
  </cols>
  <sheetData>
    <row r="1" spans="1:12" ht="20.25" customHeight="1" x14ac:dyDescent="0.25">
      <c r="A1" s="309" t="s">
        <v>508</v>
      </c>
      <c r="B1" s="309"/>
      <c r="C1" s="309"/>
      <c r="D1" s="309"/>
      <c r="E1" s="309"/>
      <c r="F1" s="309"/>
      <c r="G1" s="309"/>
      <c r="H1" s="309"/>
      <c r="I1" s="309"/>
      <c r="J1" s="309"/>
      <c r="K1" s="309"/>
      <c r="L1" s="309"/>
    </row>
    <row r="2" spans="1:12" ht="20.25" customHeight="1" x14ac:dyDescent="0.25">
      <c r="A2" s="309"/>
      <c r="B2" s="309"/>
      <c r="C2" s="309"/>
      <c r="D2" s="309"/>
      <c r="E2" s="309"/>
      <c r="F2" s="309"/>
      <c r="G2" s="309"/>
      <c r="H2" s="309"/>
      <c r="I2" s="309"/>
      <c r="J2" s="309"/>
      <c r="K2" s="309"/>
      <c r="L2" s="309"/>
    </row>
    <row r="3" spans="1:12" ht="15" customHeight="1" x14ac:dyDescent="0.3">
      <c r="A3" s="77"/>
      <c r="B3" s="78"/>
      <c r="C3" s="78"/>
      <c r="D3" s="71"/>
      <c r="E3" s="71"/>
      <c r="F3" s="71"/>
      <c r="G3" s="71"/>
      <c r="H3" s="71"/>
      <c r="I3" s="54"/>
      <c r="J3" s="71"/>
      <c r="K3" s="71"/>
      <c r="L3" s="71"/>
    </row>
    <row r="4" spans="1:12" x14ac:dyDescent="0.25">
      <c r="A4" s="197"/>
      <c r="B4" s="198"/>
      <c r="C4" s="198"/>
      <c r="D4" s="203"/>
      <c r="E4" s="307" t="s">
        <v>4</v>
      </c>
      <c r="F4" s="307"/>
      <c r="G4" s="203"/>
      <c r="H4" s="307" t="s">
        <v>5</v>
      </c>
      <c r="I4" s="307"/>
      <c r="J4" s="203"/>
      <c r="K4" s="307" t="s">
        <v>6</v>
      </c>
      <c r="L4" s="307"/>
    </row>
    <row r="5" spans="1:12" x14ac:dyDescent="0.25">
      <c r="A5" s="4" t="s">
        <v>47</v>
      </c>
      <c r="B5" s="55"/>
      <c r="C5" s="55"/>
      <c r="D5" s="52"/>
      <c r="E5" s="4" t="s">
        <v>48</v>
      </c>
      <c r="F5" s="192" t="s">
        <v>49</v>
      </c>
      <c r="G5" s="52"/>
      <c r="H5" s="4" t="s">
        <v>48</v>
      </c>
      <c r="I5" s="192" t="s">
        <v>49</v>
      </c>
      <c r="J5" s="52"/>
      <c r="K5" s="4" t="s">
        <v>48</v>
      </c>
      <c r="L5" s="192" t="s">
        <v>49</v>
      </c>
    </row>
    <row r="6" spans="1:12" x14ac:dyDescent="0.25">
      <c r="A6" s="74"/>
      <c r="B6" s="53"/>
      <c r="C6" s="53"/>
      <c r="D6" s="52"/>
      <c r="E6" s="79"/>
      <c r="F6" s="80"/>
      <c r="G6" s="52"/>
      <c r="H6" s="52"/>
      <c r="I6" s="52"/>
      <c r="J6" s="52"/>
      <c r="K6" s="52"/>
      <c r="L6" s="52"/>
    </row>
    <row r="7" spans="1:12" x14ac:dyDescent="0.25">
      <c r="A7" s="193">
        <v>1</v>
      </c>
      <c r="B7" s="194"/>
      <c r="C7" s="53"/>
      <c r="D7" s="52"/>
      <c r="E7" s="81" t="s">
        <v>51</v>
      </c>
      <c r="F7" s="82">
        <v>284.35897699999987</v>
      </c>
      <c r="G7" s="52"/>
      <c r="H7" s="83" t="s">
        <v>50</v>
      </c>
      <c r="I7" s="84">
        <v>228.88265330000004</v>
      </c>
      <c r="J7" s="52"/>
      <c r="K7" s="61" t="s">
        <v>54</v>
      </c>
      <c r="L7" s="84">
        <v>262.72916554</v>
      </c>
    </row>
    <row r="8" spans="1:12" x14ac:dyDescent="0.25">
      <c r="A8" s="195">
        <v>2</v>
      </c>
      <c r="B8" s="196"/>
      <c r="C8" s="85"/>
      <c r="E8" s="81" t="s">
        <v>50</v>
      </c>
      <c r="F8" s="82">
        <v>267.58024456000004</v>
      </c>
      <c r="G8" s="52"/>
      <c r="H8" s="83" t="s">
        <v>52</v>
      </c>
      <c r="I8" s="84">
        <v>201.56546968000006</v>
      </c>
      <c r="K8" s="64" t="s">
        <v>52</v>
      </c>
      <c r="L8" s="84">
        <v>260.12083154000015</v>
      </c>
    </row>
    <row r="9" spans="1:12" x14ac:dyDescent="0.25">
      <c r="A9" s="195">
        <v>3</v>
      </c>
      <c r="B9" s="196"/>
      <c r="C9" s="85"/>
      <c r="E9" s="81" t="s">
        <v>54</v>
      </c>
      <c r="F9" s="82">
        <v>218.73441904999987</v>
      </c>
      <c r="G9" s="52"/>
      <c r="H9" s="83" t="s">
        <v>51</v>
      </c>
      <c r="I9" s="84">
        <v>196.40519541000006</v>
      </c>
      <c r="K9" s="64" t="s">
        <v>53</v>
      </c>
      <c r="L9" s="84">
        <v>259.56968527999999</v>
      </c>
    </row>
    <row r="10" spans="1:12" x14ac:dyDescent="0.25">
      <c r="A10" s="109">
        <v>4</v>
      </c>
      <c r="B10" s="109"/>
      <c r="C10" s="64"/>
      <c r="E10" s="81" t="s">
        <v>52</v>
      </c>
      <c r="F10" s="82">
        <v>161.78938949999991</v>
      </c>
      <c r="G10" s="52"/>
      <c r="H10" s="83" t="s">
        <v>54</v>
      </c>
      <c r="I10" s="84">
        <v>184.98472371000003</v>
      </c>
      <c r="K10" s="64" t="s">
        <v>50</v>
      </c>
      <c r="L10" s="84">
        <v>251.91710667999999</v>
      </c>
    </row>
    <row r="11" spans="1:12" x14ac:dyDescent="0.25">
      <c r="A11" s="109">
        <v>5</v>
      </c>
      <c r="B11" s="109"/>
      <c r="C11" s="64"/>
      <c r="E11" s="81" t="s">
        <v>53</v>
      </c>
      <c r="F11" s="82">
        <v>152.34525389000001</v>
      </c>
      <c r="G11" s="52"/>
      <c r="H11" s="83" t="s">
        <v>55</v>
      </c>
      <c r="I11" s="84">
        <v>179.62529344000009</v>
      </c>
      <c r="K11" s="64" t="s">
        <v>51</v>
      </c>
      <c r="L11" s="84">
        <v>174.59344659999994</v>
      </c>
    </row>
    <row r="12" spans="1:12" x14ac:dyDescent="0.25">
      <c r="A12" s="109"/>
      <c r="B12" s="109"/>
      <c r="C12" s="64"/>
      <c r="E12" s="81"/>
      <c r="G12" s="52"/>
      <c r="H12" s="83"/>
      <c r="I12" s="84"/>
      <c r="K12" s="64"/>
    </row>
    <row r="13" spans="1:12" x14ac:dyDescent="0.25">
      <c r="A13" s="109">
        <v>6</v>
      </c>
      <c r="B13" s="109"/>
      <c r="C13" s="64"/>
      <c r="E13" s="81" t="s">
        <v>55</v>
      </c>
      <c r="F13" s="82">
        <v>141.91194788999994</v>
      </c>
      <c r="G13" s="52"/>
      <c r="H13" s="83" t="s">
        <v>57</v>
      </c>
      <c r="I13" s="84">
        <v>144.75236041999995</v>
      </c>
      <c r="K13" s="64" t="s">
        <v>55</v>
      </c>
      <c r="L13" s="84">
        <v>173.25864679000014</v>
      </c>
    </row>
    <row r="14" spans="1:12" x14ac:dyDescent="0.25">
      <c r="A14" s="109">
        <v>7</v>
      </c>
      <c r="B14" s="109"/>
      <c r="C14" s="64"/>
      <c r="E14" s="81" t="s">
        <v>57</v>
      </c>
      <c r="F14" s="82">
        <v>138.96397598999991</v>
      </c>
      <c r="G14" s="52"/>
      <c r="H14" s="83" t="s">
        <v>53</v>
      </c>
      <c r="I14" s="84">
        <v>136.34667377999995</v>
      </c>
      <c r="K14" s="64" t="s">
        <v>57</v>
      </c>
      <c r="L14" s="84">
        <v>160.38170575000007</v>
      </c>
    </row>
    <row r="15" spans="1:12" x14ac:dyDescent="0.25">
      <c r="A15" s="109">
        <v>8</v>
      </c>
      <c r="B15" s="109"/>
      <c r="C15" s="64"/>
      <c r="E15" s="81" t="s">
        <v>56</v>
      </c>
      <c r="F15" s="82">
        <v>118.85743380999999</v>
      </c>
      <c r="G15" s="52"/>
      <c r="H15" s="83" t="s">
        <v>60</v>
      </c>
      <c r="I15" s="84">
        <v>106.66599603999998</v>
      </c>
      <c r="K15" s="83" t="s">
        <v>56</v>
      </c>
      <c r="L15" s="84">
        <v>119.08735424999999</v>
      </c>
    </row>
    <row r="16" spans="1:12" x14ac:dyDescent="0.25">
      <c r="A16" s="109">
        <v>9</v>
      </c>
      <c r="B16" s="109"/>
      <c r="C16" s="64"/>
      <c r="E16" s="81" t="s">
        <v>63</v>
      </c>
      <c r="F16" s="82">
        <v>88.403459289999986</v>
      </c>
      <c r="G16" s="52"/>
      <c r="H16" s="83" t="s">
        <v>64</v>
      </c>
      <c r="I16" s="84">
        <v>94.473302599999997</v>
      </c>
      <c r="K16" s="64" t="s">
        <v>62</v>
      </c>
      <c r="L16" s="84">
        <v>110.28250119999997</v>
      </c>
    </row>
    <row r="17" spans="1:12" x14ac:dyDescent="0.25">
      <c r="A17" s="109">
        <v>10</v>
      </c>
      <c r="B17" s="109"/>
      <c r="C17" s="64"/>
      <c r="E17" s="81" t="s">
        <v>66</v>
      </c>
      <c r="F17" s="82">
        <v>84.92656236000002</v>
      </c>
      <c r="G17" s="52"/>
      <c r="H17" s="83" t="s">
        <v>56</v>
      </c>
      <c r="I17" s="84">
        <v>83.670442969999982</v>
      </c>
      <c r="K17" s="64" t="s">
        <v>69</v>
      </c>
      <c r="L17" s="84">
        <v>104.48503624000003</v>
      </c>
    </row>
    <row r="18" spans="1:12" x14ac:dyDescent="0.25">
      <c r="A18" s="109"/>
      <c r="B18" s="109"/>
      <c r="C18" s="64"/>
      <c r="E18" s="81"/>
      <c r="G18" s="52"/>
      <c r="H18" s="83"/>
      <c r="I18" s="84"/>
      <c r="K18" s="64"/>
    </row>
    <row r="19" spans="1:12" x14ac:dyDescent="0.25">
      <c r="A19" s="109">
        <v>11</v>
      </c>
      <c r="B19" s="109"/>
      <c r="C19" s="64"/>
      <c r="E19" s="81" t="s">
        <v>67</v>
      </c>
      <c r="F19" s="82">
        <v>80.178142299999962</v>
      </c>
      <c r="G19" s="52"/>
      <c r="H19" s="83" t="s">
        <v>62</v>
      </c>
      <c r="I19" s="84">
        <v>77.193802290000022</v>
      </c>
      <c r="K19" s="64" t="s">
        <v>63</v>
      </c>
      <c r="L19" s="84">
        <v>92.196447489999983</v>
      </c>
    </row>
    <row r="20" spans="1:12" x14ac:dyDescent="0.25">
      <c r="A20" s="109">
        <v>12</v>
      </c>
      <c r="B20" s="109"/>
      <c r="C20" s="64"/>
      <c r="E20" s="81" t="s">
        <v>70</v>
      </c>
      <c r="F20" s="82">
        <v>75.997472750000014</v>
      </c>
      <c r="G20" s="52"/>
      <c r="H20" s="83" t="s">
        <v>68</v>
      </c>
      <c r="I20" s="84">
        <v>75.927885760000024</v>
      </c>
      <c r="K20" s="64" t="s">
        <v>67</v>
      </c>
      <c r="L20" s="84">
        <v>91.332950130000029</v>
      </c>
    </row>
    <row r="21" spans="1:12" x14ac:dyDescent="0.25">
      <c r="A21" s="109">
        <v>13</v>
      </c>
      <c r="B21" s="109"/>
      <c r="C21" s="64"/>
      <c r="E21" s="81" t="s">
        <v>62</v>
      </c>
      <c r="F21" s="82">
        <v>75.374986389999989</v>
      </c>
      <c r="G21" s="52"/>
      <c r="H21" s="83" t="s">
        <v>63</v>
      </c>
      <c r="I21" s="84">
        <v>68.187469299999975</v>
      </c>
      <c r="K21" s="64" t="s">
        <v>70</v>
      </c>
      <c r="L21" s="84">
        <v>86.041795199999981</v>
      </c>
    </row>
    <row r="22" spans="1:12" x14ac:dyDescent="0.25">
      <c r="A22" s="109">
        <v>14</v>
      </c>
      <c r="B22" s="109"/>
      <c r="C22" s="64"/>
      <c r="E22" s="81" t="s">
        <v>68</v>
      </c>
      <c r="F22" s="82">
        <v>73.604585319999998</v>
      </c>
      <c r="G22" s="52"/>
      <c r="H22" s="83" t="s">
        <v>66</v>
      </c>
      <c r="I22" s="84">
        <v>66.573532069999999</v>
      </c>
      <c r="K22" s="64" t="s">
        <v>64</v>
      </c>
      <c r="L22" s="84">
        <v>85.623353099999989</v>
      </c>
    </row>
    <row r="23" spans="1:12" x14ac:dyDescent="0.25">
      <c r="A23" s="109">
        <v>15</v>
      </c>
      <c r="B23" s="109"/>
      <c r="C23" s="64"/>
      <c r="E23" s="81" t="s">
        <v>69</v>
      </c>
      <c r="F23" s="82">
        <v>70.681869490000011</v>
      </c>
      <c r="G23" s="52"/>
      <c r="H23" s="83" t="s">
        <v>69</v>
      </c>
      <c r="I23" s="84">
        <v>59.523185229999974</v>
      </c>
      <c r="K23" s="64" t="s">
        <v>68</v>
      </c>
      <c r="L23" s="84">
        <v>79.554939569999988</v>
      </c>
    </row>
    <row r="24" spans="1:12" x14ac:dyDescent="0.25">
      <c r="A24" s="109"/>
      <c r="B24" s="109"/>
      <c r="C24" s="64"/>
      <c r="E24" s="81"/>
      <c r="G24" s="52"/>
      <c r="H24" s="83"/>
      <c r="I24" s="84"/>
      <c r="K24" s="64"/>
    </row>
    <row r="25" spans="1:12" x14ac:dyDescent="0.25">
      <c r="A25" s="109">
        <v>16</v>
      </c>
      <c r="B25" s="109"/>
      <c r="C25" s="64"/>
      <c r="E25" s="81" t="s">
        <v>64</v>
      </c>
      <c r="F25" s="82">
        <v>68.223288860000011</v>
      </c>
      <c r="G25" s="52"/>
      <c r="H25" s="83" t="s">
        <v>70</v>
      </c>
      <c r="I25" s="84">
        <v>56.447006760000015</v>
      </c>
      <c r="K25" s="64" t="s">
        <v>66</v>
      </c>
      <c r="L25" s="84">
        <v>78.399187139999952</v>
      </c>
    </row>
    <row r="26" spans="1:12" x14ac:dyDescent="0.25">
      <c r="A26" s="109">
        <v>17</v>
      </c>
      <c r="B26" s="109"/>
      <c r="C26" s="64"/>
      <c r="E26" s="81" t="s">
        <v>61</v>
      </c>
      <c r="F26" s="82">
        <v>61.547142840000014</v>
      </c>
      <c r="G26" s="52"/>
      <c r="H26" s="83" t="s">
        <v>61</v>
      </c>
      <c r="I26" s="84">
        <v>55.319428279999997</v>
      </c>
      <c r="K26" s="64" t="s">
        <v>81</v>
      </c>
      <c r="L26" s="84">
        <v>69.418270280000002</v>
      </c>
    </row>
    <row r="27" spans="1:12" x14ac:dyDescent="0.25">
      <c r="A27" s="109">
        <v>18</v>
      </c>
      <c r="B27" s="109"/>
      <c r="C27" s="64"/>
      <c r="E27" s="81" t="s">
        <v>60</v>
      </c>
      <c r="F27" s="82">
        <v>53.391014530000007</v>
      </c>
      <c r="G27" s="52"/>
      <c r="H27" s="83" t="s">
        <v>82</v>
      </c>
      <c r="I27" s="84">
        <v>53.712130826999974</v>
      </c>
      <c r="K27" s="64" t="s">
        <v>73</v>
      </c>
      <c r="L27" s="84">
        <v>68.894822779999984</v>
      </c>
    </row>
    <row r="28" spans="1:12" x14ac:dyDescent="0.25">
      <c r="A28" s="109">
        <v>19</v>
      </c>
      <c r="B28" s="109"/>
      <c r="C28" s="64"/>
      <c r="E28" s="81" t="s">
        <v>72</v>
      </c>
      <c r="F28" s="82">
        <v>52.730292449999993</v>
      </c>
      <c r="H28" s="83" t="s">
        <v>73</v>
      </c>
      <c r="I28" s="84">
        <v>53.586687229999988</v>
      </c>
      <c r="K28" s="64" t="s">
        <v>82</v>
      </c>
      <c r="L28" s="84">
        <v>66.4793272</v>
      </c>
    </row>
    <row r="29" spans="1:12" x14ac:dyDescent="0.25">
      <c r="A29" s="109">
        <v>20</v>
      </c>
      <c r="B29" s="109"/>
      <c r="C29" s="64"/>
      <c r="E29" s="81" t="s">
        <v>73</v>
      </c>
      <c r="F29" s="82">
        <v>52.578448760000008</v>
      </c>
      <c r="H29" s="83" t="s">
        <v>67</v>
      </c>
      <c r="I29" s="84">
        <v>50.494643849999981</v>
      </c>
      <c r="K29" s="64" t="s">
        <v>72</v>
      </c>
      <c r="L29" s="84">
        <v>59.155890780000007</v>
      </c>
    </row>
    <row r="30" spans="1:12" x14ac:dyDescent="0.25">
      <c r="A30" s="64"/>
      <c r="B30" s="64"/>
      <c r="C30" s="64"/>
      <c r="E30" s="64"/>
      <c r="F30" s="67"/>
      <c r="G30" s="67"/>
      <c r="H30" s="67"/>
      <c r="I30" s="67"/>
      <c r="J30" s="67"/>
      <c r="K30" s="67"/>
      <c r="L30" s="67"/>
    </row>
    <row r="31" spans="1:12" x14ac:dyDescent="0.25">
      <c r="A31" s="28" t="s">
        <v>74</v>
      </c>
      <c r="B31" s="28"/>
      <c r="C31" s="28"/>
      <c r="D31" s="28"/>
      <c r="E31" s="28"/>
      <c r="F31" s="28">
        <v>2322.1789070299997</v>
      </c>
      <c r="G31" s="70"/>
      <c r="H31" s="28"/>
      <c r="I31" s="28">
        <v>2174</v>
      </c>
      <c r="J31" s="69"/>
      <c r="K31" s="28"/>
      <c r="L31" s="28">
        <v>2653.52246354</v>
      </c>
    </row>
    <row r="32" spans="1:12" x14ac:dyDescent="0.25">
      <c r="A32" s="70"/>
      <c r="B32" s="70"/>
      <c r="C32" s="70"/>
      <c r="D32" s="71"/>
      <c r="E32" s="70"/>
      <c r="F32" s="68"/>
      <c r="G32" s="71"/>
      <c r="I32" s="86"/>
      <c r="J32" s="71"/>
      <c r="L32" s="71"/>
    </row>
    <row r="33" spans="1:13" ht="45" x14ac:dyDescent="0.25">
      <c r="A33" s="87" t="s">
        <v>83</v>
      </c>
      <c r="B33" s="28"/>
      <c r="C33" s="28"/>
      <c r="D33" s="28"/>
      <c r="E33" s="28"/>
      <c r="F33" s="28">
        <v>3849.8216562800003</v>
      </c>
      <c r="G33" s="70"/>
      <c r="H33" s="28"/>
      <c r="I33" s="28">
        <v>3692</v>
      </c>
      <c r="J33" s="69"/>
      <c r="K33" s="28"/>
      <c r="L33" s="28">
        <v>4687.5689760599998</v>
      </c>
      <c r="M33" s="29"/>
    </row>
    <row r="34" spans="1:13" x14ac:dyDescent="0.25">
      <c r="A34" s="74" t="s">
        <v>76</v>
      </c>
      <c r="B34" s="74"/>
      <c r="C34" s="74"/>
      <c r="D34" s="71"/>
      <c r="E34" s="74"/>
      <c r="F34" s="88">
        <v>0.60319129413227701</v>
      </c>
      <c r="G34" s="89"/>
      <c r="I34" s="90">
        <v>0.58884073672000004</v>
      </c>
      <c r="J34" s="69"/>
      <c r="L34" s="90">
        <v>0.56607646246740484</v>
      </c>
    </row>
    <row r="35" spans="1:13" x14ac:dyDescent="0.25">
      <c r="A35" s="74"/>
      <c r="B35" s="74"/>
      <c r="C35" s="74"/>
      <c r="D35" s="71"/>
      <c r="E35" s="71"/>
      <c r="F35" s="71"/>
      <c r="G35" s="71"/>
      <c r="H35" s="71"/>
      <c r="I35" s="71"/>
      <c r="J35" s="71"/>
      <c r="K35" s="71"/>
      <c r="L35" s="71"/>
    </row>
    <row r="36" spans="1:13" ht="56.25" x14ac:dyDescent="0.25">
      <c r="A36" s="87" t="s">
        <v>84</v>
      </c>
      <c r="B36" s="28"/>
      <c r="C36" s="28"/>
      <c r="D36" s="28"/>
      <c r="E36" s="28"/>
      <c r="F36" s="28">
        <v>2624.8409672800003</v>
      </c>
      <c r="G36" s="70"/>
      <c r="H36" s="28"/>
      <c r="I36" s="28">
        <v>2456</v>
      </c>
      <c r="J36" s="69"/>
      <c r="K36" s="28"/>
      <c r="L36" s="28">
        <v>2985.3302958500003</v>
      </c>
      <c r="M36" s="29"/>
    </row>
    <row r="37" spans="1:13" ht="23.25" x14ac:dyDescent="0.25">
      <c r="A37" s="91" t="s">
        <v>85</v>
      </c>
      <c r="B37" s="91"/>
      <c r="C37" s="92"/>
      <c r="D37" s="93"/>
      <c r="E37" s="93"/>
      <c r="F37" s="207">
        <v>0.88469318178783407</v>
      </c>
      <c r="G37" s="94"/>
      <c r="H37" s="93"/>
      <c r="I37" s="209">
        <v>0.88517915309446249</v>
      </c>
      <c r="J37" s="94"/>
      <c r="K37" s="93"/>
      <c r="L37" s="210">
        <v>0.88885389574103191</v>
      </c>
    </row>
    <row r="38" spans="1:13" x14ac:dyDescent="0.25">
      <c r="A38" s="85"/>
      <c r="B38" s="85"/>
      <c r="C38" s="85"/>
      <c r="H38" s="88"/>
      <c r="I38" s="69"/>
    </row>
    <row r="39" spans="1:13" x14ac:dyDescent="0.25">
      <c r="A39" s="65" t="s">
        <v>79</v>
      </c>
      <c r="B39" s="65"/>
      <c r="C39" s="65"/>
      <c r="D39" s="64"/>
      <c r="E39" s="64"/>
      <c r="F39" s="64"/>
      <c r="G39" s="64"/>
      <c r="H39" s="71"/>
      <c r="J39" s="64"/>
      <c r="K39" s="64"/>
      <c r="L39" s="64"/>
    </row>
    <row r="40" spans="1:13" x14ac:dyDescent="0.25">
      <c r="A40" s="60" t="s">
        <v>80</v>
      </c>
      <c r="B40" s="64"/>
      <c r="C40" s="64"/>
      <c r="D40" s="64"/>
      <c r="E40" s="64"/>
      <c r="F40" s="64"/>
      <c r="G40" s="64"/>
      <c r="H40" s="69"/>
      <c r="I40" s="64"/>
      <c r="J40" s="64"/>
      <c r="K40" s="64"/>
      <c r="L40" s="64"/>
    </row>
    <row r="41" spans="1:13" x14ac:dyDescent="0.25">
      <c r="A41" s="64"/>
      <c r="B41" s="64"/>
      <c r="C41" s="64"/>
      <c r="D41" s="64"/>
      <c r="E41" s="64"/>
      <c r="F41" s="64"/>
      <c r="G41" s="64"/>
      <c r="I41" s="64"/>
      <c r="J41" s="64"/>
      <c r="K41" s="64"/>
      <c r="L41" s="64"/>
    </row>
    <row r="42" spans="1:13" x14ac:dyDescent="0.25">
      <c r="A42" s="64"/>
      <c r="B42" s="64"/>
      <c r="C42" s="64"/>
      <c r="D42" s="64"/>
      <c r="E42" s="64"/>
      <c r="F42" s="64"/>
      <c r="G42" s="64"/>
      <c r="H42" s="64"/>
      <c r="I42" s="64"/>
      <c r="J42" s="64"/>
      <c r="K42" s="64"/>
      <c r="L42" s="64"/>
    </row>
    <row r="43" spans="1:13" x14ac:dyDescent="0.25">
      <c r="A43" s="64"/>
      <c r="B43" s="64"/>
      <c r="C43" s="64"/>
      <c r="D43" s="64"/>
      <c r="E43" s="64"/>
      <c r="F43" s="64"/>
      <c r="G43" s="64"/>
      <c r="H43" s="64"/>
      <c r="I43" s="64"/>
      <c r="J43" s="64"/>
      <c r="K43" s="64"/>
      <c r="L43" s="64"/>
    </row>
    <row r="44" spans="1:13" x14ac:dyDescent="0.25">
      <c r="A44" s="64"/>
      <c r="B44" s="64"/>
      <c r="C44" s="95"/>
      <c r="D44" s="95"/>
      <c r="E44" s="95"/>
      <c r="F44" s="95"/>
      <c r="G44" s="64"/>
      <c r="H44" s="64"/>
      <c r="I44" s="64"/>
      <c r="J44" s="64"/>
      <c r="K44" s="64"/>
      <c r="L44" s="64"/>
    </row>
    <row r="45" spans="1:13" x14ac:dyDescent="0.25">
      <c r="A45" s="64"/>
      <c r="B45" s="64"/>
      <c r="C45" s="64"/>
      <c r="D45" s="64"/>
      <c r="E45" s="64"/>
      <c r="F45" s="64"/>
      <c r="G45" s="64"/>
      <c r="H45" s="64"/>
      <c r="I45" s="64"/>
      <c r="J45" s="64"/>
      <c r="K45" s="64"/>
      <c r="L45" s="64"/>
    </row>
    <row r="46" spans="1:13" x14ac:dyDescent="0.25">
      <c r="A46" s="64"/>
      <c r="B46" s="64"/>
      <c r="C46" s="64"/>
      <c r="D46" s="64"/>
      <c r="E46" s="64"/>
      <c r="F46" s="64"/>
      <c r="G46" s="64"/>
      <c r="H46" s="64"/>
      <c r="I46" s="64"/>
      <c r="J46" s="64"/>
      <c r="K46" s="64"/>
      <c r="L46" s="64"/>
    </row>
    <row r="47" spans="1:13" x14ac:dyDescent="0.25">
      <c r="A47" s="64"/>
      <c r="B47" s="64"/>
      <c r="C47" s="64"/>
      <c r="D47" s="64"/>
      <c r="E47" s="64"/>
      <c r="F47" s="64"/>
      <c r="G47" s="64"/>
      <c r="H47" s="64"/>
      <c r="I47" s="64"/>
      <c r="J47" s="64"/>
      <c r="K47" s="64"/>
      <c r="L47" s="64"/>
    </row>
    <row r="48" spans="1:13" x14ac:dyDescent="0.25">
      <c r="A48" s="64"/>
      <c r="B48" s="64"/>
      <c r="C48" s="64"/>
      <c r="D48" s="64"/>
      <c r="E48" s="64"/>
      <c r="F48" s="64"/>
      <c r="G48" s="64"/>
      <c r="H48" s="64"/>
      <c r="I48" s="64"/>
      <c r="J48" s="64"/>
      <c r="K48" s="64"/>
      <c r="L48" s="64"/>
    </row>
    <row r="49" spans="1:12" x14ac:dyDescent="0.25">
      <c r="A49" s="64"/>
      <c r="B49" s="64"/>
      <c r="C49" s="64"/>
      <c r="D49" s="64"/>
      <c r="E49" s="64"/>
      <c r="F49" s="64"/>
      <c r="G49" s="64"/>
      <c r="H49" s="64"/>
      <c r="I49" s="64"/>
      <c r="J49" s="64"/>
      <c r="K49" s="64"/>
      <c r="L49" s="64"/>
    </row>
    <row r="50" spans="1:12" x14ac:dyDescent="0.25">
      <c r="A50" s="64"/>
      <c r="B50" s="64"/>
      <c r="C50" s="64"/>
      <c r="D50" s="64"/>
      <c r="E50" s="64"/>
      <c r="F50" s="64"/>
      <c r="G50" s="64"/>
      <c r="H50" s="64"/>
      <c r="I50" s="64"/>
      <c r="J50" s="64"/>
      <c r="K50" s="64"/>
      <c r="L50" s="64"/>
    </row>
    <row r="51" spans="1:12" x14ac:dyDescent="0.25">
      <c r="A51" s="64"/>
      <c r="B51" s="64"/>
      <c r="C51" s="64"/>
      <c r="D51" s="64"/>
      <c r="E51" s="64"/>
      <c r="F51" s="64"/>
      <c r="G51" s="64"/>
      <c r="H51" s="64"/>
      <c r="I51" s="64"/>
      <c r="J51" s="64"/>
      <c r="K51" s="64"/>
      <c r="L51" s="64"/>
    </row>
    <row r="52" spans="1:12" x14ac:dyDescent="0.25">
      <c r="A52" s="64"/>
      <c r="B52" s="64"/>
      <c r="C52" s="64"/>
      <c r="D52" s="64"/>
      <c r="E52" s="64"/>
      <c r="F52" s="64"/>
      <c r="G52" s="64"/>
      <c r="H52" s="64"/>
      <c r="I52" s="64"/>
      <c r="J52" s="64"/>
      <c r="K52" s="64"/>
      <c r="L52" s="64"/>
    </row>
    <row r="53" spans="1:12" x14ac:dyDescent="0.25">
      <c r="A53" s="64"/>
      <c r="B53" s="64"/>
      <c r="C53" s="64"/>
      <c r="D53" s="64"/>
      <c r="E53" s="64"/>
      <c r="F53" s="64"/>
      <c r="G53" s="64"/>
      <c r="H53" s="64"/>
      <c r="I53" s="64"/>
      <c r="J53" s="64"/>
      <c r="K53" s="64"/>
      <c r="L53" s="64"/>
    </row>
    <row r="54" spans="1:12" x14ac:dyDescent="0.25">
      <c r="A54" s="64"/>
      <c r="B54" s="64"/>
      <c r="C54" s="64"/>
      <c r="D54" s="64"/>
      <c r="E54" s="64"/>
      <c r="F54" s="64"/>
      <c r="G54" s="64"/>
      <c r="H54" s="64"/>
      <c r="I54" s="64"/>
      <c r="J54" s="64"/>
      <c r="K54" s="64"/>
      <c r="L54" s="64"/>
    </row>
    <row r="55" spans="1:12" x14ac:dyDescent="0.25">
      <c r="A55" s="64"/>
      <c r="B55" s="64"/>
      <c r="C55" s="64"/>
      <c r="D55" s="64"/>
      <c r="E55" s="64"/>
      <c r="F55" s="64"/>
      <c r="G55" s="64"/>
      <c r="H55" s="64"/>
      <c r="I55" s="64"/>
      <c r="J55" s="64"/>
      <c r="K55" s="64"/>
      <c r="L55" s="64"/>
    </row>
    <row r="56" spans="1:12" x14ac:dyDescent="0.25">
      <c r="A56" s="64"/>
      <c r="B56" s="64"/>
      <c r="C56" s="64"/>
      <c r="D56" s="64"/>
      <c r="E56" s="64"/>
      <c r="F56" s="64"/>
      <c r="G56" s="64"/>
      <c r="H56" s="64"/>
      <c r="I56" s="64"/>
      <c r="J56" s="64"/>
      <c r="K56" s="64"/>
      <c r="L56" s="64"/>
    </row>
    <row r="57" spans="1:12" x14ac:dyDescent="0.25">
      <c r="A57" s="64"/>
      <c r="B57" s="64"/>
      <c r="C57" s="64"/>
      <c r="D57" s="64"/>
      <c r="E57" s="64"/>
      <c r="F57" s="64"/>
      <c r="G57" s="64"/>
      <c r="H57" s="64"/>
      <c r="I57" s="64"/>
      <c r="J57" s="64"/>
      <c r="K57" s="64"/>
      <c r="L57" s="64"/>
    </row>
    <row r="58" spans="1:12" x14ac:dyDescent="0.25">
      <c r="A58" s="64"/>
      <c r="B58" s="64"/>
      <c r="C58" s="64"/>
      <c r="D58" s="64"/>
      <c r="E58" s="64"/>
      <c r="F58" s="64"/>
      <c r="G58" s="64"/>
      <c r="H58" s="64"/>
      <c r="I58" s="64"/>
      <c r="J58" s="64"/>
      <c r="K58" s="64"/>
      <c r="L58" s="64"/>
    </row>
    <row r="59" spans="1:12" x14ac:dyDescent="0.25">
      <c r="A59" s="64"/>
      <c r="B59" s="64"/>
      <c r="C59" s="64"/>
      <c r="D59" s="64"/>
      <c r="E59" s="64"/>
      <c r="F59" s="64"/>
      <c r="G59" s="64"/>
      <c r="H59" s="64"/>
      <c r="I59" s="64"/>
      <c r="J59" s="64"/>
      <c r="K59" s="64"/>
      <c r="L59" s="64"/>
    </row>
    <row r="60" spans="1:12" x14ac:dyDescent="0.25">
      <c r="A60" s="64"/>
      <c r="B60" s="64"/>
      <c r="C60" s="64"/>
      <c r="D60" s="64"/>
      <c r="E60" s="64"/>
      <c r="F60" s="64"/>
      <c r="G60" s="64"/>
      <c r="H60" s="64"/>
      <c r="I60" s="64"/>
      <c r="J60" s="64"/>
      <c r="K60" s="64"/>
      <c r="L60" s="64"/>
    </row>
    <row r="61" spans="1:12" x14ac:dyDescent="0.25">
      <c r="A61" s="64"/>
      <c r="B61" s="64"/>
      <c r="C61" s="64"/>
      <c r="D61" s="64"/>
      <c r="E61" s="64"/>
      <c r="F61" s="64"/>
      <c r="G61" s="64"/>
      <c r="H61" s="64"/>
      <c r="I61" s="64"/>
      <c r="J61" s="64"/>
      <c r="K61" s="64"/>
      <c r="L61" s="64"/>
    </row>
    <row r="62" spans="1:12" x14ac:dyDescent="0.25">
      <c r="A62" s="64"/>
      <c r="B62" s="64"/>
      <c r="C62" s="64"/>
      <c r="D62" s="64"/>
      <c r="E62" s="64"/>
      <c r="F62" s="64"/>
      <c r="G62" s="64"/>
      <c r="H62" s="64"/>
      <c r="I62" s="64"/>
      <c r="J62" s="64"/>
      <c r="K62" s="64"/>
      <c r="L62" s="64"/>
    </row>
    <row r="63" spans="1:12" x14ac:dyDescent="0.25">
      <c r="A63" s="64"/>
      <c r="B63" s="64"/>
      <c r="C63" s="64"/>
      <c r="D63" s="64"/>
      <c r="E63" s="64"/>
      <c r="F63" s="64"/>
      <c r="G63" s="64"/>
      <c r="H63" s="64"/>
      <c r="I63" s="64"/>
      <c r="J63" s="64"/>
      <c r="K63" s="64"/>
      <c r="L63" s="64"/>
    </row>
    <row r="64" spans="1:12" x14ac:dyDescent="0.25">
      <c r="A64" s="64"/>
      <c r="B64" s="64"/>
      <c r="C64" s="64"/>
      <c r="D64" s="64"/>
      <c r="E64" s="64"/>
      <c r="F64" s="64"/>
      <c r="G64" s="64"/>
      <c r="H64" s="64"/>
      <c r="I64" s="64"/>
      <c r="J64" s="64"/>
      <c r="K64" s="64"/>
      <c r="L64" s="64"/>
    </row>
    <row r="65" spans="1:12" x14ac:dyDescent="0.25">
      <c r="A65" s="64"/>
      <c r="B65" s="64"/>
      <c r="C65" s="64"/>
      <c r="D65" s="64"/>
      <c r="E65" s="64"/>
      <c r="F65" s="64"/>
      <c r="G65" s="64"/>
      <c r="H65" s="64"/>
      <c r="I65" s="64"/>
      <c r="J65" s="64"/>
      <c r="K65" s="64"/>
      <c r="L65" s="64"/>
    </row>
    <row r="66" spans="1:12" x14ac:dyDescent="0.25">
      <c r="A66" s="64"/>
      <c r="B66" s="64"/>
      <c r="C66" s="64"/>
      <c r="D66" s="64"/>
      <c r="E66" s="64"/>
      <c r="F66" s="64"/>
      <c r="G66" s="64"/>
      <c r="H66" s="64"/>
      <c r="I66" s="64"/>
      <c r="J66" s="64"/>
      <c r="K66" s="64"/>
      <c r="L66" s="64"/>
    </row>
    <row r="67" spans="1:12" x14ac:dyDescent="0.25">
      <c r="A67" s="64"/>
      <c r="B67" s="64"/>
      <c r="C67" s="64"/>
      <c r="D67" s="64"/>
      <c r="E67" s="64"/>
      <c r="F67" s="64"/>
      <c r="G67" s="64"/>
      <c r="H67" s="64"/>
      <c r="I67" s="64"/>
      <c r="J67" s="64"/>
      <c r="K67" s="64"/>
      <c r="L67" s="64"/>
    </row>
    <row r="68" spans="1:12" x14ac:dyDescent="0.25">
      <c r="A68" s="64"/>
      <c r="B68" s="64"/>
      <c r="C68" s="64"/>
      <c r="D68" s="64"/>
      <c r="E68" s="64"/>
      <c r="F68" s="64"/>
      <c r="G68" s="64"/>
      <c r="H68" s="64"/>
      <c r="I68" s="64"/>
      <c r="J68" s="64"/>
      <c r="K68" s="64"/>
      <c r="L68" s="64"/>
    </row>
    <row r="69" spans="1:12" x14ac:dyDescent="0.25">
      <c r="A69" s="64"/>
      <c r="B69" s="64"/>
      <c r="C69" s="64"/>
      <c r="D69" s="64"/>
      <c r="E69" s="64"/>
      <c r="F69" s="64"/>
      <c r="G69" s="64"/>
      <c r="H69" s="64"/>
      <c r="I69" s="64"/>
      <c r="J69" s="64"/>
      <c r="K69" s="64"/>
      <c r="L69" s="64"/>
    </row>
    <row r="70" spans="1:12" x14ac:dyDescent="0.25">
      <c r="H70" s="64"/>
      <c r="I70" s="64"/>
    </row>
    <row r="71" spans="1:12" x14ac:dyDescent="0.25">
      <c r="H71" s="64"/>
    </row>
    <row r="72" spans="1:12" x14ac:dyDescent="0.25">
      <c r="H72" s="64"/>
    </row>
  </sheetData>
  <mergeCells count="4">
    <mergeCell ref="E4:F4"/>
    <mergeCell ref="H4:I4"/>
    <mergeCell ref="K4:L4"/>
    <mergeCell ref="A1: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election sqref="A1:L2"/>
    </sheetView>
  </sheetViews>
  <sheetFormatPr defaultRowHeight="15" x14ac:dyDescent="0.25"/>
  <cols>
    <col min="1" max="1" width="12.5703125" style="66" customWidth="1"/>
    <col min="2" max="4" width="0.85546875" style="66" customWidth="1"/>
    <col min="5" max="5" width="15.28515625" style="66" customWidth="1"/>
    <col min="6" max="6" width="12" style="66" customWidth="1"/>
    <col min="7" max="7" width="2.5703125" style="85" customWidth="1"/>
    <col min="8" max="8" width="15.85546875" style="85" customWidth="1"/>
    <col min="9" max="9" width="9.140625" style="66"/>
    <col min="10" max="10" width="2.7109375" style="66" customWidth="1"/>
    <col min="11" max="11" width="15.28515625" style="66" customWidth="1"/>
    <col min="12" max="12" width="9.140625" style="66"/>
  </cols>
  <sheetData>
    <row r="1" spans="1:12" ht="20.25" customHeight="1" x14ac:dyDescent="0.25">
      <c r="A1" s="311" t="s">
        <v>509</v>
      </c>
      <c r="B1" s="311"/>
      <c r="C1" s="311"/>
      <c r="D1" s="311"/>
      <c r="E1" s="311"/>
      <c r="F1" s="311"/>
      <c r="G1" s="311"/>
      <c r="H1" s="311"/>
      <c r="I1" s="311"/>
      <c r="J1" s="311"/>
      <c r="K1" s="311"/>
      <c r="L1" s="311"/>
    </row>
    <row r="2" spans="1:12" ht="20.25" customHeight="1" x14ac:dyDescent="0.25">
      <c r="A2" s="311"/>
      <c r="B2" s="311"/>
      <c r="C2" s="311"/>
      <c r="D2" s="311"/>
      <c r="E2" s="311"/>
      <c r="F2" s="311"/>
      <c r="G2" s="311"/>
      <c r="H2" s="311"/>
      <c r="I2" s="311"/>
      <c r="J2" s="311"/>
      <c r="K2" s="311"/>
      <c r="L2" s="311"/>
    </row>
    <row r="3" spans="1:12" ht="20.25" x14ac:dyDescent="0.3">
      <c r="A3" s="96"/>
      <c r="B3" s="97"/>
      <c r="C3" s="98"/>
      <c r="D3" s="98"/>
      <c r="E3" s="98"/>
      <c r="F3" s="98"/>
      <c r="G3" s="99"/>
      <c r="H3" s="99"/>
      <c r="I3" s="98"/>
      <c r="J3" s="98"/>
      <c r="K3" s="98"/>
      <c r="L3" s="98"/>
    </row>
    <row r="4" spans="1:12" x14ac:dyDescent="0.25">
      <c r="A4" s="197"/>
      <c r="B4" s="198"/>
      <c r="C4" s="200"/>
      <c r="D4" s="201"/>
      <c r="E4" s="307" t="s">
        <v>4</v>
      </c>
      <c r="F4" s="307"/>
      <c r="G4" s="203"/>
      <c r="H4" s="307" t="s">
        <v>5</v>
      </c>
      <c r="I4" s="307"/>
      <c r="J4" s="203"/>
      <c r="K4" s="307" t="s">
        <v>6</v>
      </c>
      <c r="L4" s="307"/>
    </row>
    <row r="5" spans="1:12" x14ac:dyDescent="0.25">
      <c r="A5" s="4" t="s">
        <v>47</v>
      </c>
      <c r="B5" s="55"/>
      <c r="C5" s="101"/>
      <c r="D5" s="102"/>
      <c r="E5" s="4" t="s">
        <v>48</v>
      </c>
      <c r="F5" s="192" t="s">
        <v>49</v>
      </c>
      <c r="G5" s="103"/>
      <c r="H5" s="4" t="s">
        <v>48</v>
      </c>
      <c r="I5" s="192" t="s">
        <v>49</v>
      </c>
      <c r="J5" s="104"/>
      <c r="K5" s="4" t="s">
        <v>48</v>
      </c>
      <c r="L5" s="192" t="s">
        <v>49</v>
      </c>
    </row>
    <row r="6" spans="1:12" x14ac:dyDescent="0.25">
      <c r="A6" s="74"/>
      <c r="B6" s="53"/>
      <c r="C6" s="78"/>
      <c r="D6" s="104"/>
      <c r="E6" s="104"/>
      <c r="F6" s="104"/>
      <c r="G6" s="103"/>
      <c r="H6" s="103"/>
      <c r="I6" s="104"/>
      <c r="J6" s="104"/>
      <c r="K6" s="104"/>
      <c r="L6" s="104"/>
    </row>
    <row r="7" spans="1:12" x14ac:dyDescent="0.25">
      <c r="A7" s="105">
        <v>1</v>
      </c>
      <c r="B7" s="61"/>
      <c r="C7" s="61"/>
      <c r="D7" s="106"/>
      <c r="E7" s="107" t="s">
        <v>59</v>
      </c>
      <c r="F7" s="106">
        <v>79.093063029999996</v>
      </c>
      <c r="G7" s="108"/>
      <c r="H7" s="83" t="s">
        <v>65</v>
      </c>
      <c r="I7" s="84">
        <v>55.207172899999989</v>
      </c>
      <c r="J7" s="52"/>
      <c r="K7" s="83" t="s">
        <v>65</v>
      </c>
      <c r="L7" s="84">
        <v>124.04092188999996</v>
      </c>
    </row>
    <row r="8" spans="1:12" x14ac:dyDescent="0.25">
      <c r="A8" s="105">
        <v>2</v>
      </c>
      <c r="B8" s="61"/>
      <c r="C8" s="61"/>
      <c r="D8" s="106"/>
      <c r="E8" s="107" t="s">
        <v>53</v>
      </c>
      <c r="F8" s="106">
        <v>59.337120239999983</v>
      </c>
      <c r="G8" s="108"/>
      <c r="H8" s="83" t="s">
        <v>56</v>
      </c>
      <c r="I8" s="84">
        <v>49.259171560000006</v>
      </c>
      <c r="J8" s="61"/>
      <c r="K8" s="83" t="s">
        <v>86</v>
      </c>
      <c r="L8" s="84">
        <v>72.698361230000003</v>
      </c>
    </row>
    <row r="9" spans="1:12" x14ac:dyDescent="0.25">
      <c r="A9" s="105">
        <v>3</v>
      </c>
      <c r="B9" s="61"/>
      <c r="C9" s="61"/>
      <c r="D9" s="106"/>
      <c r="E9" s="60" t="s">
        <v>50</v>
      </c>
      <c r="F9" s="106">
        <v>56.85</v>
      </c>
      <c r="G9" s="108"/>
      <c r="H9" s="107" t="s">
        <v>61</v>
      </c>
      <c r="I9" s="84">
        <v>48.753997310000003</v>
      </c>
      <c r="J9" s="61"/>
      <c r="K9" s="83" t="s">
        <v>61</v>
      </c>
      <c r="L9" s="84">
        <v>67.993148390000016</v>
      </c>
    </row>
    <row r="10" spans="1:12" x14ac:dyDescent="0.25">
      <c r="A10" s="105">
        <v>4</v>
      </c>
      <c r="B10" s="61"/>
      <c r="C10" s="61"/>
      <c r="D10" s="106"/>
      <c r="E10" s="60" t="s">
        <v>56</v>
      </c>
      <c r="F10" s="106">
        <v>27.001691920000003</v>
      </c>
      <c r="G10" s="108"/>
      <c r="H10" s="83" t="s">
        <v>87</v>
      </c>
      <c r="I10" s="84">
        <v>39.01879246</v>
      </c>
      <c r="J10" s="61"/>
      <c r="K10" s="83" t="s">
        <v>56</v>
      </c>
      <c r="L10" s="84">
        <v>50.915646299999999</v>
      </c>
    </row>
    <row r="11" spans="1:12" x14ac:dyDescent="0.25">
      <c r="A11" s="105">
        <v>5</v>
      </c>
      <c r="B11" s="61"/>
      <c r="C11" s="61"/>
      <c r="D11" s="106"/>
      <c r="E11" s="107" t="s">
        <v>62</v>
      </c>
      <c r="F11" s="106">
        <v>22.739970200000002</v>
      </c>
      <c r="G11" s="108"/>
      <c r="H11" s="83" t="s">
        <v>59</v>
      </c>
      <c r="I11" s="84">
        <v>36.418601299999999</v>
      </c>
      <c r="J11" s="61"/>
      <c r="K11" s="83" t="s">
        <v>50</v>
      </c>
      <c r="L11" s="84">
        <v>43.611670459999999</v>
      </c>
    </row>
    <row r="12" spans="1:12" x14ac:dyDescent="0.25">
      <c r="A12" s="109"/>
      <c r="B12" s="64"/>
      <c r="C12" s="64"/>
      <c r="D12" s="65"/>
      <c r="E12" s="64"/>
      <c r="F12" s="64"/>
      <c r="G12" s="108"/>
      <c r="H12" s="83"/>
      <c r="I12" s="84"/>
      <c r="J12" s="64"/>
      <c r="K12" s="83"/>
      <c r="L12" s="84"/>
    </row>
    <row r="13" spans="1:12" x14ac:dyDescent="0.25">
      <c r="A13" s="109">
        <v>6</v>
      </c>
      <c r="B13" s="64"/>
      <c r="C13" s="64"/>
      <c r="D13" s="106"/>
      <c r="E13" s="65" t="s">
        <v>71</v>
      </c>
      <c r="F13" s="67">
        <v>19.95715843</v>
      </c>
      <c r="G13" s="108"/>
      <c r="H13" s="83" t="s">
        <v>53</v>
      </c>
      <c r="I13" s="84">
        <v>34.590847630000006</v>
      </c>
      <c r="J13" s="64"/>
      <c r="K13" s="83" t="s">
        <v>87</v>
      </c>
      <c r="L13" s="84">
        <v>37.894100000000002</v>
      </c>
    </row>
    <row r="14" spans="1:12" x14ac:dyDescent="0.25">
      <c r="A14" s="109">
        <v>7</v>
      </c>
      <c r="B14" s="64"/>
      <c r="C14" s="64"/>
      <c r="D14" s="106"/>
      <c r="E14" s="107" t="s">
        <v>61</v>
      </c>
      <c r="F14" s="106">
        <v>17.955407350000002</v>
      </c>
      <c r="G14" s="108"/>
      <c r="H14" s="83" t="s">
        <v>50</v>
      </c>
      <c r="I14" s="84">
        <v>31.86</v>
      </c>
      <c r="J14" s="64"/>
      <c r="K14" s="83" t="s">
        <v>59</v>
      </c>
      <c r="L14" s="84">
        <v>33.674887550000001</v>
      </c>
    </row>
    <row r="15" spans="1:12" x14ac:dyDescent="0.25">
      <c r="A15" s="109">
        <v>8</v>
      </c>
      <c r="B15" s="64"/>
      <c r="C15" s="64"/>
      <c r="D15" s="106"/>
      <c r="E15" s="107" t="s">
        <v>88</v>
      </c>
      <c r="F15" s="106">
        <v>10.95932</v>
      </c>
      <c r="G15" s="108"/>
      <c r="H15" s="83" t="s">
        <v>71</v>
      </c>
      <c r="I15" s="84">
        <v>29.217889979999999</v>
      </c>
      <c r="J15" s="64"/>
      <c r="K15" s="83" t="s">
        <v>71</v>
      </c>
      <c r="L15" s="84">
        <v>29.694365080000001</v>
      </c>
    </row>
    <row r="16" spans="1:12" x14ac:dyDescent="0.25">
      <c r="A16" s="109">
        <v>9</v>
      </c>
      <c r="B16" s="64"/>
      <c r="C16" s="64"/>
      <c r="D16" s="106"/>
      <c r="E16" s="64" t="s">
        <v>60</v>
      </c>
      <c r="F16" s="106">
        <v>8.4905080000000002</v>
      </c>
      <c r="G16" s="108"/>
      <c r="H16" s="83" t="s">
        <v>62</v>
      </c>
      <c r="I16" s="84">
        <v>14.9703996</v>
      </c>
      <c r="J16" s="64"/>
      <c r="K16" s="83" t="s">
        <v>62</v>
      </c>
      <c r="L16" s="84">
        <v>25.948436699999998</v>
      </c>
    </row>
    <row r="17" spans="1:12" x14ac:dyDescent="0.25">
      <c r="A17" s="109">
        <v>10</v>
      </c>
      <c r="B17" s="64"/>
      <c r="C17" s="64"/>
      <c r="D17" s="106"/>
      <c r="E17" s="107" t="s">
        <v>89</v>
      </c>
      <c r="F17" s="106">
        <v>7.95</v>
      </c>
      <c r="G17" s="65"/>
      <c r="H17" s="110" t="s">
        <v>60</v>
      </c>
      <c r="I17" s="84">
        <v>14.634295</v>
      </c>
      <c r="J17" s="64"/>
      <c r="K17" s="83" t="s">
        <v>53</v>
      </c>
      <c r="L17" s="84">
        <v>21.705433439999997</v>
      </c>
    </row>
    <row r="18" spans="1:12" x14ac:dyDescent="0.25">
      <c r="A18" s="107"/>
      <c r="B18" s="107"/>
      <c r="C18" s="107"/>
      <c r="D18" s="111"/>
      <c r="E18" s="107"/>
      <c r="F18" s="289"/>
      <c r="G18" s="289"/>
      <c r="H18" s="289"/>
      <c r="I18" s="289"/>
      <c r="J18" s="289"/>
      <c r="K18" s="289"/>
      <c r="L18" s="289"/>
    </row>
    <row r="19" spans="1:12" x14ac:dyDescent="0.25">
      <c r="A19" s="27" t="s">
        <v>90</v>
      </c>
      <c r="B19" s="27"/>
      <c r="C19" s="27"/>
      <c r="D19" s="27"/>
      <c r="E19" s="27"/>
      <c r="F19" s="28">
        <v>310.33423916999993</v>
      </c>
      <c r="G19" s="103"/>
      <c r="H19" s="28"/>
      <c r="I19" s="28">
        <v>354</v>
      </c>
      <c r="J19" s="64"/>
      <c r="K19" s="28"/>
      <c r="L19" s="28">
        <v>508.1769710399999</v>
      </c>
    </row>
    <row r="20" spans="1:12" x14ac:dyDescent="0.25">
      <c r="A20" s="27" t="s">
        <v>91</v>
      </c>
      <c r="B20" s="27"/>
      <c r="C20" s="27"/>
      <c r="D20" s="27"/>
      <c r="E20" s="27"/>
      <c r="F20" s="28">
        <v>354</v>
      </c>
      <c r="G20" s="103"/>
      <c r="H20" s="28"/>
      <c r="I20" s="28">
        <v>477</v>
      </c>
      <c r="J20" s="112"/>
      <c r="K20" s="28"/>
      <c r="L20" s="28">
        <v>866.96823989999996</v>
      </c>
    </row>
    <row r="21" spans="1:12" x14ac:dyDescent="0.25">
      <c r="A21" s="205" t="s">
        <v>92</v>
      </c>
      <c r="B21" s="205"/>
      <c r="C21" s="205"/>
      <c r="D21" s="205"/>
      <c r="E21" s="205"/>
      <c r="F21" s="206">
        <v>0.87665039313559301</v>
      </c>
      <c r="G21" s="211"/>
      <c r="H21" s="212"/>
      <c r="I21" s="206">
        <v>0.74213836477987416</v>
      </c>
      <c r="J21" s="113"/>
      <c r="K21" s="212"/>
      <c r="L21" s="206">
        <v>0.58615407999099867</v>
      </c>
    </row>
    <row r="22" spans="1:12" x14ac:dyDescent="0.25">
      <c r="A22" s="114"/>
      <c r="B22" s="8"/>
      <c r="C22" s="8"/>
      <c r="D22" s="8"/>
      <c r="E22" s="8"/>
      <c r="F22" s="8"/>
      <c r="G22" s="107"/>
      <c r="H22" s="107"/>
      <c r="I22" s="8"/>
      <c r="J22" s="8"/>
      <c r="K22" s="8"/>
      <c r="L22" s="8"/>
    </row>
    <row r="23" spans="1:12" ht="45" customHeight="1" x14ac:dyDescent="0.25">
      <c r="A23" s="310" t="s">
        <v>513</v>
      </c>
      <c r="B23" s="306"/>
      <c r="C23" s="306"/>
      <c r="D23" s="306"/>
      <c r="E23" s="306"/>
      <c r="F23" s="306"/>
      <c r="G23" s="107"/>
      <c r="H23" s="107"/>
      <c r="I23" s="8"/>
      <c r="J23" s="8"/>
      <c r="K23" s="8"/>
      <c r="L23" s="8"/>
    </row>
    <row r="24" spans="1:12" x14ac:dyDescent="0.25">
      <c r="A24" s="107"/>
      <c r="B24" s="107"/>
      <c r="C24" s="115"/>
      <c r="D24" s="115"/>
      <c r="E24" s="115"/>
      <c r="F24" s="115"/>
      <c r="G24" s="107"/>
      <c r="H24" s="107"/>
      <c r="I24" s="8"/>
      <c r="J24" s="8"/>
      <c r="K24" s="8"/>
      <c r="L24" s="8"/>
    </row>
    <row r="25" spans="1:12" x14ac:dyDescent="0.25">
      <c r="A25" s="116"/>
      <c r="B25" s="116"/>
      <c r="C25" s="116"/>
      <c r="D25" s="116"/>
      <c r="E25" s="116"/>
      <c r="F25" s="116"/>
      <c r="G25" s="116"/>
      <c r="H25" s="116"/>
      <c r="I25" s="6"/>
      <c r="J25" s="6"/>
      <c r="K25" s="6"/>
      <c r="L25" s="6"/>
    </row>
    <row r="26" spans="1:12" x14ac:dyDescent="0.25">
      <c r="A26" s="116"/>
      <c r="B26" s="116"/>
      <c r="C26" s="116"/>
      <c r="D26" s="116"/>
      <c r="E26" s="116"/>
      <c r="F26" s="116"/>
      <c r="G26" s="116"/>
      <c r="H26" s="116"/>
      <c r="I26" s="6"/>
      <c r="J26" s="6"/>
      <c r="K26" s="6"/>
      <c r="L26" s="6"/>
    </row>
    <row r="27" spans="1:12" x14ac:dyDescent="0.25">
      <c r="A27" s="116"/>
      <c r="B27" s="116"/>
      <c r="C27" s="116"/>
      <c r="D27" s="116"/>
      <c r="E27" s="116"/>
      <c r="F27" s="116"/>
      <c r="G27" s="116"/>
      <c r="H27" s="116"/>
      <c r="I27" s="6"/>
      <c r="J27" s="6"/>
      <c r="K27" s="6"/>
      <c r="L27" s="6"/>
    </row>
    <row r="28" spans="1:12" x14ac:dyDescent="0.25">
      <c r="A28" s="116"/>
      <c r="B28" s="116"/>
      <c r="C28" s="116"/>
      <c r="D28" s="116"/>
      <c r="E28" s="116"/>
      <c r="F28" s="116"/>
      <c r="G28" s="116"/>
      <c r="H28" s="116"/>
      <c r="I28" s="6"/>
      <c r="J28" s="6"/>
      <c r="K28" s="6"/>
      <c r="L28" s="6"/>
    </row>
    <row r="29" spans="1:12" x14ac:dyDescent="0.25">
      <c r="A29" s="117"/>
      <c r="B29" s="117"/>
      <c r="C29" s="118"/>
      <c r="D29" s="118"/>
      <c r="E29" s="118"/>
      <c r="F29" s="118"/>
      <c r="G29" s="118"/>
      <c r="H29" s="117"/>
      <c r="I29" s="112"/>
      <c r="J29" s="112"/>
      <c r="K29" s="112"/>
      <c r="L29" s="112"/>
    </row>
    <row r="30" spans="1:12" x14ac:dyDescent="0.25">
      <c r="A30" s="117"/>
      <c r="B30" s="117"/>
      <c r="C30" s="118"/>
      <c r="D30" s="118"/>
      <c r="E30" s="118"/>
      <c r="F30" s="118"/>
      <c r="G30" s="118"/>
      <c r="H30" s="117"/>
      <c r="I30" s="112"/>
      <c r="J30" s="112"/>
      <c r="K30" s="112"/>
      <c r="L30" s="112"/>
    </row>
    <row r="31" spans="1:12" x14ac:dyDescent="0.25">
      <c r="A31" s="117"/>
      <c r="B31" s="117"/>
      <c r="C31" s="118"/>
      <c r="D31" s="118"/>
      <c r="E31" s="118"/>
      <c r="F31" s="118"/>
      <c r="G31" s="118"/>
      <c r="H31" s="117"/>
      <c r="I31" s="112"/>
      <c r="J31" s="112"/>
      <c r="K31" s="112"/>
      <c r="L31" s="112"/>
    </row>
    <row r="32" spans="1:12" x14ac:dyDescent="0.25">
      <c r="A32" s="64"/>
      <c r="B32" s="64"/>
      <c r="C32" s="119"/>
      <c r="D32" s="119"/>
      <c r="E32" s="119"/>
      <c r="F32" s="119"/>
      <c r="G32" s="67"/>
      <c r="H32" s="65"/>
      <c r="I32" s="64"/>
      <c r="J32" s="64"/>
      <c r="K32" s="64"/>
      <c r="L32" s="64"/>
    </row>
    <row r="33" spans="1:12" x14ac:dyDescent="0.25">
      <c r="A33" s="64"/>
      <c r="B33" s="64"/>
      <c r="C33" s="64"/>
      <c r="D33" s="64"/>
      <c r="E33" s="64"/>
      <c r="F33" s="64"/>
      <c r="G33" s="65"/>
      <c r="H33" s="65"/>
      <c r="I33" s="64"/>
      <c r="J33" s="64"/>
      <c r="K33" s="64"/>
      <c r="L33" s="64"/>
    </row>
    <row r="34" spans="1:12" x14ac:dyDescent="0.25">
      <c r="A34" s="64"/>
      <c r="B34" s="64"/>
      <c r="C34" s="64"/>
      <c r="D34" s="64"/>
      <c r="E34" s="64"/>
      <c r="F34" s="64"/>
      <c r="G34" s="65"/>
      <c r="H34" s="65"/>
      <c r="I34" s="64"/>
      <c r="J34" s="64"/>
      <c r="K34" s="64"/>
      <c r="L34" s="64"/>
    </row>
    <row r="35" spans="1:12" x14ac:dyDescent="0.25">
      <c r="A35" s="64"/>
      <c r="B35" s="64"/>
      <c r="C35" s="64"/>
      <c r="D35" s="64"/>
      <c r="E35" s="64"/>
      <c r="F35" s="64"/>
      <c r="G35" s="65"/>
      <c r="H35" s="65"/>
      <c r="I35" s="64"/>
      <c r="J35" s="64"/>
      <c r="K35" s="64"/>
      <c r="L35" s="64"/>
    </row>
    <row r="36" spans="1:12" x14ac:dyDescent="0.25">
      <c r="A36" s="64"/>
      <c r="B36" s="64"/>
      <c r="C36" s="64"/>
      <c r="D36" s="64"/>
      <c r="E36" s="64"/>
      <c r="F36" s="64"/>
      <c r="G36" s="65"/>
      <c r="H36" s="65"/>
      <c r="I36" s="64"/>
      <c r="J36" s="64"/>
      <c r="K36" s="64"/>
      <c r="L36" s="64"/>
    </row>
    <row r="37" spans="1:12" x14ac:dyDescent="0.25">
      <c r="A37" s="64"/>
      <c r="B37" s="64"/>
      <c r="C37" s="64"/>
      <c r="D37" s="64"/>
      <c r="E37" s="64"/>
      <c r="F37" s="64"/>
      <c r="G37" s="65"/>
      <c r="H37" s="65"/>
      <c r="I37" s="64"/>
      <c r="J37" s="64"/>
      <c r="K37" s="64"/>
      <c r="L37" s="64"/>
    </row>
    <row r="38" spans="1:12" x14ac:dyDescent="0.25">
      <c r="A38" s="64"/>
      <c r="B38" s="64"/>
      <c r="C38" s="64"/>
      <c r="D38" s="64"/>
      <c r="E38" s="64"/>
      <c r="F38" s="64"/>
      <c r="G38" s="65"/>
      <c r="H38" s="65"/>
      <c r="I38" s="64"/>
      <c r="J38" s="64"/>
      <c r="K38" s="64"/>
      <c r="L38" s="64"/>
    </row>
    <row r="39" spans="1:12" x14ac:dyDescent="0.25">
      <c r="A39" s="64"/>
      <c r="B39" s="64"/>
      <c r="C39" s="64"/>
      <c r="D39" s="64"/>
      <c r="E39" s="64"/>
      <c r="F39" s="64"/>
      <c r="G39" s="65"/>
      <c r="H39" s="65"/>
      <c r="I39" s="64"/>
      <c r="J39" s="64"/>
      <c r="K39" s="64"/>
      <c r="L39" s="64"/>
    </row>
    <row r="40" spans="1:12" x14ac:dyDescent="0.25">
      <c r="A40" s="64"/>
      <c r="B40" s="64"/>
      <c r="C40" s="64"/>
      <c r="D40" s="64"/>
      <c r="E40" s="64"/>
      <c r="F40" s="64"/>
      <c r="G40" s="65"/>
      <c r="H40" s="65"/>
      <c r="I40" s="64"/>
      <c r="J40" s="64"/>
      <c r="K40" s="64"/>
      <c r="L40" s="64"/>
    </row>
    <row r="41" spans="1:12" x14ac:dyDescent="0.25">
      <c r="A41" s="64"/>
      <c r="B41" s="64"/>
      <c r="C41" s="64"/>
      <c r="D41" s="64"/>
      <c r="E41" s="64"/>
      <c r="F41" s="64"/>
      <c r="G41" s="65"/>
      <c r="H41" s="65"/>
      <c r="I41" s="64"/>
      <c r="J41" s="64"/>
      <c r="K41" s="64"/>
      <c r="L41" s="64"/>
    </row>
    <row r="42" spans="1:12" x14ac:dyDescent="0.25">
      <c r="A42" s="64"/>
      <c r="B42" s="64"/>
      <c r="C42" s="64"/>
      <c r="D42" s="64"/>
      <c r="E42" s="64"/>
      <c r="F42" s="64"/>
      <c r="G42" s="65"/>
      <c r="H42" s="65"/>
      <c r="I42" s="64"/>
      <c r="J42" s="64"/>
      <c r="K42" s="64"/>
      <c r="L42" s="64"/>
    </row>
    <row r="43" spans="1:12" x14ac:dyDescent="0.25">
      <c r="A43" s="64"/>
      <c r="B43" s="64"/>
      <c r="C43" s="64"/>
      <c r="D43" s="64"/>
      <c r="E43" s="64"/>
      <c r="F43" s="64"/>
      <c r="G43" s="65"/>
      <c r="H43" s="65"/>
      <c r="I43" s="64"/>
      <c r="J43" s="64"/>
      <c r="K43" s="64"/>
      <c r="L43" s="64"/>
    </row>
    <row r="44" spans="1:12" x14ac:dyDescent="0.25">
      <c r="A44" s="64"/>
      <c r="B44" s="64"/>
      <c r="C44" s="64"/>
      <c r="D44" s="64"/>
      <c r="E44" s="64"/>
      <c r="F44" s="64"/>
      <c r="G44" s="65"/>
      <c r="H44" s="65"/>
      <c r="I44" s="64"/>
      <c r="J44" s="64"/>
      <c r="K44" s="64"/>
      <c r="L44" s="64"/>
    </row>
    <row r="45" spans="1:12" x14ac:dyDescent="0.25">
      <c r="A45" s="64"/>
      <c r="B45" s="64"/>
      <c r="C45" s="64"/>
      <c r="D45" s="64"/>
      <c r="E45" s="64"/>
      <c r="F45" s="64"/>
      <c r="G45" s="65"/>
      <c r="H45" s="65"/>
      <c r="I45" s="64"/>
      <c r="J45" s="64"/>
      <c r="K45" s="64"/>
      <c r="L45" s="64"/>
    </row>
    <row r="46" spans="1:12" x14ac:dyDescent="0.25">
      <c r="A46" s="64"/>
      <c r="B46" s="64"/>
      <c r="C46" s="64"/>
      <c r="D46" s="64"/>
      <c r="E46" s="64"/>
      <c r="F46" s="64"/>
      <c r="G46" s="65"/>
      <c r="H46" s="65"/>
      <c r="I46" s="64"/>
      <c r="J46" s="64"/>
      <c r="K46" s="64"/>
      <c r="L46" s="64"/>
    </row>
    <row r="47" spans="1:12" x14ac:dyDescent="0.25">
      <c r="A47" s="64"/>
      <c r="B47" s="64"/>
      <c r="C47" s="64"/>
      <c r="D47" s="64"/>
      <c r="E47" s="64"/>
      <c r="F47" s="64"/>
      <c r="G47" s="65"/>
      <c r="H47" s="65"/>
      <c r="I47" s="64"/>
      <c r="J47" s="64"/>
      <c r="K47" s="64"/>
      <c r="L47" s="64"/>
    </row>
    <row r="48" spans="1:12" x14ac:dyDescent="0.25">
      <c r="A48" s="64"/>
      <c r="B48" s="64"/>
      <c r="C48" s="64"/>
      <c r="D48" s="64"/>
      <c r="E48" s="64"/>
      <c r="F48" s="64"/>
      <c r="G48" s="65"/>
      <c r="H48" s="65"/>
      <c r="I48" s="64"/>
      <c r="J48" s="64"/>
      <c r="K48" s="64"/>
      <c r="L48" s="64"/>
    </row>
    <row r="49" spans="1:12" x14ac:dyDescent="0.25">
      <c r="A49" s="64"/>
      <c r="B49" s="64"/>
      <c r="C49" s="64"/>
      <c r="D49" s="64"/>
      <c r="E49" s="64"/>
      <c r="F49" s="64"/>
      <c r="G49" s="65"/>
      <c r="H49" s="65"/>
      <c r="I49" s="64"/>
      <c r="J49" s="64"/>
      <c r="K49" s="64"/>
      <c r="L49" s="64"/>
    </row>
    <row r="50" spans="1:12" x14ac:dyDescent="0.25">
      <c r="A50" s="64"/>
      <c r="B50" s="64"/>
      <c r="C50" s="64"/>
      <c r="D50" s="64"/>
      <c r="E50" s="64"/>
      <c r="F50" s="64"/>
      <c r="G50" s="65"/>
      <c r="H50" s="65"/>
      <c r="I50" s="64"/>
      <c r="J50" s="64"/>
      <c r="K50" s="64"/>
      <c r="L50" s="64"/>
    </row>
    <row r="51" spans="1:12" x14ac:dyDescent="0.25">
      <c r="A51" s="64"/>
      <c r="B51" s="64"/>
      <c r="C51" s="64"/>
      <c r="D51" s="64"/>
      <c r="E51" s="64"/>
      <c r="F51" s="64"/>
      <c r="G51" s="65"/>
      <c r="H51" s="65"/>
      <c r="I51" s="64"/>
      <c r="J51" s="64"/>
      <c r="K51" s="64"/>
      <c r="L51" s="64"/>
    </row>
    <row r="52" spans="1:12" x14ac:dyDescent="0.25">
      <c r="A52" s="64"/>
      <c r="B52" s="64"/>
      <c r="C52" s="64"/>
      <c r="D52" s="64"/>
      <c r="E52" s="64"/>
      <c r="F52" s="64"/>
      <c r="G52" s="65"/>
      <c r="H52" s="65"/>
      <c r="I52" s="64"/>
      <c r="J52" s="64"/>
      <c r="K52" s="64"/>
      <c r="L52" s="64"/>
    </row>
    <row r="53" spans="1:12" x14ac:dyDescent="0.25">
      <c r="A53" s="64"/>
      <c r="B53" s="64"/>
      <c r="C53" s="64"/>
      <c r="D53" s="64"/>
      <c r="E53" s="64"/>
      <c r="F53" s="64"/>
      <c r="G53" s="65"/>
      <c r="H53" s="65"/>
      <c r="I53" s="64"/>
      <c r="J53" s="64"/>
      <c r="K53" s="64"/>
      <c r="L53" s="64"/>
    </row>
    <row r="54" spans="1:12" x14ac:dyDescent="0.25">
      <c r="A54" s="64"/>
      <c r="B54" s="64"/>
      <c r="C54" s="64"/>
      <c r="D54" s="64"/>
      <c r="E54" s="64"/>
      <c r="F54" s="64"/>
      <c r="G54" s="65"/>
      <c r="H54" s="65"/>
      <c r="I54" s="64"/>
      <c r="J54" s="64"/>
      <c r="K54" s="64"/>
      <c r="L54" s="64"/>
    </row>
    <row r="55" spans="1:12" x14ac:dyDescent="0.25">
      <c r="A55" s="64"/>
      <c r="B55" s="64"/>
      <c r="C55" s="64"/>
      <c r="D55" s="64"/>
      <c r="E55" s="64"/>
      <c r="F55" s="64"/>
      <c r="G55" s="65"/>
      <c r="H55" s="65"/>
      <c r="I55" s="64"/>
      <c r="J55" s="64"/>
      <c r="K55" s="64"/>
      <c r="L55" s="64"/>
    </row>
    <row r="56" spans="1:12" x14ac:dyDescent="0.25">
      <c r="A56" s="64"/>
      <c r="B56" s="64"/>
      <c r="C56" s="64"/>
      <c r="D56" s="64"/>
      <c r="E56" s="64"/>
      <c r="F56" s="64"/>
      <c r="G56" s="65"/>
      <c r="H56" s="65"/>
      <c r="I56" s="64"/>
      <c r="J56" s="64"/>
      <c r="K56" s="64"/>
      <c r="L56" s="64"/>
    </row>
    <row r="57" spans="1:12" x14ac:dyDescent="0.25">
      <c r="A57" s="64"/>
      <c r="B57" s="64"/>
      <c r="C57" s="64"/>
      <c r="D57" s="64"/>
      <c r="E57" s="64"/>
      <c r="F57" s="64"/>
      <c r="G57" s="65"/>
      <c r="H57" s="65"/>
      <c r="I57" s="64"/>
      <c r="J57" s="64"/>
      <c r="K57" s="64"/>
      <c r="L57" s="64"/>
    </row>
    <row r="58" spans="1:12" x14ac:dyDescent="0.25">
      <c r="A58" s="64"/>
      <c r="B58" s="64"/>
      <c r="C58" s="64"/>
      <c r="D58" s="64"/>
      <c r="E58" s="64"/>
      <c r="F58" s="64"/>
      <c r="G58" s="65"/>
      <c r="H58" s="65"/>
      <c r="I58" s="64"/>
      <c r="J58" s="64"/>
      <c r="K58" s="64"/>
      <c r="L58" s="64"/>
    </row>
    <row r="59" spans="1:12" x14ac:dyDescent="0.25">
      <c r="A59" s="64"/>
      <c r="B59" s="64"/>
      <c r="C59" s="64"/>
      <c r="D59" s="64"/>
      <c r="E59" s="64"/>
      <c r="F59" s="64"/>
      <c r="G59" s="65"/>
      <c r="H59" s="65"/>
      <c r="I59" s="64"/>
      <c r="J59" s="64"/>
      <c r="K59" s="64"/>
      <c r="L59" s="64"/>
    </row>
    <row r="60" spans="1:12" x14ac:dyDescent="0.25">
      <c r="A60" s="64"/>
      <c r="B60" s="64"/>
      <c r="C60" s="64"/>
      <c r="D60" s="64"/>
      <c r="E60" s="64"/>
      <c r="F60" s="64"/>
      <c r="G60" s="65"/>
      <c r="H60" s="65"/>
      <c r="I60" s="64"/>
      <c r="J60" s="64"/>
      <c r="K60" s="64"/>
      <c r="L60" s="64"/>
    </row>
    <row r="61" spans="1:12" x14ac:dyDescent="0.25">
      <c r="A61" s="64"/>
      <c r="B61" s="64"/>
      <c r="C61" s="64"/>
      <c r="D61" s="64"/>
      <c r="E61" s="64"/>
      <c r="F61" s="64"/>
      <c r="G61" s="65"/>
      <c r="H61" s="65"/>
      <c r="I61" s="64"/>
      <c r="J61" s="64"/>
      <c r="K61" s="64"/>
      <c r="L61" s="64"/>
    </row>
    <row r="62" spans="1:12" x14ac:dyDescent="0.25">
      <c r="A62" s="64"/>
      <c r="B62" s="64"/>
      <c r="C62" s="64"/>
      <c r="D62" s="64"/>
      <c r="E62" s="64"/>
      <c r="F62" s="64"/>
      <c r="G62" s="65"/>
      <c r="H62" s="65"/>
      <c r="I62" s="64"/>
      <c r="J62" s="64"/>
      <c r="K62" s="64"/>
      <c r="L62" s="64"/>
    </row>
    <row r="63" spans="1:12" x14ac:dyDescent="0.25">
      <c r="A63" s="64"/>
      <c r="B63" s="64"/>
      <c r="C63" s="64"/>
      <c r="D63" s="64"/>
      <c r="E63" s="64"/>
      <c r="F63" s="64"/>
      <c r="G63" s="65"/>
      <c r="H63" s="65"/>
      <c r="I63" s="64"/>
      <c r="J63" s="64"/>
      <c r="K63" s="64"/>
      <c r="L63" s="64"/>
    </row>
    <row r="64" spans="1:12" x14ac:dyDescent="0.25">
      <c r="A64" s="64"/>
      <c r="B64" s="64"/>
      <c r="C64" s="64"/>
      <c r="D64" s="64"/>
      <c r="E64" s="64"/>
      <c r="F64" s="64"/>
      <c r="G64" s="65"/>
      <c r="H64" s="65"/>
      <c r="I64" s="64"/>
      <c r="J64" s="64"/>
      <c r="K64" s="64"/>
      <c r="L64" s="64"/>
    </row>
    <row r="65" spans="1:12" x14ac:dyDescent="0.25">
      <c r="A65" s="64"/>
      <c r="B65" s="64"/>
      <c r="C65" s="64"/>
      <c r="D65" s="64"/>
      <c r="E65" s="64"/>
      <c r="F65" s="64"/>
      <c r="G65" s="65"/>
      <c r="H65" s="65"/>
      <c r="I65" s="64"/>
      <c r="J65" s="64"/>
      <c r="K65" s="64"/>
      <c r="L65" s="64"/>
    </row>
    <row r="66" spans="1:12" x14ac:dyDescent="0.25">
      <c r="A66" s="64"/>
      <c r="B66" s="64"/>
      <c r="C66" s="64"/>
      <c r="D66" s="64"/>
      <c r="E66" s="64"/>
      <c r="F66" s="64"/>
      <c r="G66" s="65"/>
      <c r="H66" s="65"/>
      <c r="I66" s="64"/>
      <c r="J66" s="64"/>
      <c r="K66" s="64"/>
      <c r="L66" s="64"/>
    </row>
    <row r="67" spans="1:12" x14ac:dyDescent="0.25">
      <c r="A67" s="64"/>
      <c r="B67" s="64"/>
      <c r="C67" s="64"/>
      <c r="D67" s="64"/>
      <c r="E67" s="64"/>
      <c r="F67" s="64"/>
      <c r="G67" s="65"/>
      <c r="H67" s="65"/>
      <c r="I67" s="64"/>
      <c r="J67" s="64"/>
      <c r="K67" s="64"/>
      <c r="L67" s="64"/>
    </row>
    <row r="68" spans="1:12" x14ac:dyDescent="0.25">
      <c r="A68" s="64"/>
      <c r="B68" s="64"/>
      <c r="C68" s="64"/>
      <c r="D68" s="64"/>
      <c r="E68" s="64"/>
      <c r="F68" s="64"/>
      <c r="G68" s="65"/>
      <c r="H68" s="65"/>
      <c r="I68" s="64"/>
      <c r="J68" s="64"/>
      <c r="K68" s="64"/>
      <c r="L68" s="64"/>
    </row>
    <row r="69" spans="1:12" x14ac:dyDescent="0.25">
      <c r="A69" s="64"/>
      <c r="B69" s="64"/>
      <c r="C69" s="64"/>
      <c r="D69" s="64"/>
      <c r="E69" s="64"/>
      <c r="F69" s="64"/>
      <c r="G69" s="65"/>
      <c r="H69" s="65"/>
      <c r="I69" s="64"/>
      <c r="J69" s="64"/>
      <c r="K69" s="64"/>
      <c r="L69" s="64"/>
    </row>
    <row r="70" spans="1:12" x14ac:dyDescent="0.25">
      <c r="A70" s="64"/>
      <c r="B70" s="64"/>
      <c r="C70" s="64"/>
      <c r="D70" s="64"/>
      <c r="E70" s="64"/>
      <c r="F70" s="64"/>
      <c r="G70" s="65"/>
      <c r="H70" s="65"/>
      <c r="I70" s="64"/>
      <c r="J70" s="64"/>
      <c r="K70" s="64"/>
      <c r="L70" s="64"/>
    </row>
    <row r="71" spans="1:12" x14ac:dyDescent="0.25">
      <c r="A71" s="64"/>
      <c r="B71" s="64"/>
      <c r="C71" s="64"/>
      <c r="D71" s="64"/>
      <c r="E71" s="64"/>
      <c r="F71" s="64"/>
      <c r="G71" s="65"/>
      <c r="H71" s="65"/>
      <c r="I71" s="64"/>
      <c r="J71" s="64"/>
      <c r="K71" s="64"/>
      <c r="L71" s="64"/>
    </row>
    <row r="72" spans="1:12" x14ac:dyDescent="0.25">
      <c r="A72" s="64"/>
      <c r="B72" s="64"/>
      <c r="C72" s="64"/>
      <c r="D72" s="64"/>
      <c r="E72" s="64"/>
      <c r="F72" s="64"/>
      <c r="G72" s="65"/>
      <c r="H72" s="65"/>
      <c r="I72" s="64"/>
      <c r="J72" s="64"/>
      <c r="K72" s="64"/>
      <c r="L72" s="64"/>
    </row>
    <row r="73" spans="1:12" x14ac:dyDescent="0.25">
      <c r="A73" s="64"/>
      <c r="B73" s="64"/>
      <c r="C73" s="64"/>
      <c r="D73" s="64"/>
      <c r="E73" s="64"/>
      <c r="F73" s="64"/>
      <c r="G73" s="65"/>
      <c r="H73" s="65"/>
      <c r="I73" s="64"/>
      <c r="J73" s="64"/>
      <c r="K73" s="64"/>
      <c r="L73" s="64"/>
    </row>
  </sheetData>
  <mergeCells count="5">
    <mergeCell ref="E4:F4"/>
    <mergeCell ref="H4:I4"/>
    <mergeCell ref="K4:L4"/>
    <mergeCell ref="A23:F23"/>
    <mergeCell ref="A1: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x14ac:dyDescent="0.25"/>
  <cols>
    <col min="1" max="1" width="23.140625" customWidth="1"/>
    <col min="2" max="2" width="7.28515625" customWidth="1"/>
    <col min="3" max="3" width="17.7109375" customWidth="1"/>
    <col min="4" max="4" width="16.5703125" customWidth="1"/>
    <col min="5" max="5" width="13.7109375" customWidth="1"/>
    <col min="6" max="6" width="12.140625" customWidth="1"/>
    <col min="7" max="7" width="16.7109375" customWidth="1"/>
    <col min="8" max="8" width="16.42578125" customWidth="1"/>
    <col min="9" max="9" width="12.42578125" customWidth="1"/>
    <col min="10" max="10" width="12.5703125" customWidth="1"/>
    <col min="12" max="12" width="16.28515625" customWidth="1"/>
  </cols>
  <sheetData>
    <row r="1" spans="1:13" ht="23.25" x14ac:dyDescent="0.3">
      <c r="A1" s="120" t="s">
        <v>506</v>
      </c>
      <c r="B1" s="121"/>
      <c r="C1" s="122"/>
      <c r="D1" s="122"/>
      <c r="E1" s="122"/>
      <c r="F1" s="122"/>
      <c r="G1" s="122"/>
      <c r="H1" s="122"/>
      <c r="I1" s="122"/>
      <c r="J1" s="122"/>
      <c r="K1" s="122"/>
      <c r="L1" s="123"/>
    </row>
    <row r="2" spans="1:13" ht="18" x14ac:dyDescent="0.25">
      <c r="A2" s="124"/>
      <c r="B2" s="125"/>
      <c r="C2" s="126"/>
      <c r="D2" s="126" t="s">
        <v>0</v>
      </c>
      <c r="E2" s="126" t="s">
        <v>0</v>
      </c>
      <c r="F2" s="126" t="s">
        <v>0</v>
      </c>
      <c r="G2" s="126"/>
      <c r="H2" s="126"/>
      <c r="I2" s="126"/>
      <c r="J2" s="126"/>
      <c r="K2" s="126"/>
      <c r="L2" s="290" t="s">
        <v>1</v>
      </c>
    </row>
    <row r="3" spans="1:13" ht="18" x14ac:dyDescent="0.25">
      <c r="A3" s="127"/>
      <c r="B3" s="128"/>
      <c r="C3" s="312" t="s">
        <v>93</v>
      </c>
      <c r="D3" s="312"/>
      <c r="E3" s="312"/>
      <c r="F3" s="129"/>
      <c r="G3" s="129"/>
      <c r="H3" s="129"/>
      <c r="I3" s="129"/>
      <c r="J3" s="129"/>
      <c r="K3" s="129"/>
      <c r="L3" s="130"/>
    </row>
    <row r="4" spans="1:13" ht="33.75" x14ac:dyDescent="0.25">
      <c r="A4" s="27"/>
      <c r="B4" s="27"/>
      <c r="C4" s="291" t="s">
        <v>94</v>
      </c>
      <c r="D4" s="291" t="s">
        <v>95</v>
      </c>
      <c r="E4" s="291" t="s">
        <v>115</v>
      </c>
      <c r="F4" s="291" t="s">
        <v>96</v>
      </c>
      <c r="G4" s="291" t="s">
        <v>97</v>
      </c>
      <c r="H4" s="291" t="s">
        <v>98</v>
      </c>
      <c r="I4" s="291" t="s">
        <v>116</v>
      </c>
      <c r="J4" s="291" t="s">
        <v>20</v>
      </c>
      <c r="K4" s="291" t="s">
        <v>21</v>
      </c>
      <c r="L4" s="291" t="s">
        <v>514</v>
      </c>
    </row>
    <row r="5" spans="1:13" x14ac:dyDescent="0.25">
      <c r="A5" s="213"/>
      <c r="B5" s="213"/>
      <c r="C5" s="214"/>
      <c r="D5" s="214"/>
      <c r="E5" s="214"/>
      <c r="F5" s="214"/>
      <c r="G5" s="214"/>
      <c r="H5" s="214"/>
      <c r="I5" s="214"/>
      <c r="J5" s="214"/>
      <c r="K5" s="214"/>
      <c r="L5" s="215"/>
    </row>
    <row r="6" spans="1:13" x14ac:dyDescent="0.25">
      <c r="A6" s="131"/>
      <c r="B6" s="131"/>
      <c r="C6" s="132" t="s">
        <v>0</v>
      </c>
      <c r="D6" s="133"/>
      <c r="E6" s="133"/>
      <c r="F6" s="133"/>
      <c r="G6" s="134"/>
      <c r="H6" s="134"/>
      <c r="I6" s="134"/>
      <c r="J6" s="133"/>
      <c r="K6" s="133"/>
      <c r="L6" s="135"/>
    </row>
    <row r="7" spans="1:13" x14ac:dyDescent="0.25">
      <c r="A7" s="136" t="s">
        <v>99</v>
      </c>
      <c r="B7" s="136" t="s">
        <v>2</v>
      </c>
      <c r="C7" s="137">
        <v>383150</v>
      </c>
      <c r="D7" s="137">
        <v>250951.45237000001</v>
      </c>
      <c r="E7" s="137">
        <v>518816.63955000002</v>
      </c>
      <c r="F7" s="137">
        <v>419911.00827999995</v>
      </c>
      <c r="G7" s="137">
        <v>1264715.7347299999</v>
      </c>
      <c r="H7" s="137">
        <v>599434.08073000005</v>
      </c>
      <c r="I7" s="137">
        <v>34667.710909999994</v>
      </c>
      <c r="J7" s="137">
        <v>434555.65091906406</v>
      </c>
      <c r="K7" s="137">
        <v>52060.937099999996</v>
      </c>
      <c r="L7" s="138">
        <v>3958263.2156490642</v>
      </c>
    </row>
    <row r="8" spans="1:13" x14ac:dyDescent="0.25">
      <c r="A8" s="136"/>
      <c r="B8" s="136" t="s">
        <v>3</v>
      </c>
      <c r="C8" s="137">
        <v>360467.15545999998</v>
      </c>
      <c r="D8" s="137">
        <v>283204.11499999999</v>
      </c>
      <c r="E8" s="137">
        <v>550728.4125900002</v>
      </c>
      <c r="F8" s="137">
        <v>467939.22519999952</v>
      </c>
      <c r="G8" s="137">
        <v>1465788.9174675003</v>
      </c>
      <c r="H8" s="137">
        <v>626751.50050999911</v>
      </c>
      <c r="I8" s="137">
        <v>76009.210432500011</v>
      </c>
      <c r="J8" s="137">
        <v>350669.4209400001</v>
      </c>
      <c r="K8" s="137">
        <v>66460.451699999991</v>
      </c>
      <c r="L8" s="138">
        <v>4248018.4093000004</v>
      </c>
    </row>
    <row r="9" spans="1:13" x14ac:dyDescent="0.25">
      <c r="A9" s="136"/>
      <c r="B9" s="139" t="s">
        <v>4</v>
      </c>
      <c r="C9" s="140">
        <v>242290</v>
      </c>
      <c r="D9" s="140">
        <v>294371.61173</v>
      </c>
      <c r="E9" s="140">
        <v>544778</v>
      </c>
      <c r="F9" s="140">
        <v>527906.77743999986</v>
      </c>
      <c r="G9" s="140">
        <v>1404591.7602399997</v>
      </c>
      <c r="H9" s="140">
        <v>739558.15198999993</v>
      </c>
      <c r="I9" s="140">
        <v>81371.657370000001</v>
      </c>
      <c r="J9" s="140">
        <v>354292.69708999997</v>
      </c>
      <c r="K9" s="140">
        <v>14954.08995</v>
      </c>
      <c r="L9" s="138">
        <v>4204115</v>
      </c>
    </row>
    <row r="10" spans="1:13" x14ac:dyDescent="0.25">
      <c r="A10" s="136"/>
      <c r="B10" s="139" t="s">
        <v>5</v>
      </c>
      <c r="C10" s="137">
        <v>167343</v>
      </c>
      <c r="D10" s="137">
        <v>242790</v>
      </c>
      <c r="E10" s="137">
        <v>685571.07788</v>
      </c>
      <c r="F10" s="137">
        <v>638258.33962999948</v>
      </c>
      <c r="G10" s="137">
        <v>1074957.0393899996</v>
      </c>
      <c r="H10" s="137">
        <v>747302.34396999946</v>
      </c>
      <c r="I10" s="137">
        <v>119119.63872999999</v>
      </c>
      <c r="J10" s="137">
        <v>476877.9901900001</v>
      </c>
      <c r="K10" s="137">
        <v>17169.183109999998</v>
      </c>
      <c r="L10" s="138">
        <v>4169388.8128999979</v>
      </c>
    </row>
    <row r="11" spans="1:13" x14ac:dyDescent="0.25">
      <c r="A11" s="136"/>
      <c r="B11" s="136" t="s">
        <v>6</v>
      </c>
      <c r="C11" s="137">
        <v>106599.5</v>
      </c>
      <c r="D11" s="137">
        <v>460473.94699999999</v>
      </c>
      <c r="E11" s="137">
        <v>601173.56465000007</v>
      </c>
      <c r="F11" s="137">
        <v>901382.98245999962</v>
      </c>
      <c r="G11" s="137">
        <v>1436579.6044899998</v>
      </c>
      <c r="H11" s="137">
        <v>999809.47680000006</v>
      </c>
      <c r="I11" s="137">
        <v>142378.30852999998</v>
      </c>
      <c r="J11" s="137">
        <v>866485.47010000004</v>
      </c>
      <c r="K11" s="137">
        <v>9171.5921299999991</v>
      </c>
      <c r="L11" s="138">
        <v>5524054.4461599998</v>
      </c>
      <c r="M11" s="29"/>
    </row>
    <row r="12" spans="1:13" x14ac:dyDescent="0.25">
      <c r="A12" s="136"/>
      <c r="B12" s="136"/>
      <c r="C12" s="137"/>
      <c r="D12" s="137"/>
      <c r="E12" s="137"/>
      <c r="F12" s="137"/>
      <c r="G12" s="137"/>
      <c r="H12" s="137"/>
      <c r="I12" s="137"/>
      <c r="J12" s="137"/>
      <c r="K12" s="137"/>
      <c r="L12" s="141"/>
    </row>
    <row r="13" spans="1:13" x14ac:dyDescent="0.25">
      <c r="A13" s="28" t="s">
        <v>100</v>
      </c>
      <c r="B13" s="28" t="s">
        <v>2</v>
      </c>
      <c r="C13" s="28">
        <v>333150</v>
      </c>
      <c r="D13" s="28">
        <v>158162.72937000002</v>
      </c>
      <c r="E13" s="28">
        <v>151864.63068999999</v>
      </c>
      <c r="F13" s="28">
        <v>199273.45680999997</v>
      </c>
      <c r="G13" s="28">
        <v>332740.34962999995</v>
      </c>
      <c r="H13" s="28">
        <v>149203.40280999997</v>
      </c>
      <c r="I13" s="28">
        <v>20687.98648</v>
      </c>
      <c r="J13" s="28">
        <v>293592.88155560009</v>
      </c>
      <c r="K13" s="28">
        <v>8806.6635000000006</v>
      </c>
      <c r="L13" s="138">
        <v>1647482.1008456002</v>
      </c>
    </row>
    <row r="14" spans="1:13" x14ac:dyDescent="0.25">
      <c r="A14" s="28"/>
      <c r="B14" s="28" t="s">
        <v>3</v>
      </c>
      <c r="C14" s="28">
        <v>310467.15545999998</v>
      </c>
      <c r="D14" s="28">
        <v>185454.11499999999</v>
      </c>
      <c r="E14" s="28">
        <v>211959.98981</v>
      </c>
      <c r="F14" s="28">
        <v>248587.76746999996</v>
      </c>
      <c r="G14" s="28">
        <v>437495.51607162971</v>
      </c>
      <c r="H14" s="28">
        <v>158238.30010999998</v>
      </c>
      <c r="I14" s="28">
        <v>47869.354002499997</v>
      </c>
      <c r="J14" s="28">
        <v>211731.67512999996</v>
      </c>
      <c r="K14" s="28">
        <v>55358.373500000002</v>
      </c>
      <c r="L14" s="138">
        <v>1867162.2465541293</v>
      </c>
    </row>
    <row r="15" spans="1:13" x14ac:dyDescent="0.25">
      <c r="A15" s="28"/>
      <c r="B15" s="28" t="s">
        <v>4</v>
      </c>
      <c r="C15" s="28">
        <v>222290</v>
      </c>
      <c r="D15" s="28">
        <v>242371.61173</v>
      </c>
      <c r="E15" s="28">
        <v>222157.78406000003</v>
      </c>
      <c r="F15" s="28">
        <v>298059.18334999989</v>
      </c>
      <c r="G15" s="28">
        <v>386727.11349999992</v>
      </c>
      <c r="H15" s="28">
        <v>213000.13905</v>
      </c>
      <c r="I15" s="28">
        <v>45045.57634</v>
      </c>
      <c r="J15" s="28">
        <v>260329.095</v>
      </c>
      <c r="K15" s="28">
        <v>1713.4554900000003</v>
      </c>
      <c r="L15" s="138">
        <v>1891693.9585199996</v>
      </c>
    </row>
    <row r="16" spans="1:13" x14ac:dyDescent="0.25">
      <c r="A16" s="28"/>
      <c r="B16" s="28" t="s">
        <v>5</v>
      </c>
      <c r="C16" s="28">
        <v>167343</v>
      </c>
      <c r="D16" s="28">
        <v>213090</v>
      </c>
      <c r="E16" s="28">
        <v>297050.35642000014</v>
      </c>
      <c r="F16" s="28">
        <v>368762.33750800003</v>
      </c>
      <c r="G16" s="28">
        <v>316221.89126</v>
      </c>
      <c r="H16" s="28">
        <v>207659.7965300002</v>
      </c>
      <c r="I16" s="28">
        <v>76599.529129999995</v>
      </c>
      <c r="J16" s="28">
        <v>317864.75659</v>
      </c>
      <c r="K16" s="28">
        <v>1124.4349999999999</v>
      </c>
      <c r="L16" s="138">
        <v>1965716.1024379996</v>
      </c>
    </row>
    <row r="17" spans="1:12" x14ac:dyDescent="0.25">
      <c r="A17" s="28"/>
      <c r="B17" s="28" t="s">
        <v>6</v>
      </c>
      <c r="C17" s="28">
        <v>106599.5</v>
      </c>
      <c r="D17" s="28">
        <v>301523.94699999999</v>
      </c>
      <c r="E17" s="28">
        <v>255996.28195</v>
      </c>
      <c r="F17" s="28">
        <v>491618.9798700001</v>
      </c>
      <c r="G17" s="28">
        <v>419386.98796000006</v>
      </c>
      <c r="H17" s="28">
        <v>308232.84377000015</v>
      </c>
      <c r="I17" s="28">
        <v>48175.610159999997</v>
      </c>
      <c r="J17" s="28">
        <v>379606.66523999994</v>
      </c>
      <c r="K17" s="142" t="s">
        <v>101</v>
      </c>
      <c r="L17" s="138">
        <v>2311140.8159500002</v>
      </c>
    </row>
    <row r="18" spans="1:12" x14ac:dyDescent="0.25">
      <c r="A18" s="143"/>
      <c r="B18" s="136"/>
      <c r="C18" s="144"/>
      <c r="D18" s="144"/>
      <c r="E18" s="144"/>
      <c r="F18" s="144"/>
      <c r="G18" s="144"/>
      <c r="H18" s="144"/>
      <c r="I18" s="144"/>
      <c r="J18" s="144"/>
      <c r="K18" s="144"/>
      <c r="L18" s="141"/>
    </row>
    <row r="19" spans="1:12" x14ac:dyDescent="0.25">
      <c r="A19" s="145" t="s">
        <v>16</v>
      </c>
      <c r="B19" s="143" t="s">
        <v>2</v>
      </c>
      <c r="C19" s="144">
        <v>333150</v>
      </c>
      <c r="D19" s="144">
        <v>158162.72937000002</v>
      </c>
      <c r="E19" s="144">
        <v>146364.63068999999</v>
      </c>
      <c r="F19" s="144">
        <v>192648.44784999997</v>
      </c>
      <c r="G19" s="144">
        <v>276346.69465999998</v>
      </c>
      <c r="H19" s="144">
        <v>125616.47889999997</v>
      </c>
      <c r="I19" s="144">
        <v>13213.067360000001</v>
      </c>
      <c r="J19" s="144">
        <v>291835.80054472608</v>
      </c>
      <c r="K19" s="144">
        <v>2022.0074999999999</v>
      </c>
      <c r="L19" s="138">
        <v>1539359.8568747262</v>
      </c>
    </row>
    <row r="20" spans="1:12" x14ac:dyDescent="0.25">
      <c r="A20" s="146" t="s">
        <v>102</v>
      </c>
      <c r="B20" s="143" t="s">
        <v>3</v>
      </c>
      <c r="C20" s="144">
        <v>310467.15546000004</v>
      </c>
      <c r="D20" s="144">
        <v>185454.11499999999</v>
      </c>
      <c r="E20" s="144">
        <v>205459.98980999994</v>
      </c>
      <c r="F20" s="144">
        <v>242213.40060999998</v>
      </c>
      <c r="G20" s="144">
        <v>393112.09106162988</v>
      </c>
      <c r="H20" s="144">
        <v>135751.36789000005</v>
      </c>
      <c r="I20" s="144">
        <v>47445.275662499989</v>
      </c>
      <c r="J20" s="144">
        <v>184983.57737000001</v>
      </c>
      <c r="K20" s="144">
        <v>55358.373500000002</v>
      </c>
      <c r="L20" s="138">
        <v>1760245.34636413</v>
      </c>
    </row>
    <row r="21" spans="1:12" x14ac:dyDescent="0.25">
      <c r="A21" s="143"/>
      <c r="B21" s="147" t="s">
        <v>4</v>
      </c>
      <c r="C21" s="144">
        <v>222290</v>
      </c>
      <c r="D21" s="144">
        <v>242371.61173</v>
      </c>
      <c r="E21" s="144">
        <v>222157.78406000003</v>
      </c>
      <c r="F21" s="144">
        <v>285327.1338999999</v>
      </c>
      <c r="G21" s="144">
        <v>356386.49217999994</v>
      </c>
      <c r="H21" s="144">
        <v>190708.53198</v>
      </c>
      <c r="I21" s="144">
        <v>38047.307979999998</v>
      </c>
      <c r="J21" s="144">
        <v>248158.80103</v>
      </c>
      <c r="K21" s="144">
        <v>1713.4554900000003</v>
      </c>
      <c r="L21" s="138">
        <v>1807161.1183499997</v>
      </c>
    </row>
    <row r="22" spans="1:12" x14ac:dyDescent="0.25">
      <c r="A22" s="143"/>
      <c r="B22" s="147" t="s">
        <v>5</v>
      </c>
      <c r="C22" s="144">
        <v>167343</v>
      </c>
      <c r="D22" s="144">
        <v>213090</v>
      </c>
      <c r="E22" s="144">
        <v>297050.35642000014</v>
      </c>
      <c r="F22" s="144">
        <v>340240.16539000033</v>
      </c>
      <c r="G22" s="144">
        <v>265231.95747999998</v>
      </c>
      <c r="H22" s="144">
        <v>180258.0441000002</v>
      </c>
      <c r="I22" s="144">
        <v>70964.92912999999</v>
      </c>
      <c r="J22" s="144">
        <v>266401.16606999998</v>
      </c>
      <c r="K22" s="144">
        <v>1124.4349999999999</v>
      </c>
      <c r="L22" s="138">
        <v>1801704.0535900004</v>
      </c>
    </row>
    <row r="23" spans="1:12" x14ac:dyDescent="0.25">
      <c r="A23" s="143"/>
      <c r="B23" s="143" t="s">
        <v>6</v>
      </c>
      <c r="C23" s="144">
        <v>106599.5</v>
      </c>
      <c r="D23" s="144">
        <v>301523.94699999999</v>
      </c>
      <c r="E23" s="144">
        <v>255996.28195000009</v>
      </c>
      <c r="F23" s="144">
        <v>461635.63606999989</v>
      </c>
      <c r="G23" s="144">
        <v>369361.61884000007</v>
      </c>
      <c r="H23" s="144">
        <v>274170.57803000009</v>
      </c>
      <c r="I23" s="144">
        <v>45601.208610000001</v>
      </c>
      <c r="J23" s="144">
        <v>328779.55678000004</v>
      </c>
      <c r="K23" s="144" t="s">
        <v>101</v>
      </c>
      <c r="L23" s="138">
        <v>2143668.3272800003</v>
      </c>
    </row>
    <row r="24" spans="1:12" x14ac:dyDescent="0.25">
      <c r="A24" s="143"/>
      <c r="B24" s="136"/>
      <c r="C24" s="144"/>
      <c r="D24" s="144"/>
      <c r="E24" s="144"/>
      <c r="F24" s="144"/>
      <c r="G24" s="144"/>
      <c r="H24" s="144"/>
      <c r="I24" s="144"/>
      <c r="J24" s="144"/>
      <c r="K24" s="144"/>
      <c r="L24" s="141"/>
    </row>
    <row r="25" spans="1:12" x14ac:dyDescent="0.25">
      <c r="A25" s="28" t="s">
        <v>103</v>
      </c>
      <c r="B25" s="28" t="s">
        <v>2</v>
      </c>
      <c r="C25" s="142" t="s">
        <v>101</v>
      </c>
      <c r="D25" s="142" t="s">
        <v>101</v>
      </c>
      <c r="E25" s="28">
        <v>25443.93075</v>
      </c>
      <c r="F25" s="28">
        <v>5903.1677699999991</v>
      </c>
      <c r="G25" s="28">
        <v>16248.156069999999</v>
      </c>
      <c r="H25" s="28">
        <v>2209.1121999999996</v>
      </c>
      <c r="I25" s="28">
        <v>995</v>
      </c>
      <c r="J25" s="28">
        <v>13844.185236324</v>
      </c>
      <c r="K25" s="28">
        <v>46.574400000000004</v>
      </c>
      <c r="L25" s="138">
        <v>64690.126426324001</v>
      </c>
    </row>
    <row r="26" spans="1:12" x14ac:dyDescent="0.25">
      <c r="A26" s="28"/>
      <c r="B26" s="28" t="s">
        <v>3</v>
      </c>
      <c r="C26" s="142" t="s">
        <v>101</v>
      </c>
      <c r="D26" s="142" t="s">
        <v>101</v>
      </c>
      <c r="E26" s="28">
        <v>20102.739229999999</v>
      </c>
      <c r="F26" s="28">
        <v>3169.99469</v>
      </c>
      <c r="G26" s="28">
        <v>29618.448394764142</v>
      </c>
      <c r="H26" s="28">
        <v>1624.2761499999999</v>
      </c>
      <c r="I26" s="28">
        <v>3169.8259199999998</v>
      </c>
      <c r="J26" s="28">
        <v>7441.7687199999991</v>
      </c>
      <c r="K26" s="28">
        <v>1706.13</v>
      </c>
      <c r="L26" s="138">
        <v>66833.183104764132</v>
      </c>
    </row>
    <row r="27" spans="1:12" x14ac:dyDescent="0.25">
      <c r="A27" s="28"/>
      <c r="B27" s="28" t="s">
        <v>4</v>
      </c>
      <c r="C27" s="142" t="s">
        <v>101</v>
      </c>
      <c r="D27" s="142" t="s">
        <v>101</v>
      </c>
      <c r="E27" s="28">
        <v>26575.54535</v>
      </c>
      <c r="F27" s="28">
        <v>3932.1441000000004</v>
      </c>
      <c r="G27" s="28">
        <v>14004.14551</v>
      </c>
      <c r="H27" s="28">
        <v>2215.02576</v>
      </c>
      <c r="I27" s="28">
        <v>525.51301999999998</v>
      </c>
      <c r="J27" s="28">
        <v>2536.68381</v>
      </c>
      <c r="K27" s="142" t="s">
        <v>101</v>
      </c>
      <c r="L27" s="138">
        <v>49789.057549999998</v>
      </c>
    </row>
    <row r="28" spans="1:12" x14ac:dyDescent="0.25">
      <c r="A28" s="28"/>
      <c r="B28" s="28" t="s">
        <v>5</v>
      </c>
      <c r="C28" s="142" t="s">
        <v>101</v>
      </c>
      <c r="D28" s="142" t="s">
        <v>101</v>
      </c>
      <c r="E28" s="28">
        <v>30440.052919999998</v>
      </c>
      <c r="F28" s="28">
        <v>2551.7197399999995</v>
      </c>
      <c r="G28" s="28">
        <v>11978.82142</v>
      </c>
      <c r="H28" s="28">
        <v>1947.168776</v>
      </c>
      <c r="I28" s="28">
        <v>364.3331</v>
      </c>
      <c r="J28" s="28">
        <v>6383.1253199999992</v>
      </c>
      <c r="K28" s="142" t="s">
        <v>101</v>
      </c>
      <c r="L28" s="138">
        <v>53665.221275999997</v>
      </c>
    </row>
    <row r="29" spans="1:12" x14ac:dyDescent="0.25">
      <c r="A29" s="28"/>
      <c r="B29" s="28" t="s">
        <v>6</v>
      </c>
      <c r="C29" s="142" t="s">
        <v>101</v>
      </c>
      <c r="D29" s="142" t="s">
        <v>101</v>
      </c>
      <c r="E29" s="28">
        <v>26857.265660000001</v>
      </c>
      <c r="F29" s="28">
        <v>1027.7404099999999</v>
      </c>
      <c r="G29" s="28">
        <v>8503.0300000000007</v>
      </c>
      <c r="H29" s="28">
        <v>1522.3792200000003</v>
      </c>
      <c r="I29" s="28">
        <v>153.50454000000002</v>
      </c>
      <c r="J29" s="28">
        <v>7273.43361</v>
      </c>
      <c r="K29" s="142">
        <v>3534.8519999999999</v>
      </c>
      <c r="L29" s="138">
        <v>48872.205440000005</v>
      </c>
    </row>
    <row r="30" spans="1:12" x14ac:dyDescent="0.25">
      <c r="A30" s="143"/>
      <c r="B30" s="136"/>
      <c r="C30" s="144"/>
      <c r="D30" s="144"/>
      <c r="E30" s="144"/>
      <c r="F30" s="144"/>
      <c r="G30" s="144"/>
      <c r="H30" s="144"/>
      <c r="I30" s="144"/>
      <c r="J30" s="144"/>
      <c r="K30" s="144"/>
      <c r="L30" s="141"/>
    </row>
    <row r="31" spans="1:12" x14ac:dyDescent="0.25">
      <c r="A31" s="143" t="s">
        <v>104</v>
      </c>
      <c r="B31" s="143" t="s">
        <v>2</v>
      </c>
      <c r="C31" s="144">
        <v>50000</v>
      </c>
      <c r="D31" s="144">
        <v>89288.722999999998</v>
      </c>
      <c r="E31" s="144">
        <v>338245.56563999999</v>
      </c>
      <c r="F31" s="144">
        <v>130316.86105999998</v>
      </c>
      <c r="G31" s="144">
        <v>225697.20496999996</v>
      </c>
      <c r="H31" s="144">
        <v>133165.67370000001</v>
      </c>
      <c r="I31" s="144">
        <v>11690.526739999999</v>
      </c>
      <c r="J31" s="144">
        <v>103186.51642299001</v>
      </c>
      <c r="K31" s="144">
        <v>7553.3696600000003</v>
      </c>
      <c r="L31" s="138">
        <v>1089144.4411929899</v>
      </c>
    </row>
    <row r="32" spans="1:12" x14ac:dyDescent="0.25">
      <c r="A32" s="143"/>
      <c r="B32" s="143" t="s">
        <v>3</v>
      </c>
      <c r="C32" s="144">
        <v>50000</v>
      </c>
      <c r="D32" s="144">
        <v>95250</v>
      </c>
      <c r="E32" s="144">
        <v>313749.9405400001</v>
      </c>
      <c r="F32" s="144">
        <v>135553.00095000005</v>
      </c>
      <c r="G32" s="144">
        <v>257526.79475695311</v>
      </c>
      <c r="H32" s="144">
        <v>110478.94247999995</v>
      </c>
      <c r="I32" s="144">
        <v>13349.108810000002</v>
      </c>
      <c r="J32" s="144">
        <v>109027.82629999996</v>
      </c>
      <c r="K32" s="144">
        <v>8507.5807299999997</v>
      </c>
      <c r="L32" s="138">
        <v>1093443.1945669532</v>
      </c>
    </row>
    <row r="33" spans="1:12" x14ac:dyDescent="0.25">
      <c r="A33" s="143"/>
      <c r="B33" s="147" t="s">
        <v>4</v>
      </c>
      <c r="C33" s="144">
        <v>20000</v>
      </c>
      <c r="D33" s="144">
        <v>52000</v>
      </c>
      <c r="E33" s="144">
        <v>293139.69354999997</v>
      </c>
      <c r="F33" s="144">
        <v>142103.03934000002</v>
      </c>
      <c r="G33" s="144">
        <v>413386.32738000003</v>
      </c>
      <c r="H33" s="144">
        <v>130578.27864999999</v>
      </c>
      <c r="I33" s="144">
        <v>15341.66318</v>
      </c>
      <c r="J33" s="144">
        <v>88840.786129999979</v>
      </c>
      <c r="K33" s="144">
        <v>9218.23135</v>
      </c>
      <c r="L33" s="138">
        <v>1164608.0195799998</v>
      </c>
    </row>
    <row r="34" spans="1:12" x14ac:dyDescent="0.25">
      <c r="A34" s="143"/>
      <c r="B34" s="147" t="s">
        <v>5</v>
      </c>
      <c r="C34" s="144" t="s">
        <v>101</v>
      </c>
      <c r="D34" s="144">
        <v>29700</v>
      </c>
      <c r="E34" s="144">
        <v>349146.48025999998</v>
      </c>
      <c r="F34" s="144">
        <v>158565.29744200021</v>
      </c>
      <c r="G34" s="144">
        <v>230558.76688000004</v>
      </c>
      <c r="H34" s="144">
        <v>154290.91504000002</v>
      </c>
      <c r="I34" s="144">
        <v>17502.901200000004</v>
      </c>
      <c r="J34" s="144">
        <v>147881.52854</v>
      </c>
      <c r="K34" s="144">
        <v>9781.4369999999999</v>
      </c>
      <c r="L34" s="138">
        <v>1097427.526362</v>
      </c>
    </row>
    <row r="35" spans="1:12" x14ac:dyDescent="0.25">
      <c r="A35" s="143"/>
      <c r="B35" s="143" t="s">
        <v>6</v>
      </c>
      <c r="C35" s="144" t="s">
        <v>101</v>
      </c>
      <c r="D35" s="144">
        <v>158950</v>
      </c>
      <c r="E35" s="144">
        <v>308699.37434999994</v>
      </c>
      <c r="F35" s="144">
        <v>207704.53595999978</v>
      </c>
      <c r="G35" s="144">
        <v>357437.53541000007</v>
      </c>
      <c r="H35" s="144">
        <v>180964.32287000012</v>
      </c>
      <c r="I35" s="144">
        <v>54985.309939999999</v>
      </c>
      <c r="J35" s="144">
        <v>439868.46275000006</v>
      </c>
      <c r="K35" s="144" t="s">
        <v>101</v>
      </c>
      <c r="L35" s="138">
        <v>1708609.54128</v>
      </c>
    </row>
    <row r="36" spans="1:12" x14ac:dyDescent="0.25">
      <c r="A36" s="143"/>
      <c r="B36" s="136"/>
      <c r="C36" s="144"/>
      <c r="D36" s="144"/>
      <c r="E36" s="144"/>
      <c r="F36" s="144"/>
      <c r="G36" s="144"/>
      <c r="H36" s="144"/>
      <c r="I36" s="144"/>
      <c r="J36" s="144"/>
      <c r="K36" s="144"/>
      <c r="L36" s="141"/>
    </row>
    <row r="37" spans="1:12" x14ac:dyDescent="0.25">
      <c r="A37" s="28" t="s">
        <v>105</v>
      </c>
      <c r="B37" s="28" t="s">
        <v>2</v>
      </c>
      <c r="C37" s="142" t="s">
        <v>101</v>
      </c>
      <c r="D37" s="28">
        <v>3500</v>
      </c>
      <c r="E37" s="28">
        <v>1075.7463</v>
      </c>
      <c r="F37" s="28">
        <v>7522.3146400000014</v>
      </c>
      <c r="G37" s="28">
        <v>5948.8560600000001</v>
      </c>
      <c r="H37" s="28">
        <v>1346.2717600000001</v>
      </c>
      <c r="I37" s="28">
        <v>1.53569</v>
      </c>
      <c r="J37" s="28">
        <v>1161.0937041499999</v>
      </c>
      <c r="K37" s="28">
        <v>296.92321999999996</v>
      </c>
      <c r="L37" s="138">
        <v>20852.741374150002</v>
      </c>
    </row>
    <row r="38" spans="1:12" x14ac:dyDescent="0.25">
      <c r="A38" s="28"/>
      <c r="B38" s="28" t="s">
        <v>3</v>
      </c>
      <c r="C38" s="142" t="s">
        <v>101</v>
      </c>
      <c r="D38" s="28">
        <v>2500</v>
      </c>
      <c r="E38" s="28">
        <v>2238.6044400000001</v>
      </c>
      <c r="F38" s="28">
        <v>7030.3301300000003</v>
      </c>
      <c r="G38" s="28">
        <v>4703.0755941530733</v>
      </c>
      <c r="H38" s="28">
        <v>936.85491000000002</v>
      </c>
      <c r="I38" s="28">
        <v>67.868499999999997</v>
      </c>
      <c r="J38" s="28">
        <v>26.055299999999999</v>
      </c>
      <c r="K38" s="28">
        <v>365.2672</v>
      </c>
      <c r="L38" s="138">
        <v>17868.056074153072</v>
      </c>
    </row>
    <row r="39" spans="1:12" x14ac:dyDescent="0.25">
      <c r="A39" s="28"/>
      <c r="B39" s="28" t="s">
        <v>4</v>
      </c>
      <c r="C39" s="142" t="s">
        <v>101</v>
      </c>
      <c r="D39" s="142" t="s">
        <v>101</v>
      </c>
      <c r="E39" s="142" t="s">
        <v>101</v>
      </c>
      <c r="F39" s="28">
        <v>3230.3374499999995</v>
      </c>
      <c r="G39" s="28">
        <v>243.75</v>
      </c>
      <c r="H39" s="28">
        <v>343.84934000000004</v>
      </c>
      <c r="I39" s="28">
        <v>-13.813180000000003</v>
      </c>
      <c r="J39" s="28">
        <v>424.88817999999998</v>
      </c>
      <c r="K39" s="28">
        <v>377.58909999999997</v>
      </c>
      <c r="L39" s="138">
        <v>4606.6008899999997</v>
      </c>
    </row>
    <row r="40" spans="1:12" x14ac:dyDescent="0.25">
      <c r="A40" s="28"/>
      <c r="B40" s="28" t="s">
        <v>5</v>
      </c>
      <c r="C40" s="142" t="s">
        <v>101</v>
      </c>
      <c r="D40" s="142" t="s">
        <v>101</v>
      </c>
      <c r="E40" s="28">
        <v>6746.2270599999993</v>
      </c>
      <c r="F40" s="28">
        <v>2304.9992099999999</v>
      </c>
      <c r="G40" s="28">
        <v>782.25</v>
      </c>
      <c r="H40" s="28">
        <v>193.19436999999999</v>
      </c>
      <c r="I40" s="28">
        <v>12.3825</v>
      </c>
      <c r="J40" s="28">
        <v>7.4038999999999993</v>
      </c>
      <c r="K40" s="142" t="s">
        <v>101</v>
      </c>
      <c r="L40" s="138">
        <v>10046.457039999999</v>
      </c>
    </row>
    <row r="41" spans="1:12" x14ac:dyDescent="0.25">
      <c r="A41" s="28"/>
      <c r="B41" s="28" t="s">
        <v>6</v>
      </c>
      <c r="C41" s="142" t="s">
        <v>101</v>
      </c>
      <c r="D41" s="142" t="s">
        <v>101</v>
      </c>
      <c r="E41" s="28">
        <v>6340.2512000000006</v>
      </c>
      <c r="F41" s="28">
        <v>25.152930000000001</v>
      </c>
      <c r="G41" s="28">
        <v>66</v>
      </c>
      <c r="H41" s="142" t="s">
        <v>101</v>
      </c>
      <c r="I41" s="28">
        <v>12.407999999999999</v>
      </c>
      <c r="J41" s="28">
        <v>128.905</v>
      </c>
      <c r="K41" s="142" t="s">
        <v>101</v>
      </c>
      <c r="L41" s="138">
        <v>6572.7171300000009</v>
      </c>
    </row>
    <row r="42" spans="1:12" x14ac:dyDescent="0.25">
      <c r="A42" s="143"/>
      <c r="B42" s="136"/>
      <c r="C42" s="144"/>
      <c r="D42" s="144"/>
      <c r="E42" s="144"/>
      <c r="F42" s="144"/>
      <c r="G42" s="144"/>
      <c r="H42" s="144"/>
      <c r="I42" s="144"/>
      <c r="J42" s="144"/>
      <c r="K42" s="144"/>
      <c r="L42" s="141"/>
    </row>
    <row r="43" spans="1:12" x14ac:dyDescent="0.25">
      <c r="A43" s="143" t="s">
        <v>106</v>
      </c>
      <c r="B43" s="143" t="s">
        <v>2</v>
      </c>
      <c r="C43" s="144" t="s">
        <v>101</v>
      </c>
      <c r="D43" s="144" t="s">
        <v>101</v>
      </c>
      <c r="E43" s="144">
        <v>1745.2441699999999</v>
      </c>
      <c r="F43" s="144">
        <v>2.9319999999999999</v>
      </c>
      <c r="G43" s="144" t="s">
        <v>101</v>
      </c>
      <c r="H43" s="144">
        <v>138.88326000000001</v>
      </c>
      <c r="I43" s="144" t="s">
        <v>101</v>
      </c>
      <c r="J43" s="144">
        <v>100</v>
      </c>
      <c r="K43" s="144">
        <v>154.57532</v>
      </c>
      <c r="L43" s="138">
        <v>2141.6347500000002</v>
      </c>
    </row>
    <row r="44" spans="1:12" x14ac:dyDescent="0.25">
      <c r="A44" s="143"/>
      <c r="B44" s="143" t="s">
        <v>3</v>
      </c>
      <c r="C44" s="144" t="s">
        <v>101</v>
      </c>
      <c r="D44" s="144" t="s">
        <v>101</v>
      </c>
      <c r="E44" s="144">
        <v>2234.9492300000002</v>
      </c>
      <c r="F44" s="144">
        <v>211.6379</v>
      </c>
      <c r="G44" s="144" t="s">
        <v>101</v>
      </c>
      <c r="H44" s="144" t="s">
        <v>101</v>
      </c>
      <c r="I44" s="144" t="s">
        <v>101</v>
      </c>
      <c r="J44" s="144" t="s">
        <v>101</v>
      </c>
      <c r="K44" s="144">
        <v>191.36464000000001</v>
      </c>
      <c r="L44" s="138">
        <v>2637.9517700000001</v>
      </c>
    </row>
    <row r="45" spans="1:12" x14ac:dyDescent="0.25">
      <c r="A45" s="143"/>
      <c r="B45" s="143" t="s">
        <v>4</v>
      </c>
      <c r="C45" s="144" t="s">
        <v>101</v>
      </c>
      <c r="D45" s="144" t="s">
        <v>101</v>
      </c>
      <c r="E45" s="144">
        <v>2737.5078100000001</v>
      </c>
      <c r="F45" s="144">
        <v>36.272349999999996</v>
      </c>
      <c r="G45" s="144" t="s">
        <v>101</v>
      </c>
      <c r="H45" s="144" t="s">
        <v>101</v>
      </c>
      <c r="I45" s="144" t="s">
        <v>101</v>
      </c>
      <c r="J45" s="144" t="s">
        <v>101</v>
      </c>
      <c r="K45" s="144">
        <v>211.86500000000001</v>
      </c>
      <c r="L45" s="138">
        <v>2985.64516</v>
      </c>
    </row>
    <row r="46" spans="1:12" x14ac:dyDescent="0.25">
      <c r="A46" s="143"/>
      <c r="B46" s="143" t="s">
        <v>5</v>
      </c>
      <c r="C46" s="144" t="s">
        <v>101</v>
      </c>
      <c r="D46" s="144" t="s">
        <v>101</v>
      </c>
      <c r="E46" s="144">
        <v>2883.3449999999998</v>
      </c>
      <c r="F46" s="144">
        <v>10.800840000000001</v>
      </c>
      <c r="G46" s="144" t="s">
        <v>101</v>
      </c>
      <c r="H46" s="144" t="s">
        <v>101</v>
      </c>
      <c r="I46" s="144" t="s">
        <v>101</v>
      </c>
      <c r="J46" s="144">
        <v>150</v>
      </c>
      <c r="K46" s="144">
        <v>166.2</v>
      </c>
      <c r="L46" s="138">
        <v>3210.34584</v>
      </c>
    </row>
    <row r="47" spans="1:12" x14ac:dyDescent="0.25">
      <c r="A47" s="143"/>
      <c r="B47" s="143" t="s">
        <v>6</v>
      </c>
      <c r="C47" s="144" t="s">
        <v>101</v>
      </c>
      <c r="D47" s="144" t="s">
        <v>101</v>
      </c>
      <c r="E47" s="144">
        <v>2839.1872000000003</v>
      </c>
      <c r="F47" s="144" t="s">
        <v>101</v>
      </c>
      <c r="G47" s="144" t="s">
        <v>101</v>
      </c>
      <c r="H47" s="144" t="s">
        <v>101</v>
      </c>
      <c r="I47" s="144" t="s">
        <v>101</v>
      </c>
      <c r="J47" s="144" t="s">
        <v>101</v>
      </c>
      <c r="K47" s="144">
        <v>43.636000000000003</v>
      </c>
      <c r="L47" s="138">
        <v>2882.8232000000003</v>
      </c>
    </row>
    <row r="48" spans="1:12" x14ac:dyDescent="0.25">
      <c r="A48" s="143"/>
      <c r="B48" s="136"/>
      <c r="C48" s="144"/>
      <c r="D48" s="144"/>
      <c r="E48" s="144"/>
      <c r="F48" s="144"/>
      <c r="G48" s="144"/>
      <c r="H48" s="144"/>
      <c r="I48" s="144"/>
      <c r="J48" s="144"/>
      <c r="K48" s="144"/>
      <c r="L48" s="141"/>
    </row>
    <row r="49" spans="1:12" x14ac:dyDescent="0.25">
      <c r="A49" s="28" t="s">
        <v>107</v>
      </c>
      <c r="B49" s="28" t="s">
        <v>2</v>
      </c>
      <c r="C49" s="142" t="s">
        <v>101</v>
      </c>
      <c r="D49" s="142" t="s">
        <v>101</v>
      </c>
      <c r="E49" s="28">
        <v>441.52199999999999</v>
      </c>
      <c r="F49" s="28">
        <v>76892.275999999998</v>
      </c>
      <c r="G49" s="28">
        <v>684081.16799999995</v>
      </c>
      <c r="H49" s="28">
        <v>313370.73700000002</v>
      </c>
      <c r="I49" s="28">
        <v>1292.662</v>
      </c>
      <c r="J49" s="28">
        <v>22670.973999999998</v>
      </c>
      <c r="K49" s="28">
        <v>35202.830999999998</v>
      </c>
      <c r="L49" s="138">
        <v>1133952.17</v>
      </c>
    </row>
    <row r="50" spans="1:12" x14ac:dyDescent="0.25">
      <c r="A50" s="28"/>
      <c r="B50" s="28" t="s">
        <v>3</v>
      </c>
      <c r="C50" s="142" t="s">
        <v>101</v>
      </c>
      <c r="D50" s="142" t="s">
        <v>101</v>
      </c>
      <c r="E50" s="28">
        <v>442.18934000000002</v>
      </c>
      <c r="F50" s="28">
        <v>73386.494059999983</v>
      </c>
      <c r="G50" s="28">
        <v>736445.08264999988</v>
      </c>
      <c r="H50" s="28">
        <v>355473.12685999984</v>
      </c>
      <c r="I50" s="28">
        <v>11553.0532</v>
      </c>
      <c r="J50" s="28">
        <v>22442.095489999996</v>
      </c>
      <c r="K50" s="28">
        <v>331.73563000000001</v>
      </c>
      <c r="L50" s="138">
        <v>1200073.7772299999</v>
      </c>
    </row>
    <row r="51" spans="1:12" x14ac:dyDescent="0.25">
      <c r="A51" s="28"/>
      <c r="B51" s="28" t="s">
        <v>4</v>
      </c>
      <c r="C51" s="142" t="s">
        <v>101</v>
      </c>
      <c r="D51" s="142" t="s">
        <v>101</v>
      </c>
      <c r="E51" s="28">
        <v>167.07186999999999</v>
      </c>
      <c r="F51" s="28">
        <v>80545.800850000058</v>
      </c>
      <c r="G51" s="28">
        <v>590230.42384999979</v>
      </c>
      <c r="H51" s="28">
        <v>393420.85918999993</v>
      </c>
      <c r="I51" s="28">
        <v>20472.718009999997</v>
      </c>
      <c r="J51" s="28">
        <v>2161.24397</v>
      </c>
      <c r="K51" s="28">
        <v>3432.9490099999998</v>
      </c>
      <c r="L51" s="138">
        <v>1090431.0667499998</v>
      </c>
    </row>
    <row r="52" spans="1:12" x14ac:dyDescent="0.25">
      <c r="A52" s="28"/>
      <c r="B52" s="28" t="s">
        <v>5</v>
      </c>
      <c r="C52" s="142" t="s">
        <v>101</v>
      </c>
      <c r="D52" s="142" t="s">
        <v>101</v>
      </c>
      <c r="E52" s="28">
        <v>-695.38378</v>
      </c>
      <c r="F52" s="28">
        <v>106063.18489000002</v>
      </c>
      <c r="G52" s="28">
        <v>515415.30982999998</v>
      </c>
      <c r="H52" s="28">
        <v>383211.26925399981</v>
      </c>
      <c r="I52" s="28">
        <v>24640.4928</v>
      </c>
      <c r="J52" s="28">
        <v>4591.1758400000008</v>
      </c>
      <c r="K52" s="28">
        <v>6097.1111100000007</v>
      </c>
      <c r="L52" s="138">
        <v>1039323.1599439989</v>
      </c>
    </row>
    <row r="53" spans="1:12" x14ac:dyDescent="0.25">
      <c r="A53" s="28"/>
      <c r="B53" s="28" t="s">
        <v>6</v>
      </c>
      <c r="C53" s="142" t="s">
        <v>101</v>
      </c>
      <c r="D53" s="142" t="s">
        <v>101</v>
      </c>
      <c r="E53" s="28">
        <v>441.20429000000007</v>
      </c>
      <c r="F53" s="28">
        <v>201006.5732899998</v>
      </c>
      <c r="G53" s="28">
        <v>651186.05111999984</v>
      </c>
      <c r="H53" s="28">
        <v>509089.9309399997</v>
      </c>
      <c r="I53" s="28">
        <v>39051.475890000002</v>
      </c>
      <c r="J53" s="28">
        <v>39608.003499999999</v>
      </c>
      <c r="K53" s="142">
        <v>5593.1041299999997</v>
      </c>
      <c r="L53" s="138">
        <v>1445976.3431599995</v>
      </c>
    </row>
    <row r="54" spans="1:12" x14ac:dyDescent="0.25">
      <c r="A54" s="143"/>
      <c r="B54" s="136"/>
      <c r="C54" s="144"/>
      <c r="D54" s="144"/>
      <c r="E54" s="144"/>
      <c r="F54" s="144"/>
      <c r="G54" s="144"/>
      <c r="H54" s="144"/>
      <c r="I54" s="144"/>
      <c r="J54" s="144"/>
      <c r="K54" s="144"/>
      <c r="L54" s="141"/>
    </row>
    <row r="55" spans="1:12" ht="23.25" x14ac:dyDescent="0.25">
      <c r="A55" s="148" t="s">
        <v>117</v>
      </c>
      <c r="B55" s="136" t="s">
        <v>2</v>
      </c>
      <c r="C55" s="137">
        <v>383150</v>
      </c>
      <c r="D55" s="137">
        <v>250951.45237000004</v>
      </c>
      <c r="E55" s="137">
        <v>514816.64006000001</v>
      </c>
      <c r="F55" s="137">
        <v>419384.04021000001</v>
      </c>
      <c r="G55" s="137">
        <v>1263456.6863099998</v>
      </c>
      <c r="H55" s="137">
        <v>599192.48196</v>
      </c>
      <c r="I55" s="137">
        <v>34667.710909999994</v>
      </c>
      <c r="J55" s="137">
        <v>434385.65144906391</v>
      </c>
      <c r="K55" s="137">
        <v>52060.936620000008</v>
      </c>
      <c r="L55" s="138">
        <v>3952065.5998890637</v>
      </c>
    </row>
    <row r="56" spans="1:12" x14ac:dyDescent="0.25">
      <c r="A56" s="49"/>
      <c r="B56" s="136" t="s">
        <v>3</v>
      </c>
      <c r="C56" s="137">
        <v>360467.15545999998</v>
      </c>
      <c r="D56" s="137">
        <v>283204.11499999999</v>
      </c>
      <c r="E56" s="137">
        <v>550728.4125900002</v>
      </c>
      <c r="F56" s="137">
        <v>467358.36076999956</v>
      </c>
      <c r="G56" s="137">
        <v>1464655.1537174999</v>
      </c>
      <c r="H56" s="137">
        <v>626506.41537999967</v>
      </c>
      <c r="I56" s="137">
        <v>76009.210432499996</v>
      </c>
      <c r="J56" s="137">
        <v>349289.74689000013</v>
      </c>
      <c r="K56" s="137">
        <v>66460.451700000005</v>
      </c>
      <c r="L56" s="138">
        <v>4244679.0219399994</v>
      </c>
    </row>
    <row r="57" spans="1:12" x14ac:dyDescent="0.25">
      <c r="A57" s="143" t="s">
        <v>0</v>
      </c>
      <c r="B57" s="136" t="s">
        <v>4</v>
      </c>
      <c r="C57" s="137">
        <v>242290</v>
      </c>
      <c r="D57" s="137">
        <v>294371.61173</v>
      </c>
      <c r="E57" s="137">
        <v>541880.59483000007</v>
      </c>
      <c r="F57" s="137">
        <v>525762.91482999991</v>
      </c>
      <c r="G57" s="137">
        <v>1404591.7602800003</v>
      </c>
      <c r="H57" s="137">
        <v>739318.70311999996</v>
      </c>
      <c r="I57" s="137">
        <v>81371.657369999986</v>
      </c>
      <c r="J57" s="137">
        <v>354131.00190000003</v>
      </c>
      <c r="K57" s="137">
        <v>14954.09483</v>
      </c>
      <c r="L57" s="138">
        <v>4198672.3388900002</v>
      </c>
    </row>
    <row r="58" spans="1:12" x14ac:dyDescent="0.25">
      <c r="A58" s="149"/>
      <c r="B58" s="136" t="s">
        <v>5</v>
      </c>
      <c r="C58" s="137">
        <v>167343</v>
      </c>
      <c r="D58" s="137">
        <v>242790</v>
      </c>
      <c r="E58" s="137">
        <v>685571.07788</v>
      </c>
      <c r="F58" s="137">
        <v>638258.33962999948</v>
      </c>
      <c r="G58" s="137">
        <v>1074957.0393899996</v>
      </c>
      <c r="H58" s="137">
        <v>747302.34396999946</v>
      </c>
      <c r="I58" s="137">
        <v>119119.63872999999</v>
      </c>
      <c r="J58" s="137">
        <v>476877.9901900001</v>
      </c>
      <c r="K58" s="137">
        <v>17169.183109999998</v>
      </c>
      <c r="L58" s="138">
        <v>4169388.8128999989</v>
      </c>
    </row>
    <row r="59" spans="1:12" x14ac:dyDescent="0.25">
      <c r="A59" s="149"/>
      <c r="B59" s="136" t="s">
        <v>6</v>
      </c>
      <c r="C59" s="137">
        <v>106599.5</v>
      </c>
      <c r="D59" s="137">
        <v>460473.94699999999</v>
      </c>
      <c r="E59" s="137">
        <v>601173.56465000007</v>
      </c>
      <c r="F59" s="137">
        <v>901263.98245999962</v>
      </c>
      <c r="G59" s="137">
        <v>1436579.6044899998</v>
      </c>
      <c r="H59" s="137">
        <v>999557.47680000006</v>
      </c>
      <c r="I59" s="137">
        <v>171970.30852999998</v>
      </c>
      <c r="J59" s="137">
        <v>866485.47010000004</v>
      </c>
      <c r="K59" s="137">
        <v>9171.5921299999991</v>
      </c>
      <c r="L59" s="138">
        <v>5553275.4461599998</v>
      </c>
    </row>
    <row r="60" spans="1:12" x14ac:dyDescent="0.25">
      <c r="A60" s="149"/>
      <c r="B60" s="136"/>
      <c r="C60" s="144"/>
      <c r="D60" s="144"/>
      <c r="E60" s="144"/>
      <c r="F60" s="144"/>
      <c r="G60" s="144"/>
      <c r="H60" s="144"/>
      <c r="I60" s="144"/>
      <c r="J60" s="144"/>
      <c r="K60" s="144"/>
      <c r="L60" s="29"/>
    </row>
    <row r="61" spans="1:12" x14ac:dyDescent="0.25">
      <c r="A61" s="28" t="s">
        <v>108</v>
      </c>
      <c r="B61" s="28" t="s">
        <v>2</v>
      </c>
      <c r="C61" s="28">
        <v>285150</v>
      </c>
      <c r="D61" s="28">
        <v>139191.45237000004</v>
      </c>
      <c r="E61" s="28">
        <v>240569.76012999989</v>
      </c>
      <c r="F61" s="28">
        <v>137112.3759200002</v>
      </c>
      <c r="G61" s="28">
        <v>240246.86619999993</v>
      </c>
      <c r="H61" s="28">
        <v>163571.48464000004</v>
      </c>
      <c r="I61" s="28">
        <v>20633.842430000001</v>
      </c>
      <c r="J61" s="28">
        <v>279620.71605281398</v>
      </c>
      <c r="K61" s="28">
        <v>3635.70622</v>
      </c>
      <c r="L61" s="138">
        <v>1509732.2039628141</v>
      </c>
    </row>
    <row r="62" spans="1:12" x14ac:dyDescent="0.25">
      <c r="A62" s="28"/>
      <c r="B62" s="28" t="s">
        <v>3</v>
      </c>
      <c r="C62" s="28">
        <v>274467.15545999998</v>
      </c>
      <c r="D62" s="28">
        <v>167454.11499999999</v>
      </c>
      <c r="E62" s="28">
        <v>248317.16987999991</v>
      </c>
      <c r="F62" s="28">
        <v>165797.18634000033</v>
      </c>
      <c r="G62" s="28">
        <v>396371.03809154459</v>
      </c>
      <c r="H62" s="28">
        <v>164974.29343999995</v>
      </c>
      <c r="I62" s="28">
        <v>36064.752822499999</v>
      </c>
      <c r="J62" s="28">
        <v>199400.27145000003</v>
      </c>
      <c r="K62" s="28">
        <v>19896.39068</v>
      </c>
      <c r="L62" s="138">
        <v>1672742.3731640452</v>
      </c>
    </row>
    <row r="63" spans="1:12" x14ac:dyDescent="0.25">
      <c r="A63" s="28"/>
      <c r="B63" s="28" t="s">
        <v>4</v>
      </c>
      <c r="C63" s="28">
        <v>210000</v>
      </c>
      <c r="D63" s="28">
        <v>210371.61172999998</v>
      </c>
      <c r="E63" s="28">
        <v>196838.81990999999</v>
      </c>
      <c r="F63" s="28">
        <v>160589.33353999999</v>
      </c>
      <c r="G63" s="28">
        <v>408070.60133000003</v>
      </c>
      <c r="H63" s="28">
        <v>221335.36345</v>
      </c>
      <c r="I63" s="28">
        <v>36994.9781</v>
      </c>
      <c r="J63" s="28">
        <v>147398.13169000001</v>
      </c>
      <c r="K63" s="28">
        <v>4612.4576200000001</v>
      </c>
      <c r="L63" s="138">
        <v>1596211.2973700003</v>
      </c>
    </row>
    <row r="64" spans="1:12" x14ac:dyDescent="0.25">
      <c r="A64" s="28"/>
      <c r="B64" s="28" t="s">
        <v>5</v>
      </c>
      <c r="C64" s="28">
        <v>153235</v>
      </c>
      <c r="D64" s="28">
        <v>203090</v>
      </c>
      <c r="E64" s="28">
        <v>329843.06068000005</v>
      </c>
      <c r="F64" s="28">
        <v>220993.84442000021</v>
      </c>
      <c r="G64" s="28">
        <v>273248.47512999998</v>
      </c>
      <c r="H64" s="28">
        <v>232811.60253000009</v>
      </c>
      <c r="I64" s="28">
        <v>66015.552479999998</v>
      </c>
      <c r="J64" s="28">
        <v>282805.29382999998</v>
      </c>
      <c r="K64" s="28">
        <v>4857.2049999999999</v>
      </c>
      <c r="L64" s="138">
        <v>1766900.0340700003</v>
      </c>
    </row>
    <row r="65" spans="1:12" x14ac:dyDescent="0.25">
      <c r="A65" s="28"/>
      <c r="B65" s="28" t="s">
        <v>6</v>
      </c>
      <c r="C65" s="28">
        <v>93667.5</v>
      </c>
      <c r="D65" s="28">
        <v>299024.15000000002</v>
      </c>
      <c r="E65" s="28">
        <v>302854.32936000003</v>
      </c>
      <c r="F65" s="28">
        <v>295780.39049999998</v>
      </c>
      <c r="G65" s="28">
        <v>426444.07263999997</v>
      </c>
      <c r="H65" s="28">
        <v>298523.35653000011</v>
      </c>
      <c r="I65" s="28">
        <v>59633.670490000004</v>
      </c>
      <c r="J65" s="28">
        <v>344688.28539000003</v>
      </c>
      <c r="K65" s="142">
        <v>43.636000000000003</v>
      </c>
      <c r="L65" s="138">
        <v>2120659.3909099996</v>
      </c>
    </row>
    <row r="66" spans="1:12" x14ac:dyDescent="0.25">
      <c r="A66" s="143"/>
      <c r="B66" s="136"/>
      <c r="C66" s="144"/>
      <c r="D66" s="144"/>
      <c r="E66" s="144"/>
      <c r="F66" s="144"/>
      <c r="G66" s="144"/>
      <c r="H66" s="144"/>
      <c r="I66" s="144"/>
      <c r="J66" s="144"/>
      <c r="K66" s="144"/>
      <c r="L66" s="141"/>
    </row>
    <row r="67" spans="1:12" x14ac:dyDescent="0.25">
      <c r="A67" s="143" t="s">
        <v>109</v>
      </c>
      <c r="B67" s="143" t="s">
        <v>2</v>
      </c>
      <c r="C67" s="150">
        <v>330150</v>
      </c>
      <c r="D67" s="150">
        <v>133083.859</v>
      </c>
      <c r="E67" s="150">
        <v>341645.94221999979</v>
      </c>
      <c r="F67" s="150">
        <v>207326.99725999968</v>
      </c>
      <c r="G67" s="150">
        <v>144154.45089999997</v>
      </c>
      <c r="H67" s="150">
        <v>152689.51230000003</v>
      </c>
      <c r="I67" s="150">
        <v>7766.1446700000006</v>
      </c>
      <c r="J67" s="150">
        <v>77445.317752902047</v>
      </c>
      <c r="K67" s="150">
        <v>1739.7102299999999</v>
      </c>
      <c r="L67" s="151">
        <v>1396001.9343329018</v>
      </c>
    </row>
    <row r="68" spans="1:12" x14ac:dyDescent="0.25">
      <c r="A68" s="143" t="s">
        <v>0</v>
      </c>
      <c r="B68" s="143" t="s">
        <v>3</v>
      </c>
      <c r="C68" s="150">
        <v>340467.15545999998</v>
      </c>
      <c r="D68" s="150">
        <v>169254.11499999999</v>
      </c>
      <c r="E68" s="150">
        <v>362725.24721000018</v>
      </c>
      <c r="F68" s="150">
        <v>250727.82276000016</v>
      </c>
      <c r="G68" s="150">
        <v>247917.18199593475</v>
      </c>
      <c r="H68" s="150">
        <v>139986.53845000002</v>
      </c>
      <c r="I68" s="150">
        <v>35191.111512499992</v>
      </c>
      <c r="J68" s="150">
        <v>96664.096479999993</v>
      </c>
      <c r="K68" s="150">
        <v>1110.9365299999999</v>
      </c>
      <c r="L68" s="151">
        <v>1644044.205398435</v>
      </c>
    </row>
    <row r="69" spans="1:12" x14ac:dyDescent="0.25">
      <c r="A69" s="143" t="s">
        <v>0</v>
      </c>
      <c r="B69" s="143" t="s">
        <v>4</v>
      </c>
      <c r="C69" s="150">
        <v>222290</v>
      </c>
      <c r="D69" s="150">
        <v>147539.03503</v>
      </c>
      <c r="E69" s="150">
        <v>441137</v>
      </c>
      <c r="F69" s="150">
        <v>278080.79230999987</v>
      </c>
      <c r="G69" s="150">
        <v>305734.05249000003</v>
      </c>
      <c r="H69" s="150">
        <v>191852.23565000005</v>
      </c>
      <c r="I69" s="150">
        <v>30272.761649999997</v>
      </c>
      <c r="J69" s="150">
        <v>94824.710909999994</v>
      </c>
      <c r="K69" s="150">
        <v>1135.2963</v>
      </c>
      <c r="L69" s="151">
        <v>1712866</v>
      </c>
    </row>
    <row r="70" spans="1:12" x14ac:dyDescent="0.25">
      <c r="A70" s="143"/>
      <c r="B70" s="143" t="s">
        <v>5</v>
      </c>
      <c r="C70" s="150">
        <v>167343</v>
      </c>
      <c r="D70" s="150">
        <v>114290</v>
      </c>
      <c r="E70" s="150">
        <v>487665.97450000019</v>
      </c>
      <c r="F70" s="150">
        <v>329497.43536000041</v>
      </c>
      <c r="G70" s="150">
        <v>204791.71966000003</v>
      </c>
      <c r="H70" s="150">
        <v>208202.76343000014</v>
      </c>
      <c r="I70" s="150">
        <v>52366.92787</v>
      </c>
      <c r="J70" s="150">
        <v>80472.420199999993</v>
      </c>
      <c r="K70" s="150">
        <v>1290.635</v>
      </c>
      <c r="L70" s="151">
        <v>1645920.8760200008</v>
      </c>
    </row>
    <row r="71" spans="1:12" x14ac:dyDescent="0.25">
      <c r="A71" s="143"/>
      <c r="B71" s="143" t="s">
        <v>6</v>
      </c>
      <c r="C71" s="144" t="s">
        <v>101</v>
      </c>
      <c r="D71" s="144" t="s">
        <v>101</v>
      </c>
      <c r="E71" s="144" t="s">
        <v>101</v>
      </c>
      <c r="F71" s="144">
        <v>1546.4730900000006</v>
      </c>
      <c r="G71" s="144" t="s">
        <v>101</v>
      </c>
      <c r="H71" s="144">
        <v>251.50047999999998</v>
      </c>
      <c r="I71" s="144">
        <v>117901.04968000003</v>
      </c>
      <c r="J71" s="144" t="s">
        <v>101</v>
      </c>
      <c r="K71" s="144" t="s">
        <v>101</v>
      </c>
      <c r="L71" s="138">
        <v>119699.02325000003</v>
      </c>
    </row>
    <row r="72" spans="1:12" x14ac:dyDescent="0.25">
      <c r="A72" s="143"/>
      <c r="B72" s="136"/>
      <c r="C72" s="144"/>
      <c r="D72" s="144"/>
      <c r="E72" s="144"/>
      <c r="F72" s="144"/>
      <c r="G72" s="144"/>
      <c r="H72" s="144"/>
      <c r="I72" s="144"/>
      <c r="J72" s="144"/>
      <c r="K72" s="144"/>
      <c r="L72" s="141"/>
    </row>
    <row r="73" spans="1:12" x14ac:dyDescent="0.25">
      <c r="A73" s="28" t="s">
        <v>9</v>
      </c>
      <c r="B73" s="28" t="s">
        <v>2</v>
      </c>
      <c r="C73" s="142" t="s">
        <v>101</v>
      </c>
      <c r="D73" s="142" t="s">
        <v>101</v>
      </c>
      <c r="E73" s="28">
        <v>45920.596620000004</v>
      </c>
      <c r="F73" s="28">
        <v>3719.0254300000001</v>
      </c>
      <c r="G73" s="142" t="s">
        <v>101</v>
      </c>
      <c r="H73" s="28">
        <v>138.50315000000001</v>
      </c>
      <c r="I73" s="142" t="s">
        <v>101</v>
      </c>
      <c r="J73" s="28">
        <v>170</v>
      </c>
      <c r="K73" s="142" t="s">
        <v>101</v>
      </c>
      <c r="L73" s="151">
        <v>49948.125200000002</v>
      </c>
    </row>
    <row r="74" spans="1:12" x14ac:dyDescent="0.25">
      <c r="A74" s="28" t="s">
        <v>110</v>
      </c>
      <c r="B74" s="28" t="s">
        <v>3</v>
      </c>
      <c r="C74" s="142" t="s">
        <v>101</v>
      </c>
      <c r="D74" s="142" t="s">
        <v>101</v>
      </c>
      <c r="E74" s="28">
        <v>45882.442000000003</v>
      </c>
      <c r="F74" s="28">
        <v>7142.2053100000003</v>
      </c>
      <c r="G74" s="142" t="s">
        <v>101</v>
      </c>
      <c r="H74" s="28">
        <v>242.28995</v>
      </c>
      <c r="I74" s="142" t="s">
        <v>101</v>
      </c>
      <c r="J74" s="142" t="s">
        <v>101</v>
      </c>
      <c r="K74" s="142" t="s">
        <v>101</v>
      </c>
      <c r="L74" s="151">
        <v>53266.937260000006</v>
      </c>
    </row>
    <row r="75" spans="1:12" x14ac:dyDescent="0.25">
      <c r="A75" s="28" t="s">
        <v>0</v>
      </c>
      <c r="B75" s="28" t="s">
        <v>4</v>
      </c>
      <c r="C75" s="142" t="s">
        <v>101</v>
      </c>
      <c r="D75" s="142" t="s">
        <v>101</v>
      </c>
      <c r="E75" s="28">
        <v>88269</v>
      </c>
      <c r="F75" s="28">
        <v>4231.8056100000003</v>
      </c>
      <c r="G75" s="142" t="s">
        <v>101</v>
      </c>
      <c r="H75" s="28">
        <v>90.339559999999992</v>
      </c>
      <c r="I75" s="142" t="s">
        <v>101</v>
      </c>
      <c r="J75" s="142" t="s">
        <v>101</v>
      </c>
      <c r="K75" s="142" t="s">
        <v>101</v>
      </c>
      <c r="L75" s="151">
        <v>92591.145169999989</v>
      </c>
    </row>
    <row r="76" spans="1:12" x14ac:dyDescent="0.25">
      <c r="A76" s="28"/>
      <c r="B76" s="28" t="s">
        <v>5</v>
      </c>
      <c r="C76" s="142" t="s">
        <v>101</v>
      </c>
      <c r="D76" s="142" t="s">
        <v>101</v>
      </c>
      <c r="E76" s="28">
        <v>130122.53196000002</v>
      </c>
      <c r="F76" s="28">
        <v>3581.21668</v>
      </c>
      <c r="G76" s="142" t="s">
        <v>101</v>
      </c>
      <c r="H76" s="28">
        <v>201.08587</v>
      </c>
      <c r="I76" s="142" t="s">
        <v>101</v>
      </c>
      <c r="J76" s="142" t="s">
        <v>101</v>
      </c>
      <c r="K76" s="142" t="s">
        <v>101</v>
      </c>
      <c r="L76" s="151">
        <v>133904.89345000003</v>
      </c>
    </row>
    <row r="77" spans="1:12" x14ac:dyDescent="0.25">
      <c r="A77" s="28"/>
      <c r="B77" s="28" t="s">
        <v>6</v>
      </c>
      <c r="C77" s="142" t="s">
        <v>101</v>
      </c>
      <c r="D77" s="142" t="s">
        <v>101</v>
      </c>
      <c r="E77" s="28">
        <v>117901.04968000003</v>
      </c>
      <c r="F77" s="28">
        <v>1546.4730900000002</v>
      </c>
      <c r="G77" s="142" t="s">
        <v>101</v>
      </c>
      <c r="H77" s="28">
        <v>251.50047999999998</v>
      </c>
      <c r="I77" s="142" t="s">
        <v>101</v>
      </c>
      <c r="J77" s="142" t="s">
        <v>101</v>
      </c>
      <c r="K77" s="142" t="s">
        <v>101</v>
      </c>
      <c r="L77" s="138">
        <v>119699.02325000003</v>
      </c>
    </row>
    <row r="78" spans="1:12" x14ac:dyDescent="0.25">
      <c r="A78" s="143"/>
      <c r="B78" s="136"/>
      <c r="C78" s="144"/>
      <c r="D78" s="144"/>
      <c r="E78" s="144"/>
      <c r="F78" s="144"/>
      <c r="G78" s="144"/>
      <c r="H78" s="144"/>
      <c r="I78" s="144"/>
      <c r="J78" s="144"/>
      <c r="K78" s="144"/>
      <c r="L78" s="141"/>
    </row>
    <row r="79" spans="1:12" x14ac:dyDescent="0.25">
      <c r="A79" s="143" t="s">
        <v>516</v>
      </c>
      <c r="B79" s="143" t="s">
        <v>2</v>
      </c>
      <c r="C79" s="144">
        <v>333150</v>
      </c>
      <c r="D79" s="144">
        <v>158162.72937000002</v>
      </c>
      <c r="E79" s="144">
        <v>189868.96030999997</v>
      </c>
      <c r="F79" s="144">
        <v>82709.943529999917</v>
      </c>
      <c r="G79" s="144">
        <v>190876.70534999995</v>
      </c>
      <c r="H79" s="144">
        <v>83056.038060000094</v>
      </c>
      <c r="I79" s="144">
        <v>11349.547359999999</v>
      </c>
      <c r="J79" s="144">
        <v>262911.95170448005</v>
      </c>
      <c r="K79" s="144">
        <v>-477.95767000000001</v>
      </c>
      <c r="L79" s="151">
        <v>1311607.91801448</v>
      </c>
    </row>
    <row r="80" spans="1:12" x14ac:dyDescent="0.25">
      <c r="A80" s="143"/>
      <c r="B80" s="152" t="s">
        <v>3</v>
      </c>
      <c r="C80" s="144">
        <v>310467.15546000004</v>
      </c>
      <c r="D80" s="144">
        <v>185454.11499999999</v>
      </c>
      <c r="E80" s="144">
        <v>193421.19108999998</v>
      </c>
      <c r="F80" s="144">
        <v>115476.14443000004</v>
      </c>
      <c r="G80" s="144">
        <v>318634.88382388995</v>
      </c>
      <c r="H80" s="144">
        <v>88733.032800000059</v>
      </c>
      <c r="I80" s="144">
        <v>26441.7400925</v>
      </c>
      <c r="J80" s="144">
        <v>184607.85855</v>
      </c>
      <c r="K80" s="144">
        <v>55563.542999999998</v>
      </c>
      <c r="L80" s="138">
        <v>1478799.6642463899</v>
      </c>
    </row>
    <row r="81" spans="1:12" x14ac:dyDescent="0.25">
      <c r="A81" s="143"/>
      <c r="B81" s="152" t="s">
        <v>4</v>
      </c>
      <c r="C81" s="144">
        <v>222290</v>
      </c>
      <c r="D81" s="144">
        <v>242371.61172999998</v>
      </c>
      <c r="E81" s="144">
        <v>154929.18951</v>
      </c>
      <c r="F81" s="144">
        <v>114230.82787000001</v>
      </c>
      <c r="G81" s="144">
        <v>290711.34628000006</v>
      </c>
      <c r="H81" s="144">
        <v>122120.07307000003</v>
      </c>
      <c r="I81" s="144">
        <v>29698.314920000001</v>
      </c>
      <c r="J81" s="144">
        <v>132324.42126</v>
      </c>
      <c r="K81" s="144" t="s">
        <v>101</v>
      </c>
      <c r="L81" s="138">
        <v>1308675.78464</v>
      </c>
    </row>
    <row r="82" spans="1:12" x14ac:dyDescent="0.25">
      <c r="A82" s="152"/>
      <c r="B82" s="128" t="s">
        <v>5</v>
      </c>
      <c r="C82" s="144">
        <v>167343</v>
      </c>
      <c r="D82" s="144">
        <v>213090</v>
      </c>
      <c r="E82" s="144">
        <v>171427.82686000012</v>
      </c>
      <c r="F82" s="144">
        <v>303950.87386000005</v>
      </c>
      <c r="G82" s="144">
        <v>190153.39750999998</v>
      </c>
      <c r="H82" s="144">
        <v>122885.72288999998</v>
      </c>
      <c r="I82" s="144">
        <v>59125.494129999992</v>
      </c>
      <c r="J82" s="144">
        <v>245884.30371999994</v>
      </c>
      <c r="K82" s="144" t="s">
        <v>101</v>
      </c>
      <c r="L82" s="151">
        <v>1473861</v>
      </c>
    </row>
    <row r="83" spans="1:12" x14ac:dyDescent="0.25">
      <c r="A83" s="125"/>
      <c r="B83" s="153" t="s">
        <v>6</v>
      </c>
      <c r="C83" s="216">
        <v>106599.5</v>
      </c>
      <c r="D83" s="216">
        <v>301523.94699999999</v>
      </c>
      <c r="E83" s="216">
        <v>254557.55235000004</v>
      </c>
      <c r="F83" s="216">
        <v>234391.00590000031</v>
      </c>
      <c r="G83" s="216">
        <v>266066.38540000014</v>
      </c>
      <c r="H83" s="216">
        <v>187735.21717000013</v>
      </c>
      <c r="I83" s="216">
        <v>39630.423130000003</v>
      </c>
      <c r="J83" s="216">
        <v>302209.41708000004</v>
      </c>
      <c r="K83" s="216" t="s">
        <v>101</v>
      </c>
      <c r="L83" s="217">
        <v>1692713.4480300006</v>
      </c>
    </row>
    <row r="84" spans="1:12" x14ac:dyDescent="0.25">
      <c r="A84" s="152"/>
      <c r="B84" s="128"/>
      <c r="C84" s="154"/>
      <c r="D84" s="154"/>
      <c r="E84" s="154"/>
      <c r="F84" s="154"/>
      <c r="G84" s="154"/>
      <c r="H84" s="154"/>
      <c r="I84" s="154"/>
      <c r="J84" s="154"/>
      <c r="K84" s="154"/>
      <c r="L84" s="154"/>
    </row>
    <row r="85" spans="1:12" x14ac:dyDescent="0.25">
      <c r="A85" s="155" t="s">
        <v>31</v>
      </c>
      <c r="B85" s="8"/>
      <c r="C85" s="36"/>
      <c r="D85" s="36"/>
      <c r="E85" s="36"/>
      <c r="F85" s="36"/>
      <c r="G85" s="36"/>
      <c r="H85" s="36"/>
      <c r="I85" s="36"/>
      <c r="J85" s="36"/>
      <c r="K85" s="36"/>
      <c r="L85" s="36"/>
    </row>
    <row r="86" spans="1:12" x14ac:dyDescent="0.25">
      <c r="A86" s="22" t="s">
        <v>111</v>
      </c>
      <c r="B86" s="8"/>
      <c r="C86" s="36"/>
      <c r="D86" s="36"/>
      <c r="E86" s="36"/>
      <c r="F86" s="36"/>
      <c r="G86" s="36"/>
      <c r="H86" s="36"/>
      <c r="I86" s="36"/>
      <c r="J86" s="36"/>
      <c r="K86" s="36"/>
      <c r="L86" s="36"/>
    </row>
    <row r="87" spans="1:12" x14ac:dyDescent="0.25">
      <c r="A87" s="61" t="s">
        <v>112</v>
      </c>
      <c r="B87" s="8"/>
      <c r="C87" s="8"/>
      <c r="D87" s="8"/>
      <c r="E87" s="8"/>
      <c r="F87" s="8"/>
      <c r="G87" s="156"/>
      <c r="H87" s="156"/>
      <c r="I87" s="156"/>
      <c r="J87" s="156"/>
      <c r="K87" s="36"/>
      <c r="L87" s="156"/>
    </row>
    <row r="88" spans="1:12" x14ac:dyDescent="0.25">
      <c r="A88" s="61" t="s">
        <v>113</v>
      </c>
      <c r="B88" s="8"/>
      <c r="C88" s="8"/>
      <c r="D88" s="8"/>
      <c r="E88" s="8"/>
      <c r="F88" s="8"/>
      <c r="G88" s="156"/>
      <c r="H88" s="156"/>
      <c r="I88" s="156"/>
      <c r="J88" s="156"/>
      <c r="K88" s="36"/>
      <c r="L88" s="156"/>
    </row>
    <row r="89" spans="1:12" x14ac:dyDescent="0.25">
      <c r="A89" s="61" t="s">
        <v>114</v>
      </c>
      <c r="B89" s="8"/>
      <c r="C89" s="107"/>
      <c r="D89" s="107"/>
      <c r="E89" s="107"/>
      <c r="F89" s="107"/>
      <c r="G89" s="156"/>
      <c r="H89" s="156"/>
      <c r="I89" s="156"/>
      <c r="J89" s="156"/>
      <c r="K89" s="8"/>
      <c r="L89" s="156"/>
    </row>
    <row r="90" spans="1:12" x14ac:dyDescent="0.25">
      <c r="A90" s="61" t="s">
        <v>515</v>
      </c>
    </row>
    <row r="91" spans="1:12" x14ac:dyDescent="0.25">
      <c r="A91" s="61" t="s">
        <v>517</v>
      </c>
    </row>
  </sheetData>
  <mergeCells count="1">
    <mergeCell ref="C3:E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x14ac:dyDescent="0.25"/>
  <cols>
    <col min="1" max="1" width="27.42578125" style="287" customWidth="1"/>
    <col min="3" max="3" width="20.140625" customWidth="1"/>
    <col min="4" max="4" width="17.5703125" customWidth="1"/>
    <col min="5" max="5" width="18" customWidth="1"/>
    <col min="6" max="6" width="16.85546875" customWidth="1"/>
    <col min="7" max="7" width="20.42578125" customWidth="1"/>
    <col min="8" max="8" width="16.42578125" customWidth="1"/>
    <col min="9" max="9" width="13" customWidth="1"/>
    <col min="10" max="10" width="16.28515625" customWidth="1"/>
    <col min="11" max="11" width="11.28515625" customWidth="1"/>
    <col min="12" max="12" width="15.7109375" customWidth="1"/>
    <col min="13" max="13" width="11.5703125" customWidth="1"/>
  </cols>
  <sheetData>
    <row r="1" spans="1:12" ht="23.25" x14ac:dyDescent="0.3">
      <c r="A1" s="157" t="s">
        <v>518</v>
      </c>
      <c r="B1" s="158"/>
      <c r="C1" s="158"/>
      <c r="D1" s="158"/>
      <c r="E1" s="158"/>
      <c r="F1" s="158"/>
      <c r="G1" s="159"/>
      <c r="H1" s="159"/>
      <c r="I1" s="158"/>
      <c r="J1" s="158"/>
      <c r="K1" s="158"/>
      <c r="L1" s="160" t="s">
        <v>0</v>
      </c>
    </row>
    <row r="2" spans="1:12" x14ac:dyDescent="0.25">
      <c r="A2" s="293"/>
      <c r="B2" s="161"/>
      <c r="C2" s="162"/>
      <c r="D2" s="162"/>
      <c r="E2" s="162"/>
      <c r="F2" s="161"/>
      <c r="G2" s="163"/>
      <c r="H2" s="163"/>
      <c r="I2" s="161"/>
      <c r="J2" s="161"/>
      <c r="K2" s="164"/>
      <c r="L2" s="301" t="s">
        <v>1</v>
      </c>
    </row>
    <row r="3" spans="1:12" x14ac:dyDescent="0.25">
      <c r="A3" s="294"/>
      <c r="B3" s="165"/>
      <c r="C3" s="166"/>
      <c r="D3" s="166" t="s">
        <v>93</v>
      </c>
      <c r="E3" s="166"/>
      <c r="F3" s="165"/>
      <c r="G3" s="165"/>
      <c r="H3" s="165"/>
      <c r="I3" s="165"/>
      <c r="J3" s="165"/>
      <c r="K3" s="165"/>
    </row>
    <row r="4" spans="1:12" ht="38.25" x14ac:dyDescent="0.25">
      <c r="A4" s="4"/>
      <c r="B4" s="4"/>
      <c r="C4" s="292" t="s">
        <v>94</v>
      </c>
      <c r="D4" s="292" t="s">
        <v>95</v>
      </c>
      <c r="E4" s="292" t="s">
        <v>12</v>
      </c>
      <c r="F4" s="292" t="s">
        <v>118</v>
      </c>
      <c r="G4" s="292" t="s">
        <v>119</v>
      </c>
      <c r="H4" s="292" t="s">
        <v>15</v>
      </c>
      <c r="I4" s="292" t="s">
        <v>120</v>
      </c>
      <c r="J4" s="292" t="s">
        <v>20</v>
      </c>
      <c r="K4" s="292" t="s">
        <v>121</v>
      </c>
      <c r="L4" s="292" t="s">
        <v>22</v>
      </c>
    </row>
    <row r="5" spans="1:12" x14ac:dyDescent="0.25">
      <c r="A5" s="295"/>
      <c r="B5" s="167"/>
      <c r="C5" s="167"/>
      <c r="D5" s="167"/>
      <c r="E5" s="167"/>
      <c r="F5" s="167"/>
      <c r="G5" s="168"/>
      <c r="H5" s="168"/>
      <c r="I5" s="167"/>
      <c r="J5" s="167"/>
      <c r="K5" s="167"/>
      <c r="L5" s="167"/>
    </row>
    <row r="6" spans="1:12" x14ac:dyDescent="0.25">
      <c r="A6" s="296" t="s">
        <v>133</v>
      </c>
      <c r="B6" s="169" t="s">
        <v>2</v>
      </c>
      <c r="C6" s="170">
        <v>101716.5</v>
      </c>
      <c r="D6" s="170">
        <v>84905.426313500007</v>
      </c>
      <c r="E6" s="170">
        <v>113065.35338489999</v>
      </c>
      <c r="F6" s="170">
        <v>34836.754615099999</v>
      </c>
      <c r="G6" s="170">
        <v>27310.825076200003</v>
      </c>
      <c r="H6" s="170">
        <v>31748.205770399996</v>
      </c>
      <c r="I6" s="170">
        <v>87.699719999999999</v>
      </c>
      <c r="J6" s="170">
        <v>1377.7937281000002</v>
      </c>
      <c r="K6" s="170" t="s">
        <v>101</v>
      </c>
      <c r="L6" s="138">
        <v>395048.55860819994</v>
      </c>
    </row>
    <row r="7" spans="1:12" x14ac:dyDescent="0.25">
      <c r="A7" s="297"/>
      <c r="B7" s="169" t="s">
        <v>3</v>
      </c>
      <c r="C7" s="170">
        <v>96196.834034000014</v>
      </c>
      <c r="D7" s="170">
        <v>111307.667</v>
      </c>
      <c r="E7" s="170">
        <v>112451.2965978</v>
      </c>
      <c r="F7" s="170">
        <v>52079.22588540001</v>
      </c>
      <c r="G7" s="170">
        <v>155210.29520350002</v>
      </c>
      <c r="H7" s="170">
        <v>29944.324722199995</v>
      </c>
      <c r="I7" s="170">
        <v>2973.4812999999999</v>
      </c>
      <c r="J7" s="170">
        <v>744.32555000000002</v>
      </c>
      <c r="K7" s="170" t="s">
        <v>101</v>
      </c>
      <c r="L7" s="138">
        <v>560907.45029289997</v>
      </c>
    </row>
    <row r="8" spans="1:12" x14ac:dyDescent="0.25">
      <c r="A8" s="297"/>
      <c r="B8" s="169" t="s">
        <v>4</v>
      </c>
      <c r="C8" s="170">
        <v>65364.9</v>
      </c>
      <c r="D8" s="170">
        <v>136937.57669999998</v>
      </c>
      <c r="E8" s="170">
        <v>104695.29725149999</v>
      </c>
      <c r="F8" s="170">
        <v>55912.968300400003</v>
      </c>
      <c r="G8" s="170">
        <v>207927.67125439996</v>
      </c>
      <c r="H8" s="170">
        <v>36727.061862600007</v>
      </c>
      <c r="I8" s="170">
        <v>17823.741999999998</v>
      </c>
      <c r="J8" s="170" t="s">
        <v>101</v>
      </c>
      <c r="K8" s="170" t="s">
        <v>101</v>
      </c>
      <c r="L8" s="138">
        <v>625389.21736889996</v>
      </c>
    </row>
    <row r="9" spans="1:12" x14ac:dyDescent="0.25">
      <c r="A9" s="297"/>
      <c r="B9" s="169" t="s">
        <v>5</v>
      </c>
      <c r="C9" s="170">
        <v>47234.58</v>
      </c>
      <c r="D9" s="170">
        <v>136725</v>
      </c>
      <c r="E9" s="170">
        <v>113774.70403149999</v>
      </c>
      <c r="F9" s="170">
        <v>77742.951620899956</v>
      </c>
      <c r="G9" s="170">
        <v>66366.80436899999</v>
      </c>
      <c r="H9" s="170">
        <v>50936.561203300014</v>
      </c>
      <c r="I9" s="170">
        <v>19462.33869</v>
      </c>
      <c r="J9" s="170" t="s">
        <v>101</v>
      </c>
      <c r="K9" s="170" t="s">
        <v>101</v>
      </c>
      <c r="L9" s="138">
        <v>512242.93991469999</v>
      </c>
    </row>
    <row r="10" spans="1:12" x14ac:dyDescent="0.25">
      <c r="A10" s="298"/>
      <c r="B10" s="172" t="s">
        <v>6</v>
      </c>
      <c r="C10" s="170">
        <v>29524.095000000001</v>
      </c>
      <c r="D10" s="170">
        <v>228459.15</v>
      </c>
      <c r="E10" s="170">
        <v>149484.08154959994</v>
      </c>
      <c r="F10" s="170">
        <v>166265.97857509984</v>
      </c>
      <c r="G10" s="170">
        <v>100042.77344340002</v>
      </c>
      <c r="H10" s="170">
        <v>76900.534462399999</v>
      </c>
      <c r="I10" s="170">
        <v>24076.896699000001</v>
      </c>
      <c r="J10" s="170" t="s">
        <v>101</v>
      </c>
      <c r="K10" s="170" t="s">
        <v>101</v>
      </c>
      <c r="L10" s="138">
        <v>774753.50972949993</v>
      </c>
    </row>
    <row r="11" spans="1:12" x14ac:dyDescent="0.25">
      <c r="A11" s="298"/>
      <c r="B11" s="172"/>
      <c r="C11" s="170"/>
      <c r="D11" s="170"/>
      <c r="E11" s="170"/>
      <c r="F11" s="170"/>
      <c r="G11" s="170"/>
      <c r="H11" s="170"/>
      <c r="I11" s="170"/>
      <c r="J11" s="170"/>
      <c r="K11" s="170"/>
      <c r="L11" s="173"/>
    </row>
    <row r="12" spans="1:12" x14ac:dyDescent="0.25">
      <c r="A12" s="28" t="s">
        <v>132</v>
      </c>
      <c r="B12" s="174" t="s">
        <v>2</v>
      </c>
      <c r="C12" s="174">
        <v>56056.5</v>
      </c>
      <c r="D12" s="174">
        <v>116245.58149349999</v>
      </c>
      <c r="E12" s="174">
        <v>125470.12788660001</v>
      </c>
      <c r="F12" s="174">
        <v>91548.490067000021</v>
      </c>
      <c r="G12" s="174">
        <v>196214.23731549995</v>
      </c>
      <c r="H12" s="174">
        <v>80042.732351000086</v>
      </c>
      <c r="I12" s="174">
        <v>6067.87</v>
      </c>
      <c r="J12" s="174">
        <v>11643.1683761</v>
      </c>
      <c r="K12" s="175" t="s">
        <v>101</v>
      </c>
      <c r="L12" s="138">
        <v>683288.70748970006</v>
      </c>
    </row>
    <row r="13" spans="1:12" x14ac:dyDescent="0.25">
      <c r="A13" s="28"/>
      <c r="B13" s="174" t="s">
        <v>3</v>
      </c>
      <c r="C13" s="174">
        <v>53845.117016999997</v>
      </c>
      <c r="D13" s="174">
        <v>120865.948</v>
      </c>
      <c r="E13" s="174">
        <v>104056.96119420006</v>
      </c>
      <c r="F13" s="174">
        <v>87014.984783300039</v>
      </c>
      <c r="G13" s="174">
        <v>332521.57723130018</v>
      </c>
      <c r="H13" s="174">
        <v>116867.79045879999</v>
      </c>
      <c r="I13" s="174">
        <v>14333.217919999997</v>
      </c>
      <c r="J13" s="174">
        <v>603.3587</v>
      </c>
      <c r="K13" s="175" t="s">
        <v>101</v>
      </c>
      <c r="L13" s="138">
        <v>830108.95530460018</v>
      </c>
    </row>
    <row r="14" spans="1:12" x14ac:dyDescent="0.25">
      <c r="A14" s="28"/>
      <c r="B14" s="174" t="s">
        <v>4</v>
      </c>
      <c r="C14" s="174">
        <v>34899.300000000003</v>
      </c>
      <c r="D14" s="174">
        <v>115655</v>
      </c>
      <c r="E14" s="174">
        <v>128066.862526</v>
      </c>
      <c r="F14" s="174">
        <v>119836.79144809992</v>
      </c>
      <c r="G14" s="174">
        <v>357122.83927190007</v>
      </c>
      <c r="H14" s="174">
        <v>148830.71896019994</v>
      </c>
      <c r="I14" s="174">
        <v>24770.739794000001</v>
      </c>
      <c r="J14" s="175" t="s">
        <v>101</v>
      </c>
      <c r="K14" s="175" t="s">
        <v>101</v>
      </c>
      <c r="L14" s="138">
        <v>929182.25200019998</v>
      </c>
    </row>
    <row r="15" spans="1:12" x14ac:dyDescent="0.25">
      <c r="A15" s="28"/>
      <c r="B15" s="174" t="s">
        <v>5</v>
      </c>
      <c r="C15" s="174">
        <v>27924.91</v>
      </c>
      <c r="D15" s="174">
        <v>93590</v>
      </c>
      <c r="E15" s="174">
        <v>109232.10524999999</v>
      </c>
      <c r="F15" s="174">
        <v>166819</v>
      </c>
      <c r="G15" s="174">
        <v>392295.44984080002</v>
      </c>
      <c r="H15" s="174">
        <v>115017.5438139</v>
      </c>
      <c r="I15" s="174">
        <v>53902.877609999996</v>
      </c>
      <c r="J15" s="175">
        <v>0</v>
      </c>
      <c r="K15" s="175">
        <v>0</v>
      </c>
      <c r="L15" s="138">
        <v>958782.33119250019</v>
      </c>
    </row>
    <row r="16" spans="1:12" x14ac:dyDescent="0.25">
      <c r="A16" s="28"/>
      <c r="B16" s="174" t="s">
        <v>6</v>
      </c>
      <c r="C16" s="174">
        <v>16709.865000000002</v>
      </c>
      <c r="D16" s="174">
        <v>199135</v>
      </c>
      <c r="E16" s="174">
        <v>42352.394580000015</v>
      </c>
      <c r="F16" s="174">
        <v>254951.44800719983</v>
      </c>
      <c r="G16" s="174">
        <v>487661.96554459981</v>
      </c>
      <c r="H16" s="174">
        <v>161595.32739909997</v>
      </c>
      <c r="I16" s="174">
        <v>27061.929380000001</v>
      </c>
      <c r="J16" s="175" t="s">
        <v>101</v>
      </c>
      <c r="K16" s="175" t="s">
        <v>101</v>
      </c>
      <c r="L16" s="138">
        <v>1189467.9299108998</v>
      </c>
    </row>
    <row r="17" spans="1:12" x14ac:dyDescent="0.25">
      <c r="A17" s="298"/>
      <c r="B17" s="172"/>
      <c r="C17" s="170"/>
      <c r="D17" s="170"/>
      <c r="E17" s="170"/>
      <c r="F17" s="170"/>
      <c r="G17" s="176"/>
      <c r="H17" s="176"/>
      <c r="I17" s="170"/>
      <c r="J17" s="170"/>
      <c r="K17" s="170"/>
      <c r="L17" s="173"/>
    </row>
    <row r="18" spans="1:12" x14ac:dyDescent="0.25">
      <c r="A18" s="296" t="s">
        <v>519</v>
      </c>
      <c r="B18" s="169" t="s">
        <v>2</v>
      </c>
      <c r="C18" s="170">
        <v>18696</v>
      </c>
      <c r="D18" s="170">
        <v>6700</v>
      </c>
      <c r="E18" s="170">
        <v>43079.289340000003</v>
      </c>
      <c r="F18" s="170">
        <v>14869.633160099997</v>
      </c>
      <c r="G18" s="170">
        <v>129925.0613723</v>
      </c>
      <c r="H18" s="170">
        <v>20897.789215000008</v>
      </c>
      <c r="I18" s="170">
        <v>83.374780000000001</v>
      </c>
      <c r="J18" s="170">
        <v>3841.9589788000003</v>
      </c>
      <c r="K18" s="170" t="s">
        <v>101</v>
      </c>
      <c r="L18" s="138">
        <v>238093.10684619998</v>
      </c>
    </row>
    <row r="19" spans="1:12" x14ac:dyDescent="0.25">
      <c r="A19" s="297"/>
      <c r="B19" s="169" t="s">
        <v>3</v>
      </c>
      <c r="C19" s="170">
        <v>17264.151309000001</v>
      </c>
      <c r="D19" s="170">
        <v>5200</v>
      </c>
      <c r="E19" s="170">
        <v>84124.759023999999</v>
      </c>
      <c r="F19" s="170">
        <v>17891.9558082</v>
      </c>
      <c r="G19" s="170">
        <v>156682.0567321</v>
      </c>
      <c r="H19" s="170">
        <v>28741.922483900005</v>
      </c>
      <c r="I19" s="170">
        <v>393.57490000000001</v>
      </c>
      <c r="J19" s="170">
        <v>98.066645000000008</v>
      </c>
      <c r="K19" s="170" t="s">
        <v>101</v>
      </c>
      <c r="L19" s="138">
        <v>310396.48690219998</v>
      </c>
    </row>
    <row r="20" spans="1:12" x14ac:dyDescent="0.25">
      <c r="A20" s="297"/>
      <c r="B20" s="169" t="s">
        <v>4</v>
      </c>
      <c r="C20" s="170">
        <v>12940</v>
      </c>
      <c r="D20" s="170">
        <v>5000</v>
      </c>
      <c r="E20" s="170">
        <v>88850.559495000009</v>
      </c>
      <c r="F20" s="170">
        <v>25565.933183200017</v>
      </c>
      <c r="G20" s="170">
        <v>98932.171626100026</v>
      </c>
      <c r="H20" s="170">
        <v>26511.224258100003</v>
      </c>
      <c r="I20" s="170">
        <v>2500</v>
      </c>
      <c r="J20" s="170" t="s">
        <v>101</v>
      </c>
      <c r="K20" s="170" t="s">
        <v>101</v>
      </c>
      <c r="L20" s="138">
        <v>260299.88856240004</v>
      </c>
    </row>
    <row r="21" spans="1:12" x14ac:dyDescent="0.25">
      <c r="A21" s="297"/>
      <c r="B21" s="169" t="s">
        <v>5</v>
      </c>
      <c r="C21" s="170">
        <v>7078.35</v>
      </c>
      <c r="D21" s="170">
        <v>1000</v>
      </c>
      <c r="E21" s="170">
        <v>103646.33065</v>
      </c>
      <c r="F21" s="170">
        <v>19223.605240300007</v>
      </c>
      <c r="G21" s="170">
        <v>48309.362649999995</v>
      </c>
      <c r="H21" s="170">
        <v>45840.5666222</v>
      </c>
      <c r="I21" s="170" t="s">
        <v>101</v>
      </c>
      <c r="J21" s="170" t="s">
        <v>101</v>
      </c>
      <c r="K21" s="170" t="s">
        <v>101</v>
      </c>
      <c r="L21" s="138">
        <v>225098.21516250001</v>
      </c>
    </row>
    <row r="22" spans="1:12" x14ac:dyDescent="0.25">
      <c r="A22" s="297"/>
      <c r="B22" s="172" t="s">
        <v>6</v>
      </c>
      <c r="C22" s="170">
        <v>3694.7</v>
      </c>
      <c r="D22" s="170">
        <v>10149.797</v>
      </c>
      <c r="E22" s="170">
        <v>139560.88828079999</v>
      </c>
      <c r="F22" s="170">
        <v>28167.293181800007</v>
      </c>
      <c r="G22" s="170">
        <v>78914.035097</v>
      </c>
      <c r="H22" s="170">
        <v>44819.435716899992</v>
      </c>
      <c r="I22" s="170">
        <v>361.31625400000001</v>
      </c>
      <c r="J22" s="170" t="s">
        <v>101</v>
      </c>
      <c r="K22" s="170" t="s">
        <v>101</v>
      </c>
      <c r="L22" s="138">
        <v>305667.46553049999</v>
      </c>
    </row>
    <row r="23" spans="1:12" x14ac:dyDescent="0.25">
      <c r="A23" s="298"/>
      <c r="B23" s="172"/>
      <c r="C23" s="170"/>
      <c r="D23" s="170"/>
      <c r="E23" s="170"/>
      <c r="F23" s="170"/>
      <c r="G23" s="176"/>
      <c r="H23" s="176"/>
      <c r="I23" s="170"/>
      <c r="J23" s="170"/>
      <c r="K23" s="170"/>
      <c r="L23" s="173"/>
    </row>
    <row r="24" spans="1:12" x14ac:dyDescent="0.25">
      <c r="A24" s="28" t="s">
        <v>122</v>
      </c>
      <c r="B24" s="174" t="s">
        <v>2</v>
      </c>
      <c r="C24" s="174">
        <v>13254</v>
      </c>
      <c r="D24" s="174">
        <v>7209.9949455000005</v>
      </c>
      <c r="E24" s="174">
        <v>5263.7161579000003</v>
      </c>
      <c r="F24" s="174">
        <v>8999.255751900002</v>
      </c>
      <c r="G24" s="174">
        <v>58856.203552999992</v>
      </c>
      <c r="H24" s="174">
        <v>8752.7232530999991</v>
      </c>
      <c r="I24" s="174">
        <v>2423.98</v>
      </c>
      <c r="J24" s="174">
        <v>1152.0310500000001</v>
      </c>
      <c r="K24" s="175" t="s">
        <v>101</v>
      </c>
      <c r="L24" s="138">
        <v>105911.9047114</v>
      </c>
    </row>
    <row r="25" spans="1:12" x14ac:dyDescent="0.25">
      <c r="A25" s="28"/>
      <c r="B25" s="174" t="s">
        <v>3</v>
      </c>
      <c r="C25" s="174">
        <v>9834.0039270000016</v>
      </c>
      <c r="D25" s="174">
        <v>10850</v>
      </c>
      <c r="E25" s="174">
        <v>11909.962920999998</v>
      </c>
      <c r="F25" s="174">
        <v>8851.1667623999983</v>
      </c>
      <c r="G25" s="174">
        <v>60698.907126999991</v>
      </c>
      <c r="H25" s="174">
        <v>5900.3639488000008</v>
      </c>
      <c r="I25" s="174">
        <v>4016.7216100000001</v>
      </c>
      <c r="J25" s="175" t="s">
        <v>101</v>
      </c>
      <c r="K25" s="175" t="s">
        <v>101</v>
      </c>
      <c r="L25" s="138">
        <v>112061.12629619997</v>
      </c>
    </row>
    <row r="26" spans="1:12" x14ac:dyDescent="0.25">
      <c r="A26" s="28"/>
      <c r="B26" s="174" t="s">
        <v>4</v>
      </c>
      <c r="C26" s="174">
        <v>8255</v>
      </c>
      <c r="D26" s="174">
        <v>3640</v>
      </c>
      <c r="E26" s="174">
        <v>19438.111973499999</v>
      </c>
      <c r="F26" s="174">
        <v>7975.7310864999981</v>
      </c>
      <c r="G26" s="174">
        <v>88799.606125000006</v>
      </c>
      <c r="H26" s="174">
        <v>14082.092928300002</v>
      </c>
      <c r="I26" s="175" t="s">
        <v>101</v>
      </c>
      <c r="J26" s="175" t="s">
        <v>101</v>
      </c>
      <c r="K26" s="175" t="s">
        <v>101</v>
      </c>
      <c r="L26" s="138">
        <v>142190.54211330001</v>
      </c>
    </row>
    <row r="27" spans="1:12" x14ac:dyDescent="0.25">
      <c r="A27" s="28"/>
      <c r="B27" s="174" t="s">
        <v>5</v>
      </c>
      <c r="C27" s="174">
        <v>4899.05</v>
      </c>
      <c r="D27" s="174">
        <v>4235</v>
      </c>
      <c r="E27" s="174">
        <v>35283.088256499999</v>
      </c>
      <c r="F27" s="174">
        <v>8911.8399214000019</v>
      </c>
      <c r="G27" s="174">
        <v>52118.950793800002</v>
      </c>
      <c r="H27" s="174">
        <v>24572.147530999999</v>
      </c>
      <c r="I27" s="175" t="s">
        <v>101</v>
      </c>
      <c r="J27" s="175" t="s">
        <v>101</v>
      </c>
      <c r="K27" s="175" t="s">
        <v>101</v>
      </c>
      <c r="L27" s="138">
        <v>130020.07650270002</v>
      </c>
    </row>
    <row r="28" spans="1:12" x14ac:dyDescent="0.25">
      <c r="A28" s="28"/>
      <c r="B28" s="174" t="s">
        <v>6</v>
      </c>
      <c r="C28" s="174">
        <v>4099.05</v>
      </c>
      <c r="D28" s="174">
        <v>11640</v>
      </c>
      <c r="E28" s="174">
        <v>9748.406930000001</v>
      </c>
      <c r="F28" s="174">
        <v>10585.045484099997</v>
      </c>
      <c r="G28" s="174">
        <v>88518.999882799995</v>
      </c>
      <c r="H28" s="174">
        <v>37704.004861199996</v>
      </c>
      <c r="I28" s="174">
        <v>800</v>
      </c>
      <c r="J28" s="175" t="s">
        <v>101</v>
      </c>
      <c r="K28" s="175" t="s">
        <v>101</v>
      </c>
      <c r="L28" s="138">
        <v>163095.50715809999</v>
      </c>
    </row>
    <row r="29" spans="1:12" x14ac:dyDescent="0.25">
      <c r="A29" s="299"/>
      <c r="B29" s="159"/>
      <c r="C29" s="170"/>
      <c r="D29" s="170"/>
      <c r="E29" s="170"/>
      <c r="F29" s="170"/>
      <c r="G29" s="176"/>
      <c r="H29" s="176"/>
      <c r="I29" s="170"/>
      <c r="J29" s="170"/>
      <c r="K29" s="170"/>
      <c r="L29" s="173"/>
    </row>
    <row r="30" spans="1:12" x14ac:dyDescent="0.25">
      <c r="A30" s="297" t="s">
        <v>511</v>
      </c>
      <c r="B30" s="169" t="s">
        <v>2</v>
      </c>
      <c r="C30" s="170">
        <v>81656</v>
      </c>
      <c r="D30" s="170">
        <v>14399.379912</v>
      </c>
      <c r="E30" s="170">
        <v>104806.98918349997</v>
      </c>
      <c r="F30" s="170">
        <v>119771.0562923999</v>
      </c>
      <c r="G30" s="170">
        <v>259555.2978484999</v>
      </c>
      <c r="H30" s="170">
        <v>119847.31513079995</v>
      </c>
      <c r="I30" s="170">
        <v>9047.1493139999984</v>
      </c>
      <c r="J30" s="170">
        <v>6152.6883496000009</v>
      </c>
      <c r="K30" s="170">
        <v>623.70273350000002</v>
      </c>
      <c r="L30" s="138">
        <v>715859.57876429986</v>
      </c>
    </row>
    <row r="31" spans="1:12" x14ac:dyDescent="0.25">
      <c r="A31" s="297"/>
      <c r="B31" s="169" t="s">
        <v>3</v>
      </c>
      <c r="C31" s="170">
        <v>84356.202049</v>
      </c>
      <c r="D31" s="170">
        <v>11670</v>
      </c>
      <c r="E31" s="170">
        <v>112676.8848272</v>
      </c>
      <c r="F31" s="170">
        <v>126372.26776529997</v>
      </c>
      <c r="G31" s="170">
        <v>273057.29547010007</v>
      </c>
      <c r="H31" s="170">
        <v>139791.29303190004</v>
      </c>
      <c r="I31" s="170">
        <v>33360.030140800001</v>
      </c>
      <c r="J31" s="170">
        <v>273.86869440000004</v>
      </c>
      <c r="K31" s="170">
        <v>116.10747049999999</v>
      </c>
      <c r="L31" s="138">
        <v>781673.94944920018</v>
      </c>
    </row>
    <row r="32" spans="1:12" x14ac:dyDescent="0.25">
      <c r="A32" s="297"/>
      <c r="B32" s="169" t="s">
        <v>4</v>
      </c>
      <c r="C32" s="170">
        <v>58461.4</v>
      </c>
      <c r="D32" s="170">
        <v>8277</v>
      </c>
      <c r="E32" s="170">
        <v>67539.042113200019</v>
      </c>
      <c r="F32" s="170">
        <v>154053.42844010002</v>
      </c>
      <c r="G32" s="170">
        <v>275717.99777010002</v>
      </c>
      <c r="H32" s="170">
        <v>147861.08841739994</v>
      </c>
      <c r="I32" s="170">
        <v>15567.904980000001</v>
      </c>
      <c r="J32" s="170" t="s">
        <v>101</v>
      </c>
      <c r="K32" s="170">
        <v>79.434816999999995</v>
      </c>
      <c r="L32" s="138">
        <v>727557.29653779999</v>
      </c>
    </row>
    <row r="33" spans="1:12" x14ac:dyDescent="0.25">
      <c r="A33" s="297"/>
      <c r="B33" s="169" t="s">
        <v>5</v>
      </c>
      <c r="C33" s="170">
        <v>37664.629999999997</v>
      </c>
      <c r="D33" s="170" t="s">
        <v>101</v>
      </c>
      <c r="E33" s="170">
        <v>165682.24539990001</v>
      </c>
      <c r="F33" s="170">
        <v>187584.08367529995</v>
      </c>
      <c r="G33" s="170">
        <v>170976.96571350002</v>
      </c>
      <c r="H33" s="170">
        <v>137602.47815269997</v>
      </c>
      <c r="I33" s="170">
        <v>14493.857169999999</v>
      </c>
      <c r="J33" s="170" t="s">
        <v>101</v>
      </c>
      <c r="K33" s="170" t="s">
        <v>101</v>
      </c>
      <c r="L33" s="138">
        <v>714004.26011139993</v>
      </c>
    </row>
    <row r="34" spans="1:12" x14ac:dyDescent="0.25">
      <c r="A34" s="297"/>
      <c r="B34" s="172" t="s">
        <v>6</v>
      </c>
      <c r="C34" s="170">
        <v>25034.32</v>
      </c>
      <c r="D34" s="170" t="s">
        <v>101</v>
      </c>
      <c r="E34" s="170">
        <v>66803.546318499983</v>
      </c>
      <c r="F34" s="170">
        <v>206232.04959910002</v>
      </c>
      <c r="G34" s="170">
        <v>262865.70255360007</v>
      </c>
      <c r="H34" s="170">
        <v>147142.79341809999</v>
      </c>
      <c r="I34" s="170">
        <v>28250.246286600002</v>
      </c>
      <c r="J34" s="170" t="s">
        <v>101</v>
      </c>
      <c r="K34" s="170" t="s">
        <v>101</v>
      </c>
      <c r="L34" s="138">
        <v>736328.65817590011</v>
      </c>
    </row>
    <row r="35" spans="1:12" x14ac:dyDescent="0.25">
      <c r="A35" s="299"/>
      <c r="B35" s="159"/>
      <c r="C35" s="170"/>
      <c r="D35" s="170"/>
      <c r="E35" s="170"/>
      <c r="F35" s="170"/>
      <c r="G35" s="176"/>
      <c r="H35" s="176"/>
      <c r="I35" s="170"/>
      <c r="J35" s="170"/>
      <c r="K35" s="170"/>
      <c r="L35" s="173"/>
    </row>
    <row r="36" spans="1:12" x14ac:dyDescent="0.25">
      <c r="A36" s="28" t="s">
        <v>123</v>
      </c>
      <c r="B36" s="174" t="s">
        <v>2</v>
      </c>
      <c r="C36" s="174">
        <v>109501</v>
      </c>
      <c r="D36" s="174">
        <v>21366.069705499998</v>
      </c>
      <c r="E36" s="174">
        <v>109817.5796712</v>
      </c>
      <c r="F36" s="174">
        <v>92511.316002899999</v>
      </c>
      <c r="G36" s="174">
        <v>454650.2413766</v>
      </c>
      <c r="H36" s="174">
        <v>67408.672491300007</v>
      </c>
      <c r="I36" s="174">
        <v>8657.6578160000008</v>
      </c>
      <c r="J36" s="174">
        <v>705.28761129999998</v>
      </c>
      <c r="K36" s="174">
        <v>445.50195250000002</v>
      </c>
      <c r="L36" s="138">
        <v>865063.3266273</v>
      </c>
    </row>
    <row r="37" spans="1:12" x14ac:dyDescent="0.25">
      <c r="A37" s="28"/>
      <c r="B37" s="174" t="s">
        <v>3</v>
      </c>
      <c r="C37" s="174">
        <v>97125.347123999993</v>
      </c>
      <c r="D37" s="174">
        <v>23266.85</v>
      </c>
      <c r="E37" s="174">
        <v>98959.42367449998</v>
      </c>
      <c r="F37" s="174">
        <v>108185.65573570004</v>
      </c>
      <c r="G37" s="174">
        <v>341998.60385949997</v>
      </c>
      <c r="H37" s="174">
        <v>67602.187587899985</v>
      </c>
      <c r="I37" s="174">
        <v>12005.254307700001</v>
      </c>
      <c r="J37" s="174">
        <v>319.35300000000001</v>
      </c>
      <c r="K37" s="174">
        <v>82.933907500000004</v>
      </c>
      <c r="L37" s="138">
        <v>749545.60919680016</v>
      </c>
    </row>
    <row r="38" spans="1:12" x14ac:dyDescent="0.25">
      <c r="A38" s="28"/>
      <c r="B38" s="174" t="s">
        <v>4</v>
      </c>
      <c r="C38" s="174">
        <v>60951.5</v>
      </c>
      <c r="D38" s="174">
        <v>23362.035030000003</v>
      </c>
      <c r="E38" s="174">
        <v>123903.2617513</v>
      </c>
      <c r="F38" s="174">
        <v>98976.218272999817</v>
      </c>
      <c r="G38" s="174">
        <v>151877.71585350003</v>
      </c>
      <c r="H38" s="174">
        <v>75678.769425200007</v>
      </c>
      <c r="I38" s="174">
        <v>8014.4142899999997</v>
      </c>
      <c r="J38" s="175" t="s">
        <v>101</v>
      </c>
      <c r="K38" s="174">
        <v>56.739154999999997</v>
      </c>
      <c r="L38" s="138">
        <v>542820.6537779998</v>
      </c>
    </row>
    <row r="39" spans="1:12" x14ac:dyDescent="0.25">
      <c r="A39" s="28"/>
      <c r="B39" s="174" t="s">
        <v>5</v>
      </c>
      <c r="C39" s="174">
        <v>41914.400000000001</v>
      </c>
      <c r="D39" s="174">
        <v>5620</v>
      </c>
      <c r="E39" s="174">
        <v>138443.33235710001</v>
      </c>
      <c r="F39" s="174">
        <v>97761.886887900066</v>
      </c>
      <c r="G39" s="174">
        <v>148917.16587509998</v>
      </c>
      <c r="H39" s="174">
        <v>89232.35469979998</v>
      </c>
      <c r="I39" s="174">
        <v>9244.9862599999997</v>
      </c>
      <c r="J39" s="174">
        <v>96.448999999999998</v>
      </c>
      <c r="K39" s="175" t="s">
        <v>101</v>
      </c>
      <c r="L39" s="138">
        <v>531230.57507989998</v>
      </c>
    </row>
    <row r="40" spans="1:12" x14ac:dyDescent="0.25">
      <c r="A40" s="28"/>
      <c r="B40" s="174" t="s">
        <v>6</v>
      </c>
      <c r="C40" s="174">
        <v>27327.15</v>
      </c>
      <c r="D40" s="174">
        <v>9090</v>
      </c>
      <c r="E40" s="174">
        <v>171873.20742010008</v>
      </c>
      <c r="F40" s="174">
        <v>134658.19079049997</v>
      </c>
      <c r="G40" s="174">
        <v>263734.56052719994</v>
      </c>
      <c r="H40" s="174">
        <v>144453.11396539997</v>
      </c>
      <c r="I40" s="174">
        <v>29157.461600800001</v>
      </c>
      <c r="J40" s="174">
        <v>324.00400000000002</v>
      </c>
      <c r="K40" s="175" t="s">
        <v>101</v>
      </c>
      <c r="L40" s="138">
        <v>780617.68830400007</v>
      </c>
    </row>
    <row r="41" spans="1:12" x14ac:dyDescent="0.25">
      <c r="A41" s="299"/>
      <c r="B41" s="159"/>
      <c r="C41" s="170"/>
      <c r="D41" s="170"/>
      <c r="E41" s="170"/>
      <c r="F41" s="170"/>
      <c r="G41" s="176"/>
      <c r="H41" s="176"/>
      <c r="I41" s="170"/>
      <c r="J41" s="170"/>
      <c r="K41" s="170"/>
      <c r="L41" s="173"/>
    </row>
    <row r="42" spans="1:12" x14ac:dyDescent="0.25">
      <c r="A42" s="297" t="s">
        <v>124</v>
      </c>
      <c r="B42" s="169" t="s">
        <v>2</v>
      </c>
      <c r="C42" s="170">
        <v>2270</v>
      </c>
      <c r="D42" s="170">
        <v>125</v>
      </c>
      <c r="E42" s="170">
        <v>10192.031424500001</v>
      </c>
      <c r="F42" s="170">
        <v>5724.8233450999969</v>
      </c>
      <c r="G42" s="170">
        <v>60094.800565999998</v>
      </c>
      <c r="H42" s="170">
        <v>13914.266641700004</v>
      </c>
      <c r="I42" s="170">
        <v>3750.8773169999999</v>
      </c>
      <c r="J42" s="170">
        <v>3272.4468859999997</v>
      </c>
      <c r="K42" s="170" t="s">
        <v>101</v>
      </c>
      <c r="L42" s="138">
        <v>99344.246180300004</v>
      </c>
    </row>
    <row r="43" spans="1:12" x14ac:dyDescent="0.25">
      <c r="A43" s="297"/>
      <c r="B43" s="169" t="s">
        <v>3</v>
      </c>
      <c r="C43" s="170">
        <v>1845.5</v>
      </c>
      <c r="D43" s="170">
        <v>43.65</v>
      </c>
      <c r="E43" s="170">
        <v>19646.244142</v>
      </c>
      <c r="F43" s="170">
        <v>10043.743331900003</v>
      </c>
      <c r="G43" s="170">
        <v>87526.586936000007</v>
      </c>
      <c r="H43" s="170">
        <v>10308.892837800004</v>
      </c>
      <c r="I43" s="170">
        <v>4467.0396300000002</v>
      </c>
      <c r="J43" s="170">
        <v>1344.584034</v>
      </c>
      <c r="K43" s="170" t="s">
        <v>101</v>
      </c>
      <c r="L43" s="138">
        <v>135226.24091170001</v>
      </c>
    </row>
    <row r="44" spans="1:12" x14ac:dyDescent="0.25">
      <c r="A44" s="297"/>
      <c r="B44" s="169" t="s">
        <v>4</v>
      </c>
      <c r="C44" s="170">
        <v>1417.9</v>
      </c>
      <c r="D44" s="170" t="s">
        <v>101</v>
      </c>
      <c r="E44" s="170">
        <v>6924.4635089999992</v>
      </c>
      <c r="F44" s="170">
        <v>10833.024630199994</v>
      </c>
      <c r="G44" s="170">
        <v>165706.11444800004</v>
      </c>
      <c r="H44" s="170">
        <v>13226.5161082</v>
      </c>
      <c r="I44" s="170">
        <v>11306.45369</v>
      </c>
      <c r="J44" s="170">
        <v>7889.1716390000001</v>
      </c>
      <c r="K44" s="170" t="s">
        <v>101</v>
      </c>
      <c r="L44" s="138">
        <v>217303.64402440007</v>
      </c>
    </row>
    <row r="45" spans="1:12" x14ac:dyDescent="0.25">
      <c r="A45" s="297"/>
      <c r="B45" s="169" t="s">
        <v>5</v>
      </c>
      <c r="C45" s="170">
        <v>627.08000000000004</v>
      </c>
      <c r="D45" s="170" t="s">
        <v>101</v>
      </c>
      <c r="E45" s="170">
        <v>10320</v>
      </c>
      <c r="F45" s="170">
        <v>20091</v>
      </c>
      <c r="G45" s="170">
        <v>159278</v>
      </c>
      <c r="H45" s="170">
        <v>25736.598369700005</v>
      </c>
      <c r="I45" s="170">
        <v>20409.768475000001</v>
      </c>
      <c r="J45" s="170">
        <v>1783.661951</v>
      </c>
      <c r="K45" s="170" t="s">
        <v>101</v>
      </c>
      <c r="L45" s="138">
        <v>238246.4302992</v>
      </c>
    </row>
    <row r="46" spans="1:12" x14ac:dyDescent="0.25">
      <c r="A46" s="297"/>
      <c r="B46" s="172" t="s">
        <v>6</v>
      </c>
      <c r="C46" s="170">
        <v>210.32</v>
      </c>
      <c r="D46" s="170" t="s">
        <v>101</v>
      </c>
      <c r="E46" s="170">
        <v>13920.810919500002</v>
      </c>
      <c r="F46" s="170">
        <v>24944.489526900008</v>
      </c>
      <c r="G46" s="170">
        <v>113147.91412280002</v>
      </c>
      <c r="H46" s="170">
        <v>38881.786592200006</v>
      </c>
      <c r="I46" s="170">
        <v>29090.753205699999</v>
      </c>
      <c r="J46" s="170" t="s">
        <v>101</v>
      </c>
      <c r="K46" s="170" t="s">
        <v>101</v>
      </c>
      <c r="L46" s="138">
        <v>220196.07436710005</v>
      </c>
    </row>
    <row r="47" spans="1:12" x14ac:dyDescent="0.25">
      <c r="A47" s="300"/>
      <c r="B47" s="177"/>
      <c r="C47" s="178"/>
      <c r="D47" s="178"/>
      <c r="E47" s="178"/>
      <c r="F47" s="178"/>
      <c r="G47" s="178"/>
      <c r="H47" s="178"/>
      <c r="I47" s="178"/>
      <c r="J47" s="178"/>
      <c r="K47" s="178"/>
      <c r="L47" s="179"/>
    </row>
    <row r="48" spans="1:12" x14ac:dyDescent="0.25">
      <c r="A48" s="28" t="s">
        <v>512</v>
      </c>
      <c r="B48" s="174" t="s">
        <v>2</v>
      </c>
      <c r="C48" s="175" t="s">
        <v>101</v>
      </c>
      <c r="D48" s="175" t="s">
        <v>101</v>
      </c>
      <c r="E48" s="174">
        <v>2416.6095714000003</v>
      </c>
      <c r="F48" s="174">
        <v>35740.550323499992</v>
      </c>
      <c r="G48" s="174">
        <v>42720.234141899986</v>
      </c>
      <c r="H48" s="174">
        <v>60567.557836700013</v>
      </c>
      <c r="I48" s="174">
        <v>4506.1530229999998</v>
      </c>
      <c r="J48" s="174">
        <v>374.36465600000002</v>
      </c>
      <c r="K48" s="175" t="s">
        <v>101</v>
      </c>
      <c r="L48" s="138">
        <v>146325.46955249997</v>
      </c>
    </row>
    <row r="49" spans="1:13" x14ac:dyDescent="0.25">
      <c r="A49" s="28"/>
      <c r="B49" s="174" t="s">
        <v>3</v>
      </c>
      <c r="C49" s="175" t="s">
        <v>101</v>
      </c>
      <c r="D49" s="175" t="s">
        <v>101</v>
      </c>
      <c r="E49" s="174">
        <v>2227.4707993000002</v>
      </c>
      <c r="F49" s="174">
        <v>40152.116491799992</v>
      </c>
      <c r="G49" s="174">
        <v>31893.263458499991</v>
      </c>
      <c r="H49" s="174">
        <v>49334.259099200011</v>
      </c>
      <c r="I49" s="174">
        <v>4447.0131240000001</v>
      </c>
      <c r="J49" s="174">
        <v>49.033322500000004</v>
      </c>
      <c r="K49" s="175" t="s">
        <v>101</v>
      </c>
      <c r="L49" s="138">
        <v>128103.15629530001</v>
      </c>
    </row>
    <row r="50" spans="1:13" x14ac:dyDescent="0.25">
      <c r="A50" s="28"/>
      <c r="B50" s="174" t="s">
        <v>4</v>
      </c>
      <c r="C50" s="175" t="s">
        <v>101</v>
      </c>
      <c r="D50" s="174">
        <v>1500</v>
      </c>
      <c r="E50" s="174">
        <v>5360.0040205000005</v>
      </c>
      <c r="F50" s="174">
        <v>48105.780894500022</v>
      </c>
      <c r="G50" s="174">
        <v>37057.996687999999</v>
      </c>
      <c r="H50" s="174">
        <v>46710.850281000006</v>
      </c>
      <c r="I50" s="174">
        <v>1374.200096</v>
      </c>
      <c r="J50" s="175" t="s">
        <v>101</v>
      </c>
      <c r="K50" s="175" t="s">
        <v>101</v>
      </c>
      <c r="L50" s="138">
        <v>140108.83197999999</v>
      </c>
    </row>
    <row r="51" spans="1:13" x14ac:dyDescent="0.25">
      <c r="A51" s="28"/>
      <c r="B51" s="174" t="s">
        <v>5</v>
      </c>
      <c r="C51" s="175" t="s">
        <v>101</v>
      </c>
      <c r="D51" s="174">
        <v>1620</v>
      </c>
      <c r="E51" s="174">
        <v>3128.4648514999999</v>
      </c>
      <c r="F51" s="174">
        <v>54882.350896000004</v>
      </c>
      <c r="G51" s="174">
        <v>41845.085710999992</v>
      </c>
      <c r="H51" s="174">
        <v>64086.071152900018</v>
      </c>
      <c r="I51" s="174">
        <v>1431.7640249999999</v>
      </c>
      <c r="J51" s="175" t="s">
        <v>101</v>
      </c>
      <c r="K51" s="175" t="s">
        <v>101</v>
      </c>
      <c r="L51" s="138">
        <v>166993.73663639999</v>
      </c>
    </row>
    <row r="52" spans="1:13" x14ac:dyDescent="0.25">
      <c r="A52" s="28"/>
      <c r="B52" s="174" t="s">
        <v>6</v>
      </c>
      <c r="C52" s="175" t="s">
        <v>101</v>
      </c>
      <c r="D52" s="174">
        <v>2000</v>
      </c>
      <c r="E52" s="174">
        <v>1089.9774514999999</v>
      </c>
      <c r="F52" s="174">
        <v>74491.731817699983</v>
      </c>
      <c r="G52" s="174">
        <v>66905.946664999996</v>
      </c>
      <c r="H52" s="174">
        <v>83510.808110500002</v>
      </c>
      <c r="I52" s="174">
        <v>3567.2971038999999</v>
      </c>
      <c r="J52" s="175" t="s">
        <v>101</v>
      </c>
      <c r="K52" s="175" t="s">
        <v>101</v>
      </c>
      <c r="L52" s="138">
        <v>231565.76114859997</v>
      </c>
    </row>
    <row r="53" spans="1:13" x14ac:dyDescent="0.25">
      <c r="A53" s="298"/>
      <c r="B53" s="172"/>
      <c r="C53" s="170"/>
      <c r="D53" s="170"/>
      <c r="E53" s="170"/>
      <c r="F53" s="170"/>
      <c r="G53" s="176"/>
      <c r="H53" s="176"/>
      <c r="I53" s="170"/>
      <c r="J53" s="170"/>
      <c r="K53" s="170"/>
      <c r="L53" s="173"/>
    </row>
    <row r="54" spans="1:13" x14ac:dyDescent="0.25">
      <c r="A54" s="297" t="s">
        <v>20</v>
      </c>
      <c r="B54" s="169" t="s">
        <v>2</v>
      </c>
      <c r="C54" s="170" t="s">
        <v>101</v>
      </c>
      <c r="D54" s="170" t="s">
        <v>101</v>
      </c>
      <c r="E54" s="170">
        <v>4350</v>
      </c>
      <c r="F54" s="170">
        <v>785.84746439999992</v>
      </c>
      <c r="G54" s="170">
        <v>8130.5474499999991</v>
      </c>
      <c r="H54" s="170">
        <v>18325.975890000002</v>
      </c>
      <c r="I54" s="170" t="s">
        <v>101</v>
      </c>
      <c r="J54" s="170">
        <v>405657.72509316413</v>
      </c>
      <c r="K54" s="170" t="s">
        <v>101</v>
      </c>
      <c r="L54" s="138">
        <v>437250.09589756414</v>
      </c>
    </row>
    <row r="55" spans="1:13" x14ac:dyDescent="0.25">
      <c r="A55" s="297"/>
      <c r="B55" s="169" t="s">
        <v>3</v>
      </c>
      <c r="C55" s="170" t="s">
        <v>101</v>
      </c>
      <c r="D55" s="170" t="s">
        <v>101</v>
      </c>
      <c r="E55" s="170">
        <v>3920</v>
      </c>
      <c r="F55" s="170">
        <v>4609.2498399999995</v>
      </c>
      <c r="G55" s="170">
        <v>6642.1247199999989</v>
      </c>
      <c r="H55" s="170">
        <v>1667.6080060000002</v>
      </c>
      <c r="I55" s="170" t="s">
        <v>101</v>
      </c>
      <c r="J55" s="170">
        <v>340150.21399410011</v>
      </c>
      <c r="K55" s="170" t="s">
        <v>101</v>
      </c>
      <c r="L55" s="138">
        <v>356989.19656010007</v>
      </c>
    </row>
    <row r="56" spans="1:13" x14ac:dyDescent="0.25">
      <c r="A56" s="297"/>
      <c r="B56" s="169" t="s">
        <v>4</v>
      </c>
      <c r="C56" s="170" t="s">
        <v>101</v>
      </c>
      <c r="D56" s="170" t="s">
        <v>101</v>
      </c>
      <c r="E56" s="170" t="s">
        <v>101</v>
      </c>
      <c r="F56" s="170" t="s">
        <v>101</v>
      </c>
      <c r="G56" s="170">
        <v>2996.4130399999999</v>
      </c>
      <c r="H56" s="170">
        <v>204.51423</v>
      </c>
      <c r="I56" s="170" t="s">
        <v>101</v>
      </c>
      <c r="J56" s="170">
        <v>346403.52545100002</v>
      </c>
      <c r="K56" s="170" t="s">
        <v>101</v>
      </c>
      <c r="L56" s="138">
        <v>349604.45272100001</v>
      </c>
    </row>
    <row r="57" spans="1:13" x14ac:dyDescent="0.25">
      <c r="A57" s="297"/>
      <c r="B57" s="169" t="s">
        <v>5</v>
      </c>
      <c r="C57" s="170" t="s">
        <v>101</v>
      </c>
      <c r="D57" s="170" t="s">
        <v>101</v>
      </c>
      <c r="E57" s="170" t="s">
        <v>101</v>
      </c>
      <c r="F57" s="170" t="s">
        <v>101</v>
      </c>
      <c r="G57" s="170" t="s">
        <v>101</v>
      </c>
      <c r="H57" s="170">
        <v>183.458</v>
      </c>
      <c r="I57" s="170" t="s">
        <v>101</v>
      </c>
      <c r="J57" s="170">
        <v>472997.87923900009</v>
      </c>
      <c r="K57" s="170" t="s">
        <v>101</v>
      </c>
      <c r="L57" s="138">
        <v>473181.5130390001</v>
      </c>
    </row>
    <row r="58" spans="1:13" x14ac:dyDescent="0.25">
      <c r="A58" s="297"/>
      <c r="B58" s="172" t="s">
        <v>6</v>
      </c>
      <c r="C58" s="170" t="s">
        <v>101</v>
      </c>
      <c r="D58" s="170" t="s">
        <v>101</v>
      </c>
      <c r="E58" s="170" t="s">
        <v>101</v>
      </c>
      <c r="F58" s="170" t="s">
        <v>101</v>
      </c>
      <c r="G58" s="170">
        <v>500</v>
      </c>
      <c r="H58" s="170">
        <v>320.62</v>
      </c>
      <c r="I58" s="170" t="s">
        <v>101</v>
      </c>
      <c r="J58" s="170">
        <v>865618.89586000016</v>
      </c>
      <c r="K58" s="170" t="s">
        <v>101</v>
      </c>
      <c r="L58" s="138">
        <v>866439.51586000016</v>
      </c>
    </row>
    <row r="59" spans="1:13" x14ac:dyDescent="0.25">
      <c r="A59" s="298"/>
      <c r="B59" s="172"/>
      <c r="C59" s="170"/>
      <c r="D59" s="170"/>
      <c r="E59" s="170"/>
      <c r="F59" s="170"/>
      <c r="G59" s="176"/>
      <c r="H59" s="176"/>
      <c r="I59" s="170"/>
      <c r="J59" s="170"/>
      <c r="K59" s="170"/>
      <c r="L59" s="173"/>
    </row>
    <row r="60" spans="1:13" x14ac:dyDescent="0.25">
      <c r="A60" s="28" t="s">
        <v>125</v>
      </c>
      <c r="B60" s="28" t="s">
        <v>2</v>
      </c>
      <c r="C60" s="28">
        <v>383150</v>
      </c>
      <c r="D60" s="28">
        <v>250951.45236999998</v>
      </c>
      <c r="E60" s="28">
        <v>518461.69662000006</v>
      </c>
      <c r="F60" s="28">
        <v>404787.72702239989</v>
      </c>
      <c r="G60" s="28">
        <v>1237457.4487000001</v>
      </c>
      <c r="H60" s="28">
        <v>421505.23858000006</v>
      </c>
      <c r="I60" s="28">
        <v>34624.761969999992</v>
      </c>
      <c r="J60" s="28">
        <v>434177.46472906414</v>
      </c>
      <c r="K60" s="28">
        <v>1069.204686</v>
      </c>
      <c r="L60" s="138">
        <v>3686184.994677464</v>
      </c>
    </row>
    <row r="61" spans="1:13" x14ac:dyDescent="0.25">
      <c r="A61" s="28"/>
      <c r="B61" s="28" t="s">
        <v>3</v>
      </c>
      <c r="C61" s="28">
        <v>360467.15545999998</v>
      </c>
      <c r="D61" s="28">
        <v>283204.11499999999</v>
      </c>
      <c r="E61" s="28">
        <v>549973.00318</v>
      </c>
      <c r="F61" s="28">
        <v>455200.36640400009</v>
      </c>
      <c r="G61" s="28">
        <v>1446230.7107380002</v>
      </c>
      <c r="H61" s="28">
        <v>450158.64217650006</v>
      </c>
      <c r="I61" s="28">
        <v>75996.332932499994</v>
      </c>
      <c r="J61" s="28">
        <v>343582.80394000013</v>
      </c>
      <c r="K61" s="28">
        <v>199.04137800000001</v>
      </c>
      <c r="L61" s="138">
        <v>3965012.1712090005</v>
      </c>
    </row>
    <row r="62" spans="1:13" x14ac:dyDescent="0.25">
      <c r="A62" s="28"/>
      <c r="B62" s="28" t="s">
        <v>4</v>
      </c>
      <c r="C62" s="28">
        <v>242290</v>
      </c>
      <c r="D62" s="28">
        <v>294371.61173</v>
      </c>
      <c r="E62" s="28">
        <v>544777.60263999994</v>
      </c>
      <c r="F62" s="28">
        <v>521259.87625599978</v>
      </c>
      <c r="G62" s="28">
        <v>1386138.526077</v>
      </c>
      <c r="H62" s="28">
        <v>509832.83647099987</v>
      </c>
      <c r="I62" s="28">
        <v>81357.454849999995</v>
      </c>
      <c r="J62" s="28">
        <v>354292.69709000003</v>
      </c>
      <c r="K62" s="28">
        <v>136.17397199999999</v>
      </c>
      <c r="L62" s="138">
        <v>3934456.7790859998</v>
      </c>
    </row>
    <row r="63" spans="1:13" x14ac:dyDescent="0.25">
      <c r="A63" s="28"/>
      <c r="B63" s="28" t="s">
        <v>5</v>
      </c>
      <c r="C63" s="28">
        <v>167343</v>
      </c>
      <c r="D63" s="28">
        <v>242790</v>
      </c>
      <c r="E63" s="28">
        <v>679510.27079650003</v>
      </c>
      <c r="F63" s="28">
        <v>633016.71824179997</v>
      </c>
      <c r="G63" s="28">
        <v>1080108</v>
      </c>
      <c r="H63" s="28">
        <v>553208</v>
      </c>
      <c r="I63" s="28">
        <v>118946</v>
      </c>
      <c r="J63" s="28">
        <v>474878</v>
      </c>
      <c r="K63" s="142" t="s">
        <v>101</v>
      </c>
      <c r="L63" s="138">
        <v>3949800.0779383001</v>
      </c>
      <c r="M63" s="29"/>
    </row>
    <row r="64" spans="1:13" x14ac:dyDescent="0.25">
      <c r="A64" s="28"/>
      <c r="B64" s="28" t="s">
        <v>6</v>
      </c>
      <c r="C64" s="28">
        <v>106599.5</v>
      </c>
      <c r="D64" s="28">
        <v>460473.94700000004</v>
      </c>
      <c r="E64" s="28">
        <v>594833.31345000002</v>
      </c>
      <c r="F64" s="28">
        <v>900296.22698239959</v>
      </c>
      <c r="G64" s="28">
        <v>1462291.8978364</v>
      </c>
      <c r="H64" s="28">
        <v>735328.42452579993</v>
      </c>
      <c r="I64" s="28">
        <v>142365.90053000001</v>
      </c>
      <c r="J64" s="28">
        <v>865942.89986000012</v>
      </c>
      <c r="K64" s="142" t="s">
        <v>101</v>
      </c>
      <c r="L64" s="138">
        <v>5268132.1101845996</v>
      </c>
    </row>
    <row r="65" spans="1:13" x14ac:dyDescent="0.25">
      <c r="A65" s="298"/>
      <c r="B65" s="172"/>
      <c r="C65" s="170"/>
      <c r="D65" s="170"/>
      <c r="E65" s="170"/>
      <c r="F65" s="170"/>
      <c r="G65" s="170"/>
      <c r="H65" s="170"/>
      <c r="I65" s="170"/>
      <c r="J65" s="170"/>
      <c r="K65" s="170"/>
      <c r="L65" s="180"/>
    </row>
    <row r="66" spans="1:13" x14ac:dyDescent="0.25">
      <c r="A66" s="297" t="s">
        <v>126</v>
      </c>
      <c r="B66" s="169" t="s">
        <v>2</v>
      </c>
      <c r="C66" s="170" t="s">
        <v>101</v>
      </c>
      <c r="D66" s="170" t="s">
        <v>101</v>
      </c>
      <c r="E66" s="170">
        <v>354.94344000000001</v>
      </c>
      <c r="F66" s="170">
        <v>15123.281517599999</v>
      </c>
      <c r="G66" s="170">
        <v>27258.286539999994</v>
      </c>
      <c r="H66" s="170">
        <v>177928.84187999993</v>
      </c>
      <c r="I66" s="170">
        <v>42.94894</v>
      </c>
      <c r="J66" s="170">
        <v>378.18657000000002</v>
      </c>
      <c r="K66" s="170">
        <v>50991.731934000003</v>
      </c>
      <c r="L66" s="138">
        <v>272078.22082159994</v>
      </c>
    </row>
    <row r="67" spans="1:13" x14ac:dyDescent="0.25">
      <c r="A67" s="295"/>
      <c r="B67" s="169" t="s">
        <v>3</v>
      </c>
      <c r="C67" s="170" t="s">
        <v>101</v>
      </c>
      <c r="D67" s="170" t="s">
        <v>101</v>
      </c>
      <c r="E67" s="170">
        <v>755.40940999999998</v>
      </c>
      <c r="F67" s="170">
        <v>12738.858796</v>
      </c>
      <c r="G67" s="170">
        <v>19558.206729500002</v>
      </c>
      <c r="H67" s="170">
        <v>176592.85833350001</v>
      </c>
      <c r="I67" s="170">
        <v>12.8775</v>
      </c>
      <c r="J67" s="170">
        <v>7086.6170000000002</v>
      </c>
      <c r="K67" s="170">
        <v>66261.410321999996</v>
      </c>
      <c r="L67" s="138">
        <v>283006.23809100001</v>
      </c>
    </row>
    <row r="68" spans="1:13" x14ac:dyDescent="0.25">
      <c r="A68" s="295"/>
      <c r="B68" s="169" t="s">
        <v>4</v>
      </c>
      <c r="C68" s="170" t="s">
        <v>101</v>
      </c>
      <c r="D68" s="170" t="s">
        <v>101</v>
      </c>
      <c r="E68" s="170" t="s">
        <v>101</v>
      </c>
      <c r="F68" s="170">
        <v>6646.9011839999994</v>
      </c>
      <c r="G68" s="170">
        <v>18453.234203</v>
      </c>
      <c r="H68" s="170">
        <v>229725.315519</v>
      </c>
      <c r="I68" s="170">
        <v>14.20252</v>
      </c>
      <c r="J68" s="170" t="s">
        <v>101</v>
      </c>
      <c r="K68" s="170">
        <v>14817.920858000001</v>
      </c>
      <c r="L68" s="138">
        <v>269657.57428399997</v>
      </c>
    </row>
    <row r="69" spans="1:13" x14ac:dyDescent="0.25">
      <c r="A69" s="295"/>
      <c r="B69" s="169" t="s">
        <v>5</v>
      </c>
      <c r="C69" s="170" t="s">
        <v>101</v>
      </c>
      <c r="D69" s="170" t="s">
        <v>101</v>
      </c>
      <c r="E69" s="170">
        <v>6060.692579999999</v>
      </c>
      <c r="F69" s="170">
        <v>5240.8967514000005</v>
      </c>
      <c r="G69" s="170">
        <v>-5150.8484042</v>
      </c>
      <c r="H69" s="170">
        <v>194094.56442449999</v>
      </c>
      <c r="I69" s="170">
        <v>174.04650000000001</v>
      </c>
      <c r="J69" s="170">
        <v>2000</v>
      </c>
      <c r="K69" s="170">
        <v>17169.183109999998</v>
      </c>
      <c r="L69" s="138">
        <v>219588.5349617</v>
      </c>
    </row>
    <row r="70" spans="1:13" x14ac:dyDescent="0.25">
      <c r="A70" s="295"/>
      <c r="B70" s="172" t="s">
        <v>6</v>
      </c>
      <c r="C70" s="181">
        <v>0</v>
      </c>
      <c r="D70" s="181">
        <v>0</v>
      </c>
      <c r="E70" s="170">
        <v>6340.2512000000006</v>
      </c>
      <c r="F70" s="170">
        <v>1086.7554775999999</v>
      </c>
      <c r="G70" s="170">
        <v>-25712.293346400002</v>
      </c>
      <c r="H70" s="170">
        <v>264481.05227420008</v>
      </c>
      <c r="I70" s="170">
        <v>12.407999999999999</v>
      </c>
      <c r="J70" s="170">
        <v>542.57024000000001</v>
      </c>
      <c r="K70" s="170">
        <v>9171.5921299999991</v>
      </c>
      <c r="L70" s="138">
        <v>255922.33597540008</v>
      </c>
    </row>
    <row r="71" spans="1:13" x14ac:dyDescent="0.25">
      <c r="A71" s="298"/>
      <c r="B71" s="172"/>
      <c r="C71" s="170"/>
      <c r="D71" s="170"/>
      <c r="E71" s="170"/>
      <c r="F71" s="170"/>
      <c r="G71" s="170"/>
      <c r="H71" s="170"/>
      <c r="I71" s="170"/>
      <c r="J71" s="170"/>
      <c r="K71" s="170"/>
      <c r="L71" s="173">
        <v>0</v>
      </c>
    </row>
    <row r="72" spans="1:13" x14ac:dyDescent="0.25">
      <c r="A72" s="28" t="s">
        <v>127</v>
      </c>
      <c r="B72" s="28" t="s">
        <v>2</v>
      </c>
      <c r="C72" s="28">
        <v>383150</v>
      </c>
      <c r="D72" s="28">
        <v>250951.45236999998</v>
      </c>
      <c r="E72" s="28">
        <v>518816.64006000006</v>
      </c>
      <c r="F72" s="28">
        <v>419911.00853999989</v>
      </c>
      <c r="G72" s="28">
        <v>1264715.7352400001</v>
      </c>
      <c r="H72" s="28">
        <v>599434.08045999997</v>
      </c>
      <c r="I72" s="28">
        <v>34667.710909999994</v>
      </c>
      <c r="J72" s="28">
        <v>434555.65129906416</v>
      </c>
      <c r="K72" s="28">
        <v>52060.93662</v>
      </c>
      <c r="L72" s="138">
        <v>3958263.215499064</v>
      </c>
      <c r="M72" s="29"/>
    </row>
    <row r="73" spans="1:13" x14ac:dyDescent="0.25">
      <c r="A73" s="28"/>
      <c r="B73" s="28" t="s">
        <v>3</v>
      </c>
      <c r="C73" s="28">
        <v>360467.15545999998</v>
      </c>
      <c r="D73" s="28">
        <v>283204.11499999999</v>
      </c>
      <c r="E73" s="28">
        <v>550728.41258999996</v>
      </c>
      <c r="F73" s="28">
        <v>467939.2252000001</v>
      </c>
      <c r="G73" s="28">
        <v>1465788.9174675003</v>
      </c>
      <c r="H73" s="28">
        <v>626751.50051000004</v>
      </c>
      <c r="I73" s="28">
        <v>76009.210432499996</v>
      </c>
      <c r="J73" s="28">
        <v>350669.42094000016</v>
      </c>
      <c r="K73" s="28">
        <v>66460.451699999991</v>
      </c>
      <c r="L73" s="138">
        <v>4248018.4093000004</v>
      </c>
      <c r="M73" s="29"/>
    </row>
    <row r="74" spans="1:13" x14ac:dyDescent="0.25">
      <c r="A74" s="28"/>
      <c r="B74" s="28" t="s">
        <v>4</v>
      </c>
      <c r="C74" s="28">
        <v>242290</v>
      </c>
      <c r="D74" s="28">
        <v>294371.61173</v>
      </c>
      <c r="E74" s="28">
        <v>544777.60263999994</v>
      </c>
      <c r="F74" s="28">
        <v>527906.77743999974</v>
      </c>
      <c r="G74" s="28">
        <v>1404591.76028</v>
      </c>
      <c r="H74" s="28">
        <v>739558.15198999993</v>
      </c>
      <c r="I74" s="28">
        <v>81371.657370000001</v>
      </c>
      <c r="J74" s="28">
        <v>354292.69709000003</v>
      </c>
      <c r="K74" s="28">
        <v>14954.094830000002</v>
      </c>
      <c r="L74" s="138">
        <v>4204114.3533699997</v>
      </c>
      <c r="M74" s="29"/>
    </row>
    <row r="75" spans="1:13" x14ac:dyDescent="0.25">
      <c r="A75" s="28"/>
      <c r="B75" s="28" t="s">
        <v>5</v>
      </c>
      <c r="C75" s="28">
        <v>167343</v>
      </c>
      <c r="D75" s="28">
        <v>242790</v>
      </c>
      <c r="E75" s="28">
        <v>685571</v>
      </c>
      <c r="F75" s="28">
        <v>638258</v>
      </c>
      <c r="G75" s="28">
        <v>1074957</v>
      </c>
      <c r="H75" s="28">
        <v>747303</v>
      </c>
      <c r="I75" s="28">
        <v>119120</v>
      </c>
      <c r="J75" s="28">
        <v>476878</v>
      </c>
      <c r="K75" s="28">
        <v>17169</v>
      </c>
      <c r="L75" s="138">
        <v>4169389</v>
      </c>
      <c r="M75" s="29"/>
    </row>
    <row r="76" spans="1:13" ht="15.75" thickBot="1" x14ac:dyDescent="0.3">
      <c r="A76" s="302"/>
      <c r="B76" s="212" t="s">
        <v>6</v>
      </c>
      <c r="C76" s="212">
        <v>106599.5</v>
      </c>
      <c r="D76" s="212">
        <v>460473.94700000004</v>
      </c>
      <c r="E76" s="212">
        <v>601173.56465000007</v>
      </c>
      <c r="F76" s="212">
        <v>901382.98245999962</v>
      </c>
      <c r="G76" s="212">
        <v>1436579.6044900001</v>
      </c>
      <c r="H76" s="212">
        <v>999809.47680000006</v>
      </c>
      <c r="I76" s="212">
        <v>142378.30853000001</v>
      </c>
      <c r="J76" s="212">
        <v>866485.47010000015</v>
      </c>
      <c r="K76" s="212">
        <v>9171.5921299999991</v>
      </c>
      <c r="L76" s="217">
        <v>5524054.4461600007</v>
      </c>
      <c r="M76" s="29"/>
    </row>
    <row r="77" spans="1:13" x14ac:dyDescent="0.25">
      <c r="A77" s="298"/>
      <c r="B77" s="167"/>
      <c r="C77" s="182"/>
      <c r="D77" s="182"/>
      <c r="E77" s="182"/>
      <c r="F77" s="182"/>
      <c r="G77" s="182"/>
      <c r="H77" s="182"/>
      <c r="I77" s="182"/>
      <c r="J77" s="182"/>
      <c r="K77" s="182"/>
      <c r="L77" s="182"/>
    </row>
    <row r="78" spans="1:13" x14ac:dyDescent="0.25">
      <c r="A78" s="155" t="s">
        <v>31</v>
      </c>
      <c r="B78" s="167"/>
      <c r="C78" s="167"/>
      <c r="D78" s="167"/>
      <c r="E78" s="167"/>
      <c r="F78" s="167"/>
      <c r="G78" s="167"/>
      <c r="H78" s="167"/>
      <c r="I78" s="167"/>
      <c r="J78" s="167"/>
      <c r="K78" s="167"/>
      <c r="L78" s="183"/>
    </row>
    <row r="79" spans="1:13" x14ac:dyDescent="0.25">
      <c r="A79" s="159" t="s">
        <v>128</v>
      </c>
      <c r="B79" s="167"/>
      <c r="C79" s="167"/>
      <c r="D79" s="167"/>
      <c r="E79" s="167"/>
      <c r="F79" s="167"/>
      <c r="G79" s="167"/>
      <c r="H79" s="167"/>
      <c r="I79" s="167"/>
      <c r="J79" s="167"/>
      <c r="K79" s="167"/>
      <c r="L79" s="184"/>
    </row>
    <row r="80" spans="1:13" x14ac:dyDescent="0.25">
      <c r="A80" s="169" t="s">
        <v>130</v>
      </c>
      <c r="B80" s="167"/>
      <c r="C80" s="185"/>
      <c r="D80" s="185"/>
      <c r="E80" s="185"/>
      <c r="F80" s="186"/>
      <c r="G80" s="187"/>
      <c r="H80" s="187"/>
      <c r="I80" s="167"/>
      <c r="J80" s="171"/>
      <c r="K80" s="167"/>
      <c r="L80" s="167"/>
    </row>
    <row r="81" spans="1:12" x14ac:dyDescent="0.25">
      <c r="A81" s="169" t="s">
        <v>131</v>
      </c>
      <c r="B81" s="167"/>
      <c r="C81" s="188"/>
      <c r="D81" s="188"/>
      <c r="E81" s="188"/>
      <c r="F81" s="189"/>
      <c r="G81" s="189"/>
      <c r="H81" s="189"/>
      <c r="I81" s="190"/>
      <c r="J81" s="188"/>
      <c r="K81" s="190"/>
      <c r="L81" s="19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sqref="A1:D2"/>
    </sheetView>
  </sheetViews>
  <sheetFormatPr defaultRowHeight="12.75" x14ac:dyDescent="0.2"/>
  <cols>
    <col min="1" max="1" width="58.85546875" style="50" customWidth="1"/>
    <col min="2" max="2" width="17.85546875" style="50" customWidth="1"/>
    <col min="3" max="3" width="32.85546875" style="50" bestFit="1" customWidth="1"/>
    <col min="4" max="4" width="16.7109375" style="50" customWidth="1"/>
    <col min="5" max="256" width="9.140625" style="50"/>
    <col min="257" max="257" width="58.85546875" style="50" customWidth="1"/>
    <col min="258" max="258" width="17.85546875" style="50" customWidth="1"/>
    <col min="259" max="259" width="32.85546875" style="50" bestFit="1" customWidth="1"/>
    <col min="260" max="260" width="16.7109375" style="50" customWidth="1"/>
    <col min="261" max="512" width="9.140625" style="50"/>
    <col min="513" max="513" width="58.85546875" style="50" customWidth="1"/>
    <col min="514" max="514" width="17.85546875" style="50" customWidth="1"/>
    <col min="515" max="515" width="32.85546875" style="50" bestFit="1" customWidth="1"/>
    <col min="516" max="516" width="16.7109375" style="50" customWidth="1"/>
    <col min="517" max="768" width="9.140625" style="50"/>
    <col min="769" max="769" width="58.85546875" style="50" customWidth="1"/>
    <col min="770" max="770" width="17.85546875" style="50" customWidth="1"/>
    <col min="771" max="771" width="32.85546875" style="50" bestFit="1" customWidth="1"/>
    <col min="772" max="772" width="16.7109375" style="50" customWidth="1"/>
    <col min="773" max="1024" width="9.140625" style="50"/>
    <col min="1025" max="1025" width="58.85546875" style="50" customWidth="1"/>
    <col min="1026" max="1026" width="17.85546875" style="50" customWidth="1"/>
    <col min="1027" max="1027" width="32.85546875" style="50" bestFit="1" customWidth="1"/>
    <col min="1028" max="1028" width="16.7109375" style="50" customWidth="1"/>
    <col min="1029" max="1280" width="9.140625" style="50"/>
    <col min="1281" max="1281" width="58.85546875" style="50" customWidth="1"/>
    <col min="1282" max="1282" width="17.85546875" style="50" customWidth="1"/>
    <col min="1283" max="1283" width="32.85546875" style="50" bestFit="1" customWidth="1"/>
    <col min="1284" max="1284" width="16.7109375" style="50" customWidth="1"/>
    <col min="1285" max="1536" width="9.140625" style="50"/>
    <col min="1537" max="1537" width="58.85546875" style="50" customWidth="1"/>
    <col min="1538" max="1538" width="17.85546875" style="50" customWidth="1"/>
    <col min="1539" max="1539" width="32.85546875" style="50" bestFit="1" customWidth="1"/>
    <col min="1540" max="1540" width="16.7109375" style="50" customWidth="1"/>
    <col min="1541" max="1792" width="9.140625" style="50"/>
    <col min="1793" max="1793" width="58.85546875" style="50" customWidth="1"/>
    <col min="1794" max="1794" width="17.85546875" style="50" customWidth="1"/>
    <col min="1795" max="1795" width="32.85546875" style="50" bestFit="1" customWidth="1"/>
    <col min="1796" max="1796" width="16.7109375" style="50" customWidth="1"/>
    <col min="1797" max="2048" width="9.140625" style="50"/>
    <col min="2049" max="2049" width="58.85546875" style="50" customWidth="1"/>
    <col min="2050" max="2050" width="17.85546875" style="50" customWidth="1"/>
    <col min="2051" max="2051" width="32.85546875" style="50" bestFit="1" customWidth="1"/>
    <col min="2052" max="2052" width="16.7109375" style="50" customWidth="1"/>
    <col min="2053" max="2304" width="9.140625" style="50"/>
    <col min="2305" max="2305" width="58.85546875" style="50" customWidth="1"/>
    <col min="2306" max="2306" width="17.85546875" style="50" customWidth="1"/>
    <col min="2307" max="2307" width="32.85546875" style="50" bestFit="1" customWidth="1"/>
    <col min="2308" max="2308" width="16.7109375" style="50" customWidth="1"/>
    <col min="2309" max="2560" width="9.140625" style="50"/>
    <col min="2561" max="2561" width="58.85546875" style="50" customWidth="1"/>
    <col min="2562" max="2562" width="17.85546875" style="50" customWidth="1"/>
    <col min="2563" max="2563" width="32.85546875" style="50" bestFit="1" customWidth="1"/>
    <col min="2564" max="2564" width="16.7109375" style="50" customWidth="1"/>
    <col min="2565" max="2816" width="9.140625" style="50"/>
    <col min="2817" max="2817" width="58.85546875" style="50" customWidth="1"/>
    <col min="2818" max="2818" width="17.85546875" style="50" customWidth="1"/>
    <col min="2819" max="2819" width="32.85546875" style="50" bestFit="1" customWidth="1"/>
    <col min="2820" max="2820" width="16.7109375" style="50" customWidth="1"/>
    <col min="2821" max="3072" width="9.140625" style="50"/>
    <col min="3073" max="3073" width="58.85546875" style="50" customWidth="1"/>
    <col min="3074" max="3074" width="17.85546875" style="50" customWidth="1"/>
    <col min="3075" max="3075" width="32.85546875" style="50" bestFit="1" customWidth="1"/>
    <col min="3076" max="3076" width="16.7109375" style="50" customWidth="1"/>
    <col min="3077" max="3328" width="9.140625" style="50"/>
    <col min="3329" max="3329" width="58.85546875" style="50" customWidth="1"/>
    <col min="3330" max="3330" width="17.85546875" style="50" customWidth="1"/>
    <col min="3331" max="3331" width="32.85546875" style="50" bestFit="1" customWidth="1"/>
    <col min="3332" max="3332" width="16.7109375" style="50" customWidth="1"/>
    <col min="3333" max="3584" width="9.140625" style="50"/>
    <col min="3585" max="3585" width="58.85546875" style="50" customWidth="1"/>
    <col min="3586" max="3586" width="17.85546875" style="50" customWidth="1"/>
    <col min="3587" max="3587" width="32.85546875" style="50" bestFit="1" customWidth="1"/>
    <col min="3588" max="3588" width="16.7109375" style="50" customWidth="1"/>
    <col min="3589" max="3840" width="9.140625" style="50"/>
    <col min="3841" max="3841" width="58.85546875" style="50" customWidth="1"/>
    <col min="3842" max="3842" width="17.85546875" style="50" customWidth="1"/>
    <col min="3843" max="3843" width="32.85546875" style="50" bestFit="1" customWidth="1"/>
    <col min="3844" max="3844" width="16.7109375" style="50" customWidth="1"/>
    <col min="3845" max="4096" width="9.140625" style="50"/>
    <col min="4097" max="4097" width="58.85546875" style="50" customWidth="1"/>
    <col min="4098" max="4098" width="17.85546875" style="50" customWidth="1"/>
    <col min="4099" max="4099" width="32.85546875" style="50" bestFit="1" customWidth="1"/>
    <col min="4100" max="4100" width="16.7109375" style="50" customWidth="1"/>
    <col min="4101" max="4352" width="9.140625" style="50"/>
    <col min="4353" max="4353" width="58.85546875" style="50" customWidth="1"/>
    <col min="4354" max="4354" width="17.85546875" style="50" customWidth="1"/>
    <col min="4355" max="4355" width="32.85546875" style="50" bestFit="1" customWidth="1"/>
    <col min="4356" max="4356" width="16.7109375" style="50" customWidth="1"/>
    <col min="4357" max="4608" width="9.140625" style="50"/>
    <col min="4609" max="4609" width="58.85546875" style="50" customWidth="1"/>
    <col min="4610" max="4610" width="17.85546875" style="50" customWidth="1"/>
    <col min="4611" max="4611" width="32.85546875" style="50" bestFit="1" customWidth="1"/>
    <col min="4612" max="4612" width="16.7109375" style="50" customWidth="1"/>
    <col min="4613" max="4864" width="9.140625" style="50"/>
    <col min="4865" max="4865" width="58.85546875" style="50" customWidth="1"/>
    <col min="4866" max="4866" width="17.85546875" style="50" customWidth="1"/>
    <col min="4867" max="4867" width="32.85546875" style="50" bestFit="1" customWidth="1"/>
    <col min="4868" max="4868" width="16.7109375" style="50" customWidth="1"/>
    <col min="4869" max="5120" width="9.140625" style="50"/>
    <col min="5121" max="5121" width="58.85546875" style="50" customWidth="1"/>
    <col min="5122" max="5122" width="17.85546875" style="50" customWidth="1"/>
    <col min="5123" max="5123" width="32.85546875" style="50" bestFit="1" customWidth="1"/>
    <col min="5124" max="5124" width="16.7109375" style="50" customWidth="1"/>
    <col min="5125" max="5376" width="9.140625" style="50"/>
    <col min="5377" max="5377" width="58.85546875" style="50" customWidth="1"/>
    <col min="5378" max="5378" width="17.85546875" style="50" customWidth="1"/>
    <col min="5379" max="5379" width="32.85546875" style="50" bestFit="1" customWidth="1"/>
    <col min="5380" max="5380" width="16.7109375" style="50" customWidth="1"/>
    <col min="5381" max="5632" width="9.140625" style="50"/>
    <col min="5633" max="5633" width="58.85546875" style="50" customWidth="1"/>
    <col min="5634" max="5634" width="17.85546875" style="50" customWidth="1"/>
    <col min="5635" max="5635" width="32.85546875" style="50" bestFit="1" customWidth="1"/>
    <col min="5636" max="5636" width="16.7109375" style="50" customWidth="1"/>
    <col min="5637" max="5888" width="9.140625" style="50"/>
    <col min="5889" max="5889" width="58.85546875" style="50" customWidth="1"/>
    <col min="5890" max="5890" width="17.85546875" style="50" customWidth="1"/>
    <col min="5891" max="5891" width="32.85546875" style="50" bestFit="1" customWidth="1"/>
    <col min="5892" max="5892" width="16.7109375" style="50" customWidth="1"/>
    <col min="5893" max="6144" width="9.140625" style="50"/>
    <col min="6145" max="6145" width="58.85546875" style="50" customWidth="1"/>
    <col min="6146" max="6146" width="17.85546875" style="50" customWidth="1"/>
    <col min="6147" max="6147" width="32.85546875" style="50" bestFit="1" customWidth="1"/>
    <col min="6148" max="6148" width="16.7109375" style="50" customWidth="1"/>
    <col min="6149" max="6400" width="9.140625" style="50"/>
    <col min="6401" max="6401" width="58.85546875" style="50" customWidth="1"/>
    <col min="6402" max="6402" width="17.85546875" style="50" customWidth="1"/>
    <col min="6403" max="6403" width="32.85546875" style="50" bestFit="1" customWidth="1"/>
    <col min="6404" max="6404" width="16.7109375" style="50" customWidth="1"/>
    <col min="6405" max="6656" width="9.140625" style="50"/>
    <col min="6657" max="6657" width="58.85546875" style="50" customWidth="1"/>
    <col min="6658" max="6658" width="17.85546875" style="50" customWidth="1"/>
    <col min="6659" max="6659" width="32.85546875" style="50" bestFit="1" customWidth="1"/>
    <col min="6660" max="6660" width="16.7109375" style="50" customWidth="1"/>
    <col min="6661" max="6912" width="9.140625" style="50"/>
    <col min="6913" max="6913" width="58.85546875" style="50" customWidth="1"/>
    <col min="6914" max="6914" width="17.85546875" style="50" customWidth="1"/>
    <col min="6915" max="6915" width="32.85546875" style="50" bestFit="1" customWidth="1"/>
    <col min="6916" max="6916" width="16.7109375" style="50" customWidth="1"/>
    <col min="6917" max="7168" width="9.140625" style="50"/>
    <col min="7169" max="7169" width="58.85546875" style="50" customWidth="1"/>
    <col min="7170" max="7170" width="17.85546875" style="50" customWidth="1"/>
    <col min="7171" max="7171" width="32.85546875" style="50" bestFit="1" customWidth="1"/>
    <col min="7172" max="7172" width="16.7109375" style="50" customWidth="1"/>
    <col min="7173" max="7424" width="9.140625" style="50"/>
    <col min="7425" max="7425" width="58.85546875" style="50" customWidth="1"/>
    <col min="7426" max="7426" width="17.85546875" style="50" customWidth="1"/>
    <col min="7427" max="7427" width="32.85546875" style="50" bestFit="1" customWidth="1"/>
    <col min="7428" max="7428" width="16.7109375" style="50" customWidth="1"/>
    <col min="7429" max="7680" width="9.140625" style="50"/>
    <col min="7681" max="7681" width="58.85546875" style="50" customWidth="1"/>
    <col min="7682" max="7682" width="17.85546875" style="50" customWidth="1"/>
    <col min="7683" max="7683" width="32.85546875" style="50" bestFit="1" customWidth="1"/>
    <col min="7684" max="7684" width="16.7109375" style="50" customWidth="1"/>
    <col min="7685" max="7936" width="9.140625" style="50"/>
    <col min="7937" max="7937" width="58.85546875" style="50" customWidth="1"/>
    <col min="7938" max="7938" width="17.85546875" style="50" customWidth="1"/>
    <col min="7939" max="7939" width="32.85546875" style="50" bestFit="1" customWidth="1"/>
    <col min="7940" max="7940" width="16.7109375" style="50" customWidth="1"/>
    <col min="7941" max="8192" width="9.140625" style="50"/>
    <col min="8193" max="8193" width="58.85546875" style="50" customWidth="1"/>
    <col min="8194" max="8194" width="17.85546875" style="50" customWidth="1"/>
    <col min="8195" max="8195" width="32.85546875" style="50" bestFit="1" customWidth="1"/>
    <col min="8196" max="8196" width="16.7109375" style="50" customWidth="1"/>
    <col min="8197" max="8448" width="9.140625" style="50"/>
    <col min="8449" max="8449" width="58.85546875" style="50" customWidth="1"/>
    <col min="8450" max="8450" width="17.85546875" style="50" customWidth="1"/>
    <col min="8451" max="8451" width="32.85546875" style="50" bestFit="1" customWidth="1"/>
    <col min="8452" max="8452" width="16.7109375" style="50" customWidth="1"/>
    <col min="8453" max="8704" width="9.140625" style="50"/>
    <col min="8705" max="8705" width="58.85546875" style="50" customWidth="1"/>
    <col min="8706" max="8706" width="17.85546875" style="50" customWidth="1"/>
    <col min="8707" max="8707" width="32.85546875" style="50" bestFit="1" customWidth="1"/>
    <col min="8708" max="8708" width="16.7109375" style="50" customWidth="1"/>
    <col min="8709" max="8960" width="9.140625" style="50"/>
    <col min="8961" max="8961" width="58.85546875" style="50" customWidth="1"/>
    <col min="8962" max="8962" width="17.85546875" style="50" customWidth="1"/>
    <col min="8963" max="8963" width="32.85546875" style="50" bestFit="1" customWidth="1"/>
    <col min="8964" max="8964" width="16.7109375" style="50" customWidth="1"/>
    <col min="8965" max="9216" width="9.140625" style="50"/>
    <col min="9217" max="9217" width="58.85546875" style="50" customWidth="1"/>
    <col min="9218" max="9218" width="17.85546875" style="50" customWidth="1"/>
    <col min="9219" max="9219" width="32.85546875" style="50" bestFit="1" customWidth="1"/>
    <col min="9220" max="9220" width="16.7109375" style="50" customWidth="1"/>
    <col min="9221" max="9472" width="9.140625" style="50"/>
    <col min="9473" max="9473" width="58.85546875" style="50" customWidth="1"/>
    <col min="9474" max="9474" width="17.85546875" style="50" customWidth="1"/>
    <col min="9475" max="9475" width="32.85546875" style="50" bestFit="1" customWidth="1"/>
    <col min="9476" max="9476" width="16.7109375" style="50" customWidth="1"/>
    <col min="9477" max="9728" width="9.140625" style="50"/>
    <col min="9729" max="9729" width="58.85546875" style="50" customWidth="1"/>
    <col min="9730" max="9730" width="17.85546875" style="50" customWidth="1"/>
    <col min="9731" max="9731" width="32.85546875" style="50" bestFit="1" customWidth="1"/>
    <col min="9732" max="9732" width="16.7109375" style="50" customWidth="1"/>
    <col min="9733" max="9984" width="9.140625" style="50"/>
    <col min="9985" max="9985" width="58.85546875" style="50" customWidth="1"/>
    <col min="9986" max="9986" width="17.85546875" style="50" customWidth="1"/>
    <col min="9987" max="9987" width="32.85546875" style="50" bestFit="1" customWidth="1"/>
    <col min="9988" max="9988" width="16.7109375" style="50" customWidth="1"/>
    <col min="9989" max="10240" width="9.140625" style="50"/>
    <col min="10241" max="10241" width="58.85546875" style="50" customWidth="1"/>
    <col min="10242" max="10242" width="17.85546875" style="50" customWidth="1"/>
    <col min="10243" max="10243" width="32.85546875" style="50" bestFit="1" customWidth="1"/>
    <col min="10244" max="10244" width="16.7109375" style="50" customWidth="1"/>
    <col min="10245" max="10496" width="9.140625" style="50"/>
    <col min="10497" max="10497" width="58.85546875" style="50" customWidth="1"/>
    <col min="10498" max="10498" width="17.85546875" style="50" customWidth="1"/>
    <col min="10499" max="10499" width="32.85546875" style="50" bestFit="1" customWidth="1"/>
    <col min="10500" max="10500" width="16.7109375" style="50" customWidth="1"/>
    <col min="10501" max="10752" width="9.140625" style="50"/>
    <col min="10753" max="10753" width="58.85546875" style="50" customWidth="1"/>
    <col min="10754" max="10754" width="17.85546875" style="50" customWidth="1"/>
    <col min="10755" max="10755" width="32.85546875" style="50" bestFit="1" customWidth="1"/>
    <col min="10756" max="10756" width="16.7109375" style="50" customWidth="1"/>
    <col min="10757" max="11008" width="9.140625" style="50"/>
    <col min="11009" max="11009" width="58.85546875" style="50" customWidth="1"/>
    <col min="11010" max="11010" width="17.85546875" style="50" customWidth="1"/>
    <col min="11011" max="11011" width="32.85546875" style="50" bestFit="1" customWidth="1"/>
    <col min="11012" max="11012" width="16.7109375" style="50" customWidth="1"/>
    <col min="11013" max="11264" width="9.140625" style="50"/>
    <col min="11265" max="11265" width="58.85546875" style="50" customWidth="1"/>
    <col min="11266" max="11266" width="17.85546875" style="50" customWidth="1"/>
    <col min="11267" max="11267" width="32.85546875" style="50" bestFit="1" customWidth="1"/>
    <col min="11268" max="11268" width="16.7109375" style="50" customWidth="1"/>
    <col min="11269" max="11520" width="9.140625" style="50"/>
    <col min="11521" max="11521" width="58.85546875" style="50" customWidth="1"/>
    <col min="11522" max="11522" width="17.85546875" style="50" customWidth="1"/>
    <col min="11523" max="11523" width="32.85546875" style="50" bestFit="1" customWidth="1"/>
    <col min="11524" max="11524" width="16.7109375" style="50" customWidth="1"/>
    <col min="11525" max="11776" width="9.140625" style="50"/>
    <col min="11777" max="11777" width="58.85546875" style="50" customWidth="1"/>
    <col min="11778" max="11778" width="17.85546875" style="50" customWidth="1"/>
    <col min="11779" max="11779" width="32.85546875" style="50" bestFit="1" customWidth="1"/>
    <col min="11780" max="11780" width="16.7109375" style="50" customWidth="1"/>
    <col min="11781" max="12032" width="9.140625" style="50"/>
    <col min="12033" max="12033" width="58.85546875" style="50" customWidth="1"/>
    <col min="12034" max="12034" width="17.85546875" style="50" customWidth="1"/>
    <col min="12035" max="12035" width="32.85546875" style="50" bestFit="1" customWidth="1"/>
    <col min="12036" max="12036" width="16.7109375" style="50" customWidth="1"/>
    <col min="12037" max="12288" width="9.140625" style="50"/>
    <col min="12289" max="12289" width="58.85546875" style="50" customWidth="1"/>
    <col min="12290" max="12290" width="17.85546875" style="50" customWidth="1"/>
    <col min="12291" max="12291" width="32.85546875" style="50" bestFit="1" customWidth="1"/>
    <col min="12292" max="12292" width="16.7109375" style="50" customWidth="1"/>
    <col min="12293" max="12544" width="9.140625" style="50"/>
    <col min="12545" max="12545" width="58.85546875" style="50" customWidth="1"/>
    <col min="12546" max="12546" width="17.85546875" style="50" customWidth="1"/>
    <col min="12547" max="12547" width="32.85546875" style="50" bestFit="1" customWidth="1"/>
    <col min="12548" max="12548" width="16.7109375" style="50" customWidth="1"/>
    <col min="12549" max="12800" width="9.140625" style="50"/>
    <col min="12801" max="12801" width="58.85546875" style="50" customWidth="1"/>
    <col min="12802" max="12802" width="17.85546875" style="50" customWidth="1"/>
    <col min="12803" max="12803" width="32.85546875" style="50" bestFit="1" customWidth="1"/>
    <col min="12804" max="12804" width="16.7109375" style="50" customWidth="1"/>
    <col min="12805" max="13056" width="9.140625" style="50"/>
    <col min="13057" max="13057" width="58.85546875" style="50" customWidth="1"/>
    <col min="13058" max="13058" width="17.85546875" style="50" customWidth="1"/>
    <col min="13059" max="13059" width="32.85546875" style="50" bestFit="1" customWidth="1"/>
    <col min="13060" max="13060" width="16.7109375" style="50" customWidth="1"/>
    <col min="13061" max="13312" width="9.140625" style="50"/>
    <col min="13313" max="13313" width="58.85546875" style="50" customWidth="1"/>
    <col min="13314" max="13314" width="17.85546875" style="50" customWidth="1"/>
    <col min="13315" max="13315" width="32.85546875" style="50" bestFit="1" customWidth="1"/>
    <col min="13316" max="13316" width="16.7109375" style="50" customWidth="1"/>
    <col min="13317" max="13568" width="9.140625" style="50"/>
    <col min="13569" max="13569" width="58.85546875" style="50" customWidth="1"/>
    <col min="13570" max="13570" width="17.85546875" style="50" customWidth="1"/>
    <col min="13571" max="13571" width="32.85546875" style="50" bestFit="1" customWidth="1"/>
    <col min="13572" max="13572" width="16.7109375" style="50" customWidth="1"/>
    <col min="13573" max="13824" width="9.140625" style="50"/>
    <col min="13825" max="13825" width="58.85546875" style="50" customWidth="1"/>
    <col min="13826" max="13826" width="17.85546875" style="50" customWidth="1"/>
    <col min="13827" max="13827" width="32.85546875" style="50" bestFit="1" customWidth="1"/>
    <col min="13828" max="13828" width="16.7109375" style="50" customWidth="1"/>
    <col min="13829" max="14080" width="9.140625" style="50"/>
    <col min="14081" max="14081" width="58.85546875" style="50" customWidth="1"/>
    <col min="14082" max="14082" width="17.85546875" style="50" customWidth="1"/>
    <col min="14083" max="14083" width="32.85546875" style="50" bestFit="1" customWidth="1"/>
    <col min="14084" max="14084" width="16.7109375" style="50" customWidth="1"/>
    <col min="14085" max="14336" width="9.140625" style="50"/>
    <col min="14337" max="14337" width="58.85546875" style="50" customWidth="1"/>
    <col min="14338" max="14338" width="17.85546875" style="50" customWidth="1"/>
    <col min="14339" max="14339" width="32.85546875" style="50" bestFit="1" customWidth="1"/>
    <col min="14340" max="14340" width="16.7109375" style="50" customWidth="1"/>
    <col min="14341" max="14592" width="9.140625" style="50"/>
    <col min="14593" max="14593" width="58.85546875" style="50" customWidth="1"/>
    <col min="14594" max="14594" width="17.85546875" style="50" customWidth="1"/>
    <col min="14595" max="14595" width="32.85546875" style="50" bestFit="1" customWidth="1"/>
    <col min="14596" max="14596" width="16.7109375" style="50" customWidth="1"/>
    <col min="14597" max="14848" width="9.140625" style="50"/>
    <col min="14849" max="14849" width="58.85546875" style="50" customWidth="1"/>
    <col min="14850" max="14850" width="17.85546875" style="50" customWidth="1"/>
    <col min="14851" max="14851" width="32.85546875" style="50" bestFit="1" customWidth="1"/>
    <col min="14852" max="14852" width="16.7109375" style="50" customWidth="1"/>
    <col min="14853" max="15104" width="9.140625" style="50"/>
    <col min="15105" max="15105" width="58.85546875" style="50" customWidth="1"/>
    <col min="15106" max="15106" width="17.85546875" style="50" customWidth="1"/>
    <col min="15107" max="15107" width="32.85546875" style="50" bestFit="1" customWidth="1"/>
    <col min="15108" max="15108" width="16.7109375" style="50" customWidth="1"/>
    <col min="15109" max="15360" width="9.140625" style="50"/>
    <col min="15361" max="15361" width="58.85546875" style="50" customWidth="1"/>
    <col min="15362" max="15362" width="17.85546875" style="50" customWidth="1"/>
    <col min="15363" max="15363" width="32.85546875" style="50" bestFit="1" customWidth="1"/>
    <col min="15364" max="15364" width="16.7109375" style="50" customWidth="1"/>
    <col min="15365" max="15616" width="9.140625" style="50"/>
    <col min="15617" max="15617" width="58.85546875" style="50" customWidth="1"/>
    <col min="15618" max="15618" width="17.85546875" style="50" customWidth="1"/>
    <col min="15619" max="15619" width="32.85546875" style="50" bestFit="1" customWidth="1"/>
    <col min="15620" max="15620" width="16.7109375" style="50" customWidth="1"/>
    <col min="15621" max="15872" width="9.140625" style="50"/>
    <col min="15873" max="15873" width="58.85546875" style="50" customWidth="1"/>
    <col min="15874" max="15874" width="17.85546875" style="50" customWidth="1"/>
    <col min="15875" max="15875" width="32.85546875" style="50" bestFit="1" customWidth="1"/>
    <col min="15876" max="15876" width="16.7109375" style="50" customWidth="1"/>
    <col min="15877" max="16128" width="9.140625" style="50"/>
    <col min="16129" max="16129" width="58.85546875" style="50" customWidth="1"/>
    <col min="16130" max="16130" width="17.85546875" style="50" customWidth="1"/>
    <col min="16131" max="16131" width="32.85546875" style="50" bestFit="1" customWidth="1"/>
    <col min="16132" max="16132" width="16.7109375" style="50" customWidth="1"/>
    <col min="16133" max="16384" width="9.140625" style="50"/>
  </cols>
  <sheetData>
    <row r="1" spans="1:4" ht="22.5" customHeight="1" x14ac:dyDescent="0.2">
      <c r="A1" s="313" t="s">
        <v>184</v>
      </c>
      <c r="B1" s="313"/>
      <c r="C1" s="313"/>
      <c r="D1" s="313"/>
    </row>
    <row r="2" spans="1:4" ht="22.5" customHeight="1" x14ac:dyDescent="0.2">
      <c r="A2" s="313"/>
      <c r="B2" s="313"/>
      <c r="C2" s="313"/>
      <c r="D2" s="313"/>
    </row>
    <row r="3" spans="1:4" ht="15" customHeight="1" x14ac:dyDescent="0.2">
      <c r="A3" s="218"/>
    </row>
    <row r="4" spans="1:4" ht="16.5" customHeight="1" x14ac:dyDescent="0.2">
      <c r="D4" s="219" t="s">
        <v>1</v>
      </c>
    </row>
    <row r="5" spans="1:4" ht="17.25" customHeight="1" x14ac:dyDescent="0.2">
      <c r="A5" s="220" t="s">
        <v>134</v>
      </c>
      <c r="B5" s="221" t="s">
        <v>135</v>
      </c>
      <c r="C5" s="221" t="s">
        <v>136</v>
      </c>
      <c r="D5" s="222" t="s">
        <v>137</v>
      </c>
    </row>
    <row r="6" spans="1:4" x14ac:dyDescent="0.2">
      <c r="A6" s="223" t="s">
        <v>138</v>
      </c>
      <c r="B6" s="224">
        <v>194502.11559999999</v>
      </c>
      <c r="C6" s="224">
        <v>10796.260129999999</v>
      </c>
      <c r="D6" s="224">
        <v>205298.37573</v>
      </c>
    </row>
    <row r="7" spans="1:4" x14ac:dyDescent="0.2">
      <c r="A7" s="223" t="s">
        <v>139</v>
      </c>
      <c r="B7" s="224">
        <v>59176.20018</v>
      </c>
      <c r="C7" s="224">
        <v>-40074.598439999994</v>
      </c>
      <c r="D7" s="224">
        <v>19101.601740000006</v>
      </c>
    </row>
    <row r="8" spans="1:4" x14ac:dyDescent="0.2">
      <c r="A8" s="223" t="s">
        <v>140</v>
      </c>
      <c r="B8" s="224">
        <v>11260.914339999999</v>
      </c>
      <c r="C8" s="224" t="s">
        <v>101</v>
      </c>
      <c r="D8" s="224">
        <v>11260.914339999999</v>
      </c>
    </row>
    <row r="9" spans="1:4" x14ac:dyDescent="0.2">
      <c r="A9" s="223" t="s">
        <v>141</v>
      </c>
      <c r="B9" s="224">
        <v>70000</v>
      </c>
      <c r="C9" s="224" t="s">
        <v>101</v>
      </c>
      <c r="D9" s="224">
        <v>70000</v>
      </c>
    </row>
    <row r="10" spans="1:4" x14ac:dyDescent="0.2">
      <c r="A10" s="223" t="s">
        <v>142</v>
      </c>
      <c r="B10" s="224">
        <v>1509.914</v>
      </c>
      <c r="C10" s="224" t="s">
        <v>101</v>
      </c>
      <c r="D10" s="224">
        <v>1509.914</v>
      </c>
    </row>
    <row r="11" spans="1:4" x14ac:dyDescent="0.2">
      <c r="A11" s="223" t="s">
        <v>143</v>
      </c>
      <c r="B11" s="224" t="s">
        <v>101</v>
      </c>
      <c r="C11" s="224">
        <v>1000</v>
      </c>
      <c r="D11" s="224">
        <v>1000</v>
      </c>
    </row>
    <row r="12" spans="1:4" x14ac:dyDescent="0.2">
      <c r="A12" s="223" t="s">
        <v>144</v>
      </c>
      <c r="B12" s="224">
        <v>688893.60240497591</v>
      </c>
      <c r="C12" s="224">
        <v>3746.7809900000002</v>
      </c>
      <c r="D12" s="224">
        <v>692640.38339497591</v>
      </c>
    </row>
    <row r="13" spans="1:4" x14ac:dyDescent="0.2">
      <c r="A13" s="223" t="s">
        <v>145</v>
      </c>
      <c r="B13" s="224">
        <v>406876.34641</v>
      </c>
      <c r="C13" s="224" t="s">
        <v>101</v>
      </c>
      <c r="D13" s="224">
        <v>406876.34641</v>
      </c>
    </row>
    <row r="14" spans="1:4" x14ac:dyDescent="0.2">
      <c r="A14" s="223" t="s">
        <v>146</v>
      </c>
      <c r="B14" s="224">
        <v>37993.560109999999</v>
      </c>
      <c r="C14" s="224">
        <v>53300.4499</v>
      </c>
      <c r="D14" s="224">
        <v>91294.010009999998</v>
      </c>
    </row>
    <row r="15" spans="1:4" x14ac:dyDescent="0.2">
      <c r="A15" s="223" t="s">
        <v>147</v>
      </c>
      <c r="B15" s="224">
        <v>6000</v>
      </c>
      <c r="C15" s="224" t="s">
        <v>101</v>
      </c>
      <c r="D15" s="224">
        <v>6000</v>
      </c>
    </row>
    <row r="16" spans="1:4" x14ac:dyDescent="0.2">
      <c r="A16" s="223" t="s">
        <v>148</v>
      </c>
      <c r="B16" s="224">
        <v>342560.31699999992</v>
      </c>
      <c r="C16" s="224">
        <v>47110.466520000002</v>
      </c>
      <c r="D16" s="224">
        <v>389670.78351999994</v>
      </c>
    </row>
    <row r="17" spans="1:4" x14ac:dyDescent="0.2">
      <c r="A17" s="223" t="s">
        <v>149</v>
      </c>
      <c r="B17" s="224">
        <v>102500</v>
      </c>
      <c r="C17" s="224" t="s">
        <v>101</v>
      </c>
      <c r="D17" s="224">
        <v>102500</v>
      </c>
    </row>
    <row r="18" spans="1:4" x14ac:dyDescent="0.2">
      <c r="A18" s="223" t="s">
        <v>150</v>
      </c>
      <c r="B18" s="224">
        <v>543044.19360999996</v>
      </c>
      <c r="C18" s="224" t="s">
        <v>101</v>
      </c>
      <c r="D18" s="224">
        <v>543044.19360999996</v>
      </c>
    </row>
    <row r="19" spans="1:4" x14ac:dyDescent="0.2">
      <c r="A19" s="223" t="s">
        <v>151</v>
      </c>
      <c r="B19" s="224" t="s">
        <v>101</v>
      </c>
      <c r="C19" s="224">
        <v>60000</v>
      </c>
      <c r="D19" s="224">
        <v>60000</v>
      </c>
    </row>
    <row r="20" spans="1:4" x14ac:dyDescent="0.2">
      <c r="A20" s="223" t="s">
        <v>152</v>
      </c>
      <c r="B20" s="224">
        <v>2392.5477799999999</v>
      </c>
      <c r="C20" s="224">
        <v>4000</v>
      </c>
      <c r="D20" s="224">
        <v>6392.5477799999999</v>
      </c>
    </row>
    <row r="21" spans="1:4" x14ac:dyDescent="0.2">
      <c r="A21" s="223" t="s">
        <v>153</v>
      </c>
      <c r="B21" s="224">
        <v>59000</v>
      </c>
      <c r="C21" s="224">
        <v>53923.771999999997</v>
      </c>
      <c r="D21" s="224">
        <v>112923.772</v>
      </c>
    </row>
    <row r="22" spans="1:4" x14ac:dyDescent="0.2">
      <c r="A22" s="223" t="s">
        <v>154</v>
      </c>
      <c r="B22" s="224">
        <v>1181180</v>
      </c>
      <c r="C22" s="224" t="s">
        <v>101</v>
      </c>
      <c r="D22" s="224">
        <v>1181180</v>
      </c>
    </row>
    <row r="23" spans="1:4" x14ac:dyDescent="0.2">
      <c r="A23" s="223" t="s">
        <v>155</v>
      </c>
      <c r="B23" s="224">
        <v>8000</v>
      </c>
      <c r="C23" s="224">
        <v>7121.38</v>
      </c>
      <c r="D23" s="224">
        <v>15121.380000000001</v>
      </c>
    </row>
    <row r="24" spans="1:4" x14ac:dyDescent="0.2">
      <c r="A24" s="223" t="s">
        <v>156</v>
      </c>
      <c r="B24" s="224" t="s">
        <v>101</v>
      </c>
      <c r="C24" s="224">
        <v>60604.167000000001</v>
      </c>
      <c r="D24" s="224">
        <v>60604.167000000001</v>
      </c>
    </row>
    <row r="25" spans="1:4" x14ac:dyDescent="0.2">
      <c r="A25" s="223" t="s">
        <v>157</v>
      </c>
      <c r="B25" s="224">
        <v>34088.480000000003</v>
      </c>
      <c r="C25" s="224">
        <v>15323.47955</v>
      </c>
      <c r="D25" s="224">
        <v>49411.95955</v>
      </c>
    </row>
    <row r="26" spans="1:4" x14ac:dyDescent="0.2">
      <c r="A26" s="223" t="s">
        <v>158</v>
      </c>
      <c r="B26" s="224">
        <v>970.12649999999996</v>
      </c>
      <c r="C26" s="224">
        <v>16051.750739999999</v>
      </c>
      <c r="D26" s="224">
        <v>17021.877239999998</v>
      </c>
    </row>
    <row r="27" spans="1:4" x14ac:dyDescent="0.2">
      <c r="A27" s="223" t="s">
        <v>159</v>
      </c>
      <c r="B27" s="224">
        <v>15000</v>
      </c>
      <c r="C27" s="224">
        <v>-123.31045</v>
      </c>
      <c r="D27" s="224">
        <v>14876.689549999999</v>
      </c>
    </row>
    <row r="28" spans="1:4" x14ac:dyDescent="0.2">
      <c r="A28" s="223" t="s">
        <v>160</v>
      </c>
      <c r="B28" s="224">
        <v>3750</v>
      </c>
      <c r="C28" s="224" t="s">
        <v>101</v>
      </c>
      <c r="D28" s="224">
        <v>3750</v>
      </c>
    </row>
    <row r="29" spans="1:4" x14ac:dyDescent="0.2">
      <c r="A29" s="223" t="s">
        <v>161</v>
      </c>
      <c r="B29" s="224">
        <v>146386.85580000002</v>
      </c>
      <c r="C29" s="224">
        <v>6040.5749999999998</v>
      </c>
      <c r="D29" s="224">
        <v>152427.43080000003</v>
      </c>
    </row>
    <row r="30" spans="1:4" x14ac:dyDescent="0.2">
      <c r="A30" s="223" t="s">
        <v>162</v>
      </c>
      <c r="B30" s="224">
        <v>53000</v>
      </c>
      <c r="C30" s="224" t="s">
        <v>101</v>
      </c>
      <c r="D30" s="224">
        <v>53000</v>
      </c>
    </row>
    <row r="31" spans="1:4" x14ac:dyDescent="0.2">
      <c r="A31" s="223" t="s">
        <v>163</v>
      </c>
      <c r="B31" s="224">
        <v>46000</v>
      </c>
      <c r="C31" s="224">
        <v>270081.69785</v>
      </c>
      <c r="D31" s="224">
        <v>316081.69785</v>
      </c>
    </row>
    <row r="32" spans="1:4" x14ac:dyDescent="0.2">
      <c r="A32" s="223" t="s">
        <v>164</v>
      </c>
      <c r="B32" s="224">
        <v>12500</v>
      </c>
      <c r="C32" s="224">
        <v>996.25615999999991</v>
      </c>
      <c r="D32" s="224">
        <v>13496.256160000001</v>
      </c>
    </row>
    <row r="33" spans="1:4" x14ac:dyDescent="0.2">
      <c r="A33" s="223" t="s">
        <v>165</v>
      </c>
      <c r="B33" s="224">
        <v>55000</v>
      </c>
      <c r="C33" s="224">
        <v>191090.45445999995</v>
      </c>
      <c r="D33" s="224">
        <v>246090.45445999995</v>
      </c>
    </row>
    <row r="34" spans="1:4" x14ac:dyDescent="0.2">
      <c r="A34" s="223" t="s">
        <v>166</v>
      </c>
      <c r="B34" s="224">
        <v>11482.2886</v>
      </c>
      <c r="C34" s="224">
        <v>280.06882000000002</v>
      </c>
      <c r="D34" s="224">
        <v>11762.35742</v>
      </c>
    </row>
    <row r="35" spans="1:4" x14ac:dyDescent="0.2">
      <c r="A35" s="223" t="s">
        <v>167</v>
      </c>
      <c r="B35" s="224" t="s">
        <v>101</v>
      </c>
      <c r="C35" s="224">
        <v>5363.9170000000004</v>
      </c>
      <c r="D35" s="224">
        <v>5363.9170000000004</v>
      </c>
    </row>
    <row r="36" spans="1:4" x14ac:dyDescent="0.2">
      <c r="A36" s="223" t="s">
        <v>168</v>
      </c>
      <c r="B36" s="224">
        <v>25000</v>
      </c>
      <c r="C36" s="224">
        <v>73262.633000000002</v>
      </c>
      <c r="D36" s="224">
        <v>98262.633000000002</v>
      </c>
    </row>
    <row r="37" spans="1:4" x14ac:dyDescent="0.2">
      <c r="A37" s="223" t="s">
        <v>169</v>
      </c>
      <c r="B37" s="224" t="s">
        <v>101</v>
      </c>
      <c r="C37" s="224">
        <v>26</v>
      </c>
      <c r="D37" s="224">
        <v>26</v>
      </c>
    </row>
    <row r="38" spans="1:4" x14ac:dyDescent="0.2">
      <c r="A38" s="223" t="s">
        <v>170</v>
      </c>
      <c r="B38" s="224">
        <v>20000</v>
      </c>
      <c r="C38" s="224">
        <v>20654.020499999999</v>
      </c>
      <c r="D38" s="224">
        <v>40654.020499999999</v>
      </c>
    </row>
    <row r="39" spans="1:4" x14ac:dyDescent="0.2">
      <c r="A39" s="223" t="s">
        <v>171</v>
      </c>
      <c r="B39" s="224">
        <v>22000</v>
      </c>
      <c r="C39" s="224" t="s">
        <v>101</v>
      </c>
      <c r="D39" s="224">
        <v>22000</v>
      </c>
    </row>
    <row r="40" spans="1:4" x14ac:dyDescent="0.2">
      <c r="A40" s="223" t="s">
        <v>172</v>
      </c>
      <c r="B40" s="224">
        <v>20000</v>
      </c>
      <c r="C40" s="224">
        <v>100101.96947</v>
      </c>
      <c r="D40" s="224">
        <v>120101.96947</v>
      </c>
    </row>
    <row r="41" spans="1:4" x14ac:dyDescent="0.2">
      <c r="A41" s="223" t="s">
        <v>173</v>
      </c>
      <c r="B41" s="224">
        <v>20000</v>
      </c>
      <c r="C41" s="224">
        <v>271053.59527999995</v>
      </c>
      <c r="D41" s="224">
        <v>291053.59527999995</v>
      </c>
    </row>
    <row r="42" spans="1:4" x14ac:dyDescent="0.2">
      <c r="A42" s="223" t="s">
        <v>174</v>
      </c>
      <c r="B42" s="224">
        <v>14500</v>
      </c>
      <c r="C42" s="224">
        <v>152844.48965999999</v>
      </c>
      <c r="D42" s="224">
        <v>167344.48965999999</v>
      </c>
    </row>
    <row r="43" spans="1:4" ht="13.5" thickBot="1" x14ac:dyDescent="0.25">
      <c r="A43" s="225" t="s">
        <v>175</v>
      </c>
      <c r="B43" s="226">
        <v>4214567.4623349756</v>
      </c>
      <c r="C43" s="226">
        <v>1384576.27514</v>
      </c>
      <c r="D43" s="226">
        <v>5599143.7374749761</v>
      </c>
    </row>
    <row r="44" spans="1:4" x14ac:dyDescent="0.2">
      <c r="B44" s="227"/>
      <c r="C44" s="227"/>
      <c r="D44" s="227"/>
    </row>
    <row r="45" spans="1:4" x14ac:dyDescent="0.2">
      <c r="A45" s="228" t="s">
        <v>176</v>
      </c>
    </row>
    <row r="46" spans="1:4" x14ac:dyDescent="0.2">
      <c r="A46" s="229" t="s">
        <v>177</v>
      </c>
    </row>
    <row r="47" spans="1:4" x14ac:dyDescent="0.2">
      <c r="A47" s="229" t="s">
        <v>178</v>
      </c>
    </row>
    <row r="48" spans="1:4" x14ac:dyDescent="0.2">
      <c r="A48" s="229" t="s">
        <v>179</v>
      </c>
    </row>
    <row r="49" spans="1:4" x14ac:dyDescent="0.2">
      <c r="A49" s="229" t="s">
        <v>180</v>
      </c>
    </row>
    <row r="50" spans="1:4" x14ac:dyDescent="0.2">
      <c r="A50" s="314" t="s">
        <v>181</v>
      </c>
      <c r="B50" s="314"/>
      <c r="C50" s="314"/>
      <c r="D50" s="314"/>
    </row>
    <row r="51" spans="1:4" ht="21" customHeight="1" x14ac:dyDescent="0.2">
      <c r="A51" s="314"/>
      <c r="B51" s="314"/>
      <c r="C51" s="314"/>
      <c r="D51" s="314"/>
    </row>
    <row r="52" spans="1:4" x14ac:dyDescent="0.2">
      <c r="A52" s="315" t="s">
        <v>182</v>
      </c>
      <c r="B52" s="315"/>
      <c r="C52" s="315"/>
      <c r="D52" s="315"/>
    </row>
    <row r="53" spans="1:4" x14ac:dyDescent="0.2">
      <c r="A53" s="315"/>
      <c r="B53" s="315"/>
      <c r="C53" s="315"/>
      <c r="D53" s="315"/>
    </row>
    <row r="54" spans="1:4" x14ac:dyDescent="0.2">
      <c r="A54" s="230" t="s">
        <v>183</v>
      </c>
    </row>
    <row r="55" spans="1:4" x14ac:dyDescent="0.2">
      <c r="A55" s="230"/>
    </row>
  </sheetData>
  <mergeCells count="3">
    <mergeCell ref="A1:D2"/>
    <mergeCell ref="A50:D51"/>
    <mergeCell ref="A52:D5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election sqref="A1:D1"/>
    </sheetView>
  </sheetViews>
  <sheetFormatPr defaultRowHeight="15.75" customHeight="1" x14ac:dyDescent="0.2"/>
  <cols>
    <col min="1" max="1" width="101.28515625" style="50" bestFit="1" customWidth="1"/>
    <col min="2" max="2" width="16.85546875" style="50" bestFit="1" customWidth="1"/>
    <col min="3" max="3" width="32.7109375" style="50" bestFit="1" customWidth="1"/>
    <col min="4" max="4" width="15.28515625" style="50" bestFit="1" customWidth="1"/>
    <col min="5" max="5" width="13" style="50" customWidth="1"/>
    <col min="6" max="256" width="9.140625" style="50"/>
    <col min="257" max="257" width="101.28515625" style="50" bestFit="1" customWidth="1"/>
    <col min="258" max="258" width="16.85546875" style="50" bestFit="1" customWidth="1"/>
    <col min="259" max="259" width="32.7109375" style="50" bestFit="1" customWidth="1"/>
    <col min="260" max="260" width="15.28515625" style="50" bestFit="1" customWidth="1"/>
    <col min="261" max="261" width="13" style="50" customWidth="1"/>
    <col min="262" max="512" width="9.140625" style="50"/>
    <col min="513" max="513" width="101.28515625" style="50" bestFit="1" customWidth="1"/>
    <col min="514" max="514" width="16.85546875" style="50" bestFit="1" customWidth="1"/>
    <col min="515" max="515" width="32.7109375" style="50" bestFit="1" customWidth="1"/>
    <col min="516" max="516" width="15.28515625" style="50" bestFit="1" customWidth="1"/>
    <col min="517" max="517" width="13" style="50" customWidth="1"/>
    <col min="518" max="768" width="9.140625" style="50"/>
    <col min="769" max="769" width="101.28515625" style="50" bestFit="1" customWidth="1"/>
    <col min="770" max="770" width="16.85546875" style="50" bestFit="1" customWidth="1"/>
    <col min="771" max="771" width="32.7109375" style="50" bestFit="1" customWidth="1"/>
    <col min="772" max="772" width="15.28515625" style="50" bestFit="1" customWidth="1"/>
    <col min="773" max="773" width="13" style="50" customWidth="1"/>
    <col min="774" max="1024" width="9.140625" style="50"/>
    <col min="1025" max="1025" width="101.28515625" style="50" bestFit="1" customWidth="1"/>
    <col min="1026" max="1026" width="16.85546875" style="50" bestFit="1" customWidth="1"/>
    <col min="1027" max="1027" width="32.7109375" style="50" bestFit="1" customWidth="1"/>
    <col min="1028" max="1028" width="15.28515625" style="50" bestFit="1" customWidth="1"/>
    <col min="1029" max="1029" width="13" style="50" customWidth="1"/>
    <col min="1030" max="1280" width="9.140625" style="50"/>
    <col min="1281" max="1281" width="101.28515625" style="50" bestFit="1" customWidth="1"/>
    <col min="1282" max="1282" width="16.85546875" style="50" bestFit="1" customWidth="1"/>
    <col min="1283" max="1283" width="32.7109375" style="50" bestFit="1" customWidth="1"/>
    <col min="1284" max="1284" width="15.28515625" style="50" bestFit="1" customWidth="1"/>
    <col min="1285" max="1285" width="13" style="50" customWidth="1"/>
    <col min="1286" max="1536" width="9.140625" style="50"/>
    <col min="1537" max="1537" width="101.28515625" style="50" bestFit="1" customWidth="1"/>
    <col min="1538" max="1538" width="16.85546875" style="50" bestFit="1" customWidth="1"/>
    <col min="1539" max="1539" width="32.7109375" style="50" bestFit="1" customWidth="1"/>
    <col min="1540" max="1540" width="15.28515625" style="50" bestFit="1" customWidth="1"/>
    <col min="1541" max="1541" width="13" style="50" customWidth="1"/>
    <col min="1542" max="1792" width="9.140625" style="50"/>
    <col min="1793" max="1793" width="101.28515625" style="50" bestFit="1" customWidth="1"/>
    <col min="1794" max="1794" width="16.85546875" style="50" bestFit="1" customWidth="1"/>
    <col min="1795" max="1795" width="32.7109375" style="50" bestFit="1" customWidth="1"/>
    <col min="1796" max="1796" width="15.28515625" style="50" bestFit="1" customWidth="1"/>
    <col min="1797" max="1797" width="13" style="50" customWidth="1"/>
    <col min="1798" max="2048" width="9.140625" style="50"/>
    <col min="2049" max="2049" width="101.28515625" style="50" bestFit="1" customWidth="1"/>
    <col min="2050" max="2050" width="16.85546875" style="50" bestFit="1" customWidth="1"/>
    <col min="2051" max="2051" width="32.7109375" style="50" bestFit="1" customWidth="1"/>
    <col min="2052" max="2052" width="15.28515625" style="50" bestFit="1" customWidth="1"/>
    <col min="2053" max="2053" width="13" style="50" customWidth="1"/>
    <col min="2054" max="2304" width="9.140625" style="50"/>
    <col min="2305" max="2305" width="101.28515625" style="50" bestFit="1" customWidth="1"/>
    <col min="2306" max="2306" width="16.85546875" style="50" bestFit="1" customWidth="1"/>
    <col min="2307" max="2307" width="32.7109375" style="50" bestFit="1" customWidth="1"/>
    <col min="2308" max="2308" width="15.28515625" style="50" bestFit="1" customWidth="1"/>
    <col min="2309" max="2309" width="13" style="50" customWidth="1"/>
    <col min="2310" max="2560" width="9.140625" style="50"/>
    <col min="2561" max="2561" width="101.28515625" style="50" bestFit="1" customWidth="1"/>
    <col min="2562" max="2562" width="16.85546875" style="50" bestFit="1" customWidth="1"/>
    <col min="2563" max="2563" width="32.7109375" style="50" bestFit="1" customWidth="1"/>
    <col min="2564" max="2564" width="15.28515625" style="50" bestFit="1" customWidth="1"/>
    <col min="2565" max="2565" width="13" style="50" customWidth="1"/>
    <col min="2566" max="2816" width="9.140625" style="50"/>
    <col min="2817" max="2817" width="101.28515625" style="50" bestFit="1" customWidth="1"/>
    <col min="2818" max="2818" width="16.85546875" style="50" bestFit="1" customWidth="1"/>
    <col min="2819" max="2819" width="32.7109375" style="50" bestFit="1" customWidth="1"/>
    <col min="2820" max="2820" width="15.28515625" style="50" bestFit="1" customWidth="1"/>
    <col min="2821" max="2821" width="13" style="50" customWidth="1"/>
    <col min="2822" max="3072" width="9.140625" style="50"/>
    <col min="3073" max="3073" width="101.28515625" style="50" bestFit="1" customWidth="1"/>
    <col min="3074" max="3074" width="16.85546875" style="50" bestFit="1" customWidth="1"/>
    <col min="3075" max="3075" width="32.7109375" style="50" bestFit="1" customWidth="1"/>
    <col min="3076" max="3076" width="15.28515625" style="50" bestFit="1" customWidth="1"/>
    <col min="3077" max="3077" width="13" style="50" customWidth="1"/>
    <col min="3078" max="3328" width="9.140625" style="50"/>
    <col min="3329" max="3329" width="101.28515625" style="50" bestFit="1" customWidth="1"/>
    <col min="3330" max="3330" width="16.85546875" style="50" bestFit="1" customWidth="1"/>
    <col min="3331" max="3331" width="32.7109375" style="50" bestFit="1" customWidth="1"/>
    <col min="3332" max="3332" width="15.28515625" style="50" bestFit="1" customWidth="1"/>
    <col min="3333" max="3333" width="13" style="50" customWidth="1"/>
    <col min="3334" max="3584" width="9.140625" style="50"/>
    <col min="3585" max="3585" width="101.28515625" style="50" bestFit="1" customWidth="1"/>
    <col min="3586" max="3586" width="16.85546875" style="50" bestFit="1" customWidth="1"/>
    <col min="3587" max="3587" width="32.7109375" style="50" bestFit="1" customWidth="1"/>
    <col min="3588" max="3588" width="15.28515625" style="50" bestFit="1" customWidth="1"/>
    <col min="3589" max="3589" width="13" style="50" customWidth="1"/>
    <col min="3590" max="3840" width="9.140625" style="50"/>
    <col min="3841" max="3841" width="101.28515625" style="50" bestFit="1" customWidth="1"/>
    <col min="3842" max="3842" width="16.85546875" style="50" bestFit="1" customWidth="1"/>
    <col min="3843" max="3843" width="32.7109375" style="50" bestFit="1" customWidth="1"/>
    <col min="3844" max="3844" width="15.28515625" style="50" bestFit="1" customWidth="1"/>
    <col min="3845" max="3845" width="13" style="50" customWidth="1"/>
    <col min="3846" max="4096" width="9.140625" style="50"/>
    <col min="4097" max="4097" width="101.28515625" style="50" bestFit="1" customWidth="1"/>
    <col min="4098" max="4098" width="16.85546875" style="50" bestFit="1" customWidth="1"/>
    <col min="4099" max="4099" width="32.7109375" style="50" bestFit="1" customWidth="1"/>
    <col min="4100" max="4100" width="15.28515625" style="50" bestFit="1" customWidth="1"/>
    <col min="4101" max="4101" width="13" style="50" customWidth="1"/>
    <col min="4102" max="4352" width="9.140625" style="50"/>
    <col min="4353" max="4353" width="101.28515625" style="50" bestFit="1" customWidth="1"/>
    <col min="4354" max="4354" width="16.85546875" style="50" bestFit="1" customWidth="1"/>
    <col min="4355" max="4355" width="32.7109375" style="50" bestFit="1" customWidth="1"/>
    <col min="4356" max="4356" width="15.28515625" style="50" bestFit="1" customWidth="1"/>
    <col min="4357" max="4357" width="13" style="50" customWidth="1"/>
    <col min="4358" max="4608" width="9.140625" style="50"/>
    <col min="4609" max="4609" width="101.28515625" style="50" bestFit="1" customWidth="1"/>
    <col min="4610" max="4610" width="16.85546875" style="50" bestFit="1" customWidth="1"/>
    <col min="4611" max="4611" width="32.7109375" style="50" bestFit="1" customWidth="1"/>
    <col min="4612" max="4612" width="15.28515625" style="50" bestFit="1" customWidth="1"/>
    <col min="4613" max="4613" width="13" style="50" customWidth="1"/>
    <col min="4614" max="4864" width="9.140625" style="50"/>
    <col min="4865" max="4865" width="101.28515625" style="50" bestFit="1" customWidth="1"/>
    <col min="4866" max="4866" width="16.85546875" style="50" bestFit="1" customWidth="1"/>
    <col min="4867" max="4867" width="32.7109375" style="50" bestFit="1" customWidth="1"/>
    <col min="4868" max="4868" width="15.28515625" style="50" bestFit="1" customWidth="1"/>
    <col min="4869" max="4869" width="13" style="50" customWidth="1"/>
    <col min="4870" max="5120" width="9.140625" style="50"/>
    <col min="5121" max="5121" width="101.28515625" style="50" bestFit="1" customWidth="1"/>
    <col min="5122" max="5122" width="16.85546875" style="50" bestFit="1" customWidth="1"/>
    <col min="5123" max="5123" width="32.7109375" style="50" bestFit="1" customWidth="1"/>
    <col min="5124" max="5124" width="15.28515625" style="50" bestFit="1" customWidth="1"/>
    <col min="5125" max="5125" width="13" style="50" customWidth="1"/>
    <col min="5126" max="5376" width="9.140625" style="50"/>
    <col min="5377" max="5377" width="101.28515625" style="50" bestFit="1" customWidth="1"/>
    <col min="5378" max="5378" width="16.85546875" style="50" bestFit="1" customWidth="1"/>
    <col min="5379" max="5379" width="32.7109375" style="50" bestFit="1" customWidth="1"/>
    <col min="5380" max="5380" width="15.28515625" style="50" bestFit="1" customWidth="1"/>
    <col min="5381" max="5381" width="13" style="50" customWidth="1"/>
    <col min="5382" max="5632" width="9.140625" style="50"/>
    <col min="5633" max="5633" width="101.28515625" style="50" bestFit="1" customWidth="1"/>
    <col min="5634" max="5634" width="16.85546875" style="50" bestFit="1" customWidth="1"/>
    <col min="5635" max="5635" width="32.7109375" style="50" bestFit="1" customWidth="1"/>
    <col min="5636" max="5636" width="15.28515625" style="50" bestFit="1" customWidth="1"/>
    <col min="5637" max="5637" width="13" style="50" customWidth="1"/>
    <col min="5638" max="5888" width="9.140625" style="50"/>
    <col min="5889" max="5889" width="101.28515625" style="50" bestFit="1" customWidth="1"/>
    <col min="5890" max="5890" width="16.85546875" style="50" bestFit="1" customWidth="1"/>
    <col min="5891" max="5891" width="32.7109375" style="50" bestFit="1" customWidth="1"/>
    <col min="5892" max="5892" width="15.28515625" style="50" bestFit="1" customWidth="1"/>
    <col min="5893" max="5893" width="13" style="50" customWidth="1"/>
    <col min="5894" max="6144" width="9.140625" style="50"/>
    <col min="6145" max="6145" width="101.28515625" style="50" bestFit="1" customWidth="1"/>
    <col min="6146" max="6146" width="16.85546875" style="50" bestFit="1" customWidth="1"/>
    <col min="6147" max="6147" width="32.7109375" style="50" bestFit="1" customWidth="1"/>
    <col min="6148" max="6148" width="15.28515625" style="50" bestFit="1" customWidth="1"/>
    <col min="6149" max="6149" width="13" style="50" customWidth="1"/>
    <col min="6150" max="6400" width="9.140625" style="50"/>
    <col min="6401" max="6401" width="101.28515625" style="50" bestFit="1" customWidth="1"/>
    <col min="6402" max="6402" width="16.85546875" style="50" bestFit="1" customWidth="1"/>
    <col min="6403" max="6403" width="32.7109375" style="50" bestFit="1" customWidth="1"/>
    <col min="6404" max="6404" width="15.28515625" style="50" bestFit="1" customWidth="1"/>
    <col min="6405" max="6405" width="13" style="50" customWidth="1"/>
    <col min="6406" max="6656" width="9.140625" style="50"/>
    <col min="6657" max="6657" width="101.28515625" style="50" bestFit="1" customWidth="1"/>
    <col min="6658" max="6658" width="16.85546875" style="50" bestFit="1" customWidth="1"/>
    <col min="6659" max="6659" width="32.7109375" style="50" bestFit="1" customWidth="1"/>
    <col min="6660" max="6660" width="15.28515625" style="50" bestFit="1" customWidth="1"/>
    <col min="6661" max="6661" width="13" style="50" customWidth="1"/>
    <col min="6662" max="6912" width="9.140625" style="50"/>
    <col min="6913" max="6913" width="101.28515625" style="50" bestFit="1" customWidth="1"/>
    <col min="6914" max="6914" width="16.85546875" style="50" bestFit="1" customWidth="1"/>
    <col min="6915" max="6915" width="32.7109375" style="50" bestFit="1" customWidth="1"/>
    <col min="6916" max="6916" width="15.28515625" style="50" bestFit="1" customWidth="1"/>
    <col min="6917" max="6917" width="13" style="50" customWidth="1"/>
    <col min="6918" max="7168" width="9.140625" style="50"/>
    <col min="7169" max="7169" width="101.28515625" style="50" bestFit="1" customWidth="1"/>
    <col min="7170" max="7170" width="16.85546875" style="50" bestFit="1" customWidth="1"/>
    <col min="7171" max="7171" width="32.7109375" style="50" bestFit="1" customWidth="1"/>
    <col min="7172" max="7172" width="15.28515625" style="50" bestFit="1" customWidth="1"/>
    <col min="7173" max="7173" width="13" style="50" customWidth="1"/>
    <col min="7174" max="7424" width="9.140625" style="50"/>
    <col min="7425" max="7425" width="101.28515625" style="50" bestFit="1" customWidth="1"/>
    <col min="7426" max="7426" width="16.85546875" style="50" bestFit="1" customWidth="1"/>
    <col min="7427" max="7427" width="32.7109375" style="50" bestFit="1" customWidth="1"/>
    <col min="7428" max="7428" width="15.28515625" style="50" bestFit="1" customWidth="1"/>
    <col min="7429" max="7429" width="13" style="50" customWidth="1"/>
    <col min="7430" max="7680" width="9.140625" style="50"/>
    <col min="7681" max="7681" width="101.28515625" style="50" bestFit="1" customWidth="1"/>
    <col min="7682" max="7682" width="16.85546875" style="50" bestFit="1" customWidth="1"/>
    <col min="7683" max="7683" width="32.7109375" style="50" bestFit="1" customWidth="1"/>
    <col min="7684" max="7684" width="15.28515625" style="50" bestFit="1" customWidth="1"/>
    <col min="7685" max="7685" width="13" style="50" customWidth="1"/>
    <col min="7686" max="7936" width="9.140625" style="50"/>
    <col min="7937" max="7937" width="101.28515625" style="50" bestFit="1" customWidth="1"/>
    <col min="7938" max="7938" width="16.85546875" style="50" bestFit="1" customWidth="1"/>
    <col min="7939" max="7939" width="32.7109375" style="50" bestFit="1" customWidth="1"/>
    <col min="7940" max="7940" width="15.28515625" style="50" bestFit="1" customWidth="1"/>
    <col min="7941" max="7941" width="13" style="50" customWidth="1"/>
    <col min="7942" max="8192" width="9.140625" style="50"/>
    <col min="8193" max="8193" width="101.28515625" style="50" bestFit="1" customWidth="1"/>
    <col min="8194" max="8194" width="16.85546875" style="50" bestFit="1" customWidth="1"/>
    <col min="8195" max="8195" width="32.7109375" style="50" bestFit="1" customWidth="1"/>
    <col min="8196" max="8196" width="15.28515625" style="50" bestFit="1" customWidth="1"/>
    <col min="8197" max="8197" width="13" style="50" customWidth="1"/>
    <col min="8198" max="8448" width="9.140625" style="50"/>
    <col min="8449" max="8449" width="101.28515625" style="50" bestFit="1" customWidth="1"/>
    <col min="8450" max="8450" width="16.85546875" style="50" bestFit="1" customWidth="1"/>
    <col min="8451" max="8451" width="32.7109375" style="50" bestFit="1" customWidth="1"/>
    <col min="8452" max="8452" width="15.28515625" style="50" bestFit="1" customWidth="1"/>
    <col min="8453" max="8453" width="13" style="50" customWidth="1"/>
    <col min="8454" max="8704" width="9.140625" style="50"/>
    <col min="8705" max="8705" width="101.28515625" style="50" bestFit="1" customWidth="1"/>
    <col min="8706" max="8706" width="16.85546875" style="50" bestFit="1" customWidth="1"/>
    <col min="8707" max="8707" width="32.7109375" style="50" bestFit="1" customWidth="1"/>
    <col min="8708" max="8708" width="15.28515625" style="50" bestFit="1" customWidth="1"/>
    <col min="8709" max="8709" width="13" style="50" customWidth="1"/>
    <col min="8710" max="8960" width="9.140625" style="50"/>
    <col min="8961" max="8961" width="101.28515625" style="50" bestFit="1" customWidth="1"/>
    <col min="8962" max="8962" width="16.85546875" style="50" bestFit="1" customWidth="1"/>
    <col min="8963" max="8963" width="32.7109375" style="50" bestFit="1" customWidth="1"/>
    <col min="8964" max="8964" width="15.28515625" style="50" bestFit="1" customWidth="1"/>
    <col min="8965" max="8965" width="13" style="50" customWidth="1"/>
    <col min="8966" max="9216" width="9.140625" style="50"/>
    <col min="9217" max="9217" width="101.28515625" style="50" bestFit="1" customWidth="1"/>
    <col min="9218" max="9218" width="16.85546875" style="50" bestFit="1" customWidth="1"/>
    <col min="9219" max="9219" width="32.7109375" style="50" bestFit="1" customWidth="1"/>
    <col min="9220" max="9220" width="15.28515625" style="50" bestFit="1" customWidth="1"/>
    <col min="9221" max="9221" width="13" style="50" customWidth="1"/>
    <col min="9222" max="9472" width="9.140625" style="50"/>
    <col min="9473" max="9473" width="101.28515625" style="50" bestFit="1" customWidth="1"/>
    <col min="9474" max="9474" width="16.85546875" style="50" bestFit="1" customWidth="1"/>
    <col min="9475" max="9475" width="32.7109375" style="50" bestFit="1" customWidth="1"/>
    <col min="9476" max="9476" width="15.28515625" style="50" bestFit="1" customWidth="1"/>
    <col min="9477" max="9477" width="13" style="50" customWidth="1"/>
    <col min="9478" max="9728" width="9.140625" style="50"/>
    <col min="9729" max="9729" width="101.28515625" style="50" bestFit="1" customWidth="1"/>
    <col min="9730" max="9730" width="16.85546875" style="50" bestFit="1" customWidth="1"/>
    <col min="9731" max="9731" width="32.7109375" style="50" bestFit="1" customWidth="1"/>
    <col min="9732" max="9732" width="15.28515625" style="50" bestFit="1" customWidth="1"/>
    <col min="9733" max="9733" width="13" style="50" customWidth="1"/>
    <col min="9734" max="9984" width="9.140625" style="50"/>
    <col min="9985" max="9985" width="101.28515625" style="50" bestFit="1" customWidth="1"/>
    <col min="9986" max="9986" width="16.85546875" style="50" bestFit="1" customWidth="1"/>
    <col min="9987" max="9987" width="32.7109375" style="50" bestFit="1" customWidth="1"/>
    <col min="9988" max="9988" width="15.28515625" style="50" bestFit="1" customWidth="1"/>
    <col min="9989" max="9989" width="13" style="50" customWidth="1"/>
    <col min="9990" max="10240" width="9.140625" style="50"/>
    <col min="10241" max="10241" width="101.28515625" style="50" bestFit="1" customWidth="1"/>
    <col min="10242" max="10242" width="16.85546875" style="50" bestFit="1" customWidth="1"/>
    <col min="10243" max="10243" width="32.7109375" style="50" bestFit="1" customWidth="1"/>
    <col min="10244" max="10244" width="15.28515625" style="50" bestFit="1" customWidth="1"/>
    <col min="10245" max="10245" width="13" style="50" customWidth="1"/>
    <col min="10246" max="10496" width="9.140625" style="50"/>
    <col min="10497" max="10497" width="101.28515625" style="50" bestFit="1" customWidth="1"/>
    <col min="10498" max="10498" width="16.85546875" style="50" bestFit="1" customWidth="1"/>
    <col min="10499" max="10499" width="32.7109375" style="50" bestFit="1" customWidth="1"/>
    <col min="10500" max="10500" width="15.28515625" style="50" bestFit="1" customWidth="1"/>
    <col min="10501" max="10501" width="13" style="50" customWidth="1"/>
    <col min="10502" max="10752" width="9.140625" style="50"/>
    <col min="10753" max="10753" width="101.28515625" style="50" bestFit="1" customWidth="1"/>
    <col min="10754" max="10754" width="16.85546875" style="50" bestFit="1" customWidth="1"/>
    <col min="10755" max="10755" width="32.7109375" style="50" bestFit="1" customWidth="1"/>
    <col min="10756" max="10756" width="15.28515625" style="50" bestFit="1" customWidth="1"/>
    <col min="10757" max="10757" width="13" style="50" customWidth="1"/>
    <col min="10758" max="11008" width="9.140625" style="50"/>
    <col min="11009" max="11009" width="101.28515625" style="50" bestFit="1" customWidth="1"/>
    <col min="11010" max="11010" width="16.85546875" style="50" bestFit="1" customWidth="1"/>
    <col min="11011" max="11011" width="32.7109375" style="50" bestFit="1" customWidth="1"/>
    <col min="11012" max="11012" width="15.28515625" style="50" bestFit="1" customWidth="1"/>
    <col min="11013" max="11013" width="13" style="50" customWidth="1"/>
    <col min="11014" max="11264" width="9.140625" style="50"/>
    <col min="11265" max="11265" width="101.28515625" style="50" bestFit="1" customWidth="1"/>
    <col min="11266" max="11266" width="16.85546875" style="50" bestFit="1" customWidth="1"/>
    <col min="11267" max="11267" width="32.7109375" style="50" bestFit="1" customWidth="1"/>
    <col min="11268" max="11268" width="15.28515625" style="50" bestFit="1" customWidth="1"/>
    <col min="11269" max="11269" width="13" style="50" customWidth="1"/>
    <col min="11270" max="11520" width="9.140625" style="50"/>
    <col min="11521" max="11521" width="101.28515625" style="50" bestFit="1" customWidth="1"/>
    <col min="11522" max="11522" width="16.85546875" style="50" bestFit="1" customWidth="1"/>
    <col min="11523" max="11523" width="32.7109375" style="50" bestFit="1" customWidth="1"/>
    <col min="11524" max="11524" width="15.28515625" style="50" bestFit="1" customWidth="1"/>
    <col min="11525" max="11525" width="13" style="50" customWidth="1"/>
    <col min="11526" max="11776" width="9.140625" style="50"/>
    <col min="11777" max="11777" width="101.28515625" style="50" bestFit="1" customWidth="1"/>
    <col min="11778" max="11778" width="16.85546875" style="50" bestFit="1" customWidth="1"/>
    <col min="11779" max="11779" width="32.7109375" style="50" bestFit="1" customWidth="1"/>
    <col min="11780" max="11780" width="15.28515625" style="50" bestFit="1" customWidth="1"/>
    <col min="11781" max="11781" width="13" style="50" customWidth="1"/>
    <col min="11782" max="12032" width="9.140625" style="50"/>
    <col min="12033" max="12033" width="101.28515625" style="50" bestFit="1" customWidth="1"/>
    <col min="12034" max="12034" width="16.85546875" style="50" bestFit="1" customWidth="1"/>
    <col min="12035" max="12035" width="32.7109375" style="50" bestFit="1" customWidth="1"/>
    <col min="12036" max="12036" width="15.28515625" style="50" bestFit="1" customWidth="1"/>
    <col min="12037" max="12037" width="13" style="50" customWidth="1"/>
    <col min="12038" max="12288" width="9.140625" style="50"/>
    <col min="12289" max="12289" width="101.28515625" style="50" bestFit="1" customWidth="1"/>
    <col min="12290" max="12290" width="16.85546875" style="50" bestFit="1" customWidth="1"/>
    <col min="12291" max="12291" width="32.7109375" style="50" bestFit="1" customWidth="1"/>
    <col min="12292" max="12292" width="15.28515625" style="50" bestFit="1" customWidth="1"/>
    <col min="12293" max="12293" width="13" style="50" customWidth="1"/>
    <col min="12294" max="12544" width="9.140625" style="50"/>
    <col min="12545" max="12545" width="101.28515625" style="50" bestFit="1" customWidth="1"/>
    <col min="12546" max="12546" width="16.85546875" style="50" bestFit="1" customWidth="1"/>
    <col min="12547" max="12547" width="32.7109375" style="50" bestFit="1" customWidth="1"/>
    <col min="12548" max="12548" width="15.28515625" style="50" bestFit="1" customWidth="1"/>
    <col min="12549" max="12549" width="13" style="50" customWidth="1"/>
    <col min="12550" max="12800" width="9.140625" style="50"/>
    <col min="12801" max="12801" width="101.28515625" style="50" bestFit="1" customWidth="1"/>
    <col min="12802" max="12802" width="16.85546875" style="50" bestFit="1" customWidth="1"/>
    <col min="12803" max="12803" width="32.7109375" style="50" bestFit="1" customWidth="1"/>
    <col min="12804" max="12804" width="15.28515625" style="50" bestFit="1" customWidth="1"/>
    <col min="12805" max="12805" width="13" style="50" customWidth="1"/>
    <col min="12806" max="13056" width="9.140625" style="50"/>
    <col min="13057" max="13057" width="101.28515625" style="50" bestFit="1" customWidth="1"/>
    <col min="13058" max="13058" width="16.85546875" style="50" bestFit="1" customWidth="1"/>
    <col min="13059" max="13059" width="32.7109375" style="50" bestFit="1" customWidth="1"/>
    <col min="13060" max="13060" width="15.28515625" style="50" bestFit="1" customWidth="1"/>
    <col min="13061" max="13061" width="13" style="50" customWidth="1"/>
    <col min="13062" max="13312" width="9.140625" style="50"/>
    <col min="13313" max="13313" width="101.28515625" style="50" bestFit="1" customWidth="1"/>
    <col min="13314" max="13314" width="16.85546875" style="50" bestFit="1" customWidth="1"/>
    <col min="13315" max="13315" width="32.7109375" style="50" bestFit="1" customWidth="1"/>
    <col min="13316" max="13316" width="15.28515625" style="50" bestFit="1" customWidth="1"/>
    <col min="13317" max="13317" width="13" style="50" customWidth="1"/>
    <col min="13318" max="13568" width="9.140625" style="50"/>
    <col min="13569" max="13569" width="101.28515625" style="50" bestFit="1" customWidth="1"/>
    <col min="13570" max="13570" width="16.85546875" style="50" bestFit="1" customWidth="1"/>
    <col min="13571" max="13571" width="32.7109375" style="50" bestFit="1" customWidth="1"/>
    <col min="13572" max="13572" width="15.28515625" style="50" bestFit="1" customWidth="1"/>
    <col min="13573" max="13573" width="13" style="50" customWidth="1"/>
    <col min="13574" max="13824" width="9.140625" style="50"/>
    <col min="13825" max="13825" width="101.28515625" style="50" bestFit="1" customWidth="1"/>
    <col min="13826" max="13826" width="16.85546875" style="50" bestFit="1" customWidth="1"/>
    <col min="13827" max="13827" width="32.7109375" style="50" bestFit="1" customWidth="1"/>
    <col min="13828" max="13828" width="15.28515625" style="50" bestFit="1" customWidth="1"/>
    <col min="13829" max="13829" width="13" style="50" customWidth="1"/>
    <col min="13830" max="14080" width="9.140625" style="50"/>
    <col min="14081" max="14081" width="101.28515625" style="50" bestFit="1" customWidth="1"/>
    <col min="14082" max="14082" width="16.85546875" style="50" bestFit="1" customWidth="1"/>
    <col min="14083" max="14083" width="32.7109375" style="50" bestFit="1" customWidth="1"/>
    <col min="14084" max="14084" width="15.28515625" style="50" bestFit="1" customWidth="1"/>
    <col min="14085" max="14085" width="13" style="50" customWidth="1"/>
    <col min="14086" max="14336" width="9.140625" style="50"/>
    <col min="14337" max="14337" width="101.28515625" style="50" bestFit="1" customWidth="1"/>
    <col min="14338" max="14338" width="16.85546875" style="50" bestFit="1" customWidth="1"/>
    <col min="14339" max="14339" width="32.7109375" style="50" bestFit="1" customWidth="1"/>
    <col min="14340" max="14340" width="15.28515625" style="50" bestFit="1" customWidth="1"/>
    <col min="14341" max="14341" width="13" style="50" customWidth="1"/>
    <col min="14342" max="14592" width="9.140625" style="50"/>
    <col min="14593" max="14593" width="101.28515625" style="50" bestFit="1" customWidth="1"/>
    <col min="14594" max="14594" width="16.85546875" style="50" bestFit="1" customWidth="1"/>
    <col min="14595" max="14595" width="32.7109375" style="50" bestFit="1" customWidth="1"/>
    <col min="14596" max="14596" width="15.28515625" style="50" bestFit="1" customWidth="1"/>
    <col min="14597" max="14597" width="13" style="50" customWidth="1"/>
    <col min="14598" max="14848" width="9.140625" style="50"/>
    <col min="14849" max="14849" width="101.28515625" style="50" bestFit="1" customWidth="1"/>
    <col min="14850" max="14850" width="16.85546875" style="50" bestFit="1" customWidth="1"/>
    <col min="14851" max="14851" width="32.7109375" style="50" bestFit="1" customWidth="1"/>
    <col min="14852" max="14852" width="15.28515625" style="50" bestFit="1" customWidth="1"/>
    <col min="14853" max="14853" width="13" style="50" customWidth="1"/>
    <col min="14854" max="15104" width="9.140625" style="50"/>
    <col min="15105" max="15105" width="101.28515625" style="50" bestFit="1" customWidth="1"/>
    <col min="15106" max="15106" width="16.85546875" style="50" bestFit="1" customWidth="1"/>
    <col min="15107" max="15107" width="32.7109375" style="50" bestFit="1" customWidth="1"/>
    <col min="15108" max="15108" width="15.28515625" style="50" bestFit="1" customWidth="1"/>
    <col min="15109" max="15109" width="13" style="50" customWidth="1"/>
    <col min="15110" max="15360" width="9.140625" style="50"/>
    <col min="15361" max="15361" width="101.28515625" style="50" bestFit="1" customWidth="1"/>
    <col min="15362" max="15362" width="16.85546875" style="50" bestFit="1" customWidth="1"/>
    <col min="15363" max="15363" width="32.7109375" style="50" bestFit="1" customWidth="1"/>
    <col min="15364" max="15364" width="15.28515625" style="50" bestFit="1" customWidth="1"/>
    <col min="15365" max="15365" width="13" style="50" customWidth="1"/>
    <col min="15366" max="15616" width="9.140625" style="50"/>
    <col min="15617" max="15617" width="101.28515625" style="50" bestFit="1" customWidth="1"/>
    <col min="15618" max="15618" width="16.85546875" style="50" bestFit="1" customWidth="1"/>
    <col min="15619" max="15619" width="32.7109375" style="50" bestFit="1" customWidth="1"/>
    <col min="15620" max="15620" width="15.28515625" style="50" bestFit="1" customWidth="1"/>
    <col min="15621" max="15621" width="13" style="50" customWidth="1"/>
    <col min="15622" max="15872" width="9.140625" style="50"/>
    <col min="15873" max="15873" width="101.28515625" style="50" bestFit="1" customWidth="1"/>
    <col min="15874" max="15874" width="16.85546875" style="50" bestFit="1" customWidth="1"/>
    <col min="15875" max="15875" width="32.7109375" style="50" bestFit="1" customWidth="1"/>
    <col min="15876" max="15876" width="15.28515625" style="50" bestFit="1" customWidth="1"/>
    <col min="15877" max="15877" width="13" style="50" customWidth="1"/>
    <col min="15878" max="16128" width="9.140625" style="50"/>
    <col min="16129" max="16129" width="101.28515625" style="50" bestFit="1" customWidth="1"/>
    <col min="16130" max="16130" width="16.85546875" style="50" bestFit="1" customWidth="1"/>
    <col min="16131" max="16131" width="32.7109375" style="50" bestFit="1" customWidth="1"/>
    <col min="16132" max="16132" width="15.28515625" style="50" bestFit="1" customWidth="1"/>
    <col min="16133" max="16133" width="13" style="50" customWidth="1"/>
    <col min="16134" max="16384" width="9.140625" style="50"/>
  </cols>
  <sheetData>
    <row r="1" spans="1:8" ht="20.25" customHeight="1" x14ac:dyDescent="0.2">
      <c r="A1" s="316" t="s">
        <v>247</v>
      </c>
      <c r="B1" s="316"/>
      <c r="C1" s="316"/>
      <c r="D1" s="316"/>
      <c r="E1" s="218"/>
      <c r="F1" s="218"/>
      <c r="G1" s="218"/>
    </row>
    <row r="2" spans="1:8" ht="15.75" customHeight="1" x14ac:dyDescent="0.2">
      <c r="A2" s="218"/>
      <c r="B2" s="218"/>
      <c r="C2" s="218"/>
      <c r="D2" s="218"/>
      <c r="E2" s="218"/>
      <c r="F2" s="218"/>
      <c r="G2" s="218"/>
    </row>
    <row r="3" spans="1:8" ht="15.75" customHeight="1" x14ac:dyDescent="0.2">
      <c r="B3" s="231"/>
      <c r="C3" s="231"/>
      <c r="D3" s="219" t="s">
        <v>1</v>
      </c>
    </row>
    <row r="4" spans="1:8" ht="15.75" customHeight="1" x14ac:dyDescent="0.2">
      <c r="A4" s="220" t="s">
        <v>134</v>
      </c>
      <c r="B4" s="221" t="s">
        <v>185</v>
      </c>
      <c r="C4" s="221" t="s">
        <v>136</v>
      </c>
      <c r="D4" s="222" t="s">
        <v>137</v>
      </c>
      <c r="E4" s="231"/>
    </row>
    <row r="5" spans="1:8" ht="15.75" customHeight="1" x14ac:dyDescent="0.2">
      <c r="A5" s="232" t="s">
        <v>186</v>
      </c>
      <c r="B5" s="224" t="s">
        <v>101</v>
      </c>
      <c r="C5" s="224">
        <v>3703.1559999999999</v>
      </c>
      <c r="D5" s="224">
        <v>3703.1559999999999</v>
      </c>
      <c r="E5" s="233"/>
      <c r="F5" s="233"/>
      <c r="G5" s="233"/>
      <c r="H5" s="233"/>
    </row>
    <row r="6" spans="1:8" ht="15.75" customHeight="1" x14ac:dyDescent="0.2">
      <c r="A6" s="232" t="s">
        <v>187</v>
      </c>
      <c r="B6" s="224">
        <v>194502.11559999999</v>
      </c>
      <c r="C6" s="224">
        <v>7093.1041299999997</v>
      </c>
      <c r="D6" s="224">
        <v>201595.21972999998</v>
      </c>
      <c r="E6" s="233"/>
      <c r="F6" s="233"/>
      <c r="G6" s="233"/>
      <c r="H6" s="233"/>
    </row>
    <row r="7" spans="1:8" ht="15.75" customHeight="1" x14ac:dyDescent="0.2">
      <c r="A7" s="232" t="s">
        <v>188</v>
      </c>
      <c r="B7" s="224">
        <v>30000</v>
      </c>
      <c r="C7" s="224">
        <v>1355.0692300000001</v>
      </c>
      <c r="D7" s="224">
        <v>31355.069230000001</v>
      </c>
      <c r="E7" s="233"/>
      <c r="F7" s="233"/>
      <c r="G7" s="233"/>
      <c r="H7" s="233"/>
    </row>
    <row r="8" spans="1:8" ht="15.75" customHeight="1" x14ac:dyDescent="0.2">
      <c r="A8" s="232" t="s">
        <v>189</v>
      </c>
      <c r="B8" s="224" t="s">
        <v>101</v>
      </c>
      <c r="C8" s="224">
        <v>931</v>
      </c>
      <c r="D8" s="224">
        <v>931</v>
      </c>
      <c r="E8" s="233"/>
      <c r="F8" s="233"/>
      <c r="G8" s="233"/>
      <c r="H8" s="233"/>
    </row>
    <row r="9" spans="1:8" ht="15.75" customHeight="1" x14ac:dyDescent="0.2">
      <c r="A9" s="232" t="s">
        <v>190</v>
      </c>
      <c r="B9" s="224">
        <v>9176.2001799999998</v>
      </c>
      <c r="C9" s="224">
        <v>-40074.598439999994</v>
      </c>
      <c r="D9" s="224">
        <v>-30898.398259999998</v>
      </c>
      <c r="E9" s="233"/>
      <c r="F9" s="233"/>
      <c r="G9" s="233"/>
      <c r="H9" s="233"/>
    </row>
    <row r="10" spans="1:8" ht="15.75" customHeight="1" x14ac:dyDescent="0.2">
      <c r="A10" s="232" t="s">
        <v>191</v>
      </c>
      <c r="B10" s="224">
        <v>50000</v>
      </c>
      <c r="C10" s="224" t="s">
        <v>101</v>
      </c>
      <c r="D10" s="224">
        <v>50000</v>
      </c>
      <c r="E10" s="233"/>
      <c r="F10" s="233"/>
      <c r="G10" s="233"/>
      <c r="H10" s="233"/>
    </row>
    <row r="11" spans="1:8" ht="15.75" customHeight="1" x14ac:dyDescent="0.2">
      <c r="A11" s="232" t="s">
        <v>192</v>
      </c>
      <c r="B11" s="224" t="s">
        <v>101</v>
      </c>
      <c r="C11" s="224">
        <v>63.755000000000003</v>
      </c>
      <c r="D11" s="224">
        <v>63.755000000000003</v>
      </c>
      <c r="E11" s="233"/>
      <c r="F11" s="233"/>
      <c r="G11" s="233"/>
      <c r="H11" s="233"/>
    </row>
    <row r="12" spans="1:8" ht="15.75" customHeight="1" x14ac:dyDescent="0.2">
      <c r="A12" s="232" t="s">
        <v>193</v>
      </c>
      <c r="B12" s="224">
        <v>11260.914339999999</v>
      </c>
      <c r="C12" s="224" t="s">
        <v>101</v>
      </c>
      <c r="D12" s="224">
        <v>11260.914339999999</v>
      </c>
      <c r="E12" s="233"/>
      <c r="F12" s="233"/>
      <c r="G12" s="233"/>
      <c r="H12" s="233"/>
    </row>
    <row r="13" spans="1:8" ht="15.75" customHeight="1" x14ac:dyDescent="0.2">
      <c r="A13" s="232" t="s">
        <v>141</v>
      </c>
      <c r="B13" s="224">
        <v>70000</v>
      </c>
      <c r="C13" s="224" t="s">
        <v>101</v>
      </c>
      <c r="D13" s="224">
        <v>70000</v>
      </c>
      <c r="E13" s="233"/>
      <c r="F13" s="233"/>
      <c r="G13" s="233"/>
      <c r="H13" s="233"/>
    </row>
    <row r="14" spans="1:8" ht="15.75" customHeight="1" x14ac:dyDescent="0.2">
      <c r="A14" s="232" t="s">
        <v>194</v>
      </c>
      <c r="B14" s="224" t="s">
        <v>101</v>
      </c>
      <c r="C14" s="224">
        <v>44.081000000000003</v>
      </c>
      <c r="D14" s="224">
        <v>44.081000000000003</v>
      </c>
      <c r="E14" s="233"/>
      <c r="F14" s="233"/>
      <c r="G14" s="233"/>
      <c r="H14" s="233"/>
    </row>
    <row r="15" spans="1:8" ht="15.75" customHeight="1" x14ac:dyDescent="0.2">
      <c r="A15" s="232" t="s">
        <v>195</v>
      </c>
      <c r="B15" s="224">
        <v>50000</v>
      </c>
      <c r="C15" s="224" t="s">
        <v>101</v>
      </c>
      <c r="D15" s="224">
        <v>50000</v>
      </c>
      <c r="E15" s="233"/>
      <c r="F15" s="233"/>
      <c r="G15" s="233"/>
      <c r="H15" s="233"/>
    </row>
    <row r="16" spans="1:8" ht="15.75" customHeight="1" x14ac:dyDescent="0.2">
      <c r="A16" s="232" t="s">
        <v>196</v>
      </c>
      <c r="B16" s="224">
        <v>314.41919999999993</v>
      </c>
      <c r="C16" s="224" t="s">
        <v>101</v>
      </c>
      <c r="D16" s="224">
        <v>314.41919999999993</v>
      </c>
      <c r="E16" s="233"/>
      <c r="F16" s="233"/>
      <c r="G16" s="233"/>
      <c r="H16" s="233"/>
    </row>
    <row r="17" spans="1:8" ht="15.75" customHeight="1" x14ac:dyDescent="0.2">
      <c r="A17" s="232" t="s">
        <v>197</v>
      </c>
      <c r="B17" s="224">
        <v>2450</v>
      </c>
      <c r="C17" s="224">
        <v>125</v>
      </c>
      <c r="D17" s="224">
        <v>2575</v>
      </c>
      <c r="E17" s="233"/>
      <c r="F17" s="233"/>
      <c r="G17" s="233"/>
      <c r="H17" s="233"/>
    </row>
    <row r="18" spans="1:8" ht="15.75" customHeight="1" x14ac:dyDescent="0.2">
      <c r="A18" s="232" t="s">
        <v>198</v>
      </c>
      <c r="B18" s="224">
        <v>1509.914</v>
      </c>
      <c r="C18" s="224" t="s">
        <v>101</v>
      </c>
      <c r="D18" s="224">
        <v>1509.914</v>
      </c>
      <c r="E18" s="233"/>
      <c r="F18" s="233"/>
      <c r="G18" s="233"/>
      <c r="H18" s="233"/>
    </row>
    <row r="19" spans="1:8" ht="15.75" customHeight="1" x14ac:dyDescent="0.2">
      <c r="A19" s="232" t="s">
        <v>199</v>
      </c>
      <c r="B19" s="224">
        <v>734.2604</v>
      </c>
      <c r="C19" s="224" t="s">
        <v>101</v>
      </c>
      <c r="D19" s="224">
        <v>734.2604</v>
      </c>
      <c r="E19" s="233"/>
      <c r="F19" s="233"/>
      <c r="G19" s="233"/>
      <c r="H19" s="233"/>
    </row>
    <row r="20" spans="1:8" ht="15.75" customHeight="1" x14ac:dyDescent="0.2">
      <c r="A20" s="232" t="s">
        <v>200</v>
      </c>
      <c r="B20" s="224" t="s">
        <v>101</v>
      </c>
      <c r="C20" s="224" t="s">
        <v>101</v>
      </c>
      <c r="D20" s="224" t="s">
        <v>101</v>
      </c>
      <c r="E20" s="233"/>
      <c r="F20" s="233"/>
      <c r="G20" s="233"/>
      <c r="H20" s="233"/>
    </row>
    <row r="21" spans="1:8" ht="15.75" customHeight="1" x14ac:dyDescent="0.2">
      <c r="A21" s="232" t="s">
        <v>201</v>
      </c>
      <c r="B21" s="224">
        <v>688893.60240497591</v>
      </c>
      <c r="C21" s="224" t="s">
        <v>101</v>
      </c>
      <c r="D21" s="224">
        <v>688893.60240497591</v>
      </c>
      <c r="E21" s="233"/>
      <c r="F21" s="233"/>
      <c r="G21" s="233"/>
      <c r="H21" s="233"/>
    </row>
    <row r="22" spans="1:8" ht="15.75" customHeight="1" x14ac:dyDescent="0.2">
      <c r="A22" s="232" t="s">
        <v>202</v>
      </c>
      <c r="B22" s="224">
        <v>406876.34641</v>
      </c>
      <c r="C22" s="224" t="s">
        <v>101</v>
      </c>
      <c r="D22" s="224">
        <v>406876.34641</v>
      </c>
      <c r="E22" s="233"/>
      <c r="F22" s="233"/>
      <c r="G22" s="233"/>
      <c r="H22" s="233"/>
    </row>
    <row r="23" spans="1:8" ht="15.75" customHeight="1" x14ac:dyDescent="0.2">
      <c r="A23" s="232" t="s">
        <v>203</v>
      </c>
      <c r="B23" s="224" t="s">
        <v>101</v>
      </c>
      <c r="C23" s="224">
        <v>20000</v>
      </c>
      <c r="D23" s="224">
        <v>20000</v>
      </c>
      <c r="E23" s="233"/>
      <c r="F23" s="233"/>
      <c r="G23" s="233"/>
      <c r="H23" s="233"/>
    </row>
    <row r="24" spans="1:8" ht="15.75" customHeight="1" x14ac:dyDescent="0.2">
      <c r="A24" s="232" t="s">
        <v>204</v>
      </c>
      <c r="B24" s="224" t="s">
        <v>101</v>
      </c>
      <c r="C24" s="224">
        <v>3746.7809900000007</v>
      </c>
      <c r="D24" s="224">
        <v>3746.7809900000007</v>
      </c>
      <c r="E24" s="233"/>
      <c r="F24" s="233"/>
      <c r="G24" s="233"/>
      <c r="H24" s="233"/>
    </row>
    <row r="25" spans="1:8" ht="15.75" customHeight="1" x14ac:dyDescent="0.2">
      <c r="A25" s="232" t="s">
        <v>205</v>
      </c>
      <c r="B25" s="224">
        <v>37993.560109999999</v>
      </c>
      <c r="C25" s="224">
        <v>53300.4499</v>
      </c>
      <c r="D25" s="224">
        <v>91294.010009999984</v>
      </c>
      <c r="E25" s="233"/>
      <c r="F25" s="233"/>
      <c r="G25" s="233"/>
      <c r="H25" s="233"/>
    </row>
    <row r="26" spans="1:8" ht="15.75" customHeight="1" x14ac:dyDescent="0.2">
      <c r="A26" s="232" t="s">
        <v>206</v>
      </c>
      <c r="B26" s="224">
        <v>279219.5122</v>
      </c>
      <c r="C26" s="224">
        <v>44110.466520000002</v>
      </c>
      <c r="D26" s="224">
        <v>323329.97871999996</v>
      </c>
      <c r="E26" s="233"/>
      <c r="F26" s="233"/>
      <c r="G26" s="233"/>
      <c r="H26" s="233"/>
    </row>
    <row r="27" spans="1:8" ht="15.75" customHeight="1" x14ac:dyDescent="0.2">
      <c r="A27" s="232" t="s">
        <v>207</v>
      </c>
      <c r="B27" s="224">
        <v>50000</v>
      </c>
      <c r="C27" s="224" t="s">
        <v>101</v>
      </c>
      <c r="D27" s="224">
        <v>50000</v>
      </c>
      <c r="E27" s="233"/>
      <c r="F27" s="233"/>
      <c r="G27" s="233"/>
      <c r="H27" s="233"/>
    </row>
    <row r="28" spans="1:8" ht="15.75" customHeight="1" x14ac:dyDescent="0.2">
      <c r="A28" s="232" t="s">
        <v>208</v>
      </c>
      <c r="B28" s="224">
        <v>52500</v>
      </c>
      <c r="C28" s="224" t="s">
        <v>101</v>
      </c>
      <c r="D28" s="224">
        <v>52500</v>
      </c>
      <c r="E28" s="233"/>
      <c r="F28" s="233"/>
      <c r="G28" s="233"/>
      <c r="H28" s="233"/>
    </row>
    <row r="29" spans="1:8" ht="15.75" customHeight="1" x14ac:dyDescent="0.2">
      <c r="A29" s="232" t="s">
        <v>209</v>
      </c>
      <c r="B29" s="224">
        <v>543044.19360999996</v>
      </c>
      <c r="C29" s="224" t="s">
        <v>101</v>
      </c>
      <c r="D29" s="224">
        <v>543044.19360999996</v>
      </c>
      <c r="E29" s="233"/>
      <c r="F29" s="233"/>
      <c r="G29" s="233"/>
      <c r="H29" s="233"/>
    </row>
    <row r="30" spans="1:8" ht="15.75" customHeight="1" x14ac:dyDescent="0.2">
      <c r="A30" s="232" t="s">
        <v>210</v>
      </c>
      <c r="B30" s="224">
        <v>2392.5477799999999</v>
      </c>
      <c r="C30" s="224">
        <v>4000</v>
      </c>
      <c r="D30" s="224">
        <v>6392.547779999999</v>
      </c>
      <c r="E30" s="233"/>
      <c r="F30" s="233"/>
      <c r="G30" s="233"/>
      <c r="H30" s="233"/>
    </row>
    <row r="31" spans="1:8" ht="15.75" customHeight="1" x14ac:dyDescent="0.2">
      <c r="A31" s="232" t="s">
        <v>211</v>
      </c>
      <c r="B31" s="224">
        <v>25047.47999</v>
      </c>
      <c r="C31" s="224">
        <v>605835.71126000013</v>
      </c>
      <c r="D31" s="224">
        <v>630883.19125000015</v>
      </c>
      <c r="E31" s="233"/>
      <c r="F31" s="233"/>
      <c r="G31" s="233"/>
      <c r="H31" s="233"/>
    </row>
    <row r="32" spans="1:8" ht="15.75" customHeight="1" x14ac:dyDescent="0.2">
      <c r="A32" s="232" t="s">
        <v>154</v>
      </c>
      <c r="B32" s="224">
        <v>1105000</v>
      </c>
      <c r="C32" s="224" t="s">
        <v>101</v>
      </c>
      <c r="D32" s="224">
        <v>1105000</v>
      </c>
      <c r="E32" s="233"/>
      <c r="F32" s="233"/>
      <c r="G32" s="233"/>
      <c r="H32" s="233"/>
    </row>
    <row r="33" spans="1:8" ht="15.75" customHeight="1" x14ac:dyDescent="0.2">
      <c r="A33" s="232" t="s">
        <v>212</v>
      </c>
      <c r="B33" s="224">
        <v>76180</v>
      </c>
      <c r="C33" s="224" t="s">
        <v>101</v>
      </c>
      <c r="D33" s="224">
        <v>76180</v>
      </c>
      <c r="E33" s="233"/>
      <c r="F33" s="233"/>
      <c r="G33" s="233"/>
      <c r="H33" s="233"/>
    </row>
    <row r="34" spans="1:8" ht="15.75" customHeight="1" x14ac:dyDescent="0.2">
      <c r="A34" s="232" t="s">
        <v>213</v>
      </c>
      <c r="B34" s="224" t="s">
        <v>101</v>
      </c>
      <c r="C34" s="224">
        <v>59604.167000000001</v>
      </c>
      <c r="D34" s="224">
        <v>59604.167000000001</v>
      </c>
      <c r="E34" s="233"/>
      <c r="F34" s="233"/>
      <c r="G34" s="233"/>
      <c r="H34" s="233"/>
    </row>
    <row r="35" spans="1:8" ht="15.75" customHeight="1" x14ac:dyDescent="0.2">
      <c r="A35" s="232" t="s">
        <v>214</v>
      </c>
      <c r="B35" s="224">
        <v>63340.804799999998</v>
      </c>
      <c r="C35" s="224">
        <v>3000</v>
      </c>
      <c r="D35" s="224">
        <v>66340.804799999998</v>
      </c>
      <c r="E35" s="233"/>
      <c r="F35" s="233"/>
      <c r="G35" s="233"/>
      <c r="H35" s="233"/>
    </row>
    <row r="36" spans="1:8" ht="15.75" customHeight="1" x14ac:dyDescent="0.2">
      <c r="A36" s="232" t="s">
        <v>215</v>
      </c>
      <c r="B36" s="224">
        <v>34088.480000000003</v>
      </c>
      <c r="C36" s="224">
        <v>15323.47955</v>
      </c>
      <c r="D36" s="224">
        <v>49411.95955</v>
      </c>
      <c r="E36" s="233"/>
      <c r="F36" s="233"/>
      <c r="G36" s="233"/>
      <c r="H36" s="233"/>
    </row>
    <row r="37" spans="1:8" ht="15.75" customHeight="1" x14ac:dyDescent="0.2">
      <c r="A37" s="232" t="s">
        <v>216</v>
      </c>
      <c r="B37" s="224" t="s">
        <v>101</v>
      </c>
      <c r="C37" s="224">
        <v>9900</v>
      </c>
      <c r="D37" s="224">
        <v>9900</v>
      </c>
      <c r="E37" s="233"/>
      <c r="F37" s="233"/>
      <c r="G37" s="233"/>
      <c r="H37" s="233"/>
    </row>
    <row r="38" spans="1:8" ht="15.75" customHeight="1" x14ac:dyDescent="0.2">
      <c r="A38" s="232" t="s">
        <v>217</v>
      </c>
      <c r="B38" s="224" t="s">
        <v>101</v>
      </c>
      <c r="C38" s="224">
        <v>10776.021000000001</v>
      </c>
      <c r="D38" s="224">
        <v>10776.021000000001</v>
      </c>
      <c r="E38" s="233"/>
      <c r="F38" s="233"/>
      <c r="G38" s="233"/>
      <c r="H38" s="233"/>
    </row>
    <row r="39" spans="1:8" ht="15.75" customHeight="1" x14ac:dyDescent="0.2">
      <c r="A39" s="232" t="s">
        <v>218</v>
      </c>
      <c r="B39" s="224">
        <v>970.12649999999996</v>
      </c>
      <c r="C39" s="224">
        <v>16051.750739999999</v>
      </c>
      <c r="D39" s="224">
        <v>17021.877240000002</v>
      </c>
      <c r="E39" s="233"/>
      <c r="F39" s="233"/>
      <c r="G39" s="233"/>
      <c r="H39" s="233"/>
    </row>
    <row r="40" spans="1:8" ht="15.75" customHeight="1" x14ac:dyDescent="0.2">
      <c r="A40" s="232" t="s">
        <v>219</v>
      </c>
      <c r="B40" s="224">
        <v>15000</v>
      </c>
      <c r="C40" s="224">
        <v>-123.31045</v>
      </c>
      <c r="D40" s="224">
        <v>14876.689550000001</v>
      </c>
      <c r="E40" s="233"/>
      <c r="F40" s="233"/>
      <c r="G40" s="233"/>
      <c r="H40" s="233"/>
    </row>
    <row r="41" spans="1:8" ht="15.75" customHeight="1" x14ac:dyDescent="0.2">
      <c r="A41" s="232" t="s">
        <v>220</v>
      </c>
      <c r="B41" s="224" t="s">
        <v>101</v>
      </c>
      <c r="C41" s="224">
        <v>4468.8209900000002</v>
      </c>
      <c r="D41" s="224">
        <v>4468.8209900000002</v>
      </c>
      <c r="E41" s="233"/>
      <c r="F41" s="233"/>
      <c r="G41" s="233"/>
      <c r="H41" s="233"/>
    </row>
    <row r="42" spans="1:8" ht="15.75" customHeight="1" x14ac:dyDescent="0.2">
      <c r="A42" s="232" t="s">
        <v>221</v>
      </c>
      <c r="B42" s="224">
        <v>1076.2858000000001</v>
      </c>
      <c r="C42" s="224">
        <v>4789.625</v>
      </c>
      <c r="D42" s="224">
        <v>5865.9107999999997</v>
      </c>
      <c r="E42" s="233"/>
      <c r="F42" s="233"/>
      <c r="G42" s="233"/>
      <c r="H42" s="233"/>
    </row>
    <row r="43" spans="1:8" ht="15.75" customHeight="1" x14ac:dyDescent="0.2">
      <c r="A43" s="232" t="s">
        <v>222</v>
      </c>
      <c r="B43" s="224">
        <v>8650.9359999999997</v>
      </c>
      <c r="C43" s="224">
        <v>1446.0450000000001</v>
      </c>
      <c r="D43" s="224">
        <v>10096.981</v>
      </c>
      <c r="E43" s="233"/>
      <c r="F43" s="233"/>
      <c r="G43" s="233"/>
      <c r="H43" s="233"/>
    </row>
    <row r="44" spans="1:8" ht="15.75" customHeight="1" x14ac:dyDescent="0.2">
      <c r="A44" s="232" t="s">
        <v>223</v>
      </c>
      <c r="B44" s="224">
        <v>146386.85580000002</v>
      </c>
      <c r="C44" s="224">
        <v>6040.5749999999998</v>
      </c>
      <c r="D44" s="224">
        <v>152427.4308</v>
      </c>
      <c r="E44" s="233"/>
      <c r="F44" s="233"/>
      <c r="G44" s="233"/>
      <c r="H44" s="233"/>
    </row>
    <row r="45" spans="1:8" ht="15.75" customHeight="1" x14ac:dyDescent="0.2">
      <c r="A45" s="232" t="s">
        <v>224</v>
      </c>
      <c r="B45" s="224" t="s">
        <v>101</v>
      </c>
      <c r="C45" s="224">
        <v>-3252.1080000000002</v>
      </c>
      <c r="D45" s="224">
        <v>-3252.1080000000002</v>
      </c>
      <c r="E45" s="233"/>
      <c r="F45" s="233"/>
      <c r="G45" s="233"/>
      <c r="H45" s="233"/>
    </row>
    <row r="46" spans="1:8" ht="15.75" customHeight="1" x14ac:dyDescent="0.2">
      <c r="A46" s="232" t="s">
        <v>225</v>
      </c>
      <c r="B46" s="224" t="s">
        <v>101</v>
      </c>
      <c r="C46" s="224">
        <v>371.72530999999998</v>
      </c>
      <c r="D46" s="224">
        <v>371.72530999999998</v>
      </c>
      <c r="E46" s="233"/>
      <c r="F46" s="233"/>
      <c r="G46" s="233"/>
      <c r="H46" s="233"/>
    </row>
    <row r="47" spans="1:8" ht="15.75" customHeight="1" x14ac:dyDescent="0.2">
      <c r="A47" s="232" t="s">
        <v>226</v>
      </c>
      <c r="B47" s="224">
        <v>13000</v>
      </c>
      <c r="C47" s="224" t="s">
        <v>101</v>
      </c>
      <c r="D47" s="224">
        <v>13000</v>
      </c>
      <c r="E47" s="233"/>
      <c r="F47" s="233"/>
      <c r="G47" s="233"/>
      <c r="H47" s="233"/>
    </row>
    <row r="48" spans="1:8" ht="15.75" customHeight="1" x14ac:dyDescent="0.2">
      <c r="A48" s="232" t="s">
        <v>162</v>
      </c>
      <c r="B48" s="224">
        <v>53000</v>
      </c>
      <c r="C48" s="224" t="s">
        <v>101</v>
      </c>
      <c r="D48" s="224">
        <v>53000</v>
      </c>
      <c r="E48" s="233"/>
      <c r="F48" s="233"/>
      <c r="G48" s="233"/>
      <c r="H48" s="233"/>
    </row>
    <row r="49" spans="1:8" ht="15.75" customHeight="1" x14ac:dyDescent="0.2">
      <c r="A49" s="232" t="s">
        <v>227</v>
      </c>
      <c r="B49" s="224" t="s">
        <v>101</v>
      </c>
      <c r="C49" s="224">
        <v>51899.750200000002</v>
      </c>
      <c r="D49" s="224">
        <v>51899.750200000002</v>
      </c>
      <c r="E49" s="233"/>
      <c r="F49" s="233"/>
      <c r="G49" s="233"/>
      <c r="H49" s="233"/>
    </row>
    <row r="50" spans="1:8" ht="15.75" customHeight="1" x14ac:dyDescent="0.2">
      <c r="A50" s="232" t="s">
        <v>228</v>
      </c>
      <c r="B50" s="224">
        <v>46000</v>
      </c>
      <c r="C50" s="224">
        <v>270081.69785</v>
      </c>
      <c r="D50" s="224">
        <v>316081.69785</v>
      </c>
      <c r="E50" s="233"/>
      <c r="F50" s="233"/>
      <c r="G50" s="233"/>
      <c r="H50" s="233"/>
    </row>
    <row r="51" spans="1:8" ht="15.75" customHeight="1" x14ac:dyDescent="0.2">
      <c r="A51" s="232" t="s">
        <v>229</v>
      </c>
      <c r="B51" s="224">
        <v>55000</v>
      </c>
      <c r="C51" s="224">
        <v>191090.45446000004</v>
      </c>
      <c r="D51" s="224">
        <v>246090.45446000004</v>
      </c>
      <c r="E51" s="233"/>
      <c r="F51" s="233"/>
      <c r="G51" s="233"/>
      <c r="H51" s="233"/>
    </row>
    <row r="52" spans="1:8" ht="15.75" customHeight="1" x14ac:dyDescent="0.2">
      <c r="A52" s="232" t="s">
        <v>166</v>
      </c>
      <c r="B52" s="224">
        <v>11482.2886</v>
      </c>
      <c r="C52" s="224">
        <v>280.06882000000002</v>
      </c>
      <c r="D52" s="224">
        <v>11762.35742</v>
      </c>
      <c r="E52" s="233"/>
      <c r="F52" s="233"/>
      <c r="G52" s="233"/>
      <c r="H52" s="233"/>
    </row>
    <row r="53" spans="1:8" ht="15.75" customHeight="1" x14ac:dyDescent="0.2">
      <c r="A53" s="232" t="s">
        <v>230</v>
      </c>
      <c r="B53" s="224">
        <v>12500</v>
      </c>
      <c r="C53" s="224">
        <v>996.25616000000002</v>
      </c>
      <c r="D53" s="224">
        <v>13496.256160000001</v>
      </c>
      <c r="E53" s="233"/>
      <c r="F53" s="233"/>
      <c r="G53" s="233"/>
      <c r="H53" s="233"/>
    </row>
    <row r="54" spans="1:8" ht="15.75" customHeight="1" x14ac:dyDescent="0.2">
      <c r="A54" s="232" t="s">
        <v>231</v>
      </c>
      <c r="B54" s="224" t="s">
        <v>101</v>
      </c>
      <c r="C54" s="224">
        <v>5363.9170000000004</v>
      </c>
      <c r="D54" s="224">
        <v>5363.9170000000004</v>
      </c>
      <c r="E54" s="233"/>
      <c r="F54" s="233"/>
      <c r="G54" s="233"/>
      <c r="H54" s="233"/>
    </row>
    <row r="55" spans="1:8" ht="15.75" customHeight="1" x14ac:dyDescent="0.2">
      <c r="A55" s="232" t="s">
        <v>232</v>
      </c>
      <c r="B55" s="224">
        <v>3750</v>
      </c>
      <c r="C55" s="224" t="s">
        <v>101</v>
      </c>
      <c r="D55" s="224">
        <v>3750</v>
      </c>
      <c r="E55" s="233"/>
      <c r="F55" s="233"/>
      <c r="G55" s="233"/>
      <c r="H55" s="233"/>
    </row>
    <row r="56" spans="1:8" ht="15.75" customHeight="1" x14ac:dyDescent="0.2">
      <c r="A56" s="232" t="s">
        <v>233</v>
      </c>
      <c r="B56" s="224" t="s">
        <v>101</v>
      </c>
      <c r="C56" s="224">
        <v>26</v>
      </c>
      <c r="D56" s="224">
        <v>26</v>
      </c>
      <c r="E56" s="233"/>
      <c r="F56" s="233"/>
      <c r="G56" s="233"/>
      <c r="H56" s="233"/>
    </row>
    <row r="57" spans="1:8" ht="15.75" customHeight="1" x14ac:dyDescent="0.2">
      <c r="A57" s="232" t="s">
        <v>234</v>
      </c>
      <c r="B57" s="224">
        <v>20000</v>
      </c>
      <c r="C57" s="224">
        <v>20654.020499999999</v>
      </c>
      <c r="D57" s="224">
        <v>40654.020499999999</v>
      </c>
      <c r="E57" s="233"/>
      <c r="F57" s="233"/>
      <c r="G57" s="233"/>
      <c r="H57" s="233"/>
    </row>
    <row r="58" spans="1:8" ht="15.75" customHeight="1" x14ac:dyDescent="0.2">
      <c r="A58" s="232" t="s">
        <v>235</v>
      </c>
      <c r="B58" s="224">
        <v>25000</v>
      </c>
      <c r="C58" s="224">
        <v>73262.633000000002</v>
      </c>
      <c r="D58" s="224">
        <v>98262.633000000002</v>
      </c>
      <c r="E58" s="233"/>
      <c r="F58" s="233"/>
      <c r="G58" s="233"/>
      <c r="H58" s="233"/>
    </row>
    <row r="59" spans="1:8" ht="15.75" customHeight="1" x14ac:dyDescent="0.2">
      <c r="A59" s="232" t="s">
        <v>236</v>
      </c>
      <c r="B59" s="224" t="s">
        <v>101</v>
      </c>
      <c r="C59" s="224">
        <v>1038.9929999999999</v>
      </c>
      <c r="D59" s="224">
        <v>1038.9929999999999</v>
      </c>
      <c r="E59" s="233"/>
      <c r="F59" s="233"/>
      <c r="G59" s="233"/>
      <c r="H59" s="233"/>
    </row>
    <row r="60" spans="1:8" ht="15.75" customHeight="1" x14ac:dyDescent="0.2">
      <c r="A60" s="232" t="s">
        <v>171</v>
      </c>
      <c r="B60" s="224">
        <v>22000</v>
      </c>
      <c r="C60" s="224" t="s">
        <v>101</v>
      </c>
      <c r="D60" s="224">
        <v>22000</v>
      </c>
      <c r="E60" s="233"/>
      <c r="F60" s="233"/>
      <c r="G60" s="233"/>
      <c r="H60" s="233"/>
    </row>
    <row r="61" spans="1:8" ht="15.75" customHeight="1" x14ac:dyDescent="0.2">
      <c r="A61" s="232" t="s">
        <v>237</v>
      </c>
      <c r="B61" s="224">
        <v>20000</v>
      </c>
      <c r="C61" s="224">
        <v>100101.96947</v>
      </c>
      <c r="D61" s="224">
        <v>120101.96947</v>
      </c>
      <c r="E61" s="233"/>
      <c r="F61" s="233"/>
      <c r="G61" s="233"/>
      <c r="H61" s="233"/>
    </row>
    <row r="62" spans="1:8" ht="15.75" customHeight="1" x14ac:dyDescent="0.2">
      <c r="A62" s="232" t="s">
        <v>238</v>
      </c>
      <c r="B62" s="224">
        <v>33220.701719999997</v>
      </c>
      <c r="C62" s="224">
        <v>17462.796020000002</v>
      </c>
      <c r="D62" s="224">
        <v>50683.497739999999</v>
      </c>
      <c r="E62" s="233"/>
      <c r="F62" s="233"/>
      <c r="G62" s="233"/>
      <c r="H62" s="233"/>
    </row>
    <row r="63" spans="1:8" ht="15.75" customHeight="1" x14ac:dyDescent="0.2">
      <c r="A63" s="232" t="s">
        <v>239</v>
      </c>
      <c r="B63" s="224">
        <v>950.25618000000009</v>
      </c>
      <c r="C63" s="224" t="s">
        <v>101</v>
      </c>
      <c r="D63" s="224">
        <v>950.25618000000009</v>
      </c>
      <c r="E63" s="233"/>
      <c r="F63" s="233"/>
      <c r="G63" s="233"/>
      <c r="H63" s="233"/>
    </row>
    <row r="64" spans="1:8" ht="15.75" customHeight="1" x14ac:dyDescent="0.2">
      <c r="A64" s="232" t="s">
        <v>240</v>
      </c>
      <c r="B64" s="224" t="s">
        <v>101</v>
      </c>
      <c r="C64" s="224">
        <v>43.124000000000002</v>
      </c>
      <c r="D64" s="224">
        <v>43.124000000000002</v>
      </c>
      <c r="E64" s="233"/>
      <c r="F64" s="233"/>
      <c r="G64" s="233"/>
      <c r="H64" s="233"/>
    </row>
    <row r="65" spans="1:8" ht="15.75" customHeight="1" x14ac:dyDescent="0.2">
      <c r="A65" s="232" t="s">
        <v>241</v>
      </c>
      <c r="B65" s="224" t="s">
        <v>101</v>
      </c>
      <c r="C65" s="224">
        <v>25974.845190000004</v>
      </c>
      <c r="D65" s="224">
        <v>25974.845190000004</v>
      </c>
      <c r="E65" s="233"/>
      <c r="F65" s="233"/>
      <c r="G65" s="233"/>
      <c r="H65" s="233"/>
    </row>
    <row r="66" spans="1:8" ht="15.75" customHeight="1" x14ac:dyDescent="0.2">
      <c r="A66" s="232" t="s">
        <v>242</v>
      </c>
      <c r="B66" s="224">
        <v>20000</v>
      </c>
      <c r="C66" s="224">
        <v>271053.59528000001</v>
      </c>
      <c r="D66" s="224">
        <v>291053.59528000001</v>
      </c>
      <c r="E66" s="233"/>
      <c r="F66" s="233"/>
      <c r="G66" s="233"/>
      <c r="H66" s="233"/>
    </row>
    <row r="67" spans="1:8" ht="15.75" customHeight="1" x14ac:dyDescent="0.2">
      <c r="A67" s="232" t="s">
        <v>243</v>
      </c>
      <c r="B67" s="224">
        <v>14500</v>
      </c>
      <c r="C67" s="224">
        <v>152844.48965999999</v>
      </c>
      <c r="D67" s="224">
        <v>167344.48965999999</v>
      </c>
      <c r="E67" s="233"/>
      <c r="F67" s="233"/>
      <c r="G67" s="233"/>
      <c r="H67" s="233"/>
    </row>
    <row r="68" spans="1:8" ht="15.75" customHeight="1" x14ac:dyDescent="0.2">
      <c r="A68" s="232" t="s">
        <v>244</v>
      </c>
      <c r="B68" s="224" t="s">
        <v>101</v>
      </c>
      <c r="C68" s="224">
        <v>232.07334000000003</v>
      </c>
      <c r="D68" s="224">
        <v>232.07334000000003</v>
      </c>
      <c r="E68" s="233"/>
      <c r="F68" s="233"/>
      <c r="G68" s="233"/>
      <c r="H68" s="233"/>
    </row>
    <row r="69" spans="1:8" ht="15.75" customHeight="1" thickBot="1" x14ac:dyDescent="0.25">
      <c r="A69" s="225" t="s">
        <v>245</v>
      </c>
      <c r="B69" s="226">
        <v>4307011.8016249752</v>
      </c>
      <c r="C69" s="226">
        <v>2015037.4506800002</v>
      </c>
      <c r="D69" s="226">
        <v>6322049.2523049768</v>
      </c>
      <c r="E69" s="233"/>
      <c r="F69" s="233"/>
      <c r="G69" s="233"/>
      <c r="H69" s="233"/>
    </row>
    <row r="70" spans="1:8" ht="15.75" customHeight="1" x14ac:dyDescent="0.2">
      <c r="C70" s="227"/>
      <c r="E70" s="233"/>
      <c r="F70" s="233"/>
    </row>
    <row r="71" spans="1:8" ht="15.75" customHeight="1" x14ac:dyDescent="0.2">
      <c r="A71" s="228" t="s">
        <v>176</v>
      </c>
      <c r="B71" s="227"/>
      <c r="E71" s="233"/>
      <c r="F71" s="233"/>
    </row>
    <row r="72" spans="1:8" ht="15.75" customHeight="1" x14ac:dyDescent="0.2">
      <c r="A72" s="230" t="s">
        <v>246</v>
      </c>
      <c r="E72" s="233"/>
      <c r="F72" s="233"/>
    </row>
    <row r="73" spans="1:8" ht="15.75" customHeight="1" x14ac:dyDescent="0.2">
      <c r="A73" s="229"/>
    </row>
    <row r="74" spans="1:8" ht="15.75" customHeight="1" x14ac:dyDescent="0.2">
      <c r="A74" s="229"/>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vector>
  </TitlesOfParts>
  <Company>DFID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Lowery</dc:creator>
  <cp:lastModifiedBy>Frank Lowery</cp:lastModifiedBy>
  <dcterms:created xsi:type="dcterms:W3CDTF">2014-12-18T11:46:56Z</dcterms:created>
  <dcterms:modified xsi:type="dcterms:W3CDTF">2014-12-22T13:24:57Z</dcterms:modified>
</cp:coreProperties>
</file>