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4235" windowHeight="7425" tabRatio="810" activeTab="0"/>
  </bookViews>
  <sheets>
    <sheet name="Front page" sheetId="1" r:id="rId1"/>
    <sheet name="RO109 LA drop-down" sheetId="2" r:id="rId2"/>
    <sheet name="RO1 LA Data 2009-10" sheetId="3" r:id="rId3"/>
    <sheet name="Col refs" sheetId="4" state="hidden" r:id="rId4"/>
  </sheets>
  <definedNames>
    <definedName name="LA_List">'RO109 LA drop-down'!$N$94:$N$555</definedName>
    <definedName name="_xlnm.Print_Area" localSheetId="0">'Front page'!$B$2:$O$28</definedName>
    <definedName name="_xlnm.Print_Area" localSheetId="1">'RO109 LA drop-down'!$A$1:$M$32</definedName>
    <definedName name="_xlnm.Print_Titles" localSheetId="1">'RO109 LA drop-down'!$1:$9</definedName>
    <definedName name="VW_Col1">'RO1 LA Data 2009-10'!$B$10:$BT$183</definedName>
    <definedName name="VW_Col2">#REF!</definedName>
    <definedName name="VW_Col3">#REF!</definedName>
  </definedNames>
  <calcPr fullCalcOnLoad="1"/>
</workbook>
</file>

<file path=xl/sharedStrings.xml><?xml version="1.0" encoding="utf-8"?>
<sst xmlns="http://schemas.openxmlformats.org/spreadsheetml/2006/main" count="3057" uniqueCount="512">
  <si>
    <t>2. These estimates are on a non-Financial Reporting Standard 17 (FRS17) and PFI “Off Balance Sheet” basis except where stated otherwise.</t>
  </si>
  <si>
    <t>Revenue Outturn Summary (R01): 2009-10 data</t>
  </si>
  <si>
    <t>Estimated pensions reserve level</t>
  </si>
  <si>
    <t>Net current expenditure without taking FRS17 into account</t>
  </si>
  <si>
    <t>Housing services (GFRA only)</t>
  </si>
  <si>
    <t>£ 000</t>
  </si>
  <si>
    <t>Net current expenditure</t>
  </si>
  <si>
    <t>Net current expenditure without FRS17</t>
  </si>
  <si>
    <t>(1)</t>
  </si>
  <si>
    <t>General Fund Revenue Account</t>
  </si>
  <si>
    <t>EXPENDITURE</t>
  </si>
  <si>
    <t>Please select your authority name on Title page</t>
  </si>
  <si>
    <t>Net total cost excluding specific grants</t>
  </si>
  <si>
    <t>Your Authority E-code will appear here!</t>
  </si>
  <si>
    <t>This form should be completed on a FRS17 basis.</t>
  </si>
  <si>
    <t>Once the form is complete, please check for warnings in the RA validations sheet.</t>
  </si>
  <si>
    <t xml:space="preserve">(2)   </t>
  </si>
  <si>
    <t>(3) = (1) + (2)</t>
  </si>
  <si>
    <t/>
  </si>
  <si>
    <t>RS 2008-09</t>
  </si>
  <si>
    <t>FOR RETURN BY 10 JULY 2009</t>
  </si>
  <si>
    <t>RS - REVENUE OUTTURN SUMMARY 2008-09</t>
  </si>
  <si>
    <t>Area Based Grant (ABG)</t>
  </si>
  <si>
    <t>=======================================</t>
  </si>
  <si>
    <r>
      <t>Housing benefits</t>
    </r>
    <r>
      <rPr>
        <sz val="12"/>
        <rFont val="Arial"/>
        <family val="2"/>
      </rPr>
      <t>: subsidy limitation transfers from HRA</t>
    </r>
  </si>
  <si>
    <r>
      <t>Local tax collection</t>
    </r>
    <r>
      <rPr>
        <sz val="12"/>
        <rFont val="Arial"/>
        <family val="2"/>
      </rPr>
      <t>: Council tax benefit paid to the Collection Fund</t>
    </r>
  </si>
  <si>
    <r>
      <t>Local tax collection</t>
    </r>
    <r>
      <rPr>
        <sz val="12"/>
        <rFont val="Arial"/>
        <family val="2"/>
      </rPr>
      <t>: Non-domestic rate relief - discretionary payments</t>
    </r>
  </si>
  <si>
    <r>
      <t>Interest</t>
    </r>
    <r>
      <rPr>
        <sz val="12"/>
        <rFont val="Arial"/>
        <family val="2"/>
      </rPr>
      <t>: HRA item 8 payments and receipts</t>
    </r>
  </si>
  <si>
    <r>
      <t>Interest and investment income (-)</t>
    </r>
    <r>
      <rPr>
        <sz val="12"/>
        <rFont val="Arial"/>
        <family val="2"/>
      </rPr>
      <t>: external receipts and dividends</t>
    </r>
  </si>
  <si>
    <t>Appropriations to(+)/ from(-) financial instruments adjustment account</t>
  </si>
  <si>
    <t>Appropriations to(+)/ from(-) unequal pay back pay account</t>
  </si>
  <si>
    <t>Social care</t>
  </si>
  <si>
    <t>Fire and rescue services</t>
  </si>
  <si>
    <t>FED 0117</t>
  </si>
  <si>
    <t>000</t>
  </si>
  <si>
    <t>RA07XXXXX,</t>
  </si>
  <si>
    <t>,</t>
  </si>
  <si>
    <t>000Your Authority E-code will appear here!RA07XXXXX,0,0,0,</t>
  </si>
  <si>
    <t>000Your Authority E-code will appear here!RA07XXXXX,0,</t>
  </si>
  <si>
    <t>000Your Authority E-code will appear here!RA07XXXXX,0,0,</t>
  </si>
  <si>
    <t>Education services</t>
  </si>
  <si>
    <t>Police services</t>
  </si>
  <si>
    <t>Court services</t>
  </si>
  <si>
    <t>Other services</t>
  </si>
  <si>
    <t>Contribution to the HRA re items shared by the whole community</t>
  </si>
  <si>
    <t>Adjustments to net current expenditure</t>
  </si>
  <si>
    <t>Capital expenditure charged to the GF Revenue Account (CERA)</t>
  </si>
  <si>
    <t>Provision for bad debts</t>
  </si>
  <si>
    <t>Provision for repayment of principal</t>
  </si>
  <si>
    <t>Leasing payments</t>
  </si>
  <si>
    <t>Pensions interest cost and expected return on pensions assets</t>
  </si>
  <si>
    <t>Inter-authority transfers in respect of reorganisation</t>
  </si>
  <si>
    <t>Revenue Support Grant</t>
  </si>
  <si>
    <t>Police grant</t>
  </si>
  <si>
    <t>General GLA grant</t>
  </si>
  <si>
    <t>Other items</t>
  </si>
  <si>
    <t>Depreciation</t>
  </si>
  <si>
    <t>Loss on impairment of assets</t>
  </si>
  <si>
    <t>Amortisation of deferred charges</t>
  </si>
  <si>
    <t>E0101</t>
  </si>
  <si>
    <t>Bath &amp; North East Somerset UA</t>
  </si>
  <si>
    <t>E0102</t>
  </si>
  <si>
    <t>Bristol UA</t>
  </si>
  <si>
    <t>E0103</t>
  </si>
  <si>
    <t>South Gloucestershire UA</t>
  </si>
  <si>
    <t>E0104</t>
  </si>
  <si>
    <t>North Somerset UA</t>
  </si>
  <si>
    <t>E0201</t>
  </si>
  <si>
    <t>Luton UA</t>
  </si>
  <si>
    <t>E0301</t>
  </si>
  <si>
    <t>Bracknell Forest UA</t>
  </si>
  <si>
    <t>E0302</t>
  </si>
  <si>
    <t>West Berkshire UA</t>
  </si>
  <si>
    <t>E0303</t>
  </si>
  <si>
    <t>Reading UA</t>
  </si>
  <si>
    <t>E0304</t>
  </si>
  <si>
    <t>Slough UA</t>
  </si>
  <si>
    <t>E0305</t>
  </si>
  <si>
    <t>Windsor &amp; Maidenhead UA</t>
  </si>
  <si>
    <t>E0306</t>
  </si>
  <si>
    <t>Wokingham UA</t>
  </si>
  <si>
    <t>E0401</t>
  </si>
  <si>
    <t>Milton Keynes UA</t>
  </si>
  <si>
    <t>E0421</t>
  </si>
  <si>
    <t>Buckinghamshire</t>
  </si>
  <si>
    <t>E0501</t>
  </si>
  <si>
    <t>Peterborough UA</t>
  </si>
  <si>
    <t>E0521</t>
  </si>
  <si>
    <t>Cambridgeshire</t>
  </si>
  <si>
    <t>E0601</t>
  </si>
  <si>
    <t>Halton UA</t>
  </si>
  <si>
    <t>E0602</t>
  </si>
  <si>
    <t>Warrington UA</t>
  </si>
  <si>
    <t>E0701</t>
  </si>
  <si>
    <t>Hartlepool UA</t>
  </si>
  <si>
    <t>E0702</t>
  </si>
  <si>
    <t>Middlesborough UA</t>
  </si>
  <si>
    <t>E0703</t>
  </si>
  <si>
    <t>Redcar &amp; Cleveland UA</t>
  </si>
  <si>
    <t>E0704</t>
  </si>
  <si>
    <t>Stockton-on-Tees UA</t>
  </si>
  <si>
    <t>E0920</t>
  </si>
  <si>
    <t>Cumbria</t>
  </si>
  <si>
    <t>E1001</t>
  </si>
  <si>
    <t>Derby City UA</t>
  </si>
  <si>
    <t>E1021</t>
  </si>
  <si>
    <t>Derbyshire</t>
  </si>
  <si>
    <t>E1101</t>
  </si>
  <si>
    <t>Plymouth UA</t>
  </si>
  <si>
    <t>E1102</t>
  </si>
  <si>
    <t>Torbay UA</t>
  </si>
  <si>
    <t>E1121</t>
  </si>
  <si>
    <t>Devon</t>
  </si>
  <si>
    <t>E1201</t>
  </si>
  <si>
    <t>Poole UA</t>
  </si>
  <si>
    <t>E1202</t>
  </si>
  <si>
    <t>Bournemouth UA</t>
  </si>
  <si>
    <t>E1221</t>
  </si>
  <si>
    <t>Dorset</t>
  </si>
  <si>
    <t>E1301</t>
  </si>
  <si>
    <t>Darlington UA</t>
  </si>
  <si>
    <t>E1401</t>
  </si>
  <si>
    <t>Brighton &amp; Hove UA</t>
  </si>
  <si>
    <t>E1421</t>
  </si>
  <si>
    <t>East Sussex</t>
  </si>
  <si>
    <t>E1501</t>
  </si>
  <si>
    <t>Southend-on-Sea UA</t>
  </si>
  <si>
    <t>E1502</t>
  </si>
  <si>
    <t>Thurrock UA</t>
  </si>
  <si>
    <t>E1521</t>
  </si>
  <si>
    <t>Essex</t>
  </si>
  <si>
    <t>E1620</t>
  </si>
  <si>
    <t>Gloucestershire</t>
  </si>
  <si>
    <t>E1701</t>
  </si>
  <si>
    <t>Portsmouth UA</t>
  </si>
  <si>
    <t>E1702</t>
  </si>
  <si>
    <t>Southampton UA</t>
  </si>
  <si>
    <t>E1721</t>
  </si>
  <si>
    <t>Hampshire</t>
  </si>
  <si>
    <t>E1801</t>
  </si>
  <si>
    <t>Herefordshire UA</t>
  </si>
  <si>
    <t>E1821</t>
  </si>
  <si>
    <t>Worcestershire</t>
  </si>
  <si>
    <t>E1920</t>
  </si>
  <si>
    <t>Hertfordshire</t>
  </si>
  <si>
    <t>E2001</t>
  </si>
  <si>
    <t>East Riding of Yorkshire UA</t>
  </si>
  <si>
    <t>E2002</t>
  </si>
  <si>
    <t>Kingston upon Hull UA</t>
  </si>
  <si>
    <t>E2003</t>
  </si>
  <si>
    <t>North East Lincolnshire UA</t>
  </si>
  <si>
    <t>E2004</t>
  </si>
  <si>
    <t>North Lincolnshire UA</t>
  </si>
  <si>
    <t>E2101</t>
  </si>
  <si>
    <t>Isle of Wight UA</t>
  </si>
  <si>
    <t>E2201</t>
  </si>
  <si>
    <t>The Medway Towns UA</t>
  </si>
  <si>
    <t>E2221</t>
  </si>
  <si>
    <t>Kent</t>
  </si>
  <si>
    <t>E2301</t>
  </si>
  <si>
    <t>Blackburn with Darwen UA</t>
  </si>
  <si>
    <t>E2302</t>
  </si>
  <si>
    <t>Blackpool UA</t>
  </si>
  <si>
    <t>E2321</t>
  </si>
  <si>
    <t>Lancashire</t>
  </si>
  <si>
    <t>E2401</t>
  </si>
  <si>
    <t>Leicester City UA</t>
  </si>
  <si>
    <t>E2402</t>
  </si>
  <si>
    <t>Rutland UA</t>
  </si>
  <si>
    <t>E2421</t>
  </si>
  <si>
    <t>Leicestershire</t>
  </si>
  <si>
    <t>E2520</t>
  </si>
  <si>
    <t>Lincolnshire</t>
  </si>
  <si>
    <t>E2620</t>
  </si>
  <si>
    <t>Norfolk</t>
  </si>
  <si>
    <t>E2701</t>
  </si>
  <si>
    <t>York UA</t>
  </si>
  <si>
    <t>E2721</t>
  </si>
  <si>
    <t>North Yorkshire</t>
  </si>
  <si>
    <t>E2820</t>
  </si>
  <si>
    <t>Northamptonshire</t>
  </si>
  <si>
    <t>E3001</t>
  </si>
  <si>
    <t>City of Nottingham UA</t>
  </si>
  <si>
    <t>E3021</t>
  </si>
  <si>
    <t>Nottinghamshire</t>
  </si>
  <si>
    <t>E3120</t>
  </si>
  <si>
    <t>Oxfordshire</t>
  </si>
  <si>
    <t>E3201</t>
  </si>
  <si>
    <t>Telford and the Wrekin UA</t>
  </si>
  <si>
    <t>E3320</t>
  </si>
  <si>
    <t>Somerset</t>
  </si>
  <si>
    <t>E3401</t>
  </si>
  <si>
    <t>Stoke-on-Trent UA</t>
  </si>
  <si>
    <t>E3421</t>
  </si>
  <si>
    <t>Staffordshire</t>
  </si>
  <si>
    <t>E3520</t>
  </si>
  <si>
    <t>Suffolk</t>
  </si>
  <si>
    <t>E3620</t>
  </si>
  <si>
    <t>Surrey</t>
  </si>
  <si>
    <t>E3720</t>
  </si>
  <si>
    <t>Warwickshire</t>
  </si>
  <si>
    <t>E3820</t>
  </si>
  <si>
    <t>West Sussex</t>
  </si>
  <si>
    <t>E3901</t>
  </si>
  <si>
    <t>Swindon UA</t>
  </si>
  <si>
    <t>E4001</t>
  </si>
  <si>
    <t>Isles of Scilly</t>
  </si>
  <si>
    <t>E4201</t>
  </si>
  <si>
    <t>Bolton</t>
  </si>
  <si>
    <t>E4202</t>
  </si>
  <si>
    <t>Bury</t>
  </si>
  <si>
    <t>E4203</t>
  </si>
  <si>
    <t>Manchester</t>
  </si>
  <si>
    <t>E4204</t>
  </si>
  <si>
    <t>Oldham</t>
  </si>
  <si>
    <t>E4205</t>
  </si>
  <si>
    <t>Rochdale</t>
  </si>
  <si>
    <t>E4206</t>
  </si>
  <si>
    <t>Salford</t>
  </si>
  <si>
    <t>E4207</t>
  </si>
  <si>
    <t>Stockport</t>
  </si>
  <si>
    <t>E4208</t>
  </si>
  <si>
    <t>Tameside</t>
  </si>
  <si>
    <t>E4209</t>
  </si>
  <si>
    <t>Trafford</t>
  </si>
  <si>
    <t>E4210</t>
  </si>
  <si>
    <t>Wigan</t>
  </si>
  <si>
    <t>E4301</t>
  </si>
  <si>
    <t>Knowsley</t>
  </si>
  <si>
    <t>E4302</t>
  </si>
  <si>
    <t>Liverpool</t>
  </si>
  <si>
    <t>E4303</t>
  </si>
  <si>
    <t>St Helens</t>
  </si>
  <si>
    <t>E4304</t>
  </si>
  <si>
    <t>Sefton</t>
  </si>
  <si>
    <t>E4305</t>
  </si>
  <si>
    <t>Wirral</t>
  </si>
  <si>
    <t>E4401</t>
  </si>
  <si>
    <t>Barnsley</t>
  </si>
  <si>
    <t>E4402</t>
  </si>
  <si>
    <t>Doncaster</t>
  </si>
  <si>
    <t>E4403</t>
  </si>
  <si>
    <t>Highways and transport services</t>
  </si>
  <si>
    <t>Cultural and related services</t>
  </si>
  <si>
    <t>Environmental and regulatory services</t>
  </si>
  <si>
    <t>Planning and development services</t>
  </si>
  <si>
    <t>Central services</t>
  </si>
  <si>
    <r>
      <t>TOTAL SERVICE EXPENDITURE</t>
    </r>
    <r>
      <rPr>
        <sz val="14"/>
        <rFont val="Arial"/>
        <family val="2"/>
      </rPr>
      <t xml:space="preserve"> </t>
    </r>
    <r>
      <rPr>
        <b/>
        <sz val="10"/>
        <rFont val="Arial"/>
        <family val="2"/>
      </rPr>
      <t>(TOTAL OF LINES 190 TO 698)</t>
    </r>
  </si>
  <si>
    <r>
      <t>Education:</t>
    </r>
    <r>
      <rPr>
        <sz val="12"/>
        <rFont val="Arial"/>
        <family val="2"/>
      </rPr>
      <t xml:space="preserve"> student support - mandatory awards</t>
    </r>
  </si>
  <si>
    <r>
      <t>Housing benefits:</t>
    </r>
    <r>
      <rPr>
        <sz val="12"/>
        <rFont val="Arial"/>
        <family val="2"/>
      </rPr>
      <t xml:space="preserve"> rent allowances - mandatory payments</t>
    </r>
  </si>
  <si>
    <r>
      <t>Housing benefits:</t>
    </r>
    <r>
      <rPr>
        <sz val="12"/>
        <rFont val="Arial"/>
        <family val="2"/>
      </rPr>
      <t xml:space="preserve"> non-HRA rent rebates - mandatory payments</t>
    </r>
  </si>
  <si>
    <r>
      <t>Housing benefits:</t>
    </r>
    <r>
      <rPr>
        <sz val="12"/>
        <rFont val="Arial"/>
        <family val="2"/>
      </rPr>
      <t xml:space="preserve"> rent rebates to HRA tenants - mandatory payments</t>
    </r>
  </si>
  <si>
    <r>
      <t>Housing benefits</t>
    </r>
    <r>
      <rPr>
        <sz val="12"/>
        <rFont val="Arial"/>
        <family val="2"/>
      </rPr>
      <t>: transfers to/from HRA under transitional measures</t>
    </r>
  </si>
  <si>
    <t xml:space="preserve">Parish precepts </t>
  </si>
  <si>
    <t xml:space="preserve">Passenger Transport Authority levy </t>
  </si>
  <si>
    <t xml:space="preserve">Waste Disposal Authority levy </t>
  </si>
  <si>
    <t xml:space="preserve">London Pensions Fund Authority levy </t>
  </si>
  <si>
    <t>Other levies</t>
  </si>
  <si>
    <r>
      <t>NET CURRENT EXPENDITURE</t>
    </r>
    <r>
      <rPr>
        <sz val="14"/>
        <rFont val="Arial"/>
        <family val="2"/>
      </rPr>
      <t xml:space="preserve"> </t>
    </r>
    <r>
      <rPr>
        <b/>
        <sz val="10"/>
        <rFont val="Arial"/>
        <family val="2"/>
      </rPr>
      <t>(TOTAL OF LINES 699 TO 748)</t>
    </r>
  </si>
  <si>
    <r>
      <t>Levy:</t>
    </r>
    <r>
      <rPr>
        <sz val="12"/>
        <rFont val="Arial"/>
        <family val="2"/>
      </rPr>
      <t xml:space="preserve"> Environment Agency flood defence</t>
    </r>
  </si>
  <si>
    <r>
      <t xml:space="preserve">SUB-TOTAL </t>
    </r>
    <r>
      <rPr>
        <b/>
        <sz val="10"/>
        <rFont val="Arial"/>
        <family val="2"/>
      </rPr>
      <t>(total of lines 749 to 783)</t>
    </r>
  </si>
  <si>
    <t>Specific and special revenue grants outside AEF</t>
  </si>
  <si>
    <r>
      <t xml:space="preserve">REVENUE EXPENDITURE </t>
    </r>
    <r>
      <rPr>
        <b/>
        <sz val="10"/>
        <rFont val="Arial"/>
        <family val="2"/>
      </rPr>
      <t>(TOTAL OF LINES 785 TO 791)</t>
    </r>
  </si>
  <si>
    <t>Specific and special revenue grants inside AEF</t>
  </si>
  <si>
    <t>Redistributed non-domestic rates</t>
  </si>
  <si>
    <r>
      <t xml:space="preserve">COUNCIL TAX REQUIREMENT </t>
    </r>
    <r>
      <rPr>
        <b/>
        <sz val="10"/>
        <rFont val="Arial"/>
        <family val="2"/>
      </rPr>
      <t>(TOTAL OF LINES 830 TO 880)</t>
    </r>
  </si>
  <si>
    <t>Financial reserves levels at start and end of 2007-08</t>
  </si>
  <si>
    <t>Schools reserves level</t>
  </si>
  <si>
    <t>Other earmarked financial reserves level</t>
  </si>
  <si>
    <t>Unallocated financial reserves level</t>
  </si>
  <si>
    <t>Prior Year Adjustments</t>
  </si>
  <si>
    <t>Credit for amortisation of capital grants and other capital contributions</t>
  </si>
  <si>
    <r>
      <t xml:space="preserve">Total capital charges </t>
    </r>
    <r>
      <rPr>
        <b/>
        <sz val="10"/>
        <rFont val="Arial"/>
        <family val="2"/>
      </rPr>
      <t>(TOTAL OF LINES 931 TO 935)</t>
    </r>
  </si>
  <si>
    <t>Equal pay costs</t>
  </si>
  <si>
    <t>One off equal pay costs - chargeable to any other revenue account</t>
  </si>
  <si>
    <t>TOTAL (TOTAL OF LINES 961 TO 987)</t>
  </si>
  <si>
    <t>At 1 April 2008</t>
  </si>
  <si>
    <t>Actuarial gains and losses</t>
  </si>
  <si>
    <t>At 31 March 2009</t>
  </si>
  <si>
    <r>
      <t>Capital charges</t>
    </r>
    <r>
      <rPr>
        <sz val="12"/>
        <rFont val="Arial"/>
        <family val="0"/>
      </rPr>
      <t xml:space="preserve"> accounted for in External Trading Accounts</t>
    </r>
  </si>
  <si>
    <r>
      <t>Capital charges</t>
    </r>
    <r>
      <rPr>
        <sz val="12"/>
        <rFont val="Arial"/>
        <family val="0"/>
      </rPr>
      <t xml:space="preserve"> accounted for in Internal Trading Accounts</t>
    </r>
  </si>
  <si>
    <t>Interest payable and similar charges</t>
  </si>
  <si>
    <r>
      <t xml:space="preserve">NET REVENUE EXPENDITURE </t>
    </r>
    <r>
      <rPr>
        <b/>
        <sz val="10"/>
        <rFont val="Arial"/>
        <family val="2"/>
      </rPr>
      <t>(TOTAL OF LINES 795 TO 798)</t>
    </r>
  </si>
  <si>
    <r>
      <t xml:space="preserve">THE BUDGET REQUIREMENT </t>
    </r>
    <r>
      <rPr>
        <b/>
        <sz val="10"/>
        <rFont val="Arial"/>
        <family val="2"/>
      </rPr>
      <t>(TOTAL OF LINES 799 TO 816)</t>
    </r>
  </si>
  <si>
    <t>One off equal pay costs  - falling on the schools budget</t>
  </si>
  <si>
    <t>Icelandic bank impairment</t>
  </si>
  <si>
    <t>Interest and investment income (-): external receipts and dividends</t>
  </si>
  <si>
    <t xml:space="preserve">      Non-distributed costs: retirement benefits</t>
  </si>
  <si>
    <r>
      <t xml:space="preserve">Central services </t>
    </r>
    <r>
      <rPr>
        <sz val="12"/>
        <rFont val="Arial"/>
        <family val="2"/>
      </rPr>
      <t>(excluding Non-distributed costs: retirement benefits)</t>
    </r>
  </si>
  <si>
    <t>Rotherham</t>
  </si>
  <si>
    <t>E4404</t>
  </si>
  <si>
    <t>Sheffield</t>
  </si>
  <si>
    <t>E4501</t>
  </si>
  <si>
    <t>Gateshead</t>
  </si>
  <si>
    <t>E4502</t>
  </si>
  <si>
    <t>Newcastle upon Tyne</t>
  </si>
  <si>
    <t>E4503</t>
  </si>
  <si>
    <t>North Tyneside</t>
  </si>
  <si>
    <t>E4504</t>
  </si>
  <si>
    <t>South Tyneside</t>
  </si>
  <si>
    <t>E4505</t>
  </si>
  <si>
    <t>Sunderland</t>
  </si>
  <si>
    <t>E4601</t>
  </si>
  <si>
    <t>Birmingham</t>
  </si>
  <si>
    <t>E4602</t>
  </si>
  <si>
    <t>Coventry</t>
  </si>
  <si>
    <t>E4603</t>
  </si>
  <si>
    <t>Dudley</t>
  </si>
  <si>
    <t>E4604</t>
  </si>
  <si>
    <t>Sandwell</t>
  </si>
  <si>
    <t>E4605</t>
  </si>
  <si>
    <t>Solihull</t>
  </si>
  <si>
    <t>E4606</t>
  </si>
  <si>
    <t>Walsall</t>
  </si>
  <si>
    <t>E4607</t>
  </si>
  <si>
    <t>Wolverhampton</t>
  </si>
  <si>
    <t>E4701</t>
  </si>
  <si>
    <t>Bradford</t>
  </si>
  <si>
    <t>E4702</t>
  </si>
  <si>
    <t>Calderdale</t>
  </si>
  <si>
    <t>E4703</t>
  </si>
  <si>
    <t>Kirklees</t>
  </si>
  <si>
    <t>E4704</t>
  </si>
  <si>
    <t>Leeds</t>
  </si>
  <si>
    <t>E4705</t>
  </si>
  <si>
    <t>Wakefield</t>
  </si>
  <si>
    <t>E5010</t>
  </si>
  <si>
    <t>City of London</t>
  </si>
  <si>
    <t>E5011</t>
  </si>
  <si>
    <t>Camden</t>
  </si>
  <si>
    <t>E5012</t>
  </si>
  <si>
    <t>Greenwich</t>
  </si>
  <si>
    <t>E5013</t>
  </si>
  <si>
    <t>Hackney</t>
  </si>
  <si>
    <t>E5014</t>
  </si>
  <si>
    <t>Hammersmith &amp; Fulham</t>
  </si>
  <si>
    <t>E5015</t>
  </si>
  <si>
    <t>Islington</t>
  </si>
  <si>
    <t>E5016</t>
  </si>
  <si>
    <t>Kensington &amp; Chelsea</t>
  </si>
  <si>
    <t>E5017</t>
  </si>
  <si>
    <t>Lambeth</t>
  </si>
  <si>
    <t>E5018</t>
  </si>
  <si>
    <t>Lewisham</t>
  </si>
  <si>
    <t>E5019</t>
  </si>
  <si>
    <t>Southwark</t>
  </si>
  <si>
    <t>E5020</t>
  </si>
  <si>
    <t>Tower Hamlets</t>
  </si>
  <si>
    <t>E5021</t>
  </si>
  <si>
    <t>Wandsworth</t>
  </si>
  <si>
    <t>E5022</t>
  </si>
  <si>
    <t>Westminster</t>
  </si>
  <si>
    <t>E5030</t>
  </si>
  <si>
    <t>Barking &amp; Dagenham</t>
  </si>
  <si>
    <t>E5031</t>
  </si>
  <si>
    <t>Barnet</t>
  </si>
  <si>
    <t>E5032</t>
  </si>
  <si>
    <t>Bexley</t>
  </si>
  <si>
    <t>E5033</t>
  </si>
  <si>
    <t>Brent</t>
  </si>
  <si>
    <t>E5034</t>
  </si>
  <si>
    <t>Bromley</t>
  </si>
  <si>
    <t>E5035</t>
  </si>
  <si>
    <t>Croydon</t>
  </si>
  <si>
    <t>E5036</t>
  </si>
  <si>
    <t>Ealing</t>
  </si>
  <si>
    <t>E5037</t>
  </si>
  <si>
    <t>Enfield</t>
  </si>
  <si>
    <t>E5038</t>
  </si>
  <si>
    <t>Haringey</t>
  </si>
  <si>
    <t>E5039</t>
  </si>
  <si>
    <t>Harrow</t>
  </si>
  <si>
    <t>E5040</t>
  </si>
  <si>
    <t>Havering</t>
  </si>
  <si>
    <t>E5041</t>
  </si>
  <si>
    <t>Hillingdon</t>
  </si>
  <si>
    <t>E5042</t>
  </si>
  <si>
    <t>Hounslow</t>
  </si>
  <si>
    <t>E5043</t>
  </si>
  <si>
    <t>Kingston upon Thames</t>
  </si>
  <si>
    <t>E5044</t>
  </si>
  <si>
    <t>Merton</t>
  </si>
  <si>
    <t>E5045</t>
  </si>
  <si>
    <t>Newham</t>
  </si>
  <si>
    <t>E5046</t>
  </si>
  <si>
    <t>Redbridge</t>
  </si>
  <si>
    <t>E5047</t>
  </si>
  <si>
    <t>Richmond upon Thames</t>
  </si>
  <si>
    <t>E5048</t>
  </si>
  <si>
    <t>Sutton</t>
  </si>
  <si>
    <t>E5049</t>
  </si>
  <si>
    <t>Waltham Forest</t>
  </si>
  <si>
    <t>£ thousand</t>
  </si>
  <si>
    <t>Select local authority by clicking on the box below and using the drop-down button</t>
  </si>
  <si>
    <t>E-code</t>
  </si>
  <si>
    <t>Region</t>
  </si>
  <si>
    <t>Class</t>
  </si>
  <si>
    <t>Local authority</t>
  </si>
  <si>
    <t>NE</t>
  </si>
  <si>
    <t>NW</t>
  </si>
  <si>
    <t>SW</t>
  </si>
  <si>
    <t>SE</t>
  </si>
  <si>
    <t>EE</t>
  </si>
  <si>
    <t>L</t>
  </si>
  <si>
    <t>EM</t>
  </si>
  <si>
    <t>WM</t>
  </si>
  <si>
    <t>YH</t>
  </si>
  <si>
    <t>UA</t>
  </si>
  <si>
    <t>SC</t>
  </si>
  <si>
    <t>SD</t>
  </si>
  <si>
    <t>MD</t>
  </si>
  <si>
    <t>O</t>
  </si>
  <si>
    <t>Net Current Expenditure</t>
  </si>
  <si>
    <t>Capital charges</t>
  </si>
  <si>
    <t>Precepts and levies</t>
  </si>
  <si>
    <t>External Trading Accounts net surplus(-)/ deficit(+)</t>
  </si>
  <si>
    <t>Internal Trading Accounts net surplus(-)/ deficit(+)</t>
  </si>
  <si>
    <t>Appropriations to(+)/ from(-) schools' reserves</t>
  </si>
  <si>
    <t>Appropriations to(+)/ from(-) other earmarked financial reserves</t>
  </si>
  <si>
    <t>Appropriations to(+)/ from(-) unallocated financial reserves</t>
  </si>
  <si>
    <t>Appropriations to(+)/ from(-) pensions reserve</t>
  </si>
  <si>
    <t>Notes</t>
  </si>
  <si>
    <t>ENGLAND</t>
  </si>
  <si>
    <t>REGIONAL BREAKDOWN</t>
  </si>
  <si>
    <t>NORTH EAST REGION</t>
  </si>
  <si>
    <t>NORTH WEST REGION</t>
  </si>
  <si>
    <t>YORKSHIRE AND HUMBER REGION</t>
  </si>
  <si>
    <t>EAST MIDLANDS REGION</t>
  </si>
  <si>
    <t>WEST MIDLANDS REGION</t>
  </si>
  <si>
    <t>EAST OF ENGLAND REGION</t>
  </si>
  <si>
    <t>LONDON REGION</t>
  </si>
  <si>
    <t>SOUTH EAST REGION</t>
  </si>
  <si>
    <t>SOUTH WEST REGION</t>
  </si>
  <si>
    <t>CLASS BREAKDOWN</t>
  </si>
  <si>
    <t>LONDON BOROUGHS</t>
  </si>
  <si>
    <t>METROPOLITAN DISTRICTS</t>
  </si>
  <si>
    <t>UNITARY AUTHORITIES</t>
  </si>
  <si>
    <t>SHIRE COUNTIES</t>
  </si>
  <si>
    <t>SHIRE DISTRICTS</t>
  </si>
  <si>
    <t>OTHER AUTHORITIES</t>
  </si>
  <si>
    <t>We welcome comments and suggestions for further improvement or about your experiences with this product.  This may include comments on data quality, timing and the format of the statistics.  Please contact us at:</t>
  </si>
  <si>
    <t>lgf1.revenue@communities.gsi.gov.uk</t>
  </si>
  <si>
    <t>General Fund Revenue Account Outturn</t>
  </si>
  <si>
    <t>Nursery schools</t>
  </si>
  <si>
    <t>Primary schools</t>
  </si>
  <si>
    <t>Secondary schools</t>
  </si>
  <si>
    <t>Special schools</t>
  </si>
  <si>
    <t>Strategic management of non-school services</t>
  </si>
  <si>
    <t>Pre-school education</t>
  </si>
  <si>
    <t>Youth education services</t>
  </si>
  <si>
    <t>Adult and community learning</t>
  </si>
  <si>
    <t>Student support</t>
  </si>
  <si>
    <t>Other non-school education funding</t>
  </si>
  <si>
    <t>TOTAL EDUCATION SERVICES</t>
  </si>
  <si>
    <t>Employees</t>
  </si>
  <si>
    <t>Running Expenses</t>
  </si>
  <si>
    <t>Total Expenditure</t>
  </si>
  <si>
    <t>Sales, Fees and Charges</t>
  </si>
  <si>
    <t xml:space="preserve">Strategic management of non-school services </t>
  </si>
  <si>
    <t>Other Income</t>
  </si>
  <si>
    <t>Total Income</t>
  </si>
  <si>
    <t>Capital Charges</t>
  </si>
  <si>
    <t>Net Total Cost</t>
  </si>
  <si>
    <t>(C1)</t>
  </si>
  <si>
    <t>(C2)</t>
  </si>
  <si>
    <t>(C3 = C1 + C2)</t>
  </si>
  <si>
    <t>(C4)</t>
  </si>
  <si>
    <t>(C5)</t>
  </si>
  <si>
    <t>(C6 = C4 + C5)</t>
  </si>
  <si>
    <t>(C7 = C6 - C3)</t>
  </si>
  <si>
    <t>(C8)</t>
  </si>
  <si>
    <t>(C9 = C7 + C8)</t>
  </si>
  <si>
    <t>Schools</t>
  </si>
  <si>
    <r>
      <t>Employees</t>
    </r>
    <r>
      <rPr>
        <b/>
        <sz val="10"/>
        <color indexed="10"/>
        <rFont val="Arial"/>
        <family val="2"/>
      </rPr>
      <t xml:space="preserve"> (C1)</t>
    </r>
  </si>
  <si>
    <r>
      <t>Running Expenses</t>
    </r>
    <r>
      <rPr>
        <b/>
        <sz val="10"/>
        <color indexed="10"/>
        <rFont val="Arial"/>
        <family val="2"/>
      </rPr>
      <t xml:space="preserve"> (C2)</t>
    </r>
  </si>
  <si>
    <r>
      <t>Total Expenditure</t>
    </r>
    <r>
      <rPr>
        <b/>
        <sz val="10"/>
        <color indexed="10"/>
        <rFont val="Arial"/>
        <family val="2"/>
      </rPr>
      <t xml:space="preserve"> (C3 = C1 + C2)</t>
    </r>
  </si>
  <si>
    <r>
      <t xml:space="preserve">Sales, Fees and Charges </t>
    </r>
    <r>
      <rPr>
        <b/>
        <sz val="10"/>
        <color indexed="10"/>
        <rFont val="Arial"/>
        <family val="2"/>
      </rPr>
      <t>(C4)</t>
    </r>
  </si>
  <si>
    <r>
      <t>Other Income</t>
    </r>
    <r>
      <rPr>
        <b/>
        <sz val="10"/>
        <color indexed="10"/>
        <rFont val="Arial"/>
        <family val="2"/>
      </rPr>
      <t xml:space="preserve"> (C5)</t>
    </r>
  </si>
  <si>
    <r>
      <t xml:space="preserve">Total Income </t>
    </r>
    <r>
      <rPr>
        <b/>
        <sz val="10"/>
        <color indexed="10"/>
        <rFont val="Arial"/>
        <family val="2"/>
      </rPr>
      <t>(C6 = C4 + C5)</t>
    </r>
  </si>
  <si>
    <r>
      <t>Net Current Expenditure</t>
    </r>
    <r>
      <rPr>
        <b/>
        <sz val="10"/>
        <color indexed="10"/>
        <rFont val="Arial"/>
        <family val="2"/>
      </rPr>
      <t xml:space="preserve"> (C7 = C3 - C6)</t>
    </r>
  </si>
  <si>
    <r>
      <t xml:space="preserve">Capital Charges </t>
    </r>
    <r>
      <rPr>
        <b/>
        <sz val="10"/>
        <color indexed="10"/>
        <rFont val="Arial"/>
        <family val="2"/>
      </rPr>
      <t>(C8)</t>
    </r>
  </si>
  <si>
    <r>
      <t>Net Total Cost</t>
    </r>
    <r>
      <rPr>
        <b/>
        <sz val="10"/>
        <color indexed="10"/>
        <rFont val="Arial"/>
        <family val="2"/>
      </rPr>
      <t xml:space="preserve"> (C9 = C7 + C8)</t>
    </r>
  </si>
  <si>
    <t>RO1 – EDUCATION SERVICES 2009-10</t>
  </si>
  <si>
    <t>http://www.communities.gov.uk/localgovernment/localregional/localgovernmentfinance/statistics/revenueexpenditure/revenue200910/</t>
  </si>
  <si>
    <t>E0202</t>
  </si>
  <si>
    <t>Bedford UA</t>
  </si>
  <si>
    <t>E0203</t>
  </si>
  <si>
    <t>Central Bedfordshire UA</t>
  </si>
  <si>
    <t>E0603</t>
  </si>
  <si>
    <t>Cheshire East UA</t>
  </si>
  <si>
    <t>E0604</t>
  </si>
  <si>
    <t>Cheshire West and Chester UA</t>
  </si>
  <si>
    <t>E0801</t>
  </si>
  <si>
    <t>Cornwall UA</t>
  </si>
  <si>
    <t>E1302</t>
  </si>
  <si>
    <t>County Durham UA</t>
  </si>
  <si>
    <t>E2901</t>
  </si>
  <si>
    <t>Northumberland UA</t>
  </si>
  <si>
    <t>E3202</t>
  </si>
  <si>
    <t>Shropshire UA</t>
  </si>
  <si>
    <t>E3902</t>
  </si>
  <si>
    <t>Wiltshire UA</t>
  </si>
  <si>
    <t>1. Produced on a non-FRS17 and PFI "Off Balance Sheet" basis</t>
  </si>
  <si>
    <t>Non-school funding</t>
  </si>
  <si>
    <t>The spreadsheet contains revenue outturn estimates of local authority revenue expenditure and financing for the financial year April 2009 to March 2010. These estimates are on a non-Financial Reporting Standard 17 (FRS17) and PFI “Off Balance Sheet” basis except where stated otherwise.</t>
  </si>
  <si>
    <t>Source: Department for Communities and Local Government Revenue Outturn returns 2009-10 - RO1 data</t>
  </si>
  <si>
    <t>Source: Department for Communities and Local Government Revenue Outturn (RO) returns 2009-10 - RO1 data</t>
  </si>
  <si>
    <t>The spreadsheet has been compiled by the Local Government Finance - Data Collection Analysis and Accountancy division of Department for Communities and Local Government.</t>
  </si>
  <si>
    <t>This is an interactive spreadsheet where by using the drop-down button in the 'RO109 LA drop-down' sheet you can produce the summary page by England, regional, classification and individual local authority level.</t>
  </si>
  <si>
    <t>The data from this workbook have been used to compile the 2009-10 national figures which were included in the National Statistics release "Local Authority Revenue Expenditure and Financing England 2010-11 Final Outturn", published on 17 November 2011.  The previous version of the National Statistics release "Local Authority Revenue Expenditure and Financing England 2009-10 Final Outturn (revised)" can be found at:</t>
  </si>
  <si>
    <t>Last Updated: 17 Nov 2011</t>
  </si>
  <si>
    <t>1. The Statistical Release "Local authority revenue expenditure and financing England: 2009-10 Final Outturn data (revised)" which was published on 27 January 2011 can be found at:</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</si>
</sst>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numFmt numFmtId="165" formatCode="d\-mmm\-yy"/>
    <numFmt numFmtId="166" formatCode="0.0%"/>
    <numFmt numFmtId="167" formatCode="#,##0;\(#,##0\)"/>
    <numFmt numFmtId="168" formatCode="#,##0.0"/>
    <numFmt numFmtId="169" formatCode="0.000"/>
    <numFmt numFmtId="170" formatCode="0.0"/>
    <numFmt numFmtId="171" formatCode="#0.0;\(#0.0\)"/>
    <numFmt numFmtId="172" formatCode="_-* #,##0.000_-;\-* #,##0.000_-;_-* &quot;-&quot;??_-;_-@_-"/>
    <numFmt numFmtId="173" formatCode="_-* #,##0.0000_-;\-* #,##0.0000_-;_-* &quot;-&quot;??_-;_-@_-"/>
    <numFmt numFmtId="174" formatCode="_-* #,##0.00000_-;\-* #,##0.00000_-;_-* &quot;-&quot;??_-;_-@_-"/>
    <numFmt numFmtId="175" formatCode="_-* #,##0.000000_-;\-* #,##0.000000_-;_-* &quot;-&quot;??_-;_-@_-"/>
    <numFmt numFmtId="176" formatCode="_-* #,##0.0_-;\-* #,##0.0_-;_-* &quot;-&quot;??_-;_-@_-"/>
    <numFmt numFmtId="177" formatCode="_-* #,##0_-;\-* #,##0_-;_-* &quot;-&quot;??_-;_-@_-"/>
    <numFmt numFmtId="178" formatCode="0.000%"/>
    <numFmt numFmtId="179" formatCode="#,##0.000"/>
    <numFmt numFmtId="180" formatCode="#,##0.0000"/>
    <numFmt numFmtId="181" formatCode="#,##0.00000"/>
    <numFmt numFmtId="182" formatCode="#,##0.000000"/>
    <numFmt numFmtId="183" formatCode="#,##0.0000000"/>
    <numFmt numFmtId="184" formatCode="0.0000%"/>
    <numFmt numFmtId="185" formatCode="&quot;£&quot;#,##0"/>
    <numFmt numFmtId="186" formatCode="#,##0_ ;\-#,##0\ "/>
    <numFmt numFmtId="187" formatCode="#,##0.00_ ;\-#,##0.00\ "/>
    <numFmt numFmtId="188" formatCode="#,##0.0_ ;\-#,##0.0\ "/>
    <numFmt numFmtId="189" formatCode="#.00"/>
    <numFmt numFmtId="190" formatCode="0.00000%"/>
    <numFmt numFmtId="191" formatCode="0.000000%"/>
    <numFmt numFmtId="192" formatCode="\(\1\)\ \(\2\)\ \(\3\)"/>
    <numFmt numFmtId="193" formatCode="&quot;Yes&quot;;&quot;Yes&quot;;&quot;No&quot;"/>
    <numFmt numFmtId="194" formatCode="&quot;True&quot;;&quot;True&quot;;&quot;False&quot;"/>
    <numFmt numFmtId="195" formatCode="&quot;On&quot;;&quot;On&quot;;&quot;Off&quot;"/>
    <numFmt numFmtId="196" formatCode="[$€-2]\ #,##0.00_);[Red]\([$€-2]\ #,##0.00\)"/>
    <numFmt numFmtId="197" formatCode="0.000000"/>
    <numFmt numFmtId="198" formatCode="0.00000"/>
    <numFmt numFmtId="199" formatCode="0.00000000"/>
    <numFmt numFmtId="200" formatCode="0.0000000"/>
    <numFmt numFmtId="201" formatCode="0.0000"/>
    <numFmt numFmtId="202" formatCode="0.0000000000"/>
    <numFmt numFmtId="203" formatCode="0.00000000000"/>
    <numFmt numFmtId="204" formatCode="0.000000000000"/>
    <numFmt numFmtId="205" formatCode="0.000000000"/>
    <numFmt numFmtId="206" formatCode="[$-809]dd\ mmmm\ yyyy"/>
    <numFmt numFmtId="207" formatCode="[$-F800]dddd\,\ mmmm\ dd\,\ yyyy"/>
  </numFmts>
  <fonts count="42">
    <font>
      <sz val="10"/>
      <name val="Arial"/>
      <family val="0"/>
    </font>
    <font>
      <b/>
      <sz val="10"/>
      <name val="Arial"/>
      <family val="2"/>
    </font>
    <font>
      <b/>
      <sz val="10"/>
      <color indexed="9"/>
      <name val="Arial"/>
      <family val="2"/>
    </font>
    <font>
      <sz val="10"/>
      <color indexed="9"/>
      <name val="Arial"/>
      <family val="2"/>
    </font>
    <font>
      <u val="single"/>
      <sz val="10"/>
      <color indexed="12"/>
      <name val="Arial"/>
      <family val="0"/>
    </font>
    <font>
      <u val="single"/>
      <sz val="10"/>
      <color indexed="36"/>
      <name val="Arial"/>
      <family val="0"/>
    </font>
    <font>
      <sz val="10"/>
      <name val="Courier"/>
      <family val="0"/>
    </font>
    <font>
      <b/>
      <sz val="12"/>
      <color indexed="9"/>
      <name val="Arial"/>
      <family val="2"/>
    </font>
    <font>
      <b/>
      <sz val="12"/>
      <name val="Arial"/>
      <family val="2"/>
    </font>
    <font>
      <sz val="10"/>
      <color indexed="10"/>
      <name val="Arial"/>
      <family val="2"/>
    </font>
    <font>
      <sz val="8"/>
      <name val="Arial"/>
      <family val="0"/>
    </font>
    <font>
      <b/>
      <sz val="14"/>
      <name val="Arial"/>
      <family val="2"/>
    </font>
    <font>
      <sz val="12"/>
      <name val="Arial"/>
      <family val="2"/>
    </font>
    <font>
      <sz val="14"/>
      <name val="Arial"/>
      <family val="2"/>
    </font>
    <font>
      <b/>
      <sz val="12"/>
      <name val="Helv"/>
      <family val="0"/>
    </font>
    <font>
      <sz val="12"/>
      <color indexed="10"/>
      <name val="Arial"/>
      <family val="2"/>
    </font>
    <font>
      <b/>
      <i/>
      <sz val="12"/>
      <color indexed="23"/>
      <name val="Arial"/>
      <family val="2"/>
    </font>
    <font>
      <i/>
      <sz val="12"/>
      <color indexed="10"/>
      <name val="Arial"/>
      <family val="2"/>
    </font>
    <font>
      <b/>
      <sz val="12"/>
      <color indexed="10"/>
      <name val="Arial"/>
      <family val="2"/>
    </font>
    <font>
      <b/>
      <sz val="14"/>
      <color indexed="9"/>
      <name val="Arial"/>
      <family val="2"/>
    </font>
    <font>
      <sz val="12"/>
      <color indexed="12"/>
      <name val="Arial"/>
      <family val="2"/>
    </font>
    <font>
      <b/>
      <sz val="12"/>
      <color indexed="12"/>
      <name val="Arial"/>
      <family val="2"/>
    </font>
    <font>
      <sz val="10"/>
      <color indexed="12"/>
      <name val="Arial"/>
      <family val="2"/>
    </font>
    <font>
      <b/>
      <sz val="18"/>
      <name val="Arial"/>
      <family val="2"/>
    </font>
    <font>
      <b/>
      <sz val="22"/>
      <name val="Arial"/>
      <family val="2"/>
    </font>
    <font>
      <b/>
      <sz val="24"/>
      <name val="Arial"/>
      <family val="2"/>
    </font>
    <font>
      <b/>
      <sz val="16"/>
      <color indexed="10"/>
      <name val="Arial"/>
      <family val="2"/>
    </font>
    <font>
      <b/>
      <sz val="20"/>
      <color indexed="12"/>
      <name val="Arial"/>
      <family val="2"/>
    </font>
    <font>
      <b/>
      <sz val="20"/>
      <color indexed="9"/>
      <name val="Arial"/>
      <family val="2"/>
    </font>
    <font>
      <sz val="12"/>
      <color indexed="22"/>
      <name val="Helv"/>
      <family val="0"/>
    </font>
    <font>
      <sz val="12"/>
      <name val="Helv"/>
      <family val="0"/>
    </font>
    <font>
      <sz val="10"/>
      <color indexed="57"/>
      <name val="Arial"/>
      <family val="2"/>
    </font>
    <font>
      <sz val="10"/>
      <color indexed="17"/>
      <name val="Arial"/>
      <family val="2"/>
    </font>
    <font>
      <b/>
      <sz val="12"/>
      <color indexed="18"/>
      <name val="Arial"/>
      <family val="2"/>
    </font>
    <font>
      <sz val="12"/>
      <color indexed="21"/>
      <name val="Arial"/>
      <family val="2"/>
    </font>
    <font>
      <i/>
      <sz val="12"/>
      <name val="Arial"/>
      <family val="2"/>
    </font>
    <font>
      <b/>
      <i/>
      <sz val="10"/>
      <name val="Arial"/>
      <family val="2"/>
    </font>
    <font>
      <b/>
      <sz val="10"/>
      <color indexed="12"/>
      <name val="Arial"/>
      <family val="2"/>
    </font>
    <font>
      <b/>
      <sz val="14"/>
      <color indexed="12"/>
      <name val="Arial"/>
      <family val="2"/>
    </font>
    <font>
      <b/>
      <sz val="10"/>
      <color indexed="10"/>
      <name val="Arial"/>
      <family val="2"/>
    </font>
    <font>
      <sz val="9"/>
      <color indexed="9"/>
      <name val="Arial"/>
      <family val="2"/>
    </font>
    <font>
      <sz val="8"/>
      <name val="MS Shell Dlg"/>
      <family val="2"/>
    </font>
  </fonts>
  <fills count="7">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18"/>
        <bgColor indexed="64"/>
      </patternFill>
    </fill>
    <fill>
      <patternFill patternType="solid">
        <fgColor indexed="47"/>
        <bgColor indexed="64"/>
      </patternFill>
    </fill>
    <fill>
      <patternFill patternType="solid">
        <fgColor indexed="42"/>
        <bgColor indexed="64"/>
      </patternFill>
    </fill>
  </fills>
  <borders count="17">
    <border>
      <left/>
      <right/>
      <top/>
      <bottom/>
      <diagonal/>
    </border>
    <border>
      <left style="thick"/>
      <right>
        <color indexed="63"/>
      </right>
      <top>
        <color indexed="63"/>
      </top>
      <bottom>
        <color indexed="63"/>
      </bottom>
    </border>
    <border>
      <left>
        <color indexed="63"/>
      </left>
      <right style="thick"/>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color indexed="8"/>
      </right>
      <top style="thin"/>
      <bottom style="thin"/>
    </border>
    <border>
      <left style="thin"/>
      <right style="thin"/>
      <top style="thin"/>
      <bottom style="thin"/>
    </border>
    <border>
      <left>
        <color indexed="63"/>
      </left>
      <right style="thin"/>
      <top style="thin"/>
      <bottom style="thin"/>
    </border>
    <border>
      <left style="medium"/>
      <right>
        <color indexed="63"/>
      </right>
      <top style="double">
        <color indexed="12"/>
      </top>
      <bottom style="double">
        <color indexed="12"/>
      </bottom>
    </border>
    <border>
      <left>
        <color indexed="63"/>
      </left>
      <right>
        <color indexed="63"/>
      </right>
      <top style="double">
        <color indexed="12"/>
      </top>
      <bottom style="double">
        <color indexed="12"/>
      </bottom>
    </border>
    <border>
      <left>
        <color indexed="63"/>
      </left>
      <right style="double">
        <color indexed="12"/>
      </right>
      <top style="double">
        <color indexed="12"/>
      </top>
      <bottom style="double">
        <color indexed="12"/>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164" fontId="6" fillId="0" borderId="0">
      <alignment/>
      <protection/>
    </xf>
    <xf numFmtId="9" fontId="0" fillId="0" borderId="0" applyFont="0" applyFill="0" applyBorder="0" applyAlignment="0" applyProtection="0"/>
  </cellStyleXfs>
  <cellXfs count="302">
    <xf numFmtId="0" fontId="0" fillId="0" borderId="0" xfId="0" applyAlignment="1">
      <alignment/>
    </xf>
    <xf numFmtId="0" fontId="0" fillId="2" borderId="0" xfId="0" applyFill="1" applyAlignment="1">
      <alignment/>
    </xf>
    <xf numFmtId="0" fontId="0" fillId="2" borderId="0" xfId="0" applyFont="1" applyFill="1" applyAlignment="1">
      <alignment/>
    </xf>
    <xf numFmtId="164" fontId="1" fillId="2" borderId="0" xfId="21" applyFont="1" applyFill="1" applyBorder="1" applyAlignment="1" applyProtection="1">
      <alignment horizontal="left"/>
      <protection/>
    </xf>
    <xf numFmtId="164" fontId="0" fillId="2" borderId="0" xfId="21" applyFont="1" applyFill="1" applyBorder="1" applyAlignment="1" applyProtection="1">
      <alignment horizontal="left"/>
      <protection/>
    </xf>
    <xf numFmtId="164" fontId="0" fillId="2" borderId="0" xfId="21" applyFont="1" applyFill="1" applyBorder="1">
      <alignment/>
      <protection/>
    </xf>
    <xf numFmtId="164" fontId="0" fillId="0" borderId="0" xfId="21" applyFont="1" applyBorder="1">
      <alignment/>
      <protection/>
    </xf>
    <xf numFmtId="0" fontId="0" fillId="0" borderId="0" xfId="0" applyBorder="1" applyAlignment="1">
      <alignment/>
    </xf>
    <xf numFmtId="0" fontId="0" fillId="0" borderId="0" xfId="0" applyBorder="1" applyAlignment="1">
      <alignment horizontal="center"/>
    </xf>
    <xf numFmtId="0" fontId="11" fillId="0" borderId="0" xfId="0" applyFont="1" applyBorder="1" applyAlignment="1" applyProtection="1">
      <alignment horizontal="left"/>
      <protection/>
    </xf>
    <xf numFmtId="0" fontId="8" fillId="2" borderId="0" xfId="0" applyFont="1" applyFill="1" applyBorder="1" applyAlignment="1" applyProtection="1">
      <alignment horizontal="left"/>
      <protection/>
    </xf>
    <xf numFmtId="164" fontId="8" fillId="0" borderId="0" xfId="0" applyNumberFormat="1" applyFont="1" applyFill="1" applyBorder="1" applyAlignment="1" applyProtection="1">
      <alignment horizontal="left"/>
      <protection/>
    </xf>
    <xf numFmtId="164" fontId="1" fillId="0" borderId="0" xfId="0" applyNumberFormat="1" applyFont="1" applyFill="1" applyBorder="1" applyAlignment="1" applyProtection="1" quotePrefix="1">
      <alignment horizontal="left"/>
      <protection/>
    </xf>
    <xf numFmtId="0" fontId="8" fillId="0" borderId="0" xfId="0" applyFont="1" applyFill="1" applyBorder="1" applyAlignment="1" applyProtection="1">
      <alignment horizontal="left"/>
      <protection/>
    </xf>
    <xf numFmtId="164" fontId="12" fillId="0" borderId="0" xfId="0" applyNumberFormat="1" applyFont="1" applyFill="1" applyBorder="1" applyAlignment="1" applyProtection="1">
      <alignment horizontal="left"/>
      <protection/>
    </xf>
    <xf numFmtId="164" fontId="8" fillId="0" borderId="0" xfId="0" applyNumberFormat="1" applyFont="1" applyFill="1" applyBorder="1" applyAlignment="1" applyProtection="1" quotePrefix="1">
      <alignment horizontal="left" wrapText="1"/>
      <protection/>
    </xf>
    <xf numFmtId="164" fontId="8" fillId="0" borderId="0" xfId="0" applyNumberFormat="1" applyFont="1" applyFill="1" applyBorder="1" applyAlignment="1" applyProtection="1" quotePrefix="1">
      <alignment horizontal="left"/>
      <protection/>
    </xf>
    <xf numFmtId="164" fontId="12" fillId="0" borderId="0" xfId="0" applyNumberFormat="1" applyFont="1" applyFill="1" applyBorder="1" applyAlignment="1" applyProtection="1" quotePrefix="1">
      <alignment horizontal="left"/>
      <protection/>
    </xf>
    <xf numFmtId="164" fontId="11" fillId="0" borderId="0" xfId="0" applyNumberFormat="1" applyFont="1" applyBorder="1" applyAlignment="1" applyProtection="1" quotePrefix="1">
      <alignment horizontal="left"/>
      <protection/>
    </xf>
    <xf numFmtId="164" fontId="0" fillId="2" borderId="0" xfId="0" applyNumberFormat="1" applyFont="1" applyFill="1" applyBorder="1" applyAlignment="1" applyProtection="1" quotePrefix="1">
      <alignment horizontal="left"/>
      <protection/>
    </xf>
    <xf numFmtId="164" fontId="11" fillId="0" borderId="0" xfId="0" applyNumberFormat="1" applyFont="1" applyFill="1" applyBorder="1" applyAlignment="1" applyProtection="1" quotePrefix="1">
      <alignment horizontal="left"/>
      <protection/>
    </xf>
    <xf numFmtId="164" fontId="8" fillId="0" borderId="0" xfId="0" applyNumberFormat="1" applyFont="1" applyFill="1" applyBorder="1" applyAlignment="1" applyProtection="1" quotePrefix="1">
      <alignment horizontal="left" vertical="center"/>
      <protection/>
    </xf>
    <xf numFmtId="164" fontId="8" fillId="2" borderId="0" xfId="0" applyNumberFormat="1" applyFont="1" applyFill="1" applyBorder="1" applyAlignment="1" applyProtection="1" quotePrefix="1">
      <alignment horizontal="left"/>
      <protection/>
    </xf>
    <xf numFmtId="164" fontId="0" fillId="0" borderId="0" xfId="0" applyNumberFormat="1" applyFont="1" applyFill="1" applyBorder="1" applyAlignment="1" applyProtection="1" quotePrefix="1">
      <alignment horizontal="left"/>
      <protection/>
    </xf>
    <xf numFmtId="164" fontId="8" fillId="0" borderId="0" xfId="0" applyNumberFormat="1" applyFont="1" applyBorder="1" applyAlignment="1" applyProtection="1">
      <alignment horizontal="left"/>
      <protection/>
    </xf>
    <xf numFmtId="164" fontId="12" fillId="0" borderId="0" xfId="0" applyNumberFormat="1" applyFont="1" applyBorder="1" applyAlignment="1" applyProtection="1" quotePrefix="1">
      <alignment horizontal="left"/>
      <protection/>
    </xf>
    <xf numFmtId="164" fontId="12" fillId="0" borderId="0" xfId="0" applyNumberFormat="1" applyFont="1" applyBorder="1" applyAlignment="1" applyProtection="1">
      <alignment horizontal="left"/>
      <protection/>
    </xf>
    <xf numFmtId="0" fontId="12" fillId="0" borderId="0" xfId="0" applyFont="1" applyBorder="1" applyAlignment="1">
      <alignment/>
    </xf>
    <xf numFmtId="0" fontId="12" fillId="2" borderId="0" xfId="0" applyFont="1" applyFill="1" applyBorder="1" applyAlignment="1">
      <alignment/>
    </xf>
    <xf numFmtId="164" fontId="17" fillId="0" borderId="0" xfId="0" applyNumberFormat="1" applyFont="1" applyBorder="1" applyAlignment="1" applyProtection="1" quotePrefix="1">
      <alignment horizontal="left"/>
      <protection/>
    </xf>
    <xf numFmtId="0" fontId="8" fillId="2" borderId="0" xfId="0" applyFont="1" applyFill="1" applyBorder="1" applyAlignment="1">
      <alignment/>
    </xf>
    <xf numFmtId="164" fontId="8" fillId="2" borderId="0" xfId="0" applyNumberFormat="1" applyFont="1" applyFill="1" applyBorder="1" applyAlignment="1">
      <alignment horizontal="right" wrapText="1"/>
    </xf>
    <xf numFmtId="164" fontId="12" fillId="2" borderId="0" xfId="21" applyFont="1" applyFill="1" applyBorder="1">
      <alignment/>
      <protection/>
    </xf>
    <xf numFmtId="164" fontId="8" fillId="2" borderId="0" xfId="21" applyFont="1" applyFill="1" applyBorder="1" applyAlignment="1" applyProtection="1">
      <alignment horizontal="center"/>
      <protection locked="0"/>
    </xf>
    <xf numFmtId="0" fontId="0" fillId="3" borderId="0" xfId="0" applyFill="1" applyAlignment="1">
      <alignment/>
    </xf>
    <xf numFmtId="6" fontId="8" fillId="3" borderId="0" xfId="0" applyNumberFormat="1" applyFont="1" applyFill="1" applyAlignment="1" applyProtection="1" quotePrefix="1">
      <alignment horizontal="right"/>
      <protection hidden="1"/>
    </xf>
    <xf numFmtId="3" fontId="20" fillId="0" borderId="0" xfId="0" applyNumberFormat="1" applyFont="1" applyBorder="1" applyAlignment="1" applyProtection="1">
      <alignment horizontal="right"/>
      <protection hidden="1"/>
    </xf>
    <xf numFmtId="3" fontId="21" fillId="0" borderId="0" xfId="0" applyNumberFormat="1" applyFont="1" applyBorder="1" applyAlignment="1" applyProtection="1">
      <alignment horizontal="right"/>
      <protection hidden="1"/>
    </xf>
    <xf numFmtId="0" fontId="7" fillId="4" borderId="0" xfId="0" applyFont="1" applyFill="1" applyBorder="1" applyAlignment="1">
      <alignment/>
    </xf>
    <xf numFmtId="0" fontId="3" fillId="4" borderId="0" xfId="0" applyFont="1" applyFill="1" applyBorder="1" applyAlignment="1">
      <alignment/>
    </xf>
    <xf numFmtId="0" fontId="2" fillId="4" borderId="0" xfId="0" applyFont="1" applyFill="1" applyBorder="1" applyAlignment="1">
      <alignment/>
    </xf>
    <xf numFmtId="0" fontId="1" fillId="2" borderId="0" xfId="0" applyFont="1" applyFill="1" applyBorder="1" applyAlignment="1">
      <alignment/>
    </xf>
    <xf numFmtId="0" fontId="0" fillId="2" borderId="0" xfId="0" applyFont="1" applyFill="1" applyBorder="1" applyAlignment="1">
      <alignment/>
    </xf>
    <xf numFmtId="0" fontId="1" fillId="2" borderId="0" xfId="0" applyFont="1" applyFill="1" applyBorder="1" applyAlignment="1">
      <alignment horizontal="left"/>
    </xf>
    <xf numFmtId="0" fontId="0" fillId="2" borderId="0" xfId="0" applyFont="1" applyFill="1" applyBorder="1" applyAlignment="1">
      <alignment horizontal="left"/>
    </xf>
    <xf numFmtId="0" fontId="1" fillId="2" borderId="0" xfId="0" applyFont="1" applyFill="1" applyBorder="1" applyAlignment="1">
      <alignment horizontal="right" wrapText="1"/>
    </xf>
    <xf numFmtId="0" fontId="1" fillId="2" borderId="0" xfId="0" applyNumberFormat="1" applyFont="1" applyFill="1" applyBorder="1" applyAlignment="1">
      <alignment horizontal="right" wrapText="1"/>
    </xf>
    <xf numFmtId="0" fontId="1" fillId="2" borderId="0" xfId="0" applyFont="1" applyFill="1" applyBorder="1" applyAlignment="1" quotePrefix="1">
      <alignment horizontal="left"/>
    </xf>
    <xf numFmtId="0" fontId="12" fillId="0" borderId="0" xfId="0" applyFont="1" applyAlignment="1">
      <alignment/>
    </xf>
    <xf numFmtId="0" fontId="15" fillId="2" borderId="0" xfId="0" applyFont="1" applyFill="1" applyAlignment="1">
      <alignment/>
    </xf>
    <xf numFmtId="0" fontId="12" fillId="2" borderId="0" xfId="0" applyFont="1" applyFill="1" applyAlignment="1">
      <alignment/>
    </xf>
    <xf numFmtId="0" fontId="15" fillId="0" borderId="0" xfId="0" applyFont="1" applyAlignment="1">
      <alignment/>
    </xf>
    <xf numFmtId="164" fontId="24" fillId="2" borderId="0" xfId="0" applyNumberFormat="1" applyFont="1" applyFill="1" applyBorder="1" applyAlignment="1" applyProtection="1" quotePrefix="1">
      <alignment horizontal="center"/>
      <protection/>
    </xf>
    <xf numFmtId="164" fontId="8" fillId="2" borderId="0" xfId="0" applyNumberFormat="1" applyFont="1" applyFill="1" applyBorder="1" applyAlignment="1" applyProtection="1" quotePrefix="1">
      <alignment horizontal="center"/>
      <protection/>
    </xf>
    <xf numFmtId="0" fontId="15" fillId="2" borderId="0" xfId="0" applyFont="1" applyFill="1" applyBorder="1" applyAlignment="1">
      <alignment/>
    </xf>
    <xf numFmtId="0" fontId="28" fillId="2" borderId="0" xfId="0" applyFont="1" applyFill="1" applyAlignment="1" quotePrefix="1">
      <alignment horizontal="center"/>
    </xf>
    <xf numFmtId="0" fontId="18" fillId="2" borderId="0" xfId="0" applyFont="1" applyFill="1" applyBorder="1" applyAlignment="1">
      <alignment/>
    </xf>
    <xf numFmtId="0" fontId="18" fillId="0" borderId="0" xfId="0" applyFont="1" applyBorder="1" applyAlignment="1" applyProtection="1" quotePrefix="1">
      <alignment horizontal="center"/>
      <protection locked="0"/>
    </xf>
    <xf numFmtId="0" fontId="18" fillId="2" borderId="0" xfId="0" applyFont="1" applyFill="1" applyBorder="1" applyAlignment="1" applyProtection="1" quotePrefix="1">
      <alignment horizontal="center"/>
      <protection locked="0"/>
    </xf>
    <xf numFmtId="0" fontId="18" fillId="2" borderId="0" xfId="0" applyFont="1" applyFill="1" applyBorder="1" applyAlignment="1" quotePrefix="1">
      <alignment horizontal="left"/>
    </xf>
    <xf numFmtId="164" fontId="1" fillId="2" borderId="0" xfId="0" applyNumberFormat="1" applyFont="1" applyFill="1" applyBorder="1" applyAlignment="1" applyProtection="1" quotePrefix="1">
      <alignment horizontal="left"/>
      <protection/>
    </xf>
    <xf numFmtId="164" fontId="1" fillId="0" borderId="0" xfId="0" applyNumberFormat="1" applyFont="1" applyFill="1" applyBorder="1" applyAlignment="1" applyProtection="1">
      <alignment horizontal="left"/>
      <protection/>
    </xf>
    <xf numFmtId="0" fontId="12" fillId="0" borderId="0" xfId="0" applyFont="1" applyFill="1" applyAlignment="1">
      <alignment/>
    </xf>
    <xf numFmtId="0" fontId="8" fillId="0" borderId="0" xfId="0" applyFont="1" applyFill="1" applyAlignment="1">
      <alignment/>
    </xf>
    <xf numFmtId="0" fontId="1" fillId="0" borderId="0" xfId="0" applyFont="1" applyFill="1" applyBorder="1" applyAlignment="1" applyProtection="1">
      <alignment horizontal="left"/>
      <protection/>
    </xf>
    <xf numFmtId="164" fontId="0" fillId="2" borderId="0" xfId="0" applyNumberFormat="1" applyFont="1" applyFill="1" applyBorder="1" applyAlignment="1" applyProtection="1">
      <alignment horizontal="left"/>
      <protection/>
    </xf>
    <xf numFmtId="0" fontId="8" fillId="0" borderId="0" xfId="0" applyFont="1" applyFill="1" applyBorder="1" applyAlignment="1" applyProtection="1" quotePrefix="1">
      <alignment horizontal="left"/>
      <protection/>
    </xf>
    <xf numFmtId="164" fontId="12" fillId="0" borderId="0" xfId="0" applyNumberFormat="1" applyFont="1" applyAlignment="1" applyProtection="1">
      <alignment/>
      <protection/>
    </xf>
    <xf numFmtId="164" fontId="8" fillId="2" borderId="0" xfId="0" applyNumberFormat="1" applyFont="1" applyFill="1" applyBorder="1" applyAlignment="1" applyProtection="1" quotePrefix="1">
      <alignment horizontal="left" vertical="center"/>
      <protection/>
    </xf>
    <xf numFmtId="164" fontId="11" fillId="0" borderId="0" xfId="0" applyNumberFormat="1" applyFont="1" applyBorder="1" applyAlignment="1" applyProtection="1">
      <alignment horizontal="left"/>
      <protection/>
    </xf>
    <xf numFmtId="0" fontId="12" fillId="2" borderId="0" xfId="0" applyFont="1" applyFill="1" applyAlignment="1">
      <alignment horizontal="right"/>
    </xf>
    <xf numFmtId="0" fontId="12" fillId="0" borderId="0" xfId="0" applyFont="1" applyAlignment="1" applyProtection="1">
      <alignment/>
      <protection hidden="1"/>
    </xf>
    <xf numFmtId="0" fontId="12" fillId="0" borderId="1" xfId="0" applyFont="1" applyBorder="1" applyAlignment="1" applyProtection="1">
      <alignment/>
      <protection hidden="1"/>
    </xf>
    <xf numFmtId="0" fontId="12" fillId="0" borderId="0" xfId="0" applyFont="1" applyBorder="1" applyAlignment="1" applyProtection="1">
      <alignment/>
      <protection hidden="1"/>
    </xf>
    <xf numFmtId="0" fontId="12" fillId="0" borderId="2" xfId="0" applyFont="1" applyBorder="1" applyAlignment="1" applyProtection="1">
      <alignment/>
      <protection hidden="1"/>
    </xf>
    <xf numFmtId="0" fontId="20" fillId="0" borderId="0" xfId="0" applyFont="1" applyBorder="1" applyAlignment="1" applyProtection="1">
      <alignment horizontal="left"/>
      <protection hidden="1"/>
    </xf>
    <xf numFmtId="164" fontId="20" fillId="0" borderId="0" xfId="0" applyNumberFormat="1" applyFont="1" applyBorder="1" applyAlignment="1" applyProtection="1">
      <alignment/>
      <protection hidden="1"/>
    </xf>
    <xf numFmtId="0" fontId="20" fillId="0" borderId="0" xfId="0" applyFont="1" applyBorder="1" applyAlignment="1" applyProtection="1" quotePrefix="1">
      <alignment horizontal="left"/>
      <protection hidden="1"/>
    </xf>
    <xf numFmtId="1" fontId="20" fillId="0" borderId="0" xfId="0" applyNumberFormat="1" applyFont="1" applyBorder="1" applyAlignment="1" applyProtection="1">
      <alignment/>
      <protection hidden="1"/>
    </xf>
    <xf numFmtId="0" fontId="15" fillId="0" borderId="0" xfId="0" applyFont="1" applyBorder="1" applyAlignment="1" applyProtection="1">
      <alignment horizontal="left"/>
      <protection hidden="1"/>
    </xf>
    <xf numFmtId="164" fontId="15" fillId="0" borderId="0" xfId="0" applyNumberFormat="1" applyFont="1" applyBorder="1" applyAlignment="1" applyProtection="1">
      <alignment/>
      <protection hidden="1"/>
    </xf>
    <xf numFmtId="0" fontId="15" fillId="0" borderId="0" xfId="0" applyFont="1" applyBorder="1" applyAlignment="1" applyProtection="1" quotePrefix="1">
      <alignment horizontal="left"/>
      <protection hidden="1"/>
    </xf>
    <xf numFmtId="1" fontId="15" fillId="0" borderId="0" xfId="0" applyNumberFormat="1" applyFont="1" applyBorder="1" applyAlignment="1" applyProtection="1">
      <alignment/>
      <protection hidden="1"/>
    </xf>
    <xf numFmtId="1" fontId="12" fillId="0" borderId="0" xfId="0" applyNumberFormat="1" applyFont="1" applyBorder="1" applyAlignment="1" applyProtection="1">
      <alignment/>
      <protection hidden="1"/>
    </xf>
    <xf numFmtId="0" fontId="12" fillId="0" borderId="0" xfId="0" applyFont="1" applyBorder="1" applyAlignment="1" applyProtection="1">
      <alignment horizontal="left"/>
      <protection hidden="1"/>
    </xf>
    <xf numFmtId="0" fontId="12" fillId="0" borderId="3" xfId="0" applyFont="1" applyBorder="1" applyAlignment="1" applyProtection="1">
      <alignment/>
      <protection hidden="1"/>
    </xf>
    <xf numFmtId="0" fontId="12" fillId="0" borderId="4" xfId="0" applyFont="1" applyBorder="1" applyAlignment="1" applyProtection="1">
      <alignment/>
      <protection hidden="1"/>
    </xf>
    <xf numFmtId="0" fontId="12" fillId="0" borderId="5" xfId="0" applyFont="1" applyBorder="1" applyAlignment="1" applyProtection="1">
      <alignment/>
      <protection hidden="1"/>
    </xf>
    <xf numFmtId="0" fontId="12" fillId="0" borderId="6" xfId="0" applyFont="1" applyBorder="1" applyAlignment="1" applyProtection="1">
      <alignment/>
      <protection hidden="1"/>
    </xf>
    <xf numFmtId="0" fontId="12" fillId="0" borderId="7" xfId="0" applyFont="1" applyBorder="1" applyAlignment="1" applyProtection="1">
      <alignment/>
      <protection hidden="1"/>
    </xf>
    <xf numFmtId="0" fontId="3" fillId="0" borderId="0" xfId="0" applyFont="1" applyBorder="1" applyAlignment="1" applyProtection="1">
      <alignment horizontal="left"/>
      <protection hidden="1"/>
    </xf>
    <xf numFmtId="0" fontId="0" fillId="0" borderId="0" xfId="0" applyFont="1" applyBorder="1" applyAlignment="1" applyProtection="1">
      <alignment/>
      <protection hidden="1"/>
    </xf>
    <xf numFmtId="0" fontId="12" fillId="0" borderId="8" xfId="0" applyFont="1" applyBorder="1" applyAlignment="1" applyProtection="1">
      <alignment/>
      <protection hidden="1"/>
    </xf>
    <xf numFmtId="0" fontId="31" fillId="0" borderId="9" xfId="0" applyFont="1" applyBorder="1" applyAlignment="1" applyProtection="1">
      <alignment horizontal="left"/>
      <protection hidden="1"/>
    </xf>
    <xf numFmtId="0" fontId="12" fillId="0" borderId="9" xfId="0" applyFont="1" applyBorder="1" applyAlignment="1" applyProtection="1">
      <alignment/>
      <protection hidden="1"/>
    </xf>
    <xf numFmtId="0" fontId="12" fillId="0" borderId="10" xfId="0" applyFont="1" applyBorder="1" applyAlignment="1" applyProtection="1">
      <alignment/>
      <protection hidden="1"/>
    </xf>
    <xf numFmtId="0" fontId="32" fillId="0" borderId="0" xfId="0" applyFont="1" applyBorder="1" applyAlignment="1" applyProtection="1">
      <alignment horizontal="left"/>
      <protection hidden="1"/>
    </xf>
    <xf numFmtId="0" fontId="12" fillId="5" borderId="0" xfId="0" applyFont="1" applyFill="1" applyAlignment="1">
      <alignment/>
    </xf>
    <xf numFmtId="0" fontId="12" fillId="5" borderId="0" xfId="0" applyFont="1" applyFill="1" applyBorder="1" applyAlignment="1">
      <alignment/>
    </xf>
    <xf numFmtId="0" fontId="0" fillId="5" borderId="0" xfId="0" applyFill="1" applyAlignment="1">
      <alignment/>
    </xf>
    <xf numFmtId="0" fontId="23" fillId="5" borderId="0" xfId="0" applyFont="1" applyFill="1" applyBorder="1" applyAlignment="1">
      <alignment/>
    </xf>
    <xf numFmtId="0" fontId="8" fillId="5" borderId="0" xfId="0" applyFont="1" applyFill="1" applyBorder="1" applyAlignment="1" applyProtection="1">
      <alignment/>
      <protection hidden="1"/>
    </xf>
    <xf numFmtId="0" fontId="0" fillId="5" borderId="0" xfId="0" applyFill="1" applyAlignment="1" applyProtection="1">
      <alignment horizontal="right"/>
      <protection hidden="1"/>
    </xf>
    <xf numFmtId="6" fontId="8" fillId="5" borderId="0" xfId="0" applyNumberFormat="1" applyFont="1" applyFill="1" applyAlignment="1" applyProtection="1" quotePrefix="1">
      <alignment horizontal="right"/>
      <protection hidden="1"/>
    </xf>
    <xf numFmtId="164" fontId="8" fillId="5" borderId="0" xfId="0" applyNumberFormat="1" applyFont="1" applyFill="1" applyBorder="1" applyAlignment="1" applyProtection="1">
      <alignment horizontal="right"/>
      <protection hidden="1"/>
    </xf>
    <xf numFmtId="164" fontId="8" fillId="5" borderId="0" xfId="0" applyNumberFormat="1" applyFont="1" applyFill="1" applyBorder="1" applyAlignment="1" applyProtection="1">
      <alignment horizontal="center"/>
      <protection hidden="1"/>
    </xf>
    <xf numFmtId="164" fontId="29" fillId="5" borderId="0" xfId="0" applyNumberFormat="1" applyFont="1" applyFill="1" applyBorder="1" applyAlignment="1" applyProtection="1">
      <alignment/>
      <protection hidden="1"/>
    </xf>
    <xf numFmtId="1" fontId="18" fillId="5" borderId="11" xfId="0" applyNumberFormat="1" applyFont="1" applyFill="1" applyBorder="1" applyAlignment="1" applyProtection="1">
      <alignment/>
      <protection locked="0"/>
    </xf>
    <xf numFmtId="1" fontId="21" fillId="5" borderId="0" xfId="0" applyNumberFormat="1" applyFont="1" applyFill="1" applyBorder="1" applyAlignment="1" applyProtection="1">
      <alignment/>
      <protection hidden="1"/>
    </xf>
    <xf numFmtId="0" fontId="12" fillId="5" borderId="0" xfId="0" applyFont="1" applyFill="1" applyAlignment="1" applyProtection="1">
      <alignment/>
      <protection hidden="1"/>
    </xf>
    <xf numFmtId="0" fontId="0" fillId="3" borderId="0" xfId="0" applyFill="1" applyBorder="1" applyAlignment="1">
      <alignment/>
    </xf>
    <xf numFmtId="0" fontId="12" fillId="3" borderId="0" xfId="0" applyFont="1" applyFill="1" applyAlignment="1">
      <alignment/>
    </xf>
    <xf numFmtId="164" fontId="8" fillId="3" borderId="0" xfId="0" applyNumberFormat="1" applyFont="1" applyFill="1" applyBorder="1" applyAlignment="1" applyProtection="1">
      <alignment horizontal="left"/>
      <protection hidden="1"/>
    </xf>
    <xf numFmtId="0" fontId="0" fillId="3" borderId="0" xfId="0" applyFill="1" applyAlignment="1" applyProtection="1">
      <alignment/>
      <protection hidden="1"/>
    </xf>
    <xf numFmtId="164" fontId="8" fillId="3" borderId="0" xfId="0" applyNumberFormat="1" applyFont="1" applyFill="1" applyBorder="1" applyAlignment="1" applyProtection="1" quotePrefix="1">
      <alignment horizontal="right"/>
      <protection hidden="1"/>
    </xf>
    <xf numFmtId="164" fontId="8" fillId="3" borderId="0" xfId="0" applyNumberFormat="1" applyFont="1" applyFill="1" applyBorder="1" applyAlignment="1" applyProtection="1">
      <alignment horizontal="center"/>
      <protection hidden="1"/>
    </xf>
    <xf numFmtId="164" fontId="30" fillId="3" borderId="0" xfId="0" applyNumberFormat="1" applyFont="1" applyFill="1" applyBorder="1" applyAlignment="1" applyProtection="1">
      <alignment/>
      <protection hidden="1"/>
    </xf>
    <xf numFmtId="1" fontId="18" fillId="3" borderId="11" xfId="0" applyNumberFormat="1" applyFont="1" applyFill="1" applyBorder="1" applyAlignment="1" applyProtection="1">
      <alignment/>
      <protection locked="0"/>
    </xf>
    <xf numFmtId="1" fontId="21" fillId="3" borderId="0" xfId="0" applyNumberFormat="1" applyFont="1" applyFill="1" applyBorder="1" applyAlignment="1" applyProtection="1">
      <alignment/>
      <protection hidden="1"/>
    </xf>
    <xf numFmtId="0" fontId="12" fillId="3" borderId="0" xfId="0" applyFont="1" applyFill="1" applyAlignment="1" applyProtection="1">
      <alignment/>
      <protection hidden="1"/>
    </xf>
    <xf numFmtId="14" fontId="0" fillId="6" borderId="0" xfId="0" applyNumberFormat="1" applyFill="1" applyBorder="1" applyAlignment="1">
      <alignment horizontal="right"/>
    </xf>
    <xf numFmtId="0" fontId="24" fillId="6" borderId="0" xfId="0" applyFont="1" applyFill="1" applyAlignment="1">
      <alignment horizontal="right"/>
    </xf>
    <xf numFmtId="0" fontId="12" fillId="6" borderId="0" xfId="0" applyFont="1" applyFill="1" applyAlignment="1">
      <alignment/>
    </xf>
    <xf numFmtId="0" fontId="8" fillId="6" borderId="0" xfId="0" applyFont="1" applyFill="1" applyAlignment="1">
      <alignment/>
    </xf>
    <xf numFmtId="0" fontId="1" fillId="6" borderId="0" xfId="0" applyFont="1" applyFill="1" applyAlignment="1">
      <alignment/>
    </xf>
    <xf numFmtId="0" fontId="1" fillId="6" borderId="0" xfId="0" applyFont="1" applyFill="1" applyAlignment="1" applyProtection="1">
      <alignment horizontal="right"/>
      <protection hidden="1"/>
    </xf>
    <xf numFmtId="6" fontId="8" fillId="6" borderId="0" xfId="0" applyNumberFormat="1" applyFont="1" applyFill="1" applyAlignment="1" applyProtection="1" quotePrefix="1">
      <alignment horizontal="right"/>
      <protection hidden="1"/>
    </xf>
    <xf numFmtId="164" fontId="8" fillId="6" borderId="0" xfId="0" applyNumberFormat="1" applyFont="1" applyFill="1" applyBorder="1" applyAlignment="1" applyProtection="1">
      <alignment horizontal="right"/>
      <protection hidden="1"/>
    </xf>
    <xf numFmtId="164" fontId="8" fillId="6" borderId="0" xfId="0" applyNumberFormat="1" applyFont="1" applyFill="1" applyBorder="1" applyAlignment="1" applyProtection="1">
      <alignment horizontal="center"/>
      <protection hidden="1"/>
    </xf>
    <xf numFmtId="164" fontId="14" fillId="6" borderId="0" xfId="0" applyNumberFormat="1" applyFont="1" applyFill="1" applyBorder="1" applyAlignment="1" applyProtection="1">
      <alignment/>
      <protection hidden="1"/>
    </xf>
    <xf numFmtId="1" fontId="18" fillId="6" borderId="11" xfId="0" applyNumberFormat="1" applyFont="1" applyFill="1" applyBorder="1" applyAlignment="1" applyProtection="1">
      <alignment/>
      <protection locked="0"/>
    </xf>
    <xf numFmtId="1" fontId="21" fillId="6" borderId="0" xfId="0" applyNumberFormat="1" applyFont="1" applyFill="1" applyBorder="1" applyAlignment="1" applyProtection="1">
      <alignment/>
      <protection hidden="1"/>
    </xf>
    <xf numFmtId="0" fontId="8" fillId="6" borderId="0" xfId="0" applyFont="1" applyFill="1" applyAlignment="1" applyProtection="1">
      <alignment/>
      <protection hidden="1"/>
    </xf>
    <xf numFmtId="164" fontId="18" fillId="6" borderId="0" xfId="0" applyNumberFormat="1" applyFont="1" applyFill="1" applyAlignment="1" applyProtection="1">
      <alignment/>
      <protection hidden="1"/>
    </xf>
    <xf numFmtId="0" fontId="8" fillId="6" borderId="0" xfId="0" applyFont="1" applyFill="1" applyAlignment="1" applyProtection="1">
      <alignment horizontal="right"/>
      <protection hidden="1"/>
    </xf>
    <xf numFmtId="0" fontId="0" fillId="2" borderId="0" xfId="0" applyFont="1" applyFill="1" applyAlignment="1" quotePrefix="1">
      <alignment horizontal="left"/>
    </xf>
    <xf numFmtId="164" fontId="8" fillId="2" borderId="0" xfId="21" applyFont="1" applyFill="1" applyBorder="1">
      <alignment/>
      <protection/>
    </xf>
    <xf numFmtId="1" fontId="12" fillId="5" borderId="0" xfId="0" applyNumberFormat="1" applyFont="1" applyFill="1" applyBorder="1" applyAlignment="1" applyProtection="1">
      <alignment/>
      <protection hidden="1"/>
    </xf>
    <xf numFmtId="1" fontId="12" fillId="3" borderId="0" xfId="0" applyNumberFormat="1" applyFont="1" applyFill="1" applyBorder="1" applyAlignment="1" applyProtection="1">
      <alignment/>
      <protection hidden="1"/>
    </xf>
    <xf numFmtId="1" fontId="8" fillId="6" borderId="0" xfId="0" applyNumberFormat="1" applyFont="1" applyFill="1" applyBorder="1" applyAlignment="1" applyProtection="1">
      <alignment/>
      <protection hidden="1"/>
    </xf>
    <xf numFmtId="0" fontId="9" fillId="2" borderId="0" xfId="0" applyFont="1" applyFill="1" applyBorder="1" applyAlignment="1">
      <alignment/>
    </xf>
    <xf numFmtId="0" fontId="12" fillId="0" borderId="0" xfId="0" applyFont="1" applyFill="1" applyBorder="1" applyAlignment="1">
      <alignment/>
    </xf>
    <xf numFmtId="0" fontId="0" fillId="0" borderId="0" xfId="0" applyFont="1" applyFill="1" applyBorder="1" applyAlignment="1">
      <alignment/>
    </xf>
    <xf numFmtId="3" fontId="1" fillId="2" borderId="0" xfId="0" applyNumberFormat="1" applyFont="1" applyFill="1" applyBorder="1" applyAlignment="1">
      <alignment horizontal="right"/>
    </xf>
    <xf numFmtId="3" fontId="33" fillId="0" borderId="0" xfId="0" applyNumberFormat="1" applyFont="1" applyBorder="1" applyAlignment="1" applyProtection="1">
      <alignment horizontal="right"/>
      <protection hidden="1"/>
    </xf>
    <xf numFmtId="10" fontId="8" fillId="2" borderId="0" xfId="21" applyNumberFormat="1" applyFont="1" applyFill="1" applyBorder="1" applyAlignment="1" applyProtection="1">
      <alignment horizontal="right"/>
      <protection locked="0"/>
    </xf>
    <xf numFmtId="164" fontId="8" fillId="0" borderId="6" xfId="0" applyNumberFormat="1" applyFont="1" applyFill="1" applyBorder="1" applyAlignment="1" applyProtection="1">
      <alignment horizontal="left"/>
      <protection/>
    </xf>
    <xf numFmtId="0" fontId="11" fillId="0" borderId="6" xfId="0" applyFont="1" applyFill="1" applyBorder="1" applyAlignment="1" applyProtection="1">
      <alignment horizontal="left"/>
      <protection/>
    </xf>
    <xf numFmtId="164" fontId="12" fillId="0" borderId="6" xfId="0" applyNumberFormat="1" applyFont="1" applyFill="1" applyBorder="1" applyAlignment="1" applyProtection="1">
      <alignment horizontal="left"/>
      <protection/>
    </xf>
    <xf numFmtId="164" fontId="12" fillId="0" borderId="6" xfId="0" applyNumberFormat="1" applyFont="1" applyFill="1" applyBorder="1" applyAlignment="1" applyProtection="1">
      <alignment horizontal="left" vertical="top"/>
      <protection/>
    </xf>
    <xf numFmtId="3" fontId="34" fillId="2" borderId="0" xfId="21" applyNumberFormat="1" applyFont="1" applyFill="1" applyBorder="1">
      <alignment/>
      <protection/>
    </xf>
    <xf numFmtId="0" fontId="8" fillId="0" borderId="0" xfId="0" applyFont="1" applyFill="1" applyBorder="1" applyAlignment="1">
      <alignment/>
    </xf>
    <xf numFmtId="164" fontId="0" fillId="0" borderId="0" xfId="21" applyFont="1" applyFill="1" applyBorder="1">
      <alignment/>
      <protection/>
    </xf>
    <xf numFmtId="164" fontId="1" fillId="0" borderId="0" xfId="21" applyFont="1" applyFill="1" applyBorder="1">
      <alignment/>
      <protection/>
    </xf>
    <xf numFmtId="164" fontId="14" fillId="0" borderId="9" xfId="0" applyNumberFormat="1" applyFont="1" applyFill="1" applyBorder="1" applyAlignment="1" applyProtection="1">
      <alignment horizontal="left"/>
      <protection/>
    </xf>
    <xf numFmtId="164" fontId="14" fillId="0" borderId="0" xfId="0" applyNumberFormat="1" applyFont="1" applyFill="1" applyBorder="1" applyAlignment="1" applyProtection="1">
      <alignment horizontal="left"/>
      <protection/>
    </xf>
    <xf numFmtId="0" fontId="36" fillId="0" borderId="0" xfId="0" applyFont="1" applyFill="1" applyBorder="1" applyAlignment="1" applyProtection="1">
      <alignment/>
      <protection hidden="1"/>
    </xf>
    <xf numFmtId="164" fontId="11" fillId="0" borderId="6" xfId="0" applyNumberFormat="1" applyFont="1" applyFill="1" applyBorder="1" applyAlignment="1" applyProtection="1">
      <alignment horizontal="left"/>
      <protection/>
    </xf>
    <xf numFmtId="0" fontId="0" fillId="0" borderId="8" xfId="0" applyFont="1" applyFill="1" applyBorder="1" applyAlignment="1">
      <alignment horizontal="left"/>
    </xf>
    <xf numFmtId="0" fontId="11" fillId="0" borderId="6" xfId="0" applyFont="1" applyFill="1" applyBorder="1" applyAlignment="1" quotePrefix="1">
      <alignment horizontal="left"/>
    </xf>
    <xf numFmtId="0" fontId="12" fillId="0" borderId="6" xfId="0" applyFont="1" applyFill="1" applyBorder="1" applyAlignment="1">
      <alignment/>
    </xf>
    <xf numFmtId="0" fontId="0" fillId="0" borderId="6" xfId="0" applyFont="1" applyFill="1" applyBorder="1" applyAlignment="1">
      <alignment horizontal="left"/>
    </xf>
    <xf numFmtId="0" fontId="12" fillId="0" borderId="6" xfId="0" applyFont="1" applyFill="1" applyBorder="1" applyAlignment="1">
      <alignment horizontal="left"/>
    </xf>
    <xf numFmtId="0" fontId="35" fillId="0" borderId="6" xfId="0" applyFont="1" applyFill="1" applyBorder="1" applyAlignment="1" quotePrefix="1">
      <alignment horizontal="left"/>
    </xf>
    <xf numFmtId="0" fontId="11" fillId="0" borderId="6" xfId="0" applyFont="1" applyFill="1" applyBorder="1" applyAlignment="1">
      <alignment/>
    </xf>
    <xf numFmtId="164" fontId="8" fillId="0" borderId="6" xfId="0" applyNumberFormat="1" applyFont="1" applyFill="1" applyBorder="1" applyAlignment="1" applyProtection="1" quotePrefix="1">
      <alignment horizontal="left"/>
      <protection/>
    </xf>
    <xf numFmtId="3" fontId="20" fillId="0" borderId="9" xfId="0" applyNumberFormat="1" applyFont="1" applyBorder="1" applyAlignment="1" applyProtection="1">
      <alignment horizontal="right"/>
      <protection hidden="1"/>
    </xf>
    <xf numFmtId="0" fontId="0" fillId="0" borderId="3" xfId="0" applyFont="1" applyFill="1" applyBorder="1" applyAlignment="1">
      <alignment horizontal="left"/>
    </xf>
    <xf numFmtId="164" fontId="14" fillId="0" borderId="4" xfId="0" applyNumberFormat="1" applyFont="1" applyFill="1" applyBorder="1" applyAlignment="1" applyProtection="1">
      <alignment horizontal="left"/>
      <protection/>
    </xf>
    <xf numFmtId="3" fontId="20" fillId="0" borderId="4" xfId="0" applyNumberFormat="1" applyFont="1" applyBorder="1" applyAlignment="1" applyProtection="1">
      <alignment horizontal="right"/>
      <protection hidden="1"/>
    </xf>
    <xf numFmtId="164" fontId="12" fillId="0" borderId="0" xfId="0" applyNumberFormat="1" applyFont="1" applyBorder="1" applyAlignment="1" applyProtection="1">
      <alignment horizontal="left"/>
      <protection/>
    </xf>
    <xf numFmtId="164" fontId="8" fillId="0" borderId="0" xfId="0" applyNumberFormat="1" applyFont="1" applyBorder="1" applyAlignment="1" applyProtection="1" quotePrefix="1">
      <alignment horizontal="left"/>
      <protection/>
    </xf>
    <xf numFmtId="164" fontId="12" fillId="0" borderId="0" xfId="0" applyNumberFormat="1" applyFont="1" applyBorder="1" applyAlignment="1" applyProtection="1" quotePrefix="1">
      <alignment horizontal="left"/>
      <protection/>
    </xf>
    <xf numFmtId="164" fontId="12" fillId="2" borderId="0" xfId="0" applyNumberFormat="1" applyFont="1" applyFill="1" applyBorder="1" applyAlignment="1" applyProtection="1" quotePrefix="1">
      <alignment horizontal="left"/>
      <protection/>
    </xf>
    <xf numFmtId="164" fontId="12" fillId="0" borderId="0" xfId="0" applyNumberFormat="1" applyFont="1" applyFill="1" applyBorder="1" applyAlignment="1" applyProtection="1">
      <alignment horizontal="left"/>
      <protection/>
    </xf>
    <xf numFmtId="164" fontId="12" fillId="0" borderId="0" xfId="0" applyNumberFormat="1" applyFont="1" applyFill="1" applyBorder="1" applyAlignment="1" applyProtection="1" quotePrefix="1">
      <alignment horizontal="left"/>
      <protection/>
    </xf>
    <xf numFmtId="0" fontId="11" fillId="0" borderId="0" xfId="0" applyFont="1" applyFill="1" applyBorder="1" applyAlignment="1">
      <alignment/>
    </xf>
    <xf numFmtId="164" fontId="35" fillId="0" borderId="0" xfId="0" applyNumberFormat="1" applyFont="1" applyFill="1" applyBorder="1" applyAlignment="1" applyProtection="1" quotePrefix="1">
      <alignment horizontal="left"/>
      <protection/>
    </xf>
    <xf numFmtId="164" fontId="12" fillId="0" borderId="0" xfId="0" applyNumberFormat="1" applyFont="1" applyFill="1" applyBorder="1" applyAlignment="1">
      <alignment/>
    </xf>
    <xf numFmtId="1" fontId="18" fillId="5" borderId="12" xfId="0" applyNumberFormat="1" applyFont="1" applyFill="1" applyBorder="1" applyAlignment="1" applyProtection="1">
      <alignment/>
      <protection hidden="1"/>
    </xf>
    <xf numFmtId="1" fontId="18" fillId="5" borderId="0" xfId="0" applyNumberFormat="1" applyFont="1" applyFill="1" applyBorder="1" applyAlignment="1" applyProtection="1">
      <alignment/>
      <protection locked="0"/>
    </xf>
    <xf numFmtId="1" fontId="18" fillId="3" borderId="0" xfId="0" applyNumberFormat="1" applyFont="1" applyFill="1" applyBorder="1" applyAlignment="1" applyProtection="1">
      <alignment/>
      <protection locked="0"/>
    </xf>
    <xf numFmtId="1" fontId="18" fillId="6" borderId="0" xfId="0" applyNumberFormat="1" applyFont="1" applyFill="1" applyBorder="1" applyAlignment="1" applyProtection="1">
      <alignment/>
      <protection locked="0"/>
    </xf>
    <xf numFmtId="1" fontId="18" fillId="5" borderId="12" xfId="0" applyNumberFormat="1" applyFont="1" applyFill="1" applyBorder="1" applyAlignment="1" applyProtection="1">
      <alignment/>
      <protection locked="0"/>
    </xf>
    <xf numFmtId="1" fontId="18" fillId="3" borderId="12" xfId="0" applyNumberFormat="1" applyFont="1" applyFill="1" applyBorder="1" applyAlignment="1" applyProtection="1">
      <alignment/>
      <protection locked="0"/>
    </xf>
    <xf numFmtId="1" fontId="18" fillId="6" borderId="12" xfId="0" applyNumberFormat="1" applyFont="1" applyFill="1" applyBorder="1" applyAlignment="1" applyProtection="1">
      <alignment/>
      <protection locked="0"/>
    </xf>
    <xf numFmtId="1" fontId="18" fillId="3" borderId="13" xfId="0" applyNumberFormat="1" applyFont="1" applyFill="1" applyBorder="1" applyAlignment="1" applyProtection="1">
      <alignment/>
      <protection locked="0"/>
    </xf>
    <xf numFmtId="164" fontId="16" fillId="3" borderId="0" xfId="0" applyNumberFormat="1" applyFont="1" applyFill="1" applyBorder="1" applyAlignment="1" applyProtection="1">
      <alignment horizontal="center"/>
      <protection/>
    </xf>
    <xf numFmtId="0" fontId="0" fillId="0" borderId="0" xfId="0" applyFont="1" applyAlignment="1">
      <alignment/>
    </xf>
    <xf numFmtId="0" fontId="15" fillId="0" borderId="0" xfId="0" applyFont="1" applyFill="1" applyBorder="1" applyAlignment="1">
      <alignment/>
    </xf>
    <xf numFmtId="0" fontId="9" fillId="2" borderId="0" xfId="0" applyFont="1" applyFill="1" applyBorder="1" applyAlignment="1">
      <alignment horizontal="left"/>
    </xf>
    <xf numFmtId="0" fontId="9" fillId="2" borderId="0" xfId="0" applyFont="1" applyFill="1" applyAlignment="1">
      <alignment/>
    </xf>
    <xf numFmtId="0" fontId="4" fillId="2" borderId="0" xfId="20" applyFill="1" applyBorder="1" applyAlignment="1">
      <alignment/>
    </xf>
    <xf numFmtId="3" fontId="12" fillId="0" borderId="0" xfId="0" applyNumberFormat="1" applyFont="1" applyBorder="1" applyAlignment="1" applyProtection="1">
      <alignment horizontal="right"/>
      <protection hidden="1"/>
    </xf>
    <xf numFmtId="3" fontId="8" fillId="0" borderId="0" xfId="0" applyNumberFormat="1" applyFont="1" applyBorder="1" applyAlignment="1" applyProtection="1">
      <alignment horizontal="right"/>
      <protection hidden="1"/>
    </xf>
    <xf numFmtId="0" fontId="1" fillId="0" borderId="0" xfId="0" applyFont="1" applyFill="1" applyBorder="1" applyAlignment="1">
      <alignment horizontal="left"/>
    </xf>
    <xf numFmtId="0" fontId="1" fillId="0" borderId="0" xfId="0" applyFont="1" applyFill="1" applyBorder="1" applyAlignment="1">
      <alignment/>
    </xf>
    <xf numFmtId="3" fontId="1" fillId="0" borderId="0" xfId="0" applyNumberFormat="1" applyFont="1" applyFill="1" applyBorder="1" applyAlignment="1">
      <alignment horizontal="right"/>
    </xf>
    <xf numFmtId="0" fontId="3" fillId="2" borderId="0" xfId="0" applyFont="1" applyFill="1" applyBorder="1" applyAlignment="1">
      <alignment/>
    </xf>
    <xf numFmtId="3" fontId="1" fillId="2" borderId="0" xfId="0" applyNumberFormat="1" applyFont="1" applyFill="1" applyAlignment="1">
      <alignment/>
    </xf>
    <xf numFmtId="3" fontId="1" fillId="2" borderId="0" xfId="0" applyNumberFormat="1" applyFont="1" applyFill="1" applyBorder="1" applyAlignment="1">
      <alignment/>
    </xf>
    <xf numFmtId="3" fontId="0" fillId="6" borderId="0" xfId="0" applyNumberFormat="1" applyFont="1" applyFill="1" applyAlignment="1">
      <alignment/>
    </xf>
    <xf numFmtId="0" fontId="12" fillId="0" borderId="0" xfId="0" applyFont="1" applyAlignment="1" applyProtection="1">
      <alignment/>
      <protection hidden="1"/>
    </xf>
    <xf numFmtId="0" fontId="12" fillId="0" borderId="3" xfId="0" applyFont="1" applyBorder="1" applyAlignment="1" applyProtection="1">
      <alignment/>
      <protection hidden="1"/>
    </xf>
    <xf numFmtId="0" fontId="12" fillId="0" borderId="4" xfId="0" applyFont="1" applyBorder="1" applyAlignment="1" applyProtection="1">
      <alignment/>
      <protection hidden="1"/>
    </xf>
    <xf numFmtId="0" fontId="12" fillId="0" borderId="5" xfId="0" applyFont="1" applyBorder="1" applyAlignment="1" applyProtection="1">
      <alignment/>
      <protection hidden="1"/>
    </xf>
    <xf numFmtId="0" fontId="12" fillId="0" borderId="6" xfId="0" applyFont="1" applyBorder="1" applyAlignment="1" applyProtection="1">
      <alignment/>
      <protection hidden="1"/>
    </xf>
    <xf numFmtId="0" fontId="12" fillId="0" borderId="0" xfId="0" applyFont="1" applyBorder="1" applyAlignment="1" applyProtection="1">
      <alignment/>
      <protection hidden="1"/>
    </xf>
    <xf numFmtId="0" fontId="12" fillId="0" borderId="7" xfId="0" applyFont="1" applyBorder="1" applyAlignment="1" applyProtection="1">
      <alignment/>
      <protection hidden="1"/>
    </xf>
    <xf numFmtId="0" fontId="12" fillId="0" borderId="8" xfId="0" applyFont="1" applyBorder="1" applyAlignment="1" applyProtection="1">
      <alignment/>
      <protection hidden="1"/>
    </xf>
    <xf numFmtId="0" fontId="12" fillId="0" borderId="9" xfId="0" applyFont="1" applyBorder="1" applyAlignment="1" applyProtection="1">
      <alignment/>
      <protection hidden="1"/>
    </xf>
    <xf numFmtId="0" fontId="12" fillId="0" borderId="10" xfId="0" applyFont="1" applyBorder="1" applyAlignment="1" applyProtection="1">
      <alignment/>
      <protection hidden="1"/>
    </xf>
    <xf numFmtId="164" fontId="1" fillId="0" borderId="0" xfId="21" applyFont="1" applyBorder="1">
      <alignment/>
      <protection/>
    </xf>
    <xf numFmtId="0" fontId="18" fillId="0" borderId="0" xfId="0" applyFont="1" applyBorder="1" applyAlignment="1">
      <alignment horizontal="left"/>
    </xf>
    <xf numFmtId="164" fontId="3" fillId="0" borderId="0" xfId="21" applyFont="1" applyBorder="1">
      <alignment/>
      <protection/>
    </xf>
    <xf numFmtId="0" fontId="1" fillId="2" borderId="9" xfId="0" applyFont="1" applyFill="1" applyBorder="1" applyAlignment="1">
      <alignment horizontal="right" wrapText="1"/>
    </xf>
    <xf numFmtId="0" fontId="1" fillId="2" borderId="9" xfId="0" applyFont="1" applyFill="1" applyBorder="1" applyAlignment="1">
      <alignment horizontal="left"/>
    </xf>
    <xf numFmtId="0" fontId="38" fillId="2" borderId="0" xfId="0" applyFont="1" applyFill="1" applyBorder="1" applyAlignment="1">
      <alignment horizontal="center" vertical="center"/>
    </xf>
    <xf numFmtId="0" fontId="38" fillId="2" borderId="0" xfId="0" applyFont="1" applyFill="1" applyBorder="1" applyAlignment="1">
      <alignment horizontal="left"/>
    </xf>
    <xf numFmtId="0" fontId="38" fillId="2" borderId="0" xfId="0" applyFont="1" applyFill="1" applyBorder="1" applyAlignment="1">
      <alignment/>
    </xf>
    <xf numFmtId="0" fontId="1" fillId="0" borderId="0" xfId="0" applyFont="1" applyAlignment="1" quotePrefix="1">
      <alignment horizontal="left"/>
    </xf>
    <xf numFmtId="164" fontId="8" fillId="0" borderId="0" xfId="21" applyFont="1" applyBorder="1" applyAlignment="1">
      <alignment horizontal="right" wrapText="1"/>
      <protection/>
    </xf>
    <xf numFmtId="164" fontId="11" fillId="2" borderId="0" xfId="21" applyFont="1" applyFill="1" applyBorder="1" applyAlignment="1" applyProtection="1">
      <alignment horizontal="center"/>
      <protection locked="0"/>
    </xf>
    <xf numFmtId="0" fontId="13" fillId="0" borderId="0" xfId="0" applyFont="1" applyBorder="1" applyAlignment="1">
      <alignment horizontal="center"/>
    </xf>
    <xf numFmtId="0" fontId="0" fillId="0" borderId="9" xfId="0" applyBorder="1" applyAlignment="1">
      <alignment/>
    </xf>
    <xf numFmtId="164" fontId="1" fillId="2" borderId="9" xfId="0" applyNumberFormat="1" applyFont="1" applyFill="1" applyBorder="1" applyAlignment="1">
      <alignment horizontal="right" wrapText="1"/>
    </xf>
    <xf numFmtId="164" fontId="0" fillId="0" borderId="9" xfId="21" applyFont="1" applyBorder="1">
      <alignment/>
      <protection/>
    </xf>
    <xf numFmtId="164" fontId="0" fillId="2" borderId="9" xfId="21" applyFont="1" applyFill="1" applyBorder="1">
      <alignment/>
      <protection/>
    </xf>
    <xf numFmtId="164" fontId="1" fillId="2" borderId="9" xfId="21" applyFont="1" applyFill="1" applyBorder="1" applyAlignment="1" applyProtection="1">
      <alignment horizontal="left"/>
      <protection/>
    </xf>
    <xf numFmtId="164" fontId="10" fillId="0" borderId="0" xfId="21" applyFont="1" applyBorder="1">
      <alignment/>
      <protection/>
    </xf>
    <xf numFmtId="164" fontId="39" fillId="2" borderId="0" xfId="21" applyFont="1" applyFill="1" applyBorder="1" applyAlignment="1">
      <alignment horizontal="right"/>
      <protection/>
    </xf>
    <xf numFmtId="164" fontId="39" fillId="2" borderId="0" xfId="21" applyFont="1" applyFill="1" applyBorder="1" applyAlignment="1" applyProtection="1">
      <alignment horizontal="right"/>
      <protection/>
    </xf>
    <xf numFmtId="164" fontId="39" fillId="0" borderId="0" xfId="21" applyFont="1" applyBorder="1" applyAlignment="1">
      <alignment horizontal="right"/>
      <protection/>
    </xf>
    <xf numFmtId="164" fontId="40" fillId="0" borderId="0" xfId="21" applyFont="1" applyBorder="1">
      <alignment/>
      <protection/>
    </xf>
    <xf numFmtId="164" fontId="2" fillId="0" borderId="0" xfId="21" applyFont="1" applyBorder="1">
      <alignment/>
      <protection/>
    </xf>
    <xf numFmtId="0" fontId="40" fillId="0" borderId="0" xfId="0" applyFont="1" applyBorder="1" applyAlignment="1">
      <alignment horizontal="right"/>
    </xf>
    <xf numFmtId="164" fontId="40" fillId="2" borderId="0" xfId="21" applyFont="1" applyFill="1" applyBorder="1" applyAlignment="1">
      <alignment horizontal="right"/>
      <protection/>
    </xf>
    <xf numFmtId="164" fontId="40" fillId="0" borderId="0" xfId="21" applyFont="1" applyBorder="1" applyAlignment="1">
      <alignment horizontal="right"/>
      <protection/>
    </xf>
    <xf numFmtId="0" fontId="37" fillId="2" borderId="0" xfId="0" applyFont="1" applyFill="1" applyBorder="1" applyAlignment="1">
      <alignment/>
    </xf>
    <xf numFmtId="164" fontId="0" fillId="2" borderId="6" xfId="21" applyFont="1" applyFill="1" applyBorder="1">
      <alignment/>
      <protection/>
    </xf>
    <xf numFmtId="164" fontId="0" fillId="4" borderId="4" xfId="21" applyFont="1" applyFill="1" applyBorder="1">
      <alignment/>
      <protection/>
    </xf>
    <xf numFmtId="164" fontId="0" fillId="4" borderId="5" xfId="21" applyFont="1" applyFill="1" applyBorder="1">
      <alignment/>
      <protection/>
    </xf>
    <xf numFmtId="164" fontId="0" fillId="0" borderId="7" xfId="21" applyFont="1" applyBorder="1">
      <alignment/>
      <protection/>
    </xf>
    <xf numFmtId="164" fontId="0" fillId="0" borderId="6" xfId="21" applyFont="1" applyBorder="1">
      <alignment/>
      <protection/>
    </xf>
    <xf numFmtId="164" fontId="12" fillId="2" borderId="6" xfId="21" applyFont="1" applyFill="1" applyBorder="1">
      <alignment/>
      <protection/>
    </xf>
    <xf numFmtId="164" fontId="11" fillId="2" borderId="6" xfId="21" applyFont="1" applyFill="1" applyBorder="1" applyAlignment="1" applyProtection="1">
      <alignment horizontal="center"/>
      <protection locked="0"/>
    </xf>
    <xf numFmtId="164" fontId="8" fillId="2" borderId="6" xfId="21" applyFont="1" applyFill="1" applyBorder="1" applyAlignment="1" applyProtection="1">
      <alignment horizontal="center"/>
      <protection locked="0"/>
    </xf>
    <xf numFmtId="0" fontId="11" fillId="0" borderId="6" xfId="0" applyFont="1" applyBorder="1" applyAlignment="1" applyProtection="1">
      <alignment horizontal="left"/>
      <protection/>
    </xf>
    <xf numFmtId="164" fontId="12" fillId="0" borderId="6" xfId="0" applyNumberFormat="1" applyFont="1" applyBorder="1" applyAlignment="1" applyProtection="1" quotePrefix="1">
      <alignment horizontal="left"/>
      <protection/>
    </xf>
    <xf numFmtId="164" fontId="14" fillId="0" borderId="6" xfId="0" applyNumberFormat="1" applyFont="1" applyBorder="1" applyAlignment="1" applyProtection="1">
      <alignment horizontal="left"/>
      <protection/>
    </xf>
    <xf numFmtId="164" fontId="12" fillId="0" borderId="6" xfId="0" applyNumberFormat="1" applyFont="1" applyBorder="1" applyAlignment="1" applyProtection="1" quotePrefix="1">
      <alignment horizontal="left" vertical="center"/>
      <protection/>
    </xf>
    <xf numFmtId="164" fontId="1" fillId="0" borderId="7" xfId="21" applyFont="1" applyBorder="1">
      <alignment/>
      <protection/>
    </xf>
    <xf numFmtId="164" fontId="8" fillId="2" borderId="6" xfId="0" applyNumberFormat="1" applyFont="1" applyFill="1" applyBorder="1" applyAlignment="1" applyProtection="1">
      <alignment horizontal="left"/>
      <protection/>
    </xf>
    <xf numFmtId="0" fontId="10" fillId="2" borderId="8" xfId="0" applyFont="1" applyFill="1" applyBorder="1" applyAlignment="1">
      <alignment/>
    </xf>
    <xf numFmtId="3" fontId="15" fillId="0" borderId="9" xfId="0" applyNumberFormat="1" applyFont="1" applyBorder="1" applyAlignment="1" applyProtection="1">
      <alignment horizontal="right"/>
      <protection hidden="1"/>
    </xf>
    <xf numFmtId="3" fontId="0" fillId="0" borderId="9" xfId="0" applyNumberFormat="1" applyFont="1" applyBorder="1" applyAlignment="1" applyProtection="1">
      <alignment horizontal="right"/>
      <protection hidden="1"/>
    </xf>
    <xf numFmtId="164" fontId="0" fillId="0" borderId="9" xfId="21" applyFont="1" applyBorder="1" applyAlignment="1">
      <alignment horizontal="right"/>
      <protection/>
    </xf>
    <xf numFmtId="164" fontId="0" fillId="0" borderId="10" xfId="21" applyFont="1" applyBorder="1">
      <alignment/>
      <protection/>
    </xf>
    <xf numFmtId="0" fontId="10" fillId="2" borderId="3" xfId="0" applyFont="1" applyFill="1" applyBorder="1" applyAlignment="1">
      <alignment/>
    </xf>
    <xf numFmtId="164" fontId="17" fillId="0" borderId="4" xfId="0" applyNumberFormat="1" applyFont="1" applyBorder="1" applyAlignment="1" applyProtection="1" quotePrefix="1">
      <alignment horizontal="left"/>
      <protection/>
    </xf>
    <xf numFmtId="164" fontId="8" fillId="2" borderId="4" xfId="0" applyNumberFormat="1" applyFont="1" applyFill="1" applyBorder="1" applyAlignment="1" applyProtection="1" quotePrefix="1">
      <alignment horizontal="left"/>
      <protection/>
    </xf>
    <xf numFmtId="3" fontId="15" fillId="0" borderId="4" xfId="0" applyNumberFormat="1" applyFont="1" applyBorder="1" applyAlignment="1" applyProtection="1">
      <alignment horizontal="right"/>
      <protection hidden="1"/>
    </xf>
    <xf numFmtId="3" fontId="21" fillId="0" borderId="4" xfId="0" applyNumberFormat="1" applyFont="1" applyBorder="1" applyAlignment="1" applyProtection="1">
      <alignment horizontal="right"/>
      <protection hidden="1"/>
    </xf>
    <xf numFmtId="164" fontId="0" fillId="0" borderId="4" xfId="21" applyFont="1" applyBorder="1">
      <alignment/>
      <protection/>
    </xf>
    <xf numFmtId="164" fontId="0" fillId="0" borderId="5" xfId="21" applyFont="1" applyBorder="1">
      <alignment/>
      <protection/>
    </xf>
    <xf numFmtId="3" fontId="12" fillId="6" borderId="0" xfId="0" applyNumberFormat="1" applyFont="1" applyFill="1" applyBorder="1" applyAlignment="1" applyProtection="1">
      <alignment horizontal="right"/>
      <protection hidden="1"/>
    </xf>
    <xf numFmtId="3" fontId="8" fillId="6" borderId="0" xfId="0" applyNumberFormat="1" applyFont="1" applyFill="1" applyBorder="1" applyAlignment="1" applyProtection="1">
      <alignment horizontal="right"/>
      <protection hidden="1"/>
    </xf>
    <xf numFmtId="164" fontId="0" fillId="6" borderId="0" xfId="21" applyFont="1" applyFill="1" applyBorder="1">
      <alignment/>
      <protection/>
    </xf>
    <xf numFmtId="164" fontId="1" fillId="2" borderId="0" xfId="21" applyFont="1" applyFill="1" applyBorder="1" applyAlignment="1" applyProtection="1">
      <alignment horizontal="right"/>
      <protection/>
    </xf>
    <xf numFmtId="164" fontId="1" fillId="6" borderId="0" xfId="21" applyFont="1" applyFill="1" applyBorder="1">
      <alignment/>
      <protection/>
    </xf>
    <xf numFmtId="0" fontId="38" fillId="2" borderId="0" xfId="0" applyFont="1" applyFill="1" applyBorder="1" applyAlignment="1">
      <alignment horizontal="centerContinuous" vertical="center"/>
    </xf>
    <xf numFmtId="0" fontId="4" fillId="0" borderId="0" xfId="20" applyBorder="1" applyAlignment="1" applyProtection="1">
      <alignment/>
      <protection hidden="1"/>
    </xf>
    <xf numFmtId="0" fontId="0" fillId="0" borderId="0" xfId="0" applyAlignment="1" applyProtection="1">
      <alignment/>
      <protection hidden="1"/>
    </xf>
    <xf numFmtId="0" fontId="12" fillId="0" borderId="0" xfId="0" applyFont="1" applyBorder="1" applyAlignment="1" applyProtection="1">
      <alignment wrapText="1"/>
      <protection hidden="1"/>
    </xf>
    <xf numFmtId="0" fontId="8" fillId="0" borderId="0" xfId="0" applyFont="1" applyBorder="1" applyAlignment="1" applyProtection="1">
      <alignment horizontal="center"/>
      <protection hidden="1"/>
    </xf>
    <xf numFmtId="0" fontId="4" fillId="2" borderId="0" xfId="20" applyFill="1" applyBorder="1" applyAlignment="1" applyProtection="1">
      <alignment/>
      <protection hidden="1"/>
    </xf>
    <xf numFmtId="164" fontId="19" fillId="4" borderId="3" xfId="21" applyFont="1" applyFill="1" applyBorder="1" applyAlignment="1" applyProtection="1">
      <alignment horizontal="left" vertical="center" wrapText="1"/>
      <protection hidden="1"/>
    </xf>
    <xf numFmtId="164" fontId="19" fillId="4" borderId="4" xfId="21" applyFont="1" applyFill="1" applyBorder="1" applyAlignment="1" applyProtection="1">
      <alignment horizontal="left" vertical="center" wrapText="1"/>
      <protection hidden="1"/>
    </xf>
    <xf numFmtId="0" fontId="13" fillId="4" borderId="4" xfId="0" applyFont="1" applyFill="1" applyBorder="1" applyAlignment="1" applyProtection="1">
      <alignment horizontal="left" vertical="center" wrapText="1"/>
      <protection hidden="1"/>
    </xf>
    <xf numFmtId="164" fontId="11" fillId="2" borderId="14" xfId="21" applyFont="1" applyFill="1" applyBorder="1" applyAlignment="1" applyProtection="1">
      <alignment horizontal="center"/>
      <protection locked="0"/>
    </xf>
    <xf numFmtId="164" fontId="11" fillId="2" borderId="15" xfId="21" applyFont="1" applyFill="1" applyBorder="1" applyAlignment="1" applyProtection="1">
      <alignment horizontal="center"/>
      <protection locked="0"/>
    </xf>
    <xf numFmtId="0" fontId="13" fillId="0" borderId="16" xfId="0" applyFont="1" applyBorder="1" applyAlignment="1">
      <alignment horizontal="center"/>
    </xf>
    <xf numFmtId="164" fontId="25" fillId="0" borderId="0" xfId="0" applyNumberFormat="1" applyFont="1" applyBorder="1" applyAlignment="1" applyProtection="1" quotePrefix="1">
      <alignment horizontal="center" wrapText="1"/>
      <protection/>
    </xf>
    <xf numFmtId="0" fontId="0" fillId="0" borderId="0" xfId="0" applyAlignment="1">
      <alignment horizontal="center" wrapText="1"/>
    </xf>
    <xf numFmtId="0" fontId="26" fillId="2" borderId="0" xfId="0" applyFont="1" applyFill="1" applyAlignment="1" applyProtection="1" quotePrefix="1">
      <alignment horizontal="center"/>
      <protection hidden="1"/>
    </xf>
    <xf numFmtId="0" fontId="0" fillId="0" borderId="0" xfId="0" applyAlignment="1" applyProtection="1">
      <alignment horizontal="center"/>
      <protection hidden="1"/>
    </xf>
    <xf numFmtId="164" fontId="8" fillId="2" borderId="0" xfId="0" applyNumberFormat="1" applyFont="1" applyFill="1" applyBorder="1" applyAlignment="1" applyProtection="1">
      <alignment horizontal="center"/>
      <protection hidden="1"/>
    </xf>
    <xf numFmtId="164" fontId="8" fillId="3" borderId="0" xfId="0" applyNumberFormat="1" applyFont="1" applyFill="1" applyBorder="1" applyAlignment="1" applyProtection="1" quotePrefix="1">
      <alignment horizontal="right" wrapText="1"/>
      <protection hidden="1"/>
    </xf>
    <xf numFmtId="0" fontId="0" fillId="3" borderId="0" xfId="0" applyFill="1" applyAlignment="1" applyProtection="1">
      <alignment wrapText="1"/>
      <protection hidden="1"/>
    </xf>
    <xf numFmtId="0" fontId="27" fillId="2" borderId="0" xfId="0" applyFont="1" applyFill="1" applyBorder="1" applyAlignment="1" applyProtection="1">
      <alignment vertical="center" wrapText="1"/>
      <protection hidden="1"/>
    </xf>
    <xf numFmtId="0" fontId="22" fillId="0" borderId="0" xfId="0" applyFont="1" applyAlignment="1" applyProtection="1">
      <alignment vertical="center" wrapText="1"/>
      <protection hidden="1"/>
    </xf>
    <xf numFmtId="0" fontId="0" fillId="0" borderId="0" xfId="0" applyAlignment="1" applyProtection="1">
      <alignment wrapText="1"/>
      <protection hidden="1"/>
    </xf>
    <xf numFmtId="164" fontId="8" fillId="6" borderId="0" xfId="0" applyNumberFormat="1" applyFont="1" applyFill="1" applyBorder="1" applyAlignment="1" applyProtection="1" quotePrefix="1">
      <alignment horizontal="right" wrapText="1"/>
      <protection hidden="1"/>
    </xf>
    <xf numFmtId="0" fontId="0" fillId="6" borderId="0" xfId="0" applyFill="1" applyAlignment="1" applyProtection="1">
      <alignment/>
      <protection hidden="1"/>
    </xf>
    <xf numFmtId="164" fontId="8" fillId="5" borderId="0" xfId="0" applyNumberFormat="1" applyFont="1" applyFill="1" applyBorder="1" applyAlignment="1" applyProtection="1" quotePrefix="1">
      <alignment horizontal="right" wrapText="1"/>
      <protection hidden="1"/>
    </xf>
    <xf numFmtId="0" fontId="0" fillId="5" borderId="0" xfId="0" applyFill="1" applyAlignment="1" applyProtection="1">
      <alignment wrapText="1"/>
      <protection hidden="1"/>
    </xf>
    <xf numFmtId="164" fontId="8" fillId="3" borderId="0" xfId="0" applyNumberFormat="1" applyFont="1" applyFill="1" applyAlignment="1" applyProtection="1">
      <alignment horizontal="right" wrapText="1"/>
      <protection hidden="1"/>
    </xf>
    <xf numFmtId="0" fontId="0" fillId="3" borderId="0" xfId="0" applyFont="1" applyFill="1" applyAlignment="1" applyProtection="1">
      <alignment wrapText="1"/>
      <protection hidden="1"/>
    </xf>
    <xf numFmtId="164" fontId="8" fillId="6" borderId="0" xfId="0" applyNumberFormat="1" applyFont="1" applyFill="1" applyAlignment="1" applyProtection="1">
      <alignment horizontal="right" wrapText="1"/>
      <protection hidden="1"/>
    </xf>
    <xf numFmtId="0" fontId="0" fillId="6" borderId="0" xfId="0" applyFont="1" applyFill="1" applyAlignment="1" applyProtection="1">
      <alignment wrapText="1"/>
      <protection hidden="1"/>
    </xf>
    <xf numFmtId="164" fontId="8" fillId="5" borderId="0" xfId="0" applyNumberFormat="1" applyFont="1" applyFill="1" applyAlignment="1" applyProtection="1">
      <alignment horizontal="right" wrapText="1"/>
      <protection hidden="1"/>
    </xf>
    <xf numFmtId="0" fontId="0" fillId="5" borderId="0" xfId="0" applyFont="1" applyFill="1" applyAlignment="1" applyProtection="1">
      <alignment wrapText="1"/>
      <protection hidden="1"/>
    </xf>
  </cellXfs>
  <cellStyles count="9">
    <cellStyle name="Normal" xfId="0"/>
    <cellStyle name="Comma" xfId="15"/>
    <cellStyle name="Comma [0]" xfId="16"/>
    <cellStyle name="Currency" xfId="17"/>
    <cellStyle name="Currency [0]" xfId="18"/>
    <cellStyle name="Followed Hyperlink" xfId="19"/>
    <cellStyle name="Hyperlink" xfId="20"/>
    <cellStyle name="Normal_TableA2_0304"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3</xdr:row>
      <xdr:rowOff>76200</xdr:rowOff>
    </xdr:from>
    <xdr:to>
      <xdr:col>5</xdr:col>
      <xdr:colOff>266700</xdr:colOff>
      <xdr:row>7</xdr:row>
      <xdr:rowOff>95250</xdr:rowOff>
    </xdr:to>
    <xdr:pic>
      <xdr:nvPicPr>
        <xdr:cNvPr id="1" name="Picture 1"/>
        <xdr:cNvPicPr preferRelativeResize="1">
          <a:picLocks noChangeAspect="1"/>
        </xdr:cNvPicPr>
      </xdr:nvPicPr>
      <xdr:blipFill>
        <a:blip r:embed="rId1"/>
        <a:stretch>
          <a:fillRect/>
        </a:stretch>
      </xdr:blipFill>
      <xdr:spPr>
        <a:xfrm>
          <a:off x="409575" y="523875"/>
          <a:ext cx="2019300" cy="781050"/>
        </a:xfrm>
        <a:prstGeom prst="rect">
          <a:avLst/>
        </a:prstGeom>
        <a:noFill/>
        <a:ln w="9525" cmpd="sng">
          <a:noFill/>
        </a:ln>
      </xdr:spPr>
    </xdr:pic>
    <xdr:clientData/>
  </xdr:twoCellAnchor>
  <xdr:twoCellAnchor>
    <xdr:from>
      <xdr:col>11</xdr:col>
      <xdr:colOff>142875</xdr:colOff>
      <xdr:row>3</xdr:row>
      <xdr:rowOff>28575</xdr:rowOff>
    </xdr:from>
    <xdr:to>
      <xdr:col>12</xdr:col>
      <xdr:colOff>523875</xdr:colOff>
      <xdr:row>8</xdr:row>
      <xdr:rowOff>66675</xdr:rowOff>
    </xdr:to>
    <xdr:pic>
      <xdr:nvPicPr>
        <xdr:cNvPr id="2" name="Picture 2"/>
        <xdr:cNvPicPr preferRelativeResize="1">
          <a:picLocks noChangeAspect="1"/>
        </xdr:cNvPicPr>
      </xdr:nvPicPr>
      <xdr:blipFill>
        <a:blip r:embed="rId2"/>
        <a:stretch>
          <a:fillRect/>
        </a:stretch>
      </xdr:blipFill>
      <xdr:spPr>
        <a:xfrm>
          <a:off x="5962650" y="476250"/>
          <a:ext cx="990600"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mmunities.gov.uk/localgovernment/localregional/localgovernmentfinance/statistics/revenueexpenditure/revenue200910/" TargetMode="External" /><Relationship Id="rId2" Type="http://schemas.openxmlformats.org/officeDocument/2006/relationships/hyperlink" Target="mailto:lgf1.revenue@communities.gsi.gov.uk"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ommunities.gov.uk/localgovernment/localregional/localgovernmentfinance/statistics/revenueexpenditure/revenue200910/"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tabColor indexed="43"/>
    <pageSetUpPr fitToPage="1"/>
  </sheetPr>
  <dimension ref="B2:O28"/>
  <sheetViews>
    <sheetView showGridLines="0" tabSelected="1" workbookViewId="0" topLeftCell="A1">
      <selection activeCell="A1" sqref="A1"/>
    </sheetView>
  </sheetViews>
  <sheetFormatPr defaultColWidth="9.140625" defaultRowHeight="12.75"/>
  <cols>
    <col min="1" max="1" width="1.421875" style="202" customWidth="1"/>
    <col min="2" max="2" width="3.57421875" style="202" customWidth="1"/>
    <col min="3" max="14" width="9.140625" style="202" customWidth="1"/>
    <col min="15" max="15" width="4.00390625" style="202" customWidth="1"/>
    <col min="16" max="16384" width="9.140625" style="202" customWidth="1"/>
  </cols>
  <sheetData>
    <row r="1" ht="5.25" customHeight="1" thickBot="1"/>
    <row r="2" spans="2:15" ht="15">
      <c r="B2" s="203"/>
      <c r="C2" s="204"/>
      <c r="D2" s="204"/>
      <c r="E2" s="204"/>
      <c r="F2" s="204"/>
      <c r="G2" s="204"/>
      <c r="H2" s="204"/>
      <c r="I2" s="204"/>
      <c r="J2" s="204"/>
      <c r="K2" s="204"/>
      <c r="L2" s="204"/>
      <c r="M2" s="204"/>
      <c r="N2" s="204"/>
      <c r="O2" s="205"/>
    </row>
    <row r="3" spans="2:15" ht="15">
      <c r="B3" s="206"/>
      <c r="C3" s="207"/>
      <c r="D3" s="207"/>
      <c r="E3" s="207"/>
      <c r="F3" s="207"/>
      <c r="G3" s="207"/>
      <c r="H3" s="207"/>
      <c r="I3" s="207"/>
      <c r="J3" s="207"/>
      <c r="K3" s="207"/>
      <c r="L3" s="207"/>
      <c r="M3" s="207"/>
      <c r="N3" s="207"/>
      <c r="O3" s="208"/>
    </row>
    <row r="4" spans="2:15" ht="15">
      <c r="B4" s="206"/>
      <c r="C4" s="207"/>
      <c r="D4" s="207"/>
      <c r="E4" s="207"/>
      <c r="F4" s="207"/>
      <c r="G4" s="207"/>
      <c r="H4" s="207"/>
      <c r="I4" s="207"/>
      <c r="J4" s="207"/>
      <c r="K4" s="207"/>
      <c r="L4" s="207"/>
      <c r="M4" s="207"/>
      <c r="N4" s="207"/>
      <c r="O4" s="208"/>
    </row>
    <row r="5" spans="2:15" ht="15">
      <c r="B5" s="206"/>
      <c r="C5" s="207"/>
      <c r="D5" s="207"/>
      <c r="E5" s="207"/>
      <c r="F5" s="207"/>
      <c r="G5" s="207"/>
      <c r="H5" s="207"/>
      <c r="I5" s="207"/>
      <c r="J5" s="207"/>
      <c r="K5" s="207"/>
      <c r="L5" s="207"/>
      <c r="M5" s="207"/>
      <c r="N5" s="207"/>
      <c r="O5" s="208"/>
    </row>
    <row r="6" spans="2:15" ht="15">
      <c r="B6" s="206"/>
      <c r="C6" s="207"/>
      <c r="D6" s="207"/>
      <c r="E6" s="207"/>
      <c r="F6" s="207"/>
      <c r="G6" s="207"/>
      <c r="H6" s="207"/>
      <c r="I6" s="207"/>
      <c r="J6" s="207"/>
      <c r="K6" s="207"/>
      <c r="L6" s="207"/>
      <c r="M6" s="207"/>
      <c r="N6" s="207"/>
      <c r="O6" s="208"/>
    </row>
    <row r="7" spans="2:15" ht="15">
      <c r="B7" s="206"/>
      <c r="C7" s="207"/>
      <c r="D7" s="207"/>
      <c r="E7" s="207"/>
      <c r="F7" s="207"/>
      <c r="G7" s="207"/>
      <c r="H7" s="207"/>
      <c r="I7" s="207"/>
      <c r="J7" s="207"/>
      <c r="K7" s="207"/>
      <c r="L7" s="207"/>
      <c r="M7" s="207"/>
      <c r="N7" s="207"/>
      <c r="O7" s="208"/>
    </row>
    <row r="8" spans="2:15" ht="15">
      <c r="B8" s="206"/>
      <c r="C8" s="207"/>
      <c r="D8" s="207"/>
      <c r="E8" s="207"/>
      <c r="F8" s="207"/>
      <c r="G8" s="207"/>
      <c r="H8" s="207"/>
      <c r="I8" s="207"/>
      <c r="J8" s="207"/>
      <c r="K8" s="207"/>
      <c r="L8" s="207"/>
      <c r="M8" s="207"/>
      <c r="N8" s="207"/>
      <c r="O8" s="208"/>
    </row>
    <row r="9" spans="2:15" ht="15">
      <c r="B9" s="206"/>
      <c r="C9" s="207"/>
      <c r="D9" s="207"/>
      <c r="E9" s="207"/>
      <c r="F9" s="207"/>
      <c r="G9" s="207"/>
      <c r="H9" s="207"/>
      <c r="I9" s="207"/>
      <c r="J9" s="207"/>
      <c r="K9" s="207"/>
      <c r="L9" s="207"/>
      <c r="M9" s="207"/>
      <c r="N9" s="207"/>
      <c r="O9" s="208"/>
    </row>
    <row r="10" spans="2:15" ht="15">
      <c r="B10" s="206"/>
      <c r="C10" s="207"/>
      <c r="D10" s="207"/>
      <c r="E10" s="207"/>
      <c r="F10" s="207"/>
      <c r="G10" s="207"/>
      <c r="H10" s="207"/>
      <c r="I10" s="207"/>
      <c r="J10" s="207"/>
      <c r="K10" s="207"/>
      <c r="L10" s="207"/>
      <c r="M10" s="207"/>
      <c r="N10" s="207"/>
      <c r="O10" s="208"/>
    </row>
    <row r="11" spans="2:15" ht="15.75">
      <c r="B11" s="206"/>
      <c r="C11" s="274" t="s">
        <v>442</v>
      </c>
      <c r="D11" s="274"/>
      <c r="E11" s="274"/>
      <c r="F11" s="274"/>
      <c r="G11" s="274"/>
      <c r="H11" s="274"/>
      <c r="I11" s="274"/>
      <c r="J11" s="274"/>
      <c r="K11" s="274"/>
      <c r="L11" s="274"/>
      <c r="M11" s="274"/>
      <c r="N11" s="274"/>
      <c r="O11" s="208"/>
    </row>
    <row r="12" spans="2:15" ht="15.75">
      <c r="B12" s="206"/>
      <c r="C12" s="274" t="s">
        <v>482</v>
      </c>
      <c r="D12" s="274"/>
      <c r="E12" s="274"/>
      <c r="F12" s="274"/>
      <c r="G12" s="274"/>
      <c r="H12" s="274"/>
      <c r="I12" s="274"/>
      <c r="J12" s="274"/>
      <c r="K12" s="274"/>
      <c r="L12" s="274"/>
      <c r="M12" s="274"/>
      <c r="N12" s="274"/>
      <c r="O12" s="208"/>
    </row>
    <row r="13" spans="2:15" ht="15">
      <c r="B13" s="206"/>
      <c r="C13" s="207"/>
      <c r="D13" s="207"/>
      <c r="E13" s="207"/>
      <c r="F13" s="207"/>
      <c r="G13" s="207"/>
      <c r="H13" s="207"/>
      <c r="I13" s="207"/>
      <c r="J13" s="207"/>
      <c r="K13" s="207"/>
      <c r="L13" s="207"/>
      <c r="M13" s="207"/>
      <c r="N13" s="207"/>
      <c r="O13" s="208"/>
    </row>
    <row r="14" spans="2:15" ht="59.25" customHeight="1">
      <c r="B14" s="206"/>
      <c r="C14" s="273" t="s">
        <v>509</v>
      </c>
      <c r="D14" s="273"/>
      <c r="E14" s="273"/>
      <c r="F14" s="273"/>
      <c r="G14" s="273"/>
      <c r="H14" s="273"/>
      <c r="I14" s="273"/>
      <c r="J14" s="273"/>
      <c r="K14" s="273"/>
      <c r="L14" s="273"/>
      <c r="M14" s="273"/>
      <c r="N14" s="273"/>
      <c r="O14" s="208"/>
    </row>
    <row r="15" spans="2:15" ht="15">
      <c r="B15" s="206"/>
      <c r="C15" s="207"/>
      <c r="D15" s="207"/>
      <c r="E15" s="207"/>
      <c r="F15" s="207"/>
      <c r="G15" s="207"/>
      <c r="H15" s="207"/>
      <c r="I15" s="207"/>
      <c r="J15" s="207"/>
      <c r="K15" s="207"/>
      <c r="L15" s="207"/>
      <c r="M15" s="207"/>
      <c r="N15" s="207"/>
      <c r="O15" s="208"/>
    </row>
    <row r="16" spans="2:15" ht="15">
      <c r="B16" s="206"/>
      <c r="C16" s="275" t="s">
        <v>483</v>
      </c>
      <c r="D16" s="272"/>
      <c r="E16" s="272"/>
      <c r="F16" s="272"/>
      <c r="G16" s="272"/>
      <c r="H16" s="272"/>
      <c r="I16" s="272"/>
      <c r="J16" s="272"/>
      <c r="K16" s="272"/>
      <c r="L16" s="272"/>
      <c r="M16" s="272"/>
      <c r="N16" s="272"/>
      <c r="O16" s="208"/>
    </row>
    <row r="17" spans="2:15" ht="15">
      <c r="B17" s="206"/>
      <c r="C17" s="207"/>
      <c r="D17" s="207"/>
      <c r="E17" s="207"/>
      <c r="F17" s="207"/>
      <c r="G17" s="207"/>
      <c r="H17" s="207"/>
      <c r="I17" s="207"/>
      <c r="J17" s="207"/>
      <c r="K17" s="207"/>
      <c r="L17" s="207"/>
      <c r="M17" s="207"/>
      <c r="N17" s="207"/>
      <c r="O17" s="208"/>
    </row>
    <row r="18" spans="2:15" ht="47.25" customHeight="1">
      <c r="B18" s="206"/>
      <c r="C18" s="273" t="s">
        <v>504</v>
      </c>
      <c r="D18" s="273"/>
      <c r="E18" s="273"/>
      <c r="F18" s="273"/>
      <c r="G18" s="273"/>
      <c r="H18" s="273"/>
      <c r="I18" s="273"/>
      <c r="J18" s="273"/>
      <c r="K18" s="273"/>
      <c r="L18" s="273"/>
      <c r="M18" s="273"/>
      <c r="N18" s="273"/>
      <c r="O18" s="208"/>
    </row>
    <row r="19" spans="2:15" ht="15">
      <c r="B19" s="206"/>
      <c r="C19" s="207"/>
      <c r="D19" s="207"/>
      <c r="E19" s="207"/>
      <c r="F19" s="207"/>
      <c r="G19" s="207"/>
      <c r="H19" s="207"/>
      <c r="I19" s="207"/>
      <c r="J19" s="207"/>
      <c r="K19" s="207"/>
      <c r="L19" s="207"/>
      <c r="M19" s="207"/>
      <c r="N19" s="207"/>
      <c r="O19" s="208"/>
    </row>
    <row r="20" spans="2:15" ht="33" customHeight="1">
      <c r="B20" s="206"/>
      <c r="C20" s="273" t="s">
        <v>508</v>
      </c>
      <c r="D20" s="273"/>
      <c r="E20" s="273"/>
      <c r="F20" s="273"/>
      <c r="G20" s="273"/>
      <c r="H20" s="273"/>
      <c r="I20" s="273"/>
      <c r="J20" s="273"/>
      <c r="K20" s="273"/>
      <c r="L20" s="273"/>
      <c r="M20" s="273"/>
      <c r="N20" s="273"/>
      <c r="O20" s="208"/>
    </row>
    <row r="21" spans="2:15" ht="15">
      <c r="B21" s="206"/>
      <c r="C21" s="207"/>
      <c r="D21" s="207"/>
      <c r="E21" s="207"/>
      <c r="F21" s="207"/>
      <c r="G21" s="207"/>
      <c r="H21" s="207"/>
      <c r="I21" s="207"/>
      <c r="J21" s="207"/>
      <c r="K21" s="207"/>
      <c r="L21" s="207"/>
      <c r="M21" s="207"/>
      <c r="N21" s="207"/>
      <c r="O21" s="208"/>
    </row>
    <row r="22" spans="2:15" ht="32.25" customHeight="1">
      <c r="B22" s="206"/>
      <c r="C22" s="273" t="s">
        <v>507</v>
      </c>
      <c r="D22" s="273"/>
      <c r="E22" s="273"/>
      <c r="F22" s="273"/>
      <c r="G22" s="273"/>
      <c r="H22" s="273"/>
      <c r="I22" s="273"/>
      <c r="J22" s="273"/>
      <c r="K22" s="273"/>
      <c r="L22" s="273"/>
      <c r="M22" s="273"/>
      <c r="N22" s="273"/>
      <c r="O22" s="208"/>
    </row>
    <row r="23" spans="2:15" ht="15">
      <c r="B23" s="206"/>
      <c r="C23" s="207"/>
      <c r="D23" s="207"/>
      <c r="E23" s="207"/>
      <c r="F23" s="207"/>
      <c r="G23" s="207"/>
      <c r="H23" s="207"/>
      <c r="I23" s="207"/>
      <c r="J23" s="207"/>
      <c r="K23" s="207"/>
      <c r="L23" s="207"/>
      <c r="M23" s="207"/>
      <c r="N23" s="207"/>
      <c r="O23" s="208"/>
    </row>
    <row r="24" spans="2:15" ht="36.75" customHeight="1">
      <c r="B24" s="206"/>
      <c r="C24" s="273" t="s">
        <v>440</v>
      </c>
      <c r="D24" s="273"/>
      <c r="E24" s="273"/>
      <c r="F24" s="273"/>
      <c r="G24" s="273"/>
      <c r="H24" s="273"/>
      <c r="I24" s="273"/>
      <c r="J24" s="273"/>
      <c r="K24" s="273"/>
      <c r="L24" s="273"/>
      <c r="M24" s="273"/>
      <c r="N24" s="273"/>
      <c r="O24" s="208"/>
    </row>
    <row r="25" spans="2:15" ht="15">
      <c r="B25" s="206"/>
      <c r="C25" s="207"/>
      <c r="D25" s="207"/>
      <c r="E25" s="207"/>
      <c r="F25" s="207"/>
      <c r="G25" s="207"/>
      <c r="H25" s="207"/>
      <c r="I25" s="207"/>
      <c r="J25" s="207"/>
      <c r="K25" s="207"/>
      <c r="L25" s="207"/>
      <c r="M25" s="207"/>
      <c r="N25" s="207"/>
      <c r="O25" s="208"/>
    </row>
    <row r="26" spans="2:15" ht="15">
      <c r="B26" s="206"/>
      <c r="C26" s="271" t="s">
        <v>441</v>
      </c>
      <c r="D26" s="272"/>
      <c r="E26" s="272"/>
      <c r="F26" s="272"/>
      <c r="G26" s="207"/>
      <c r="H26" s="207"/>
      <c r="I26" s="207"/>
      <c r="J26" s="207"/>
      <c r="K26" s="207"/>
      <c r="L26" s="207"/>
      <c r="M26" s="207"/>
      <c r="N26" s="207"/>
      <c r="O26" s="208"/>
    </row>
    <row r="27" spans="2:15" ht="15">
      <c r="B27" s="206"/>
      <c r="C27" s="207"/>
      <c r="D27" s="207"/>
      <c r="E27" s="207"/>
      <c r="F27" s="207"/>
      <c r="G27" s="207"/>
      <c r="H27" s="207"/>
      <c r="I27" s="207"/>
      <c r="J27" s="207"/>
      <c r="K27" s="207"/>
      <c r="L27" s="207"/>
      <c r="M27" s="207"/>
      <c r="N27" s="207"/>
      <c r="O27" s="208"/>
    </row>
    <row r="28" spans="2:15" ht="15.75" thickBot="1">
      <c r="B28" s="209"/>
      <c r="C28" s="210"/>
      <c r="D28" s="210"/>
      <c r="E28" s="210"/>
      <c r="F28" s="210"/>
      <c r="G28" s="210"/>
      <c r="H28" s="210"/>
      <c r="I28" s="210"/>
      <c r="J28" s="210"/>
      <c r="K28" s="210"/>
      <c r="L28" s="210"/>
      <c r="M28" s="210"/>
      <c r="N28" s="210"/>
      <c r="O28" s="211"/>
    </row>
  </sheetData>
  <sheetProtection/>
  <mergeCells count="9">
    <mergeCell ref="C11:N11"/>
    <mergeCell ref="C14:N14"/>
    <mergeCell ref="C16:N16"/>
    <mergeCell ref="C18:N18"/>
    <mergeCell ref="C12:N12"/>
    <mergeCell ref="C26:F26"/>
    <mergeCell ref="C20:N20"/>
    <mergeCell ref="C22:N22"/>
    <mergeCell ref="C24:N24"/>
  </mergeCells>
  <hyperlinks>
    <hyperlink ref="C16" r:id="rId1" display="http://www.communities.gov.uk/localgovernment/localregional/localgovernmentfinance/statistics/revenueexpenditure/revenue200910/"/>
    <hyperlink ref="C26" r:id="rId2" display="lgf1.revenue@communities.gsi.gov.uk"/>
  </hyperlinks>
  <printOptions/>
  <pageMargins left="0.75" right="0.75" top="1" bottom="1" header="0.5" footer="0.5"/>
  <pageSetup fitToHeight="1" fitToWidth="1" horizontalDpi="600" verticalDpi="600" orientation="portrait" paperSize="9" scale="74" r:id="rId4"/>
  <drawing r:id="rId3"/>
</worksheet>
</file>

<file path=xl/worksheets/sheet2.xml><?xml version="1.0" encoding="utf-8"?>
<worksheet xmlns="http://schemas.openxmlformats.org/spreadsheetml/2006/main" xmlns:r="http://schemas.openxmlformats.org/officeDocument/2006/relationships">
  <sheetPr codeName="Sheet3" transitionEvaluation="1" transitionEntry="1">
    <tabColor indexed="41"/>
    <pageSetUpPr fitToPage="1"/>
  </sheetPr>
  <dimension ref="A1:O561"/>
  <sheetViews>
    <sheetView showGridLines="0" zoomScale="80" zoomScaleNormal="80" workbookViewId="0" topLeftCell="A1">
      <selection activeCell="A5" sqref="A5:C5"/>
    </sheetView>
  </sheetViews>
  <sheetFormatPr defaultColWidth="11.00390625" defaultRowHeight="12.75"/>
  <cols>
    <col min="1" max="1" width="4.7109375" style="6" customWidth="1"/>
    <col min="2" max="2" width="66.7109375" style="6" customWidth="1"/>
    <col min="3" max="3" width="2.7109375" style="6" customWidth="1"/>
    <col min="4" max="5" width="14.7109375" style="5" customWidth="1"/>
    <col min="6" max="6" width="16.00390625" style="212" customWidth="1"/>
    <col min="7" max="12" width="14.7109375" style="6" customWidth="1"/>
    <col min="13" max="13" width="2.7109375" style="6" customWidth="1"/>
    <col min="14" max="14" width="44.28125" style="214" bestFit="1" customWidth="1"/>
    <col min="15" max="15" width="11.00390625" style="214" customWidth="1"/>
    <col min="16" max="16384" width="11.00390625" style="6" customWidth="1"/>
  </cols>
  <sheetData>
    <row r="1" spans="1:13" ht="24" customHeight="1">
      <c r="A1" s="276" t="str">
        <f>CONCATENATE("Revenue Outturn (RO1): 2009-10 data for ",$A$5)</f>
        <v>Revenue Outturn (RO1): 2009-10 data for ENGLAND</v>
      </c>
      <c r="B1" s="277"/>
      <c r="C1" s="278"/>
      <c r="D1" s="278"/>
      <c r="E1" s="278"/>
      <c r="F1" s="278"/>
      <c r="G1" s="240"/>
      <c r="H1" s="240"/>
      <c r="I1" s="240"/>
      <c r="J1" s="240"/>
      <c r="K1" s="240"/>
      <c r="L1" s="240"/>
      <c r="M1" s="241"/>
    </row>
    <row r="2" spans="1:13" ht="12.75">
      <c r="A2" s="239"/>
      <c r="B2" s="5"/>
      <c r="C2" s="3"/>
      <c r="D2" s="3"/>
      <c r="E2" s="3"/>
      <c r="F2" s="3"/>
      <c r="M2" s="242"/>
    </row>
    <row r="3" spans="1:13" ht="12.75">
      <c r="A3" s="243"/>
      <c r="B3" s="5"/>
      <c r="C3" s="4"/>
      <c r="D3" s="4"/>
      <c r="E3" s="4"/>
      <c r="M3" s="242"/>
    </row>
    <row r="4" spans="1:13" ht="15.75" thickBot="1">
      <c r="A4" s="244" t="s">
        <v>393</v>
      </c>
      <c r="B4" s="32"/>
      <c r="C4" s="4"/>
      <c r="D4" s="4"/>
      <c r="E4" s="4"/>
      <c r="M4" s="242"/>
    </row>
    <row r="5" spans="1:13" ht="19.5" thickBot="1" thickTop="1">
      <c r="A5" s="279" t="s">
        <v>422</v>
      </c>
      <c r="B5" s="280"/>
      <c r="C5" s="281"/>
      <c r="D5" s="8"/>
      <c r="E5" s="136"/>
      <c r="F5" s="213"/>
      <c r="L5" s="268" t="s">
        <v>392</v>
      </c>
      <c r="M5" s="242"/>
    </row>
    <row r="6" spans="1:13" ht="18.75" thickTop="1">
      <c r="A6" s="245"/>
      <c r="B6" s="222"/>
      <c r="C6" s="223"/>
      <c r="D6" s="235">
        <v>0</v>
      </c>
      <c r="E6" s="236">
        <v>1</v>
      </c>
      <c r="F6" s="235">
        <v>2</v>
      </c>
      <c r="G6" s="237">
        <v>3</v>
      </c>
      <c r="H6" s="237">
        <v>4</v>
      </c>
      <c r="I6" s="237">
        <v>5</v>
      </c>
      <c r="J6" s="237">
        <v>6</v>
      </c>
      <c r="K6" s="237">
        <v>7</v>
      </c>
      <c r="L6" s="237">
        <v>8</v>
      </c>
      <c r="M6" s="242"/>
    </row>
    <row r="7" spans="1:13" ht="3.75" customHeight="1" thickBot="1">
      <c r="A7" s="246"/>
      <c r="B7" s="145"/>
      <c r="C7" s="7"/>
      <c r="D7" s="224"/>
      <c r="E7" s="224"/>
      <c r="F7" s="225"/>
      <c r="G7" s="226"/>
      <c r="H7" s="226"/>
      <c r="I7" s="226"/>
      <c r="J7" s="226"/>
      <c r="K7" s="226"/>
      <c r="L7" s="226"/>
      <c r="M7" s="242"/>
    </row>
    <row r="8" spans="1:13" ht="54" customHeight="1">
      <c r="A8" s="246"/>
      <c r="B8" s="33"/>
      <c r="C8" s="7"/>
      <c r="D8" s="31" t="s">
        <v>454</v>
      </c>
      <c r="E8" s="31" t="s">
        <v>455</v>
      </c>
      <c r="F8" s="31" t="s">
        <v>456</v>
      </c>
      <c r="G8" s="221" t="s">
        <v>457</v>
      </c>
      <c r="H8" s="221" t="s">
        <v>459</v>
      </c>
      <c r="I8" s="221" t="s">
        <v>460</v>
      </c>
      <c r="J8" s="221" t="s">
        <v>412</v>
      </c>
      <c r="K8" s="221" t="s">
        <v>461</v>
      </c>
      <c r="L8" s="221" t="s">
        <v>462</v>
      </c>
      <c r="M8" s="242"/>
    </row>
    <row r="9" spans="1:13" ht="12.75" customHeight="1">
      <c r="A9" s="239"/>
      <c r="B9" s="5"/>
      <c r="C9" s="5"/>
      <c r="D9" s="230" t="s">
        <v>463</v>
      </c>
      <c r="E9" s="230" t="s">
        <v>464</v>
      </c>
      <c r="F9" s="231" t="s">
        <v>465</v>
      </c>
      <c r="G9" s="232" t="s">
        <v>466</v>
      </c>
      <c r="H9" s="232" t="s">
        <v>467</v>
      </c>
      <c r="I9" s="232" t="s">
        <v>468</v>
      </c>
      <c r="J9" s="232" t="s">
        <v>469</v>
      </c>
      <c r="K9" s="232" t="s">
        <v>470</v>
      </c>
      <c r="L9" s="232" t="s">
        <v>471</v>
      </c>
      <c r="M9" s="242"/>
    </row>
    <row r="10" spans="1:13" ht="3.75" customHeight="1" thickBot="1">
      <c r="A10" s="239"/>
      <c r="B10" s="5"/>
      <c r="C10" s="5"/>
      <c r="D10" s="227"/>
      <c r="E10" s="227"/>
      <c r="F10" s="228"/>
      <c r="G10" s="226"/>
      <c r="H10" s="226"/>
      <c r="I10" s="226"/>
      <c r="J10" s="226"/>
      <c r="K10" s="226"/>
      <c r="L10" s="226"/>
      <c r="M10" s="242"/>
    </row>
    <row r="11" spans="1:13" ht="18">
      <c r="A11" s="247"/>
      <c r="B11" s="27"/>
      <c r="C11" s="10"/>
      <c r="D11" s="10"/>
      <c r="E11" s="10"/>
      <c r="M11" s="242"/>
    </row>
    <row r="12" spans="1:13" ht="18">
      <c r="A12" s="247" t="s">
        <v>472</v>
      </c>
      <c r="B12" s="66"/>
      <c r="C12" s="141"/>
      <c r="D12" s="193"/>
      <c r="E12" s="193"/>
      <c r="F12" s="194"/>
      <c r="M12" s="242"/>
    </row>
    <row r="13" spans="1:14" ht="15.75">
      <c r="A13" s="248">
        <v>10</v>
      </c>
      <c r="B13" s="66" t="s">
        <v>443</v>
      </c>
      <c r="C13" s="152"/>
      <c r="D13" s="265">
        <f>VLOOKUP($A$5,'RO1 LA Data 2009-10'!$B$10:$DJ$183,$N13+D$6,FALSE)</f>
        <v>260930</v>
      </c>
      <c r="E13" s="265">
        <f>VLOOKUP($A$5,'RO1 LA Data 2009-10'!$B$10:$DJ$183,$N13+E$6,FALSE)</f>
        <v>213108</v>
      </c>
      <c r="F13" s="266">
        <f>VLOOKUP($A$5,'RO1 LA Data 2009-10'!$B$10:$DJ$183,$N13+F$6,FALSE)</f>
        <v>474038</v>
      </c>
      <c r="G13" s="265">
        <f>VLOOKUP($A$5,'RO1 LA Data 2009-10'!$B$10:$DJ$183,$N13+G$6,FALSE)</f>
        <v>38842</v>
      </c>
      <c r="H13" s="265">
        <f>VLOOKUP($A$5,'RO1 LA Data 2009-10'!$B$10:$DJ$183,$N13+H$6,FALSE)</f>
        <v>41534</v>
      </c>
      <c r="I13" s="266">
        <f>VLOOKUP($A$5,'RO1 LA Data 2009-10'!$B$10:$DJ$183,$N13+I$6,FALSE)</f>
        <v>80378</v>
      </c>
      <c r="J13" s="266">
        <f>VLOOKUP($A$5,'RO1 LA Data 2009-10'!$B$10:$DJ$183,$N13+J$6,FALSE)</f>
        <v>393662</v>
      </c>
      <c r="K13" s="265">
        <f>VLOOKUP($A$5,'RO1 LA Data 2009-10'!$B$10:$DJ$183,$N13+K$6,FALSE)</f>
        <v>30823</v>
      </c>
      <c r="L13" s="266">
        <f>VLOOKUP($A$5,'RO1 LA Data 2009-10'!$B$10:$DJ$183,$N13+L$6,FALSE)</f>
        <v>424485</v>
      </c>
      <c r="M13" s="242"/>
      <c r="N13" s="233">
        <v>5</v>
      </c>
    </row>
    <row r="14" spans="1:14" ht="15.75">
      <c r="A14" s="248">
        <v>20</v>
      </c>
      <c r="B14" s="66" t="s">
        <v>444</v>
      </c>
      <c r="C14" s="152"/>
      <c r="D14" s="265">
        <f>VLOOKUP($A$5,'RO1 LA Data 2009-10'!$B$10:$DJ$183,$N14+D$6,FALSE)</f>
        <v>14110810</v>
      </c>
      <c r="E14" s="265">
        <f>VLOOKUP($A$5,'RO1 LA Data 2009-10'!$B$10:$DJ$183,$N14+E$6,FALSE)</f>
        <v>5457188</v>
      </c>
      <c r="F14" s="266">
        <f>VLOOKUP($A$5,'RO1 LA Data 2009-10'!$B$10:$DJ$183,$N14+F$6,FALSE)</f>
        <v>19567998</v>
      </c>
      <c r="G14" s="265">
        <f>VLOOKUP($A$5,'RO1 LA Data 2009-10'!$B$10:$DJ$183,$N14+G$6,FALSE)</f>
        <v>786519</v>
      </c>
      <c r="H14" s="265">
        <f>VLOOKUP($A$5,'RO1 LA Data 2009-10'!$B$10:$DJ$183,$N14+H$6,FALSE)</f>
        <v>1087700</v>
      </c>
      <c r="I14" s="266">
        <f>VLOOKUP($A$5,'RO1 LA Data 2009-10'!$B$10:$DJ$183,$N14+I$6,FALSE)</f>
        <v>1874219</v>
      </c>
      <c r="J14" s="266">
        <f>VLOOKUP($A$5,'RO1 LA Data 2009-10'!$B$10:$DJ$183,$N14+J$6,FALSE)</f>
        <v>17693776</v>
      </c>
      <c r="K14" s="265">
        <f>VLOOKUP($A$5,'RO1 LA Data 2009-10'!$B$10:$DJ$183,$N14+K$6,FALSE)</f>
        <v>1814155</v>
      </c>
      <c r="L14" s="266">
        <f>VLOOKUP($A$5,'RO1 LA Data 2009-10'!$B$10:$DJ$183,$N14+L$6,FALSE)</f>
        <v>19507932</v>
      </c>
      <c r="M14" s="242"/>
      <c r="N14" s="233">
        <f>N13+10</f>
        <v>15</v>
      </c>
    </row>
    <row r="15" spans="1:14" ht="15.75">
      <c r="A15" s="248">
        <v>30</v>
      </c>
      <c r="B15" s="66" t="s">
        <v>445</v>
      </c>
      <c r="C15" s="152"/>
      <c r="D15" s="265">
        <f>VLOOKUP($A$5,'RO1 LA Data 2009-10'!$B$10:$DJ$183,$N15+D$6,FALSE)</f>
        <v>13918136</v>
      </c>
      <c r="E15" s="265">
        <f>VLOOKUP($A$5,'RO1 LA Data 2009-10'!$B$10:$DJ$183,$N15+E$6,FALSE)</f>
        <v>6666359</v>
      </c>
      <c r="F15" s="266">
        <f>VLOOKUP($A$5,'RO1 LA Data 2009-10'!$B$10:$DJ$183,$N15+F$6,FALSE)</f>
        <v>20584495</v>
      </c>
      <c r="G15" s="265">
        <f>VLOOKUP($A$5,'RO1 LA Data 2009-10'!$B$10:$DJ$183,$N15+G$6,FALSE)</f>
        <v>918811</v>
      </c>
      <c r="H15" s="265">
        <f>VLOOKUP($A$5,'RO1 LA Data 2009-10'!$B$10:$DJ$183,$N15+H$6,FALSE)</f>
        <v>1250067</v>
      </c>
      <c r="I15" s="266">
        <f>VLOOKUP($A$5,'RO1 LA Data 2009-10'!$B$10:$DJ$183,$N15+I$6,FALSE)</f>
        <v>2168878</v>
      </c>
      <c r="J15" s="266">
        <f>VLOOKUP($A$5,'RO1 LA Data 2009-10'!$B$10:$DJ$183,$N15+J$6,FALSE)</f>
        <v>18415619</v>
      </c>
      <c r="K15" s="265">
        <f>VLOOKUP($A$5,'RO1 LA Data 2009-10'!$B$10:$DJ$183,$N15+K$6,FALSE)</f>
        <v>1789262</v>
      </c>
      <c r="L15" s="266">
        <f>VLOOKUP($A$5,'RO1 LA Data 2009-10'!$B$10:$DJ$183,$N15+L$6,FALSE)</f>
        <v>20204883</v>
      </c>
      <c r="M15" s="242"/>
      <c r="N15" s="233">
        <f>N14+10</f>
        <v>25</v>
      </c>
    </row>
    <row r="16" spans="1:14" ht="15.75">
      <c r="A16" s="248">
        <v>40</v>
      </c>
      <c r="B16" s="66" t="s">
        <v>446</v>
      </c>
      <c r="C16" s="152"/>
      <c r="D16" s="265">
        <f>VLOOKUP($A$5,'RO1 LA Data 2009-10'!$B$10:$DJ$183,$N16+D$6,FALSE)</f>
        <v>1710161</v>
      </c>
      <c r="E16" s="265">
        <f>VLOOKUP($A$5,'RO1 LA Data 2009-10'!$B$10:$DJ$183,$N16+E$6,FALSE)</f>
        <v>1428130</v>
      </c>
      <c r="F16" s="266">
        <f>VLOOKUP($A$5,'RO1 LA Data 2009-10'!$B$10:$DJ$183,$N16+F$6,FALSE)</f>
        <v>3138290</v>
      </c>
      <c r="G16" s="265">
        <f>VLOOKUP($A$5,'RO1 LA Data 2009-10'!$B$10:$DJ$183,$N16+G$6,FALSE)</f>
        <v>112501</v>
      </c>
      <c r="H16" s="265">
        <f>VLOOKUP($A$5,'RO1 LA Data 2009-10'!$B$10:$DJ$183,$N16+H$6,FALSE)</f>
        <v>226161</v>
      </c>
      <c r="I16" s="266">
        <f>VLOOKUP($A$5,'RO1 LA Data 2009-10'!$B$10:$DJ$183,$N16+I$6,FALSE)</f>
        <v>338662</v>
      </c>
      <c r="J16" s="266">
        <f>VLOOKUP($A$5,'RO1 LA Data 2009-10'!$B$10:$DJ$183,$N16+J$6,FALSE)</f>
        <v>2799625</v>
      </c>
      <c r="K16" s="265">
        <f>VLOOKUP($A$5,'RO1 LA Data 2009-10'!$B$10:$DJ$183,$N16+K$6,FALSE)</f>
        <v>161561</v>
      </c>
      <c r="L16" s="266">
        <f>VLOOKUP($A$5,'RO1 LA Data 2009-10'!$B$10:$DJ$183,$N16+L$6,FALSE)</f>
        <v>2961189</v>
      </c>
      <c r="M16" s="242"/>
      <c r="N16" s="233">
        <f>N15+10</f>
        <v>35</v>
      </c>
    </row>
    <row r="17" spans="1:14" ht="15.75">
      <c r="A17" s="249"/>
      <c r="B17" s="66"/>
      <c r="C17" s="152"/>
      <c r="D17" s="265"/>
      <c r="E17" s="265"/>
      <c r="F17" s="266"/>
      <c r="G17" s="267"/>
      <c r="H17" s="267"/>
      <c r="I17" s="269"/>
      <c r="J17" s="269"/>
      <c r="K17" s="267"/>
      <c r="L17" s="269"/>
      <c r="M17" s="242"/>
      <c r="N17" s="233"/>
    </row>
    <row r="18" spans="1:14" ht="18">
      <c r="A18" s="247" t="s">
        <v>503</v>
      </c>
      <c r="B18" s="66"/>
      <c r="C18" s="152"/>
      <c r="D18" s="265"/>
      <c r="E18" s="265"/>
      <c r="F18" s="266"/>
      <c r="G18" s="267"/>
      <c r="H18" s="267"/>
      <c r="I18" s="269"/>
      <c r="J18" s="269"/>
      <c r="K18" s="267"/>
      <c r="L18" s="269"/>
      <c r="M18" s="242"/>
      <c r="N18" s="233"/>
    </row>
    <row r="19" spans="1:14" ht="15.75">
      <c r="A19" s="248">
        <v>51</v>
      </c>
      <c r="B19" s="66" t="s">
        <v>447</v>
      </c>
      <c r="C19" s="152"/>
      <c r="D19" s="265">
        <f>VLOOKUP($A$5,'RO1 LA Data 2009-10'!$B$10:$DJ$183,$N19+D$6,FALSE)</f>
        <v>499868</v>
      </c>
      <c r="E19" s="265">
        <f>VLOOKUP($A$5,'RO1 LA Data 2009-10'!$B$10:$DJ$183,$N19+E$6,FALSE)</f>
        <v>864553</v>
      </c>
      <c r="F19" s="266">
        <f>VLOOKUP($A$5,'RO1 LA Data 2009-10'!$B$10:$DJ$183,$N19+F$6,FALSE)</f>
        <v>1364422</v>
      </c>
      <c r="G19" s="265">
        <f>VLOOKUP($A$5,'RO1 LA Data 2009-10'!$B$10:$DJ$183,$N19+G$6,FALSE)</f>
        <v>90680</v>
      </c>
      <c r="H19" s="265">
        <f>VLOOKUP($A$5,'RO1 LA Data 2009-10'!$B$10:$DJ$183,$N19+H$6,FALSE)</f>
        <v>271792</v>
      </c>
      <c r="I19" s="266">
        <f>VLOOKUP($A$5,'RO1 LA Data 2009-10'!$B$10:$DJ$183,$N19+I$6,FALSE)</f>
        <v>362471</v>
      </c>
      <c r="J19" s="266">
        <f>VLOOKUP($A$5,'RO1 LA Data 2009-10'!$B$10:$DJ$183,$N19+J$6,FALSE)</f>
        <v>1001950</v>
      </c>
      <c r="K19" s="265">
        <f>VLOOKUP($A$5,'RO1 LA Data 2009-10'!$B$10:$DJ$183,$N19+K$6,FALSE)</f>
        <v>66782</v>
      </c>
      <c r="L19" s="266">
        <f>VLOOKUP($A$5,'RO1 LA Data 2009-10'!$B$10:$DJ$183,$N19+L$6,FALSE)</f>
        <v>1068731</v>
      </c>
      <c r="M19" s="242"/>
      <c r="N19" s="233">
        <f>N16+10</f>
        <v>45</v>
      </c>
    </row>
    <row r="20" spans="1:14" ht="15.75">
      <c r="A20" s="248">
        <v>52</v>
      </c>
      <c r="B20" s="66" t="s">
        <v>448</v>
      </c>
      <c r="C20" s="152"/>
      <c r="D20" s="265">
        <f>VLOOKUP($A$5,'RO1 LA Data 2009-10'!$B$10:$DJ$183,$N20+D$6,FALSE)</f>
        <v>561101</v>
      </c>
      <c r="E20" s="265">
        <f>VLOOKUP($A$5,'RO1 LA Data 2009-10'!$B$10:$DJ$183,$N20+E$6,FALSE)</f>
        <v>1456818</v>
      </c>
      <c r="F20" s="266">
        <f>VLOOKUP($A$5,'RO1 LA Data 2009-10'!$B$10:$DJ$183,$N20+F$6,FALSE)</f>
        <v>2017920</v>
      </c>
      <c r="G20" s="265">
        <f>VLOOKUP($A$5,'RO1 LA Data 2009-10'!$B$10:$DJ$183,$N20+G$6,FALSE)</f>
        <v>55676</v>
      </c>
      <c r="H20" s="265">
        <f>VLOOKUP($A$5,'RO1 LA Data 2009-10'!$B$10:$DJ$183,$N20+H$6,FALSE)</f>
        <v>82018</v>
      </c>
      <c r="I20" s="266">
        <f>VLOOKUP($A$5,'RO1 LA Data 2009-10'!$B$10:$DJ$183,$N20+I$6,FALSE)</f>
        <v>137692</v>
      </c>
      <c r="J20" s="266">
        <f>VLOOKUP($A$5,'RO1 LA Data 2009-10'!$B$10:$DJ$183,$N20+J$6,FALSE)</f>
        <v>1880226</v>
      </c>
      <c r="K20" s="265">
        <f>VLOOKUP($A$5,'RO1 LA Data 2009-10'!$B$10:$DJ$183,$N20+K$6,FALSE)</f>
        <v>24830</v>
      </c>
      <c r="L20" s="266">
        <f>VLOOKUP($A$5,'RO1 LA Data 2009-10'!$B$10:$DJ$183,$N20+L$6,FALSE)</f>
        <v>1905056</v>
      </c>
      <c r="M20" s="242"/>
      <c r="N20" s="233">
        <f>N19+10</f>
        <v>55</v>
      </c>
    </row>
    <row r="21" spans="1:14" ht="15.75">
      <c r="A21" s="248">
        <v>53</v>
      </c>
      <c r="B21" s="66" t="s">
        <v>449</v>
      </c>
      <c r="C21" s="152"/>
      <c r="D21" s="265">
        <f>VLOOKUP($A$5,'RO1 LA Data 2009-10'!$B$10:$DJ$183,$N21+D$6,FALSE)</f>
        <v>471776</v>
      </c>
      <c r="E21" s="265">
        <f>VLOOKUP($A$5,'RO1 LA Data 2009-10'!$B$10:$DJ$183,$N21+E$6,FALSE)</f>
        <v>581268</v>
      </c>
      <c r="F21" s="266">
        <f>VLOOKUP($A$5,'RO1 LA Data 2009-10'!$B$10:$DJ$183,$N21+F$6,FALSE)</f>
        <v>1053044</v>
      </c>
      <c r="G21" s="265">
        <f>VLOOKUP($A$5,'RO1 LA Data 2009-10'!$B$10:$DJ$183,$N21+G$6,FALSE)</f>
        <v>42990</v>
      </c>
      <c r="H21" s="265">
        <f>VLOOKUP($A$5,'RO1 LA Data 2009-10'!$B$10:$DJ$183,$N21+H$6,FALSE)</f>
        <v>91075</v>
      </c>
      <c r="I21" s="266">
        <f>VLOOKUP($A$5,'RO1 LA Data 2009-10'!$B$10:$DJ$183,$N21+I$6,FALSE)</f>
        <v>134066</v>
      </c>
      <c r="J21" s="266">
        <f>VLOOKUP($A$5,'RO1 LA Data 2009-10'!$B$10:$DJ$183,$N21+J$6,FALSE)</f>
        <v>918978</v>
      </c>
      <c r="K21" s="265">
        <f>VLOOKUP($A$5,'RO1 LA Data 2009-10'!$B$10:$DJ$183,$N21+K$6,FALSE)</f>
        <v>45976</v>
      </c>
      <c r="L21" s="266">
        <f>VLOOKUP($A$5,'RO1 LA Data 2009-10'!$B$10:$DJ$183,$N21+L$6,FALSE)</f>
        <v>964955</v>
      </c>
      <c r="M21" s="242"/>
      <c r="N21" s="233">
        <f>N20+10</f>
        <v>65</v>
      </c>
    </row>
    <row r="22" spans="1:14" ht="15.75">
      <c r="A22" s="248">
        <v>54</v>
      </c>
      <c r="B22" s="66" t="s">
        <v>450</v>
      </c>
      <c r="C22" s="152"/>
      <c r="D22" s="265">
        <f>VLOOKUP($A$5,'RO1 LA Data 2009-10'!$B$10:$DJ$183,$N22+D$6,FALSE)</f>
        <v>357073</v>
      </c>
      <c r="E22" s="265">
        <f>VLOOKUP($A$5,'RO1 LA Data 2009-10'!$B$10:$DJ$183,$N22+E$6,FALSE)</f>
        <v>302851</v>
      </c>
      <c r="F22" s="266">
        <f>VLOOKUP($A$5,'RO1 LA Data 2009-10'!$B$10:$DJ$183,$N22+F$6,FALSE)</f>
        <v>659926</v>
      </c>
      <c r="G22" s="265">
        <f>VLOOKUP($A$5,'RO1 LA Data 2009-10'!$B$10:$DJ$183,$N22+G$6,FALSE)</f>
        <v>84045</v>
      </c>
      <c r="H22" s="265">
        <f>VLOOKUP($A$5,'RO1 LA Data 2009-10'!$B$10:$DJ$183,$N22+H$6,FALSE)</f>
        <v>76994</v>
      </c>
      <c r="I22" s="266">
        <f>VLOOKUP($A$5,'RO1 LA Data 2009-10'!$B$10:$DJ$183,$N22+I$6,FALSE)</f>
        <v>161039</v>
      </c>
      <c r="J22" s="266">
        <f>VLOOKUP($A$5,'RO1 LA Data 2009-10'!$B$10:$DJ$183,$N22+J$6,FALSE)</f>
        <v>498884</v>
      </c>
      <c r="K22" s="265">
        <f>VLOOKUP($A$5,'RO1 LA Data 2009-10'!$B$10:$DJ$183,$N22+K$6,FALSE)</f>
        <v>17613</v>
      </c>
      <c r="L22" s="266">
        <f>VLOOKUP($A$5,'RO1 LA Data 2009-10'!$B$10:$DJ$183,$N22+L$6,FALSE)</f>
        <v>516497</v>
      </c>
      <c r="M22" s="242"/>
      <c r="N22" s="233">
        <f>N21+10</f>
        <v>75</v>
      </c>
    </row>
    <row r="23" spans="1:14" ht="15.75">
      <c r="A23" s="248">
        <v>55</v>
      </c>
      <c r="B23" s="66" t="s">
        <v>451</v>
      </c>
      <c r="C23" s="152"/>
      <c r="D23" s="265">
        <f>VLOOKUP($A$5,'RO1 LA Data 2009-10'!$B$10:$DJ$183,$N23+D$6,FALSE)</f>
        <v>25785</v>
      </c>
      <c r="E23" s="265">
        <f>VLOOKUP($A$5,'RO1 LA Data 2009-10'!$B$10:$DJ$183,$N23+E$6,FALSE)</f>
        <v>30435</v>
      </c>
      <c r="F23" s="266">
        <f>VLOOKUP($A$5,'RO1 LA Data 2009-10'!$B$10:$DJ$183,$N23+F$6,FALSE)</f>
        <v>56221</v>
      </c>
      <c r="G23" s="265">
        <f>VLOOKUP($A$5,'RO1 LA Data 2009-10'!$B$10:$DJ$183,$N23+G$6,FALSE)</f>
        <v>2060</v>
      </c>
      <c r="H23" s="265">
        <f>VLOOKUP($A$5,'RO1 LA Data 2009-10'!$B$10:$DJ$183,$N23+H$6,FALSE)</f>
        <v>12568</v>
      </c>
      <c r="I23" s="266">
        <f>VLOOKUP($A$5,'RO1 LA Data 2009-10'!$B$10:$DJ$183,$N23+I$6,FALSE)</f>
        <v>14629</v>
      </c>
      <c r="J23" s="266">
        <f>VLOOKUP($A$5,'RO1 LA Data 2009-10'!$B$10:$DJ$183,$N23+J$6,FALSE)</f>
        <v>41592</v>
      </c>
      <c r="K23" s="265">
        <f>VLOOKUP($A$5,'RO1 LA Data 2009-10'!$B$10:$DJ$183,$N23+K$6,FALSE)</f>
        <v>167</v>
      </c>
      <c r="L23" s="266">
        <f>VLOOKUP($A$5,'RO1 LA Data 2009-10'!$B$10:$DJ$183,$N23+L$6,FALSE)</f>
        <v>41759</v>
      </c>
      <c r="M23" s="242"/>
      <c r="N23" s="233">
        <f>N22+10</f>
        <v>85</v>
      </c>
    </row>
    <row r="24" spans="1:14" ht="15.75">
      <c r="A24" s="250">
        <v>58</v>
      </c>
      <c r="B24" s="66" t="s">
        <v>452</v>
      </c>
      <c r="C24" s="152"/>
      <c r="D24" s="265">
        <f>VLOOKUP($A$5,'RO1 LA Data 2009-10'!$B$10:$DJ$183,$N24+D$6,FALSE)</f>
        <v>445354</v>
      </c>
      <c r="E24" s="265">
        <f>VLOOKUP($A$5,'RO1 LA Data 2009-10'!$B$10:$DJ$183,$N24+E$6,FALSE)</f>
        <v>563996</v>
      </c>
      <c r="F24" s="266">
        <f>VLOOKUP($A$5,'RO1 LA Data 2009-10'!$B$10:$DJ$183,$N24+F$6,FALSE)</f>
        <v>1009350</v>
      </c>
      <c r="G24" s="265">
        <f>VLOOKUP($A$5,'RO1 LA Data 2009-10'!$B$10:$DJ$183,$N24+G$6,FALSE)</f>
        <v>87708</v>
      </c>
      <c r="H24" s="265">
        <f>VLOOKUP($A$5,'RO1 LA Data 2009-10'!$B$10:$DJ$183,$N24+H$6,FALSE)</f>
        <v>95251</v>
      </c>
      <c r="I24" s="266">
        <f>VLOOKUP($A$5,'RO1 LA Data 2009-10'!$B$10:$DJ$183,$N24+I$6,FALSE)</f>
        <v>182959</v>
      </c>
      <c r="J24" s="266">
        <f>VLOOKUP($A$5,'RO1 LA Data 2009-10'!$B$10:$DJ$183,$N24+J$6,FALSE)</f>
        <v>826392</v>
      </c>
      <c r="K24" s="265">
        <f>VLOOKUP($A$5,'RO1 LA Data 2009-10'!$B$10:$DJ$183,$N24+K$6,FALSE)</f>
        <v>83821</v>
      </c>
      <c r="L24" s="266">
        <f>VLOOKUP($A$5,'RO1 LA Data 2009-10'!$B$10:$DJ$183,$N24+L$6,FALSE)</f>
        <v>910213</v>
      </c>
      <c r="M24" s="242"/>
      <c r="N24" s="233">
        <f>N23+10</f>
        <v>95</v>
      </c>
    </row>
    <row r="25" spans="1:14" ht="15.75">
      <c r="A25" s="250"/>
      <c r="B25" s="66"/>
      <c r="C25" s="152"/>
      <c r="D25" s="265"/>
      <c r="E25" s="265"/>
      <c r="F25" s="266"/>
      <c r="G25" s="267"/>
      <c r="H25" s="267"/>
      <c r="I25" s="269"/>
      <c r="J25" s="269"/>
      <c r="K25" s="267"/>
      <c r="L25" s="269"/>
      <c r="M25" s="242"/>
      <c r="N25" s="233"/>
    </row>
    <row r="26" spans="1:14" ht="15.75">
      <c r="A26" s="248">
        <v>90</v>
      </c>
      <c r="B26" s="66" t="s">
        <v>453</v>
      </c>
      <c r="C26" s="152"/>
      <c r="D26" s="266">
        <f>VLOOKUP($A$5,'RO1 LA Data 2009-10'!$B$10:$DJ$183,$N26+D$6,FALSE)</f>
        <v>32360992</v>
      </c>
      <c r="E26" s="266">
        <f>VLOOKUP($A$5,'RO1 LA Data 2009-10'!$B$10:$DJ$183,$N26+E$6,FALSE)</f>
        <v>17564705</v>
      </c>
      <c r="F26" s="266">
        <f>VLOOKUP($A$5,'RO1 LA Data 2009-10'!$B$10:$DJ$183,$N26+F$6,FALSE)</f>
        <v>49925699</v>
      </c>
      <c r="G26" s="266">
        <f>VLOOKUP($A$5,'RO1 LA Data 2009-10'!$B$10:$DJ$183,$N26+G$6,FALSE)</f>
        <v>2219832</v>
      </c>
      <c r="H26" s="266">
        <f>VLOOKUP($A$5,'RO1 LA Data 2009-10'!$B$10:$DJ$183,$N26+H$6,FALSE)</f>
        <v>3235157</v>
      </c>
      <c r="I26" s="266">
        <f>VLOOKUP($A$5,'RO1 LA Data 2009-10'!$B$10:$DJ$183,$N26+I$6,FALSE)</f>
        <v>5454990</v>
      </c>
      <c r="J26" s="266">
        <f>VLOOKUP($A$5,'RO1 LA Data 2009-10'!$B$10:$DJ$183,$N26+J$6,FALSE)</f>
        <v>44470709</v>
      </c>
      <c r="K26" s="266">
        <f>VLOOKUP($A$5,'RO1 LA Data 2009-10'!$B$10:$DJ$183,$N26+K$6,FALSE)</f>
        <v>4034988</v>
      </c>
      <c r="L26" s="266">
        <f>VLOOKUP($A$5,'RO1 LA Data 2009-10'!$B$10:$DJ$183,$N26+L$6,FALSE)</f>
        <v>48505699</v>
      </c>
      <c r="M26" s="242"/>
      <c r="N26" s="233">
        <f>N24+10</f>
        <v>105</v>
      </c>
    </row>
    <row r="27" spans="1:15" s="212" customFormat="1" ht="15.75">
      <c r="A27" s="148"/>
      <c r="B27" s="66"/>
      <c r="C27" s="152"/>
      <c r="D27" s="193"/>
      <c r="E27" s="193"/>
      <c r="F27" s="194"/>
      <c r="M27" s="251"/>
      <c r="N27" s="234"/>
      <c r="O27" s="234"/>
    </row>
    <row r="28" spans="1:15" s="212" customFormat="1" ht="15.75" customHeight="1">
      <c r="A28" s="157"/>
      <c r="B28" s="20"/>
      <c r="C28" s="153"/>
      <c r="D28" s="194"/>
      <c r="E28" s="194"/>
      <c r="F28" s="194"/>
      <c r="M28" s="251"/>
      <c r="N28" s="234"/>
      <c r="O28" s="234"/>
    </row>
    <row r="29" spans="1:15" s="212" customFormat="1" ht="15.75" customHeight="1">
      <c r="A29" s="148"/>
      <c r="B29" s="15"/>
      <c r="C29" s="153"/>
      <c r="D29" s="36"/>
      <c r="E29" s="36"/>
      <c r="F29" s="144"/>
      <c r="M29" s="251"/>
      <c r="N29" s="234"/>
      <c r="O29" s="234"/>
    </row>
    <row r="30" spans="1:13" ht="16.5" thickBot="1">
      <c r="A30" s="252"/>
      <c r="B30" s="22"/>
      <c r="D30" s="150"/>
      <c r="E30" s="36"/>
      <c r="F30" s="37"/>
      <c r="M30" s="242"/>
    </row>
    <row r="31" spans="1:13" ht="15.75">
      <c r="A31" s="258" t="s">
        <v>505</v>
      </c>
      <c r="B31" s="259"/>
      <c r="C31" s="260"/>
      <c r="D31" s="261"/>
      <c r="E31" s="169"/>
      <c r="F31" s="262"/>
      <c r="G31" s="263"/>
      <c r="H31" s="263"/>
      <c r="I31" s="263"/>
      <c r="J31" s="263"/>
      <c r="K31" s="263"/>
      <c r="L31" s="263"/>
      <c r="M31" s="264"/>
    </row>
    <row r="32" spans="1:13" ht="15.75" thickBot="1">
      <c r="A32" s="253" t="s">
        <v>502</v>
      </c>
      <c r="B32" s="226"/>
      <c r="C32" s="226"/>
      <c r="D32" s="254"/>
      <c r="E32" s="166"/>
      <c r="F32" s="255"/>
      <c r="G32" s="226"/>
      <c r="H32" s="226"/>
      <c r="I32" s="226"/>
      <c r="J32" s="226"/>
      <c r="K32" s="226"/>
      <c r="L32" s="256" t="s">
        <v>510</v>
      </c>
      <c r="M32" s="257"/>
    </row>
    <row r="33" ht="12.75">
      <c r="A33" s="229"/>
    </row>
    <row r="94" ht="12.75">
      <c r="N94" s="214" t="s">
        <v>422</v>
      </c>
    </row>
    <row r="95" ht="12.75">
      <c r="N95" s="214" t="s">
        <v>23</v>
      </c>
    </row>
    <row r="96" ht="12.75">
      <c r="N96" s="214" t="s">
        <v>424</v>
      </c>
    </row>
    <row r="97" ht="12.75">
      <c r="N97" s="214" t="s">
        <v>425</v>
      </c>
    </row>
    <row r="98" ht="12.75">
      <c r="N98" s="214" t="s">
        <v>426</v>
      </c>
    </row>
    <row r="99" ht="12.75">
      <c r="N99" s="214" t="s">
        <v>427</v>
      </c>
    </row>
    <row r="100" ht="12.75">
      <c r="N100" s="214" t="s">
        <v>428</v>
      </c>
    </row>
    <row r="101" ht="12.75">
      <c r="N101" s="214" t="s">
        <v>429</v>
      </c>
    </row>
    <row r="102" ht="12.75">
      <c r="N102" s="214" t="s">
        <v>430</v>
      </c>
    </row>
    <row r="103" ht="12.75">
      <c r="N103" s="214" t="s">
        <v>431</v>
      </c>
    </row>
    <row r="104" ht="12.75">
      <c r="N104" s="214" t="s">
        <v>432</v>
      </c>
    </row>
    <row r="105" ht="12.75">
      <c r="N105" s="214" t="s">
        <v>23</v>
      </c>
    </row>
    <row r="106" ht="12.75">
      <c r="N106" s="214" t="s">
        <v>434</v>
      </c>
    </row>
    <row r="107" ht="12.75">
      <c r="N107" s="214" t="s">
        <v>435</v>
      </c>
    </row>
    <row r="108" ht="12.75">
      <c r="N108" s="214" t="s">
        <v>436</v>
      </c>
    </row>
    <row r="109" ht="12.75">
      <c r="N109" s="214" t="s">
        <v>437</v>
      </c>
    </row>
    <row r="110" ht="12.75">
      <c r="N110" s="214" t="s">
        <v>438</v>
      </c>
    </row>
    <row r="111" ht="12.75">
      <c r="N111" s="214" t="s">
        <v>439</v>
      </c>
    </row>
    <row r="112" ht="12.75">
      <c r="N112" s="214" t="s">
        <v>23</v>
      </c>
    </row>
    <row r="113" ht="12.75">
      <c r="N113" s="198" t="s">
        <v>353</v>
      </c>
    </row>
    <row r="114" ht="12.75">
      <c r="N114" s="198" t="s">
        <v>355</v>
      </c>
    </row>
    <row r="115" ht="12.75">
      <c r="N115" s="198" t="s">
        <v>238</v>
      </c>
    </row>
    <row r="116" ht="12.75">
      <c r="N116" s="198" t="s">
        <v>60</v>
      </c>
    </row>
    <row r="117" ht="12.75">
      <c r="N117" s="198" t="s">
        <v>485</v>
      </c>
    </row>
    <row r="118" ht="12.75">
      <c r="N118" s="198" t="s">
        <v>357</v>
      </c>
    </row>
    <row r="119" ht="12.75">
      <c r="N119" s="198" t="s">
        <v>303</v>
      </c>
    </row>
    <row r="120" ht="12.75">
      <c r="N120" s="198" t="s">
        <v>160</v>
      </c>
    </row>
    <row r="121" ht="12.75">
      <c r="N121" s="214" t="s">
        <v>162</v>
      </c>
    </row>
    <row r="122" ht="12.75">
      <c r="N122" s="198" t="s">
        <v>208</v>
      </c>
    </row>
    <row r="123" ht="12.75">
      <c r="N123" s="198" t="s">
        <v>116</v>
      </c>
    </row>
    <row r="124" ht="12.75">
      <c r="N124" s="198" t="s">
        <v>70</v>
      </c>
    </row>
    <row r="125" ht="12.75">
      <c r="N125" s="198" t="s">
        <v>317</v>
      </c>
    </row>
    <row r="126" ht="12.75">
      <c r="N126" s="198" t="s">
        <v>359</v>
      </c>
    </row>
    <row r="127" ht="12.75">
      <c r="N127" s="198" t="s">
        <v>122</v>
      </c>
    </row>
    <row r="128" ht="12.75">
      <c r="N128" s="198" t="s">
        <v>62</v>
      </c>
    </row>
    <row r="129" ht="12.75">
      <c r="N129" s="198" t="s">
        <v>361</v>
      </c>
    </row>
    <row r="130" ht="12.75">
      <c r="N130" s="198" t="s">
        <v>84</v>
      </c>
    </row>
    <row r="131" ht="12.75">
      <c r="N131" s="198" t="s">
        <v>210</v>
      </c>
    </row>
    <row r="132" ht="12.75">
      <c r="N132" s="198" t="s">
        <v>319</v>
      </c>
    </row>
    <row r="133" ht="12.75">
      <c r="N133" s="198" t="s">
        <v>88</v>
      </c>
    </row>
    <row r="134" ht="12.75">
      <c r="N134" s="198" t="s">
        <v>329</v>
      </c>
    </row>
    <row r="135" ht="12.75">
      <c r="N135" s="198" t="s">
        <v>487</v>
      </c>
    </row>
    <row r="136" ht="12.75">
      <c r="N136" s="198" t="s">
        <v>489</v>
      </c>
    </row>
    <row r="137" ht="12.75">
      <c r="N137" s="198" t="s">
        <v>491</v>
      </c>
    </row>
    <row r="138" ht="12.75">
      <c r="N138" s="198" t="s">
        <v>327</v>
      </c>
    </row>
    <row r="139" ht="12.75">
      <c r="N139" s="198" t="s">
        <v>182</v>
      </c>
    </row>
    <row r="140" ht="12.75">
      <c r="N140" s="198" t="s">
        <v>493</v>
      </c>
    </row>
    <row r="141" ht="12.75">
      <c r="N141" s="198" t="s">
        <v>495</v>
      </c>
    </row>
    <row r="142" ht="12.75">
      <c r="N142" s="198" t="s">
        <v>305</v>
      </c>
    </row>
    <row r="143" ht="12.75">
      <c r="N143" s="198" t="s">
        <v>363</v>
      </c>
    </row>
    <row r="144" ht="12.75">
      <c r="N144" s="198" t="s">
        <v>102</v>
      </c>
    </row>
    <row r="145" ht="12.75">
      <c r="N145" s="198" t="s">
        <v>120</v>
      </c>
    </row>
    <row r="146" ht="12.75">
      <c r="N146" s="198" t="s">
        <v>104</v>
      </c>
    </row>
    <row r="147" ht="12.75">
      <c r="N147" s="198" t="s">
        <v>106</v>
      </c>
    </row>
    <row r="148" ht="12.75">
      <c r="N148" s="198" t="s">
        <v>112</v>
      </c>
    </row>
    <row r="149" ht="12.75">
      <c r="N149" s="198" t="s">
        <v>240</v>
      </c>
    </row>
    <row r="150" ht="12.75">
      <c r="N150" s="198" t="s">
        <v>118</v>
      </c>
    </row>
    <row r="151" ht="12.75">
      <c r="N151" s="198" t="s">
        <v>307</v>
      </c>
    </row>
    <row r="152" ht="12.75">
      <c r="N152" s="198" t="s">
        <v>365</v>
      </c>
    </row>
    <row r="153" ht="12.75">
      <c r="N153" s="198" t="s">
        <v>146</v>
      </c>
    </row>
    <row r="154" ht="12.75">
      <c r="N154" s="198" t="s">
        <v>124</v>
      </c>
    </row>
    <row r="155" ht="12.75">
      <c r="N155" s="198" t="s">
        <v>367</v>
      </c>
    </row>
    <row r="156" ht="12.75">
      <c r="N156" s="198" t="s">
        <v>130</v>
      </c>
    </row>
    <row r="157" ht="12.75">
      <c r="N157" s="198" t="s">
        <v>293</v>
      </c>
    </row>
    <row r="158" ht="12.75">
      <c r="N158" s="198" t="s">
        <v>132</v>
      </c>
    </row>
    <row r="159" ht="12.75">
      <c r="N159" s="198" t="s">
        <v>331</v>
      </c>
    </row>
    <row r="160" ht="12.75">
      <c r="N160" s="198" t="s">
        <v>333</v>
      </c>
    </row>
    <row r="161" ht="12.75">
      <c r="N161" s="198" t="s">
        <v>90</v>
      </c>
    </row>
    <row r="162" ht="12.75">
      <c r="N162" s="198" t="s">
        <v>335</v>
      </c>
    </row>
    <row r="163" ht="12.75">
      <c r="N163" s="198" t="s">
        <v>138</v>
      </c>
    </row>
    <row r="164" ht="12.75">
      <c r="N164" s="198" t="s">
        <v>369</v>
      </c>
    </row>
    <row r="165" ht="12.75">
      <c r="N165" s="198" t="s">
        <v>371</v>
      </c>
    </row>
    <row r="166" ht="12.75">
      <c r="N166" s="198" t="s">
        <v>94</v>
      </c>
    </row>
    <row r="167" ht="12.75">
      <c r="N167" s="198" t="s">
        <v>373</v>
      </c>
    </row>
    <row r="168" ht="12.75">
      <c r="N168" s="198" t="s">
        <v>140</v>
      </c>
    </row>
    <row r="169" ht="12.75">
      <c r="N169" s="198" t="s">
        <v>144</v>
      </c>
    </row>
    <row r="170" ht="12.75">
      <c r="N170" s="198" t="s">
        <v>375</v>
      </c>
    </row>
    <row r="171" ht="12.75">
      <c r="N171" s="198" t="s">
        <v>377</v>
      </c>
    </row>
    <row r="172" ht="12.75">
      <c r="N172" s="198" t="s">
        <v>154</v>
      </c>
    </row>
    <row r="173" ht="12.75">
      <c r="N173" s="198" t="s">
        <v>206</v>
      </c>
    </row>
    <row r="174" ht="12.75">
      <c r="N174" s="198" t="s">
        <v>337</v>
      </c>
    </row>
    <row r="175" ht="12.75">
      <c r="N175" s="198" t="s">
        <v>339</v>
      </c>
    </row>
    <row r="176" ht="12.75">
      <c r="N176" s="198" t="s">
        <v>158</v>
      </c>
    </row>
    <row r="177" ht="12.75">
      <c r="N177" s="198" t="s">
        <v>148</v>
      </c>
    </row>
    <row r="178" ht="12.75">
      <c r="N178" s="198" t="s">
        <v>379</v>
      </c>
    </row>
    <row r="179" ht="12.75">
      <c r="N179" s="198" t="s">
        <v>321</v>
      </c>
    </row>
    <row r="180" ht="12.75">
      <c r="N180" s="198" t="s">
        <v>228</v>
      </c>
    </row>
    <row r="181" ht="12.75">
      <c r="N181" s="198" t="s">
        <v>341</v>
      </c>
    </row>
    <row r="182" ht="12.75">
      <c r="N182" s="214" t="s">
        <v>164</v>
      </c>
    </row>
    <row r="183" ht="12.75">
      <c r="N183" s="198" t="s">
        <v>323</v>
      </c>
    </row>
    <row r="184" ht="12.75">
      <c r="N184" s="198" t="s">
        <v>166</v>
      </c>
    </row>
    <row r="185" ht="12.75">
      <c r="N185" s="198" t="s">
        <v>170</v>
      </c>
    </row>
    <row r="186" ht="12.75">
      <c r="N186" s="198" t="s">
        <v>343</v>
      </c>
    </row>
    <row r="187" ht="12.75">
      <c r="N187" s="198" t="s">
        <v>172</v>
      </c>
    </row>
    <row r="188" ht="12.75">
      <c r="N188" s="198" t="s">
        <v>230</v>
      </c>
    </row>
    <row r="189" ht="12.75">
      <c r="N189" s="198" t="s">
        <v>68</v>
      </c>
    </row>
    <row r="190" ht="12.75">
      <c r="N190" s="198" t="s">
        <v>212</v>
      </c>
    </row>
    <row r="191" ht="12.75">
      <c r="N191" s="198" t="s">
        <v>381</v>
      </c>
    </row>
    <row r="192" ht="12.75">
      <c r="N192" s="198" t="s">
        <v>96</v>
      </c>
    </row>
    <row r="193" ht="12.75">
      <c r="N193" s="198" t="s">
        <v>82</v>
      </c>
    </row>
    <row r="194" ht="12.75">
      <c r="N194" s="198" t="s">
        <v>295</v>
      </c>
    </row>
    <row r="195" ht="12.75">
      <c r="N195" s="198" t="s">
        <v>383</v>
      </c>
    </row>
    <row r="196" ht="12.75">
      <c r="N196" s="198" t="s">
        <v>174</v>
      </c>
    </row>
    <row r="197" ht="12.75">
      <c r="N197" s="198" t="s">
        <v>150</v>
      </c>
    </row>
    <row r="198" ht="12.75">
      <c r="N198" s="198" t="s">
        <v>152</v>
      </c>
    </row>
    <row r="199" ht="12.75">
      <c r="N199" s="198" t="s">
        <v>66</v>
      </c>
    </row>
    <row r="200" ht="12.75">
      <c r="N200" s="198" t="s">
        <v>297</v>
      </c>
    </row>
    <row r="201" ht="12.75">
      <c r="N201" s="198" t="s">
        <v>178</v>
      </c>
    </row>
    <row r="202" ht="12.75">
      <c r="N202" s="198" t="s">
        <v>180</v>
      </c>
    </row>
    <row r="203" ht="12.75">
      <c r="N203" s="198" t="s">
        <v>497</v>
      </c>
    </row>
    <row r="204" ht="12.75">
      <c r="N204" s="198" t="s">
        <v>184</v>
      </c>
    </row>
    <row r="205" ht="12.75">
      <c r="N205" s="198" t="s">
        <v>214</v>
      </c>
    </row>
    <row r="206" ht="12.75">
      <c r="N206" s="198" t="s">
        <v>186</v>
      </c>
    </row>
    <row r="207" ht="12.75">
      <c r="N207" s="198" t="s">
        <v>86</v>
      </c>
    </row>
    <row r="208" ht="12.75">
      <c r="N208" s="198" t="s">
        <v>108</v>
      </c>
    </row>
    <row r="209" ht="12.75">
      <c r="N209" s="198" t="s">
        <v>114</v>
      </c>
    </row>
    <row r="210" ht="12.75">
      <c r="N210" s="198" t="s">
        <v>134</v>
      </c>
    </row>
    <row r="211" ht="12.75">
      <c r="N211" s="198" t="s">
        <v>74</v>
      </c>
    </row>
    <row r="212" ht="12.75">
      <c r="N212" s="198" t="s">
        <v>385</v>
      </c>
    </row>
    <row r="213" ht="12.75">
      <c r="N213" s="198" t="s">
        <v>98</v>
      </c>
    </row>
    <row r="214" ht="12.75">
      <c r="N214" s="198" t="s">
        <v>387</v>
      </c>
    </row>
    <row r="215" ht="12.75">
      <c r="N215" s="198" t="s">
        <v>216</v>
      </c>
    </row>
    <row r="216" ht="12.75">
      <c r="N216" s="198" t="s">
        <v>289</v>
      </c>
    </row>
    <row r="217" ht="12.75">
      <c r="N217" s="198" t="s">
        <v>168</v>
      </c>
    </row>
    <row r="218" ht="12.75">
      <c r="N218" s="198" t="s">
        <v>218</v>
      </c>
    </row>
    <row r="219" ht="12.75">
      <c r="N219" s="198" t="s">
        <v>309</v>
      </c>
    </row>
    <row r="220" ht="12.75">
      <c r="N220" s="198" t="s">
        <v>234</v>
      </c>
    </row>
    <row r="221" ht="12.75">
      <c r="N221" s="198" t="s">
        <v>291</v>
      </c>
    </row>
    <row r="222" ht="12.75">
      <c r="N222" s="198" t="s">
        <v>499</v>
      </c>
    </row>
    <row r="223" ht="12.75">
      <c r="N223" s="198" t="s">
        <v>76</v>
      </c>
    </row>
    <row r="224" ht="12.75">
      <c r="N224" s="198" t="s">
        <v>311</v>
      </c>
    </row>
    <row r="225" ht="12.75">
      <c r="N225" s="198" t="s">
        <v>190</v>
      </c>
    </row>
    <row r="226" ht="12.75">
      <c r="N226" s="198" t="s">
        <v>64</v>
      </c>
    </row>
    <row r="227" ht="12.75">
      <c r="N227" s="198" t="s">
        <v>299</v>
      </c>
    </row>
    <row r="228" ht="12.75">
      <c r="N228" s="198" t="s">
        <v>136</v>
      </c>
    </row>
    <row r="229" ht="12.75">
      <c r="N229" s="198" t="s">
        <v>126</v>
      </c>
    </row>
    <row r="230" ht="12.75">
      <c r="N230" s="198" t="s">
        <v>345</v>
      </c>
    </row>
    <row r="231" ht="12.75">
      <c r="N231" s="198" t="s">
        <v>232</v>
      </c>
    </row>
    <row r="232" ht="12.75">
      <c r="N232" s="198" t="s">
        <v>194</v>
      </c>
    </row>
    <row r="233" ht="12.75">
      <c r="N233" s="198" t="s">
        <v>220</v>
      </c>
    </row>
    <row r="234" ht="12.75">
      <c r="N234" s="198" t="s">
        <v>100</v>
      </c>
    </row>
    <row r="235" ht="12.75">
      <c r="N235" s="198" t="s">
        <v>192</v>
      </c>
    </row>
    <row r="236" ht="12.75">
      <c r="N236" s="198" t="s">
        <v>196</v>
      </c>
    </row>
    <row r="237" ht="12.75">
      <c r="N237" s="198" t="s">
        <v>301</v>
      </c>
    </row>
    <row r="238" ht="12.75">
      <c r="N238" s="198" t="s">
        <v>198</v>
      </c>
    </row>
    <row r="239" ht="12.75">
      <c r="N239" s="198" t="s">
        <v>389</v>
      </c>
    </row>
    <row r="240" ht="12.75">
      <c r="N240" s="198" t="s">
        <v>204</v>
      </c>
    </row>
    <row r="241" ht="12.75">
      <c r="N241" s="198" t="s">
        <v>222</v>
      </c>
    </row>
    <row r="242" ht="12.75">
      <c r="N242" s="198" t="s">
        <v>188</v>
      </c>
    </row>
    <row r="243" ht="12.75">
      <c r="N243" s="198" t="s">
        <v>156</v>
      </c>
    </row>
    <row r="244" ht="12.75">
      <c r="N244" s="198" t="s">
        <v>128</v>
      </c>
    </row>
    <row r="245" ht="12.75">
      <c r="N245" s="198" t="s">
        <v>110</v>
      </c>
    </row>
    <row r="246" ht="12.75">
      <c r="N246" s="198" t="s">
        <v>347</v>
      </c>
    </row>
    <row r="247" ht="12.75">
      <c r="N247" s="198" t="s">
        <v>224</v>
      </c>
    </row>
    <row r="248" ht="12.75">
      <c r="N248" s="198" t="s">
        <v>325</v>
      </c>
    </row>
    <row r="249" ht="12.75">
      <c r="N249" s="198" t="s">
        <v>313</v>
      </c>
    </row>
    <row r="250" ht="12.75">
      <c r="N250" s="198" t="s">
        <v>391</v>
      </c>
    </row>
    <row r="251" ht="12.75">
      <c r="N251" s="198" t="s">
        <v>349</v>
      </c>
    </row>
    <row r="252" ht="12.75">
      <c r="N252" s="198" t="s">
        <v>92</v>
      </c>
    </row>
    <row r="253" ht="12.75">
      <c r="N253" s="198" t="s">
        <v>200</v>
      </c>
    </row>
    <row r="254" ht="12.75">
      <c r="N254" s="198" t="s">
        <v>72</v>
      </c>
    </row>
    <row r="255" ht="12.75">
      <c r="N255" s="198" t="s">
        <v>202</v>
      </c>
    </row>
    <row r="256" ht="12.75">
      <c r="N256" s="198" t="s">
        <v>351</v>
      </c>
    </row>
    <row r="257" ht="12.75">
      <c r="N257" s="198" t="s">
        <v>226</v>
      </c>
    </row>
    <row r="258" ht="12.75">
      <c r="N258" s="198" t="s">
        <v>501</v>
      </c>
    </row>
    <row r="259" ht="12.75">
      <c r="N259" s="198" t="s">
        <v>78</v>
      </c>
    </row>
    <row r="260" ht="12.75">
      <c r="N260" s="198" t="s">
        <v>236</v>
      </c>
    </row>
    <row r="261" ht="12.75">
      <c r="N261" s="198" t="s">
        <v>80</v>
      </c>
    </row>
    <row r="262" ht="12.75">
      <c r="N262" s="198" t="s">
        <v>315</v>
      </c>
    </row>
    <row r="263" ht="12.75">
      <c r="N263" s="198" t="s">
        <v>142</v>
      </c>
    </row>
    <row r="264" ht="12.75">
      <c r="N264" s="198" t="s">
        <v>176</v>
      </c>
    </row>
    <row r="265" ht="12.75">
      <c r="N265" s="198"/>
    </row>
    <row r="266" ht="12.75">
      <c r="N266" s="198"/>
    </row>
    <row r="267" ht="12.75">
      <c r="N267" s="198"/>
    </row>
    <row r="268" ht="12.75">
      <c r="N268" s="198"/>
    </row>
    <row r="269" ht="12.75">
      <c r="N269" s="198"/>
    </row>
    <row r="270" ht="12.75">
      <c r="N270" s="198"/>
    </row>
    <row r="272" ht="12.75">
      <c r="N272" s="198"/>
    </row>
    <row r="273" ht="12.75">
      <c r="N273" s="198"/>
    </row>
    <row r="274" ht="12.75">
      <c r="N274" s="198"/>
    </row>
    <row r="275" ht="12.75">
      <c r="N275" s="198"/>
    </row>
    <row r="276" ht="12.75">
      <c r="N276" s="198"/>
    </row>
    <row r="277" ht="12.75">
      <c r="N277" s="198"/>
    </row>
    <row r="278" ht="12.75">
      <c r="N278" s="198"/>
    </row>
    <row r="279" ht="12.75">
      <c r="N279" s="198"/>
    </row>
    <row r="280" ht="12.75">
      <c r="N280" s="198"/>
    </row>
    <row r="281" ht="12.75">
      <c r="N281" s="198"/>
    </row>
    <row r="282" ht="12.75">
      <c r="N282" s="198"/>
    </row>
    <row r="283" ht="12.75">
      <c r="N283" s="198"/>
    </row>
    <row r="284" ht="12.75">
      <c r="N284" s="198"/>
    </row>
    <row r="285" ht="12.75">
      <c r="N285" s="198"/>
    </row>
    <row r="286" ht="12.75">
      <c r="N286" s="198"/>
    </row>
    <row r="287" ht="12.75">
      <c r="N287" s="198"/>
    </row>
    <row r="288" ht="12.75">
      <c r="N288" s="198"/>
    </row>
    <row r="289" ht="12.75">
      <c r="N289" s="198"/>
    </row>
    <row r="290" ht="12.75">
      <c r="N290" s="198"/>
    </row>
    <row r="291" ht="12.75">
      <c r="N291" s="198"/>
    </row>
    <row r="292" ht="12.75">
      <c r="N292" s="198"/>
    </row>
    <row r="293" ht="12.75">
      <c r="N293" s="198"/>
    </row>
    <row r="294" ht="12.75">
      <c r="N294" s="198"/>
    </row>
    <row r="295" ht="12.75">
      <c r="N295" s="198"/>
    </row>
    <row r="296" ht="12.75">
      <c r="N296" s="198"/>
    </row>
    <row r="297" ht="12.75">
      <c r="N297" s="198"/>
    </row>
    <row r="298" ht="12.75">
      <c r="N298" s="198"/>
    </row>
    <row r="299" ht="12.75">
      <c r="N299" s="198"/>
    </row>
    <row r="301" ht="12.75">
      <c r="N301" s="198"/>
    </row>
    <row r="302" ht="12.75">
      <c r="N302" s="198"/>
    </row>
    <row r="303" ht="12.75">
      <c r="N303" s="198"/>
    </row>
    <row r="304" ht="12.75">
      <c r="N304" s="198"/>
    </row>
    <row r="305" ht="12.75">
      <c r="N305" s="198"/>
    </row>
    <row r="306" ht="12.75">
      <c r="N306" s="198"/>
    </row>
    <row r="307" ht="12.75">
      <c r="N307" s="198"/>
    </row>
    <row r="308" ht="12.75">
      <c r="N308" s="198"/>
    </row>
    <row r="309" ht="12.75">
      <c r="N309" s="198"/>
    </row>
    <row r="310" ht="12.75">
      <c r="N310" s="198"/>
    </row>
    <row r="311" ht="12.75">
      <c r="N311" s="198"/>
    </row>
    <row r="312" ht="12.75">
      <c r="N312" s="198"/>
    </row>
    <row r="313" ht="12.75">
      <c r="N313" s="198"/>
    </row>
    <row r="314" ht="12.75">
      <c r="N314" s="198"/>
    </row>
    <row r="315" ht="12.75">
      <c r="N315" s="198"/>
    </row>
    <row r="316" ht="12.75">
      <c r="N316" s="198"/>
    </row>
    <row r="317" ht="12.75">
      <c r="N317" s="198"/>
    </row>
    <row r="318" ht="12.75">
      <c r="N318" s="198"/>
    </row>
    <row r="319" ht="12.75">
      <c r="N319" s="198"/>
    </row>
    <row r="320" ht="12.75">
      <c r="N320" s="198"/>
    </row>
    <row r="321" ht="12.75">
      <c r="N321" s="198"/>
    </row>
    <row r="322" ht="12.75">
      <c r="N322" s="198"/>
    </row>
    <row r="323" ht="12.75">
      <c r="N323" s="198"/>
    </row>
    <row r="324" ht="12.75">
      <c r="N324" s="198"/>
    </row>
    <row r="325" ht="12.75">
      <c r="N325" s="198"/>
    </row>
    <row r="326" ht="12.75">
      <c r="N326" s="198"/>
    </row>
    <row r="327" ht="12.75">
      <c r="N327" s="198"/>
    </row>
    <row r="328" ht="12.75">
      <c r="N328" s="198"/>
    </row>
    <row r="329" ht="12.75">
      <c r="N329" s="198"/>
    </row>
    <row r="330" ht="12.75">
      <c r="N330" s="198"/>
    </row>
    <row r="331" ht="12.75">
      <c r="N331" s="198"/>
    </row>
    <row r="332" ht="12.75">
      <c r="N332" s="198"/>
    </row>
    <row r="333" ht="12.75">
      <c r="N333" s="198"/>
    </row>
    <row r="334" ht="12.75">
      <c r="N334" s="198"/>
    </row>
    <row r="335" ht="12.75">
      <c r="N335" s="198"/>
    </row>
    <row r="336" ht="12.75">
      <c r="N336" s="198"/>
    </row>
    <row r="337" ht="12.75">
      <c r="N337" s="198"/>
    </row>
    <row r="338" ht="12.75">
      <c r="N338" s="198"/>
    </row>
    <row r="339" ht="12.75">
      <c r="N339" s="198"/>
    </row>
    <row r="340" ht="12.75">
      <c r="N340" s="198"/>
    </row>
    <row r="341" ht="12.75">
      <c r="N341" s="198"/>
    </row>
    <row r="342" ht="12.75">
      <c r="N342" s="198"/>
    </row>
    <row r="343" ht="12.75">
      <c r="N343" s="198"/>
    </row>
    <row r="344" ht="12.75">
      <c r="N344" s="198"/>
    </row>
    <row r="345" ht="12.75">
      <c r="N345" s="198"/>
    </row>
    <row r="347" ht="12.75">
      <c r="N347" s="198"/>
    </row>
    <row r="348" ht="12.75">
      <c r="N348" s="198"/>
    </row>
    <row r="349" ht="12.75">
      <c r="N349" s="198"/>
    </row>
    <row r="350" ht="12.75">
      <c r="N350" s="198"/>
    </row>
    <row r="351" ht="12.75">
      <c r="N351" s="198"/>
    </row>
    <row r="352" ht="12.75">
      <c r="N352" s="198"/>
    </row>
    <row r="353" ht="12.75">
      <c r="N353" s="198"/>
    </row>
    <row r="354" ht="12.75">
      <c r="N354" s="198"/>
    </row>
    <row r="355" ht="12.75">
      <c r="N355" s="198"/>
    </row>
    <row r="356" ht="12.75">
      <c r="N356" s="198"/>
    </row>
    <row r="357" ht="12.75">
      <c r="N357" s="198"/>
    </row>
    <row r="358" ht="12.75">
      <c r="N358" s="198"/>
    </row>
    <row r="359" ht="12.75">
      <c r="N359" s="198"/>
    </row>
    <row r="360" ht="12.75">
      <c r="N360" s="198"/>
    </row>
    <row r="361" ht="12.75">
      <c r="N361" s="198"/>
    </row>
    <row r="362" ht="12.75">
      <c r="N362" s="198"/>
    </row>
    <row r="363" ht="12.75">
      <c r="N363" s="198"/>
    </row>
    <row r="364" ht="12.75">
      <c r="N364" s="198"/>
    </row>
    <row r="365" ht="12.75">
      <c r="N365" s="198"/>
    </row>
    <row r="366" ht="12.75">
      <c r="N366" s="198"/>
    </row>
    <row r="367" ht="12.75">
      <c r="N367" s="198"/>
    </row>
    <row r="368" ht="12.75">
      <c r="N368" s="198"/>
    </row>
    <row r="369" ht="12.75">
      <c r="N369" s="198"/>
    </row>
    <row r="370" ht="12.75">
      <c r="N370" s="198"/>
    </row>
    <row r="371" ht="12.75">
      <c r="N371" s="198"/>
    </row>
    <row r="372" ht="12.75">
      <c r="N372" s="198"/>
    </row>
    <row r="373" ht="12.75">
      <c r="N373" s="198"/>
    </row>
    <row r="374" ht="12.75">
      <c r="N374" s="198"/>
    </row>
    <row r="375" ht="12.75">
      <c r="N375" s="198"/>
    </row>
    <row r="376" ht="12.75">
      <c r="N376" s="198"/>
    </row>
    <row r="377" ht="12.75">
      <c r="N377" s="198"/>
    </row>
    <row r="378" ht="12.75">
      <c r="N378" s="198"/>
    </row>
    <row r="379" ht="12.75">
      <c r="N379" s="198"/>
    </row>
    <row r="380" ht="12.75">
      <c r="N380" s="198"/>
    </row>
    <row r="381" ht="12.75">
      <c r="N381" s="198"/>
    </row>
    <row r="382" ht="12.75">
      <c r="N382" s="198"/>
    </row>
    <row r="383" ht="12.75">
      <c r="N383" s="198"/>
    </row>
    <row r="384" ht="12.75">
      <c r="N384" s="198"/>
    </row>
    <row r="385" ht="12.75">
      <c r="N385" s="198"/>
    </row>
    <row r="386" ht="12.75">
      <c r="N386" s="198"/>
    </row>
    <row r="387" ht="12.75">
      <c r="N387" s="198"/>
    </row>
    <row r="388" ht="12.75">
      <c r="N388" s="198"/>
    </row>
    <row r="389" ht="12.75">
      <c r="N389" s="198"/>
    </row>
    <row r="390" ht="12.75">
      <c r="N390" s="198"/>
    </row>
    <row r="391" ht="12.75">
      <c r="N391" s="198"/>
    </row>
    <row r="392" ht="12.75">
      <c r="N392" s="198"/>
    </row>
    <row r="393" ht="12.75">
      <c r="N393" s="198"/>
    </row>
    <row r="394" ht="12.75">
      <c r="N394" s="198"/>
    </row>
    <row r="395" ht="12.75">
      <c r="N395" s="198"/>
    </row>
    <row r="396" ht="12.75">
      <c r="N396" s="198"/>
    </row>
    <row r="397" ht="12.75">
      <c r="N397" s="198"/>
    </row>
    <row r="398" ht="12.75">
      <c r="N398" s="198"/>
    </row>
    <row r="399" ht="12.75">
      <c r="N399" s="198"/>
    </row>
    <row r="400" ht="12.75">
      <c r="N400" s="198"/>
    </row>
    <row r="401" ht="12.75">
      <c r="N401" s="198"/>
    </row>
    <row r="402" ht="12.75">
      <c r="N402" s="198"/>
    </row>
    <row r="403" ht="12.75">
      <c r="N403" s="198"/>
    </row>
    <row r="404" ht="12.75">
      <c r="N404" s="198"/>
    </row>
    <row r="405" ht="12.75">
      <c r="N405" s="198"/>
    </row>
    <row r="406" ht="12.75">
      <c r="N406" s="198"/>
    </row>
    <row r="407" ht="12.75">
      <c r="N407" s="198"/>
    </row>
    <row r="408" ht="12.75">
      <c r="N408" s="198"/>
    </row>
    <row r="409" ht="12.75">
      <c r="N409" s="198"/>
    </row>
    <row r="410" ht="12.75">
      <c r="N410" s="198"/>
    </row>
    <row r="411" ht="12.75">
      <c r="N411" s="198"/>
    </row>
    <row r="412" ht="12.75">
      <c r="N412" s="198"/>
    </row>
    <row r="413" ht="12.75">
      <c r="N413" s="198"/>
    </row>
    <row r="414" ht="12.75">
      <c r="N414" s="198"/>
    </row>
    <row r="415" ht="12.75">
      <c r="N415" s="198"/>
    </row>
    <row r="416" ht="12.75">
      <c r="N416" s="198"/>
    </row>
    <row r="417" ht="12.75">
      <c r="N417" s="198"/>
    </row>
    <row r="418" ht="12.75">
      <c r="N418" s="198"/>
    </row>
    <row r="419" ht="12.75">
      <c r="N419" s="198"/>
    </row>
    <row r="420" ht="12.75">
      <c r="N420" s="198"/>
    </row>
    <row r="421" ht="12.75">
      <c r="N421" s="198"/>
    </row>
    <row r="422" ht="12.75">
      <c r="N422" s="198"/>
    </row>
    <row r="423" ht="12.75">
      <c r="N423" s="198"/>
    </row>
    <row r="424" ht="12.75">
      <c r="N424" s="198"/>
    </row>
    <row r="425" ht="12.75">
      <c r="N425" s="198"/>
    </row>
    <row r="426" ht="12.75">
      <c r="N426" s="198"/>
    </row>
    <row r="427" ht="12.75">
      <c r="N427" s="198"/>
    </row>
    <row r="428" ht="12.75">
      <c r="N428" s="198"/>
    </row>
    <row r="429" ht="12.75">
      <c r="N429" s="198"/>
    </row>
    <row r="430" ht="12.75">
      <c r="N430" s="198"/>
    </row>
    <row r="431" ht="12.75">
      <c r="N431" s="198"/>
    </row>
    <row r="432" ht="12.75">
      <c r="N432" s="198"/>
    </row>
    <row r="433" ht="12.75">
      <c r="N433" s="198"/>
    </row>
    <row r="434" ht="12.75">
      <c r="N434" s="198"/>
    </row>
    <row r="435" ht="12.75">
      <c r="N435" s="198"/>
    </row>
    <row r="436" ht="12.75">
      <c r="N436" s="198"/>
    </row>
    <row r="437" ht="12.75">
      <c r="N437" s="198"/>
    </row>
    <row r="438" ht="12.75">
      <c r="N438" s="198"/>
    </row>
    <row r="439" ht="12.75">
      <c r="N439" s="198"/>
    </row>
    <row r="440" ht="12.75">
      <c r="N440" s="198"/>
    </row>
    <row r="441" ht="12.75">
      <c r="N441" s="198"/>
    </row>
    <row r="442" ht="12.75">
      <c r="N442" s="198"/>
    </row>
    <row r="443" ht="12.75">
      <c r="N443" s="198"/>
    </row>
    <row r="444" ht="12.75">
      <c r="N444" s="198"/>
    </row>
    <row r="445" ht="12.75">
      <c r="N445" s="198"/>
    </row>
    <row r="446" ht="12.75">
      <c r="N446" s="198"/>
    </row>
    <row r="447" ht="12.75">
      <c r="N447" s="198"/>
    </row>
    <row r="448" ht="12.75">
      <c r="N448" s="198"/>
    </row>
    <row r="449" ht="12.75">
      <c r="N449" s="198"/>
    </row>
    <row r="450" ht="12.75">
      <c r="N450" s="198"/>
    </row>
    <row r="451" ht="12.75">
      <c r="N451" s="198"/>
    </row>
    <row r="452" ht="12.75">
      <c r="N452" s="198"/>
    </row>
    <row r="453" ht="12.75">
      <c r="N453" s="198"/>
    </row>
    <row r="454" ht="12.75">
      <c r="N454" s="198"/>
    </row>
    <row r="455" ht="12.75">
      <c r="N455" s="198"/>
    </row>
    <row r="456" ht="12.75">
      <c r="N456" s="198"/>
    </row>
    <row r="457" ht="12.75">
      <c r="N457" s="198"/>
    </row>
    <row r="458" ht="12.75">
      <c r="N458" s="198"/>
    </row>
    <row r="459" ht="12.75">
      <c r="N459" s="198"/>
    </row>
    <row r="460" ht="12.75">
      <c r="N460" s="198"/>
    </row>
    <row r="461" ht="12.75">
      <c r="N461" s="198"/>
    </row>
    <row r="462" ht="12.75">
      <c r="N462" s="198"/>
    </row>
    <row r="463" ht="12.75">
      <c r="N463" s="198"/>
    </row>
    <row r="464" ht="12.75">
      <c r="N464" s="198"/>
    </row>
    <row r="465" ht="12.75">
      <c r="N465" s="198"/>
    </row>
    <row r="466" ht="12.75">
      <c r="N466" s="198"/>
    </row>
    <row r="467" ht="12.75">
      <c r="N467" s="198"/>
    </row>
    <row r="468" ht="12.75">
      <c r="N468" s="198"/>
    </row>
    <row r="469" ht="12.75">
      <c r="N469" s="198"/>
    </row>
    <row r="470" ht="12.75">
      <c r="N470" s="198"/>
    </row>
    <row r="471" ht="12.75">
      <c r="N471" s="198"/>
    </row>
    <row r="472" ht="12.75">
      <c r="N472" s="198"/>
    </row>
    <row r="473" ht="12.75">
      <c r="N473" s="198"/>
    </row>
    <row r="474" ht="12.75">
      <c r="N474" s="198"/>
    </row>
    <row r="475" ht="12.75">
      <c r="N475" s="198"/>
    </row>
    <row r="476" ht="12.75">
      <c r="N476" s="198"/>
    </row>
    <row r="477" ht="12.75">
      <c r="N477" s="198"/>
    </row>
    <row r="478" ht="12.75">
      <c r="N478" s="198"/>
    </row>
    <row r="479" ht="12.75">
      <c r="N479" s="198"/>
    </row>
    <row r="480" ht="12.75">
      <c r="N480" s="198"/>
    </row>
    <row r="481" ht="12.75">
      <c r="N481" s="198"/>
    </row>
    <row r="482" ht="12.75">
      <c r="N482" s="198"/>
    </row>
    <row r="483" ht="12.75">
      <c r="N483" s="198"/>
    </row>
    <row r="484" ht="12.75">
      <c r="N484" s="198"/>
    </row>
    <row r="485" ht="12.75">
      <c r="N485" s="198"/>
    </row>
    <row r="486" ht="12.75">
      <c r="N486" s="198"/>
    </row>
    <row r="487" ht="12.75">
      <c r="N487" s="198"/>
    </row>
    <row r="488" ht="12.75">
      <c r="N488" s="198"/>
    </row>
    <row r="489" ht="12.75">
      <c r="N489" s="198"/>
    </row>
    <row r="490" ht="12.75">
      <c r="N490" s="198"/>
    </row>
    <row r="491" ht="12.75">
      <c r="N491" s="198"/>
    </row>
    <row r="492" ht="12.75">
      <c r="N492" s="198"/>
    </row>
    <row r="493" ht="12.75">
      <c r="N493" s="198"/>
    </row>
    <row r="494" ht="12.75">
      <c r="N494" s="198"/>
    </row>
    <row r="495" ht="12.75">
      <c r="N495" s="198"/>
    </row>
    <row r="496" ht="12.75">
      <c r="N496" s="198"/>
    </row>
    <row r="497" ht="12.75">
      <c r="N497" s="198"/>
    </row>
    <row r="498" ht="12.75">
      <c r="N498" s="198"/>
    </row>
    <row r="499" ht="12.75">
      <c r="N499" s="198"/>
    </row>
    <row r="500" ht="12.75">
      <c r="N500" s="198"/>
    </row>
    <row r="501" ht="12.75">
      <c r="N501" s="198"/>
    </row>
    <row r="502" ht="12.75">
      <c r="N502" s="198"/>
    </row>
    <row r="503" ht="12.75">
      <c r="N503" s="198"/>
    </row>
    <row r="504" ht="12.75">
      <c r="N504" s="198"/>
    </row>
    <row r="505" ht="12.75">
      <c r="N505" s="198"/>
    </row>
    <row r="506" ht="12.75">
      <c r="N506" s="198"/>
    </row>
    <row r="507" ht="12.75">
      <c r="N507" s="198"/>
    </row>
    <row r="508" ht="12.75">
      <c r="N508" s="198"/>
    </row>
    <row r="509" ht="12.75">
      <c r="N509" s="198"/>
    </row>
    <row r="510" ht="12.75">
      <c r="N510" s="198"/>
    </row>
    <row r="511" ht="12.75">
      <c r="N511" s="198"/>
    </row>
    <row r="512" ht="12.75">
      <c r="N512" s="198"/>
    </row>
    <row r="513" ht="12.75">
      <c r="N513" s="198"/>
    </row>
    <row r="514" ht="12.75">
      <c r="N514" s="198"/>
    </row>
    <row r="515" ht="12.75">
      <c r="N515" s="198"/>
    </row>
    <row r="516" ht="12.75">
      <c r="N516" s="198"/>
    </row>
    <row r="517" ht="12.75">
      <c r="N517" s="198"/>
    </row>
    <row r="518" ht="12.75">
      <c r="N518" s="198"/>
    </row>
    <row r="519" ht="12.75">
      <c r="N519" s="198"/>
    </row>
    <row r="520" ht="12.75">
      <c r="N520" s="198"/>
    </row>
    <row r="521" ht="12.75">
      <c r="N521" s="198"/>
    </row>
    <row r="522" ht="12.75">
      <c r="N522" s="198"/>
    </row>
    <row r="523" ht="12.75">
      <c r="N523" s="198"/>
    </row>
    <row r="525" ht="12.75">
      <c r="N525" s="198"/>
    </row>
    <row r="526" ht="12.75">
      <c r="N526" s="198"/>
    </row>
    <row r="527" ht="12.75">
      <c r="N527" s="198"/>
    </row>
    <row r="528" ht="12.75">
      <c r="N528" s="198"/>
    </row>
    <row r="529" ht="12.75">
      <c r="N529" s="198"/>
    </row>
    <row r="530" ht="12.75">
      <c r="N530" s="198"/>
    </row>
    <row r="531" ht="12.75">
      <c r="N531" s="198"/>
    </row>
    <row r="532" ht="12.75">
      <c r="N532" s="198"/>
    </row>
    <row r="533" ht="12.75">
      <c r="N533" s="198"/>
    </row>
    <row r="534" ht="12.75">
      <c r="N534" s="198"/>
    </row>
    <row r="535" ht="12.75">
      <c r="N535" s="198"/>
    </row>
    <row r="536" ht="12.75">
      <c r="N536" s="198"/>
    </row>
    <row r="537" ht="12.75">
      <c r="N537" s="198"/>
    </row>
    <row r="538" ht="12.75">
      <c r="N538" s="198"/>
    </row>
    <row r="539" ht="12.75">
      <c r="N539" s="198"/>
    </row>
    <row r="540" ht="12.75">
      <c r="N540" s="198"/>
    </row>
    <row r="541" ht="12.75">
      <c r="N541" s="198"/>
    </row>
    <row r="542" ht="12.75">
      <c r="N542" s="198"/>
    </row>
    <row r="543" ht="12.75">
      <c r="N543" s="198"/>
    </row>
    <row r="544" ht="12.75">
      <c r="N544" s="198"/>
    </row>
    <row r="545" ht="12.75">
      <c r="N545" s="198"/>
    </row>
    <row r="546" ht="12.75">
      <c r="N546" s="198"/>
    </row>
    <row r="547" ht="12.75">
      <c r="N547" s="198"/>
    </row>
    <row r="548" ht="12.75">
      <c r="N548" s="198"/>
    </row>
    <row r="549" ht="12.75">
      <c r="N549" s="198"/>
    </row>
    <row r="550" ht="12.75">
      <c r="N550" s="198"/>
    </row>
    <row r="551" ht="12.75">
      <c r="N551" s="198"/>
    </row>
    <row r="552" ht="12.75">
      <c r="N552" s="198"/>
    </row>
    <row r="553" ht="12.75">
      <c r="N553" s="198"/>
    </row>
    <row r="554" ht="12.75">
      <c r="N554" s="198"/>
    </row>
    <row r="555" ht="12.75">
      <c r="N555" s="198"/>
    </row>
    <row r="556" ht="12.75">
      <c r="N556" s="198"/>
    </row>
    <row r="557" ht="12.75">
      <c r="N557" s="198"/>
    </row>
    <row r="558" ht="12.75">
      <c r="N558" s="198"/>
    </row>
    <row r="559" ht="12.75">
      <c r="N559" s="198"/>
    </row>
    <row r="560" ht="12.75">
      <c r="N560" s="198"/>
    </row>
    <row r="561" ht="12.75">
      <c r="N561" s="198"/>
    </row>
  </sheetData>
  <sheetProtection sheet="1" objects="1" scenarios="1"/>
  <protectedRanges>
    <protectedRange sqref="A5:C5" name="Range1"/>
  </protectedRanges>
  <mergeCells count="2">
    <mergeCell ref="A1:F1"/>
    <mergeCell ref="A5:C5"/>
  </mergeCells>
  <dataValidations count="1">
    <dataValidation type="list" allowBlank="1" showInputMessage="1" showErrorMessage="1" sqref="A5:C5">
      <formula1>$N$94:$N$264</formula1>
    </dataValidation>
  </dataValidations>
  <printOptions/>
  <pageMargins left="0.5511811023622047" right="0.5511811023622047" top="0.984251968503937" bottom="0.984251968503937" header="0.5118110236220472" footer="0.5118110236220472"/>
  <pageSetup fitToHeight="1" fitToWidth="1" horizontalDpi="600" verticalDpi="600" orientation="landscape" paperSize="9" scale="65" r:id="rId1"/>
  <rowBreaks count="1" manualBreakCount="1">
    <brk id="31" max="12" man="1"/>
  </rowBreaks>
</worksheet>
</file>

<file path=xl/worksheets/sheet3.xml><?xml version="1.0" encoding="utf-8"?>
<worksheet xmlns="http://schemas.openxmlformats.org/spreadsheetml/2006/main" xmlns:r="http://schemas.openxmlformats.org/officeDocument/2006/relationships">
  <sheetPr codeName="Sheet6">
    <tabColor indexed="42"/>
  </sheetPr>
  <dimension ref="A1:DJ190"/>
  <sheetViews>
    <sheetView showGridLines="0" zoomScale="80" zoomScaleNormal="80" workbookViewId="0" topLeftCell="A1">
      <pane xSplit="5" ySplit="9" topLeftCell="F10" activePane="bottomRight" state="frozen"/>
      <selection pane="topLeft" activeCell="A1" sqref="A1"/>
      <selection pane="topRight" activeCell="F1" sqref="F1"/>
      <selection pane="bottomLeft" activeCell="A10" sqref="A10"/>
      <selection pane="bottomRight" activeCell="F10" sqref="F10"/>
    </sheetView>
  </sheetViews>
  <sheetFormatPr defaultColWidth="9.140625" defaultRowHeight="12.75"/>
  <cols>
    <col min="1" max="1" width="7.421875" style="42" customWidth="1"/>
    <col min="2" max="2" width="40.7109375" style="42" customWidth="1"/>
    <col min="3" max="3" width="7.7109375" style="42" customWidth="1"/>
    <col min="4" max="4" width="13.140625" style="42" customWidth="1"/>
    <col min="5" max="5" width="1.7109375" style="42" customWidth="1"/>
    <col min="6" max="14" width="14.7109375" style="42" customWidth="1"/>
    <col min="15" max="15" width="2.7109375" style="42" customWidth="1"/>
    <col min="16" max="18" width="14.7109375" style="42" customWidth="1"/>
    <col min="19" max="19" width="14.7109375" style="41" customWidth="1"/>
    <col min="20" max="24" width="14.7109375" style="42" customWidth="1"/>
    <col min="25" max="25" width="2.7109375" style="42" customWidth="1"/>
    <col min="26" max="34" width="14.7109375" style="42" customWidth="1"/>
    <col min="35" max="35" width="2.7109375" style="42" customWidth="1"/>
    <col min="36" max="37" width="14.7109375" style="42" customWidth="1"/>
    <col min="38" max="38" width="14.7109375" style="41" customWidth="1"/>
    <col min="39" max="44" width="14.7109375" style="42" customWidth="1"/>
    <col min="45" max="45" width="2.7109375" style="42" customWidth="1"/>
    <col min="46" max="50" width="14.7109375" style="42" customWidth="1"/>
    <col min="51" max="51" width="14.7109375" style="41" customWidth="1"/>
    <col min="52" max="54" width="14.7109375" style="42" customWidth="1"/>
    <col min="55" max="55" width="2.7109375" style="42" customWidth="1"/>
    <col min="56" max="56" width="14.7109375" style="41" customWidth="1"/>
    <col min="57" max="57" width="14.7109375" style="42" customWidth="1"/>
    <col min="58" max="58" width="14.7109375" style="41" customWidth="1"/>
    <col min="59" max="63" width="14.7109375" style="42" customWidth="1"/>
    <col min="64" max="64" width="14.7109375" style="41" customWidth="1"/>
    <col min="65" max="65" width="2.7109375" style="41" customWidth="1"/>
    <col min="66" max="70" width="14.7109375" style="42" customWidth="1"/>
    <col min="71" max="71" width="14.7109375" style="41" customWidth="1"/>
    <col min="72" max="74" width="14.7109375" style="42" customWidth="1"/>
    <col min="75" max="75" width="2.7109375" style="42" customWidth="1"/>
    <col min="76" max="84" width="14.7109375" style="42" customWidth="1"/>
    <col min="85" max="85" width="2.7109375" style="42" customWidth="1"/>
    <col min="86" max="94" width="14.7109375" style="42" customWidth="1"/>
    <col min="95" max="95" width="2.7109375" style="42" customWidth="1"/>
    <col min="96" max="104" width="14.7109375" style="42" customWidth="1"/>
    <col min="105" max="105" width="2.7109375" style="42" customWidth="1"/>
    <col min="106" max="16384" width="14.7109375" style="42" customWidth="1"/>
  </cols>
  <sheetData>
    <row r="1" spans="1:71" s="39" customFormat="1" ht="15.75">
      <c r="A1" s="38" t="s">
        <v>1</v>
      </c>
      <c r="B1" s="38"/>
      <c r="C1" s="38"/>
      <c r="S1" s="40"/>
      <c r="AL1" s="40"/>
      <c r="AY1" s="40"/>
      <c r="BD1" s="40"/>
      <c r="BF1" s="40"/>
      <c r="BL1" s="40"/>
      <c r="BM1" s="40"/>
      <c r="BS1" s="40"/>
    </row>
    <row r="2" spans="1:114" s="140" customFormat="1" ht="15">
      <c r="A2" s="189"/>
      <c r="B2" s="189"/>
      <c r="C2" s="189"/>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198"/>
      <c r="AQ2" s="198"/>
      <c r="AR2" s="198"/>
      <c r="AS2" s="198"/>
      <c r="AT2" s="198"/>
      <c r="AU2" s="198"/>
      <c r="AV2" s="198"/>
      <c r="AW2" s="198"/>
      <c r="AX2" s="198"/>
      <c r="AY2" s="198"/>
      <c r="AZ2" s="198"/>
      <c r="BA2" s="198"/>
      <c r="BB2" s="198"/>
      <c r="BC2" s="198"/>
      <c r="BD2" s="198"/>
      <c r="BE2" s="198"/>
      <c r="BF2" s="198"/>
      <c r="BG2" s="198"/>
      <c r="BH2" s="198"/>
      <c r="BI2" s="198"/>
      <c r="BJ2" s="198"/>
      <c r="BK2" s="198"/>
      <c r="BL2" s="198"/>
      <c r="BM2" s="198"/>
      <c r="BN2" s="198"/>
      <c r="BO2" s="198"/>
      <c r="BP2" s="198"/>
      <c r="BQ2" s="198"/>
      <c r="BR2" s="198"/>
      <c r="BS2" s="198"/>
      <c r="BT2" s="198"/>
      <c r="BU2" s="198"/>
      <c r="BV2" s="198"/>
      <c r="BW2" s="198"/>
      <c r="BX2" s="198"/>
      <c r="BY2" s="198"/>
      <c r="BZ2" s="198"/>
      <c r="CA2" s="198"/>
      <c r="CB2" s="198"/>
      <c r="CC2" s="198"/>
      <c r="CD2" s="198"/>
      <c r="CE2" s="198"/>
      <c r="CF2" s="198"/>
      <c r="CG2" s="198"/>
      <c r="CH2" s="198"/>
      <c r="CI2" s="198"/>
      <c r="CJ2" s="198"/>
      <c r="CK2" s="198"/>
      <c r="CL2" s="198"/>
      <c r="CM2" s="198"/>
      <c r="CN2" s="198"/>
      <c r="CO2" s="198"/>
      <c r="CP2" s="198"/>
      <c r="CQ2" s="198"/>
      <c r="CR2" s="198"/>
      <c r="CS2" s="198"/>
      <c r="CT2" s="198"/>
      <c r="CU2" s="198"/>
      <c r="CV2" s="198"/>
      <c r="CW2" s="198"/>
      <c r="CX2" s="198"/>
      <c r="CY2" s="198"/>
      <c r="CZ2" s="198"/>
      <c r="DA2" s="198"/>
      <c r="DB2" s="198"/>
      <c r="DC2" s="198"/>
      <c r="DD2" s="198"/>
      <c r="DE2" s="198"/>
      <c r="DF2" s="198"/>
      <c r="DG2" s="198"/>
      <c r="DH2" s="198"/>
      <c r="DI2" s="198"/>
      <c r="DJ2" s="198"/>
    </row>
    <row r="3" ht="15.75">
      <c r="A3" s="30" t="s">
        <v>392</v>
      </c>
    </row>
    <row r="4" spans="1:114" s="43" customFormat="1" ht="13.5" thickBot="1">
      <c r="A4" s="190"/>
      <c r="B4" s="140"/>
      <c r="C4" s="42"/>
      <c r="D4" s="44"/>
      <c r="E4" s="44"/>
      <c r="F4" s="216"/>
      <c r="G4" s="216"/>
      <c r="H4" s="216"/>
      <c r="I4" s="216"/>
      <c r="J4" s="216"/>
      <c r="K4" s="216"/>
      <c r="L4" s="216"/>
      <c r="M4" s="216"/>
      <c r="N4" s="216"/>
      <c r="P4" s="216"/>
      <c r="Q4" s="216"/>
      <c r="R4" s="216"/>
      <c r="S4" s="216"/>
      <c r="T4" s="216"/>
      <c r="U4" s="216"/>
      <c r="V4" s="216"/>
      <c r="W4" s="216"/>
      <c r="X4" s="216"/>
      <c r="Z4" s="216"/>
      <c r="AA4" s="216"/>
      <c r="AB4" s="216"/>
      <c r="AC4" s="216"/>
      <c r="AD4" s="216"/>
      <c r="AE4" s="216"/>
      <c r="AF4" s="216"/>
      <c r="AG4" s="216"/>
      <c r="AH4" s="216"/>
      <c r="AJ4" s="216"/>
      <c r="AK4" s="216"/>
      <c r="AL4" s="216"/>
      <c r="AM4" s="216"/>
      <c r="AN4" s="216"/>
      <c r="AO4" s="216"/>
      <c r="AP4" s="216"/>
      <c r="AQ4" s="216"/>
      <c r="AR4" s="216"/>
      <c r="AT4" s="216"/>
      <c r="AU4" s="216"/>
      <c r="AV4" s="216"/>
      <c r="AW4" s="216"/>
      <c r="AX4" s="216"/>
      <c r="AY4" s="216"/>
      <c r="AZ4" s="216"/>
      <c r="BA4" s="216"/>
      <c r="BB4" s="216"/>
      <c r="BD4" s="216"/>
      <c r="BE4" s="216"/>
      <c r="BF4" s="216"/>
      <c r="BG4" s="216"/>
      <c r="BH4" s="216"/>
      <c r="BI4" s="216"/>
      <c r="BJ4" s="216"/>
      <c r="BK4" s="216"/>
      <c r="BL4" s="216"/>
      <c r="BN4" s="216"/>
      <c r="BO4" s="216"/>
      <c r="BP4" s="216"/>
      <c r="BQ4" s="216"/>
      <c r="BR4" s="216"/>
      <c r="BS4" s="216"/>
      <c r="BT4" s="216"/>
      <c r="BU4" s="216"/>
      <c r="BV4" s="216"/>
      <c r="BX4" s="216"/>
      <c r="BY4" s="216"/>
      <c r="BZ4" s="216"/>
      <c r="CA4" s="216"/>
      <c r="CB4" s="216"/>
      <c r="CC4" s="216"/>
      <c r="CD4" s="216"/>
      <c r="CE4" s="216"/>
      <c r="CF4" s="216"/>
      <c r="CH4" s="216"/>
      <c r="CI4" s="216"/>
      <c r="CJ4" s="216"/>
      <c r="CK4" s="216"/>
      <c r="CL4" s="216"/>
      <c r="CM4" s="216"/>
      <c r="CN4" s="216"/>
      <c r="CO4" s="216"/>
      <c r="CP4" s="216"/>
      <c r="CR4" s="216"/>
      <c r="CS4" s="216"/>
      <c r="CT4" s="216"/>
      <c r="CU4" s="216"/>
      <c r="CV4" s="216"/>
      <c r="CW4" s="216"/>
      <c r="CX4" s="216"/>
      <c r="CY4" s="216"/>
      <c r="CZ4" s="216"/>
      <c r="DB4" s="216"/>
      <c r="DC4" s="216"/>
      <c r="DD4" s="216"/>
      <c r="DE4" s="216"/>
      <c r="DF4" s="216"/>
      <c r="DG4" s="216"/>
      <c r="DH4" s="216"/>
      <c r="DI4" s="216"/>
      <c r="DJ4" s="216"/>
    </row>
    <row r="5" spans="1:5" s="43" customFormat="1" ht="3.75" customHeight="1">
      <c r="A5" s="190"/>
      <c r="B5" s="140"/>
      <c r="C5" s="42"/>
      <c r="D5" s="44"/>
      <c r="E5" s="44"/>
    </row>
    <row r="6" spans="2:114" s="218" customFormat="1" ht="15.75" customHeight="1">
      <c r="B6" s="219"/>
      <c r="C6" s="219"/>
      <c r="F6" s="270" t="s">
        <v>443</v>
      </c>
      <c r="G6" s="270"/>
      <c r="H6" s="270"/>
      <c r="I6" s="270"/>
      <c r="J6" s="270"/>
      <c r="K6" s="270"/>
      <c r="L6" s="270"/>
      <c r="M6" s="270"/>
      <c r="N6" s="270"/>
      <c r="O6" s="217"/>
      <c r="P6" s="270" t="s">
        <v>444</v>
      </c>
      <c r="Q6" s="270"/>
      <c r="R6" s="270"/>
      <c r="S6" s="270"/>
      <c r="T6" s="270"/>
      <c r="U6" s="270"/>
      <c r="V6" s="270"/>
      <c r="W6" s="270"/>
      <c r="X6" s="270"/>
      <c r="Y6" s="217"/>
      <c r="Z6" s="270" t="s">
        <v>445</v>
      </c>
      <c r="AA6" s="270"/>
      <c r="AB6" s="270"/>
      <c r="AC6" s="270"/>
      <c r="AD6" s="270"/>
      <c r="AE6" s="270"/>
      <c r="AF6" s="270"/>
      <c r="AG6" s="270"/>
      <c r="AH6" s="270"/>
      <c r="AI6" s="217"/>
      <c r="AJ6" s="270" t="s">
        <v>446</v>
      </c>
      <c r="AK6" s="270"/>
      <c r="AL6" s="270"/>
      <c r="AM6" s="270"/>
      <c r="AN6" s="270"/>
      <c r="AO6" s="270"/>
      <c r="AP6" s="270"/>
      <c r="AQ6" s="270"/>
      <c r="AR6" s="270"/>
      <c r="AS6" s="217"/>
      <c r="AT6" s="270" t="s">
        <v>458</v>
      </c>
      <c r="AU6" s="270"/>
      <c r="AV6" s="270"/>
      <c r="AW6" s="270"/>
      <c r="AX6" s="270"/>
      <c r="AY6" s="270"/>
      <c r="AZ6" s="270"/>
      <c r="BA6" s="270"/>
      <c r="BB6" s="270"/>
      <c r="BC6" s="217"/>
      <c r="BD6" s="270" t="s">
        <v>448</v>
      </c>
      <c r="BE6" s="270"/>
      <c r="BF6" s="270"/>
      <c r="BG6" s="270"/>
      <c r="BH6" s="270"/>
      <c r="BI6" s="270"/>
      <c r="BJ6" s="270"/>
      <c r="BK6" s="270"/>
      <c r="BL6" s="270"/>
      <c r="BM6" s="217"/>
      <c r="BN6" s="270" t="s">
        <v>449</v>
      </c>
      <c r="BO6" s="270"/>
      <c r="BP6" s="270"/>
      <c r="BQ6" s="270"/>
      <c r="BR6" s="270"/>
      <c r="BS6" s="270"/>
      <c r="BT6" s="270"/>
      <c r="BU6" s="270"/>
      <c r="BV6" s="270"/>
      <c r="BW6" s="217"/>
      <c r="BX6" s="270" t="s">
        <v>450</v>
      </c>
      <c r="BY6" s="270"/>
      <c r="BZ6" s="270"/>
      <c r="CA6" s="270"/>
      <c r="CB6" s="270"/>
      <c r="CC6" s="270"/>
      <c r="CD6" s="270"/>
      <c r="CE6" s="270"/>
      <c r="CF6" s="270"/>
      <c r="CG6" s="217"/>
      <c r="CH6" s="270" t="s">
        <v>451</v>
      </c>
      <c r="CI6" s="270"/>
      <c r="CJ6" s="270"/>
      <c r="CK6" s="270"/>
      <c r="CL6" s="270"/>
      <c r="CM6" s="270"/>
      <c r="CN6" s="270"/>
      <c r="CO6" s="270"/>
      <c r="CP6" s="270"/>
      <c r="CQ6" s="217"/>
      <c r="CR6" s="270" t="s">
        <v>452</v>
      </c>
      <c r="CS6" s="270"/>
      <c r="CT6" s="270"/>
      <c r="CU6" s="270"/>
      <c r="CV6" s="270"/>
      <c r="CW6" s="270"/>
      <c r="CX6" s="270"/>
      <c r="CY6" s="270"/>
      <c r="CZ6" s="270"/>
      <c r="DA6" s="217"/>
      <c r="DB6" s="270" t="s">
        <v>453</v>
      </c>
      <c r="DC6" s="270"/>
      <c r="DD6" s="270"/>
      <c r="DE6" s="270"/>
      <c r="DF6" s="270"/>
      <c r="DG6" s="270"/>
      <c r="DH6" s="270"/>
      <c r="DI6" s="270"/>
      <c r="DJ6" s="270"/>
    </row>
    <row r="7" spans="1:114" s="41" customFormat="1" ht="3.75" customHeight="1" thickBot="1">
      <c r="A7" s="190"/>
      <c r="B7" s="191"/>
      <c r="C7" s="42"/>
      <c r="D7" s="42"/>
      <c r="E7" s="42"/>
      <c r="F7" s="215"/>
      <c r="G7" s="215"/>
      <c r="H7" s="215"/>
      <c r="I7" s="215"/>
      <c r="J7" s="215"/>
      <c r="K7" s="215"/>
      <c r="L7" s="215"/>
      <c r="M7" s="215"/>
      <c r="N7" s="215"/>
      <c r="O7" s="45"/>
      <c r="P7" s="215"/>
      <c r="Q7" s="215"/>
      <c r="R7" s="215"/>
      <c r="S7" s="215"/>
      <c r="T7" s="215"/>
      <c r="U7" s="215"/>
      <c r="V7" s="215"/>
      <c r="W7" s="215"/>
      <c r="X7" s="215"/>
      <c r="Y7" s="45"/>
      <c r="Z7" s="215"/>
      <c r="AA7" s="215"/>
      <c r="AB7" s="215"/>
      <c r="AC7" s="215"/>
      <c r="AD7" s="215"/>
      <c r="AE7" s="215"/>
      <c r="AF7" s="215"/>
      <c r="AG7" s="215"/>
      <c r="AH7" s="215"/>
      <c r="AI7" s="45"/>
      <c r="AJ7" s="215"/>
      <c r="AK7" s="215"/>
      <c r="AL7" s="215"/>
      <c r="AM7" s="215"/>
      <c r="AN7" s="215"/>
      <c r="AO7" s="215"/>
      <c r="AP7" s="215"/>
      <c r="AQ7" s="215"/>
      <c r="AR7" s="215"/>
      <c r="AS7" s="45"/>
      <c r="AT7" s="215"/>
      <c r="AU7" s="215"/>
      <c r="AV7" s="215"/>
      <c r="AW7" s="215"/>
      <c r="AX7" s="215"/>
      <c r="AY7" s="215"/>
      <c r="AZ7" s="215"/>
      <c r="BA7" s="215"/>
      <c r="BB7" s="215"/>
      <c r="BC7" s="45"/>
      <c r="BD7" s="215"/>
      <c r="BE7" s="215"/>
      <c r="BF7" s="215"/>
      <c r="BG7" s="215"/>
      <c r="BH7" s="215"/>
      <c r="BI7" s="215"/>
      <c r="BJ7" s="215"/>
      <c r="BK7" s="215"/>
      <c r="BL7" s="215"/>
      <c r="BM7" s="45"/>
      <c r="BN7" s="215"/>
      <c r="BO7" s="215"/>
      <c r="BP7" s="215"/>
      <c r="BQ7" s="215"/>
      <c r="BR7" s="215"/>
      <c r="BS7" s="215"/>
      <c r="BT7" s="215"/>
      <c r="BU7" s="215"/>
      <c r="BV7" s="215"/>
      <c r="BX7" s="215"/>
      <c r="BY7" s="215"/>
      <c r="BZ7" s="215"/>
      <c r="CA7" s="215"/>
      <c r="CB7" s="215"/>
      <c r="CC7" s="215"/>
      <c r="CD7" s="215"/>
      <c r="CE7" s="215"/>
      <c r="CF7" s="215"/>
      <c r="CH7" s="215"/>
      <c r="CI7" s="215"/>
      <c r="CJ7" s="215"/>
      <c r="CK7" s="215"/>
      <c r="CL7" s="215"/>
      <c r="CM7" s="215"/>
      <c r="CN7" s="215"/>
      <c r="CO7" s="215"/>
      <c r="CP7" s="215"/>
      <c r="CR7" s="215"/>
      <c r="CS7" s="215"/>
      <c r="CT7" s="215"/>
      <c r="CU7" s="215"/>
      <c r="CV7" s="215"/>
      <c r="CW7" s="215"/>
      <c r="CX7" s="215"/>
      <c r="CY7" s="215"/>
      <c r="CZ7" s="215"/>
      <c r="DB7" s="215"/>
      <c r="DC7" s="215"/>
      <c r="DD7" s="215"/>
      <c r="DE7" s="215"/>
      <c r="DF7" s="215"/>
      <c r="DG7" s="215"/>
      <c r="DH7" s="215"/>
      <c r="DI7" s="215"/>
      <c r="DJ7" s="215"/>
    </row>
    <row r="8" spans="1:114" s="41" customFormat="1" ht="51" customHeight="1">
      <c r="A8" s="41" t="s">
        <v>394</v>
      </c>
      <c r="B8" s="41" t="s">
        <v>397</v>
      </c>
      <c r="C8" s="41" t="s">
        <v>395</v>
      </c>
      <c r="D8" s="41" t="s">
        <v>396</v>
      </c>
      <c r="F8" s="46" t="s">
        <v>473</v>
      </c>
      <c r="G8" s="46" t="s">
        <v>474</v>
      </c>
      <c r="H8" s="46" t="s">
        <v>475</v>
      </c>
      <c r="I8" s="46" t="s">
        <v>476</v>
      </c>
      <c r="J8" s="46" t="s">
        <v>477</v>
      </c>
      <c r="K8" s="46" t="s">
        <v>478</v>
      </c>
      <c r="L8" s="46" t="s">
        <v>479</v>
      </c>
      <c r="M8" s="46" t="s">
        <v>480</v>
      </c>
      <c r="N8" s="46" t="s">
        <v>481</v>
      </c>
      <c r="O8" s="46"/>
      <c r="P8" s="46" t="s">
        <v>473</v>
      </c>
      <c r="Q8" s="46" t="s">
        <v>474</v>
      </c>
      <c r="R8" s="46" t="s">
        <v>475</v>
      </c>
      <c r="S8" s="46" t="s">
        <v>476</v>
      </c>
      <c r="T8" s="46" t="s">
        <v>477</v>
      </c>
      <c r="U8" s="46" t="s">
        <v>478</v>
      </c>
      <c r="V8" s="46" t="s">
        <v>479</v>
      </c>
      <c r="W8" s="46" t="s">
        <v>480</v>
      </c>
      <c r="X8" s="46" t="s">
        <v>481</v>
      </c>
      <c r="Y8" s="46"/>
      <c r="Z8" s="46" t="s">
        <v>473</v>
      </c>
      <c r="AA8" s="46" t="s">
        <v>474</v>
      </c>
      <c r="AB8" s="46" t="s">
        <v>475</v>
      </c>
      <c r="AC8" s="46" t="s">
        <v>476</v>
      </c>
      <c r="AD8" s="46" t="s">
        <v>477</v>
      </c>
      <c r="AE8" s="46" t="s">
        <v>478</v>
      </c>
      <c r="AF8" s="46" t="s">
        <v>479</v>
      </c>
      <c r="AG8" s="46" t="s">
        <v>480</v>
      </c>
      <c r="AH8" s="46" t="s">
        <v>481</v>
      </c>
      <c r="AI8" s="46"/>
      <c r="AJ8" s="46" t="s">
        <v>473</v>
      </c>
      <c r="AK8" s="46" t="s">
        <v>474</v>
      </c>
      <c r="AL8" s="46" t="s">
        <v>475</v>
      </c>
      <c r="AM8" s="46" t="s">
        <v>476</v>
      </c>
      <c r="AN8" s="46" t="s">
        <v>477</v>
      </c>
      <c r="AO8" s="46" t="s">
        <v>478</v>
      </c>
      <c r="AP8" s="46" t="s">
        <v>479</v>
      </c>
      <c r="AQ8" s="46" t="s">
        <v>480</v>
      </c>
      <c r="AR8" s="46" t="s">
        <v>481</v>
      </c>
      <c r="AS8" s="46"/>
      <c r="AT8" s="46" t="s">
        <v>473</v>
      </c>
      <c r="AU8" s="46" t="s">
        <v>474</v>
      </c>
      <c r="AV8" s="46" t="s">
        <v>475</v>
      </c>
      <c r="AW8" s="46" t="s">
        <v>476</v>
      </c>
      <c r="AX8" s="46" t="s">
        <v>477</v>
      </c>
      <c r="AY8" s="46" t="s">
        <v>478</v>
      </c>
      <c r="AZ8" s="46" t="s">
        <v>479</v>
      </c>
      <c r="BA8" s="46" t="s">
        <v>480</v>
      </c>
      <c r="BB8" s="46" t="s">
        <v>481</v>
      </c>
      <c r="BC8" s="46"/>
      <c r="BD8" s="46" t="s">
        <v>473</v>
      </c>
      <c r="BE8" s="46" t="s">
        <v>474</v>
      </c>
      <c r="BF8" s="46" t="s">
        <v>475</v>
      </c>
      <c r="BG8" s="46" t="s">
        <v>476</v>
      </c>
      <c r="BH8" s="46" t="s">
        <v>477</v>
      </c>
      <c r="BI8" s="46" t="s">
        <v>478</v>
      </c>
      <c r="BJ8" s="46" t="s">
        <v>479</v>
      </c>
      <c r="BK8" s="46" t="s">
        <v>480</v>
      </c>
      <c r="BL8" s="46" t="s">
        <v>481</v>
      </c>
      <c r="BM8" s="46"/>
      <c r="BN8" s="46" t="s">
        <v>473</v>
      </c>
      <c r="BO8" s="46" t="s">
        <v>474</v>
      </c>
      <c r="BP8" s="46" t="s">
        <v>475</v>
      </c>
      <c r="BQ8" s="46" t="s">
        <v>476</v>
      </c>
      <c r="BR8" s="46" t="s">
        <v>477</v>
      </c>
      <c r="BS8" s="46" t="s">
        <v>478</v>
      </c>
      <c r="BT8" s="46" t="s">
        <v>479</v>
      </c>
      <c r="BU8" s="46" t="s">
        <v>480</v>
      </c>
      <c r="BV8" s="46" t="s">
        <v>481</v>
      </c>
      <c r="BW8" s="46"/>
      <c r="BX8" s="46" t="s">
        <v>473</v>
      </c>
      <c r="BY8" s="46" t="s">
        <v>474</v>
      </c>
      <c r="BZ8" s="46" t="s">
        <v>475</v>
      </c>
      <c r="CA8" s="46" t="s">
        <v>476</v>
      </c>
      <c r="CB8" s="46" t="s">
        <v>477</v>
      </c>
      <c r="CC8" s="46" t="s">
        <v>478</v>
      </c>
      <c r="CD8" s="46" t="s">
        <v>479</v>
      </c>
      <c r="CE8" s="46" t="s">
        <v>480</v>
      </c>
      <c r="CF8" s="46" t="s">
        <v>481</v>
      </c>
      <c r="CG8" s="46"/>
      <c r="CH8" s="46" t="s">
        <v>473</v>
      </c>
      <c r="CI8" s="46" t="s">
        <v>474</v>
      </c>
      <c r="CJ8" s="46" t="s">
        <v>475</v>
      </c>
      <c r="CK8" s="46" t="s">
        <v>476</v>
      </c>
      <c r="CL8" s="46" t="s">
        <v>477</v>
      </c>
      <c r="CM8" s="46" t="s">
        <v>478</v>
      </c>
      <c r="CN8" s="46" t="s">
        <v>479</v>
      </c>
      <c r="CO8" s="46" t="s">
        <v>480</v>
      </c>
      <c r="CP8" s="46" t="s">
        <v>481</v>
      </c>
      <c r="CQ8" s="46"/>
      <c r="CR8" s="46" t="s">
        <v>473</v>
      </c>
      <c r="CS8" s="46" t="s">
        <v>474</v>
      </c>
      <c r="CT8" s="46" t="s">
        <v>475</v>
      </c>
      <c r="CU8" s="46" t="s">
        <v>476</v>
      </c>
      <c r="CV8" s="46" t="s">
        <v>477</v>
      </c>
      <c r="CW8" s="46" t="s">
        <v>478</v>
      </c>
      <c r="CX8" s="46" t="s">
        <v>479</v>
      </c>
      <c r="CY8" s="46" t="s">
        <v>480</v>
      </c>
      <c r="CZ8" s="46" t="s">
        <v>481</v>
      </c>
      <c r="DA8" s="46"/>
      <c r="DB8" s="46" t="s">
        <v>473</v>
      </c>
      <c r="DC8" s="46" t="s">
        <v>474</v>
      </c>
      <c r="DD8" s="46" t="s">
        <v>475</v>
      </c>
      <c r="DE8" s="46" t="s">
        <v>476</v>
      </c>
      <c r="DF8" s="46" t="s">
        <v>477</v>
      </c>
      <c r="DG8" s="46" t="s">
        <v>478</v>
      </c>
      <c r="DH8" s="46" t="s">
        <v>479</v>
      </c>
      <c r="DI8" s="46" t="s">
        <v>480</v>
      </c>
      <c r="DJ8" s="46" t="s">
        <v>481</v>
      </c>
    </row>
    <row r="9" spans="7:72" ht="12.7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row>
    <row r="10" spans="1:114" ht="12.75">
      <c r="A10" s="42" t="s">
        <v>59</v>
      </c>
      <c r="B10" s="42" t="s">
        <v>60</v>
      </c>
      <c r="C10" s="42" t="s">
        <v>400</v>
      </c>
      <c r="D10" s="42" t="s">
        <v>407</v>
      </c>
      <c r="F10" s="201">
        <v>0</v>
      </c>
      <c r="G10" s="201">
        <v>0</v>
      </c>
      <c r="H10" s="201">
        <v>0</v>
      </c>
      <c r="I10" s="201">
        <v>0</v>
      </c>
      <c r="J10" s="201">
        <v>0</v>
      </c>
      <c r="K10" s="201">
        <v>0</v>
      </c>
      <c r="L10" s="201">
        <v>0</v>
      </c>
      <c r="M10" s="201">
        <v>0</v>
      </c>
      <c r="N10" s="201">
        <v>0</v>
      </c>
      <c r="O10" s="201" t="s">
        <v>18</v>
      </c>
      <c r="P10" s="201">
        <v>39794</v>
      </c>
      <c r="Q10" s="201">
        <v>14272</v>
      </c>
      <c r="R10" s="201">
        <v>54066</v>
      </c>
      <c r="S10" s="201">
        <v>1961</v>
      </c>
      <c r="T10" s="201">
        <v>2716</v>
      </c>
      <c r="U10" s="201">
        <v>4677</v>
      </c>
      <c r="V10" s="201">
        <v>49389</v>
      </c>
      <c r="W10" s="201">
        <v>1599</v>
      </c>
      <c r="X10" s="201">
        <v>50988</v>
      </c>
      <c r="Y10" s="201" t="s">
        <v>18</v>
      </c>
      <c r="Z10" s="201">
        <v>52674</v>
      </c>
      <c r="AA10" s="201">
        <v>22514</v>
      </c>
      <c r="AB10" s="201">
        <v>75188</v>
      </c>
      <c r="AC10" s="201">
        <v>3837</v>
      </c>
      <c r="AD10" s="201">
        <v>6854</v>
      </c>
      <c r="AE10" s="201">
        <v>10691</v>
      </c>
      <c r="AF10" s="201">
        <v>64497</v>
      </c>
      <c r="AG10" s="201">
        <v>1643</v>
      </c>
      <c r="AH10" s="201">
        <v>66140</v>
      </c>
      <c r="AI10" s="201" t="s">
        <v>18</v>
      </c>
      <c r="AJ10" s="201">
        <v>7327</v>
      </c>
      <c r="AK10" s="201">
        <v>2731</v>
      </c>
      <c r="AL10" s="201">
        <v>10058</v>
      </c>
      <c r="AM10" s="201">
        <v>220</v>
      </c>
      <c r="AN10" s="201">
        <v>2128</v>
      </c>
      <c r="AO10" s="201">
        <v>2348</v>
      </c>
      <c r="AP10" s="201">
        <v>7710</v>
      </c>
      <c r="AQ10" s="201">
        <v>44</v>
      </c>
      <c r="AR10" s="201">
        <v>7754</v>
      </c>
      <c r="AS10" s="201" t="s">
        <v>18</v>
      </c>
      <c r="AT10" s="201">
        <v>2346</v>
      </c>
      <c r="AU10" s="201">
        <v>2195</v>
      </c>
      <c r="AV10" s="201">
        <v>4541</v>
      </c>
      <c r="AW10" s="201">
        <v>65</v>
      </c>
      <c r="AX10" s="201">
        <v>89</v>
      </c>
      <c r="AY10" s="201">
        <v>154</v>
      </c>
      <c r="AZ10" s="201">
        <v>4387</v>
      </c>
      <c r="BA10" s="201">
        <v>1012</v>
      </c>
      <c r="BB10" s="201">
        <v>5399</v>
      </c>
      <c r="BC10" s="201" t="s">
        <v>18</v>
      </c>
      <c r="BD10" s="201">
        <v>2811</v>
      </c>
      <c r="BE10" s="201">
        <v>7106</v>
      </c>
      <c r="BF10" s="201">
        <v>9917</v>
      </c>
      <c r="BG10" s="201">
        <v>380</v>
      </c>
      <c r="BH10" s="201">
        <v>723</v>
      </c>
      <c r="BI10" s="201">
        <v>1103</v>
      </c>
      <c r="BJ10" s="201">
        <v>8814</v>
      </c>
      <c r="BK10" s="201">
        <v>0</v>
      </c>
      <c r="BL10" s="201">
        <v>8814</v>
      </c>
      <c r="BM10" s="201" t="s">
        <v>18</v>
      </c>
      <c r="BN10" s="201">
        <v>945</v>
      </c>
      <c r="BO10" s="201">
        <v>2963</v>
      </c>
      <c r="BP10" s="201">
        <v>3908</v>
      </c>
      <c r="BQ10" s="201">
        <v>54</v>
      </c>
      <c r="BR10" s="201">
        <v>570</v>
      </c>
      <c r="BS10" s="201">
        <v>624</v>
      </c>
      <c r="BT10" s="201">
        <v>3284</v>
      </c>
      <c r="BU10" s="201">
        <v>132</v>
      </c>
      <c r="BV10" s="201">
        <v>3416</v>
      </c>
      <c r="BW10" s="201" t="s">
        <v>18</v>
      </c>
      <c r="BX10" s="201">
        <v>0</v>
      </c>
      <c r="BY10" s="201">
        <v>8</v>
      </c>
      <c r="BZ10" s="201">
        <v>8</v>
      </c>
      <c r="CA10" s="201">
        <v>0</v>
      </c>
      <c r="CB10" s="201">
        <v>0</v>
      </c>
      <c r="CC10" s="201">
        <v>0</v>
      </c>
      <c r="CD10" s="201">
        <v>8</v>
      </c>
      <c r="CE10" s="201">
        <v>0</v>
      </c>
      <c r="CF10" s="201">
        <v>8</v>
      </c>
      <c r="CG10" s="201" t="s">
        <v>18</v>
      </c>
      <c r="CH10" s="201">
        <v>133</v>
      </c>
      <c r="CI10" s="201">
        <v>15</v>
      </c>
      <c r="CJ10" s="201">
        <v>148</v>
      </c>
      <c r="CK10" s="201">
        <v>0</v>
      </c>
      <c r="CL10" s="201">
        <v>3</v>
      </c>
      <c r="CM10" s="201">
        <v>3</v>
      </c>
      <c r="CN10" s="201">
        <v>145</v>
      </c>
      <c r="CO10" s="201">
        <v>0</v>
      </c>
      <c r="CP10" s="201">
        <v>145</v>
      </c>
      <c r="CQ10" s="201" t="s">
        <v>18</v>
      </c>
      <c r="CR10" s="201">
        <v>1186</v>
      </c>
      <c r="CS10" s="201">
        <v>204</v>
      </c>
      <c r="CT10" s="201">
        <v>1390</v>
      </c>
      <c r="CU10" s="201">
        <v>4</v>
      </c>
      <c r="CV10" s="201">
        <v>175</v>
      </c>
      <c r="CW10" s="201">
        <v>179</v>
      </c>
      <c r="CX10" s="201">
        <v>1211</v>
      </c>
      <c r="CY10" s="201">
        <v>0</v>
      </c>
      <c r="CZ10" s="201">
        <v>1211</v>
      </c>
      <c r="DA10" s="201" t="s">
        <v>18</v>
      </c>
      <c r="DB10" s="201">
        <v>107216</v>
      </c>
      <c r="DC10" s="201">
        <v>52008</v>
      </c>
      <c r="DD10" s="201">
        <v>159224</v>
      </c>
      <c r="DE10" s="201">
        <v>6521</v>
      </c>
      <c r="DF10" s="201">
        <v>13258</v>
      </c>
      <c r="DG10" s="201">
        <v>19779</v>
      </c>
      <c r="DH10" s="201">
        <v>139445</v>
      </c>
      <c r="DI10" s="201">
        <v>4430</v>
      </c>
      <c r="DJ10" s="201">
        <v>143875</v>
      </c>
    </row>
    <row r="11" spans="1:114" ht="12.75">
      <c r="A11" s="42" t="s">
        <v>61</v>
      </c>
      <c r="B11" s="42" t="s">
        <v>62</v>
      </c>
      <c r="C11" s="42" t="s">
        <v>400</v>
      </c>
      <c r="D11" s="42" t="s">
        <v>407</v>
      </c>
      <c r="F11" s="201">
        <v>6454</v>
      </c>
      <c r="G11" s="201">
        <v>2676</v>
      </c>
      <c r="H11" s="201">
        <v>9130</v>
      </c>
      <c r="I11" s="201">
        <v>190</v>
      </c>
      <c r="J11" s="201">
        <v>1481</v>
      </c>
      <c r="K11" s="201">
        <v>1671</v>
      </c>
      <c r="L11" s="201">
        <v>7459</v>
      </c>
      <c r="M11" s="201">
        <v>258</v>
      </c>
      <c r="N11" s="201">
        <v>7717</v>
      </c>
      <c r="O11" s="201" t="s">
        <v>18</v>
      </c>
      <c r="P11" s="201">
        <v>108082</v>
      </c>
      <c r="Q11" s="201">
        <v>83254</v>
      </c>
      <c r="R11" s="201">
        <v>191336</v>
      </c>
      <c r="S11" s="201">
        <v>3199</v>
      </c>
      <c r="T11" s="201">
        <v>33559</v>
      </c>
      <c r="U11" s="201">
        <v>36758</v>
      </c>
      <c r="V11" s="201">
        <v>154578</v>
      </c>
      <c r="W11" s="201">
        <v>6912</v>
      </c>
      <c r="X11" s="201">
        <v>161490</v>
      </c>
      <c r="Y11" s="201" t="s">
        <v>18</v>
      </c>
      <c r="Z11" s="201">
        <v>59794</v>
      </c>
      <c r="AA11" s="201">
        <v>112100</v>
      </c>
      <c r="AB11" s="201">
        <v>171894</v>
      </c>
      <c r="AC11" s="201">
        <v>2472</v>
      </c>
      <c r="AD11" s="201">
        <v>20214</v>
      </c>
      <c r="AE11" s="201">
        <v>22686</v>
      </c>
      <c r="AF11" s="201">
        <v>149208</v>
      </c>
      <c r="AG11" s="201">
        <v>4722</v>
      </c>
      <c r="AH11" s="201">
        <v>153930</v>
      </c>
      <c r="AI11" s="201" t="s">
        <v>18</v>
      </c>
      <c r="AJ11" s="201">
        <v>15591</v>
      </c>
      <c r="AK11" s="201">
        <v>15390</v>
      </c>
      <c r="AL11" s="201">
        <v>30981</v>
      </c>
      <c r="AM11" s="201">
        <v>443</v>
      </c>
      <c r="AN11" s="201">
        <v>3216</v>
      </c>
      <c r="AO11" s="201">
        <v>3659</v>
      </c>
      <c r="AP11" s="201">
        <v>27322</v>
      </c>
      <c r="AQ11" s="201">
        <v>891</v>
      </c>
      <c r="AR11" s="201">
        <v>28213</v>
      </c>
      <c r="AS11" s="201" t="s">
        <v>18</v>
      </c>
      <c r="AT11" s="201">
        <v>43</v>
      </c>
      <c r="AU11" s="201">
        <v>138</v>
      </c>
      <c r="AV11" s="201">
        <v>181</v>
      </c>
      <c r="AW11" s="201">
        <v>0</v>
      </c>
      <c r="AX11" s="201">
        <v>0</v>
      </c>
      <c r="AY11" s="201">
        <v>0</v>
      </c>
      <c r="AZ11" s="201">
        <v>181</v>
      </c>
      <c r="BA11" s="201">
        <v>0</v>
      </c>
      <c r="BB11" s="201">
        <v>181</v>
      </c>
      <c r="BC11" s="201" t="s">
        <v>18</v>
      </c>
      <c r="BD11" s="201">
        <v>10897</v>
      </c>
      <c r="BE11" s="201">
        <v>17261</v>
      </c>
      <c r="BF11" s="201">
        <v>28158</v>
      </c>
      <c r="BG11" s="201">
        <v>4049</v>
      </c>
      <c r="BH11" s="201">
        <v>5257</v>
      </c>
      <c r="BI11" s="201">
        <v>9306</v>
      </c>
      <c r="BJ11" s="201">
        <v>18852</v>
      </c>
      <c r="BK11" s="201">
        <v>0</v>
      </c>
      <c r="BL11" s="201">
        <v>18852</v>
      </c>
      <c r="BM11" s="201" t="s">
        <v>18</v>
      </c>
      <c r="BN11" s="201">
        <v>2995</v>
      </c>
      <c r="BO11" s="201">
        <v>3796</v>
      </c>
      <c r="BP11" s="201">
        <v>6791</v>
      </c>
      <c r="BQ11" s="201">
        <v>532</v>
      </c>
      <c r="BR11" s="201">
        <v>849</v>
      </c>
      <c r="BS11" s="201">
        <v>1381</v>
      </c>
      <c r="BT11" s="201">
        <v>5410</v>
      </c>
      <c r="BU11" s="201">
        <v>0</v>
      </c>
      <c r="BV11" s="201">
        <v>5410</v>
      </c>
      <c r="BW11" s="201" t="s">
        <v>18</v>
      </c>
      <c r="BX11" s="201">
        <v>2832</v>
      </c>
      <c r="BY11" s="201">
        <v>3233</v>
      </c>
      <c r="BZ11" s="201">
        <v>6065</v>
      </c>
      <c r="CA11" s="201">
        <v>1965</v>
      </c>
      <c r="CB11" s="201">
        <v>1118</v>
      </c>
      <c r="CC11" s="201">
        <v>3083</v>
      </c>
      <c r="CD11" s="201">
        <v>2982</v>
      </c>
      <c r="CE11" s="201">
        <v>134</v>
      </c>
      <c r="CF11" s="201">
        <v>3116</v>
      </c>
      <c r="CG11" s="201" t="s">
        <v>18</v>
      </c>
      <c r="CH11" s="201">
        <v>10</v>
      </c>
      <c r="CI11" s="201">
        <v>16</v>
      </c>
      <c r="CJ11" s="201">
        <v>26</v>
      </c>
      <c r="CK11" s="201">
        <v>1</v>
      </c>
      <c r="CL11" s="201">
        <v>4</v>
      </c>
      <c r="CM11" s="201">
        <v>5</v>
      </c>
      <c r="CN11" s="201">
        <v>21</v>
      </c>
      <c r="CO11" s="201">
        <v>0</v>
      </c>
      <c r="CP11" s="201">
        <v>21</v>
      </c>
      <c r="CQ11" s="201" t="s">
        <v>18</v>
      </c>
      <c r="CR11" s="201">
        <v>0</v>
      </c>
      <c r="CS11" s="201">
        <v>0</v>
      </c>
      <c r="CT11" s="201">
        <v>0</v>
      </c>
      <c r="CU11" s="201">
        <v>0</v>
      </c>
      <c r="CV11" s="201">
        <v>0</v>
      </c>
      <c r="CW11" s="201">
        <v>0</v>
      </c>
      <c r="CX11" s="201">
        <v>0</v>
      </c>
      <c r="CY11" s="201">
        <v>0</v>
      </c>
      <c r="CZ11" s="201">
        <v>0</v>
      </c>
      <c r="DA11" s="201" t="s">
        <v>18</v>
      </c>
      <c r="DB11" s="201">
        <v>206698</v>
      </c>
      <c r="DC11" s="201">
        <v>237864</v>
      </c>
      <c r="DD11" s="201">
        <v>444562</v>
      </c>
      <c r="DE11" s="201">
        <v>12851</v>
      </c>
      <c r="DF11" s="201">
        <v>65698</v>
      </c>
      <c r="DG11" s="201">
        <v>78549</v>
      </c>
      <c r="DH11" s="201">
        <v>366013</v>
      </c>
      <c r="DI11" s="201">
        <v>12917</v>
      </c>
      <c r="DJ11" s="201">
        <v>378930</v>
      </c>
    </row>
    <row r="12" spans="1:114" ht="12.75">
      <c r="A12" s="42" t="s">
        <v>63</v>
      </c>
      <c r="B12" s="42" t="s">
        <v>64</v>
      </c>
      <c r="C12" s="42" t="s">
        <v>400</v>
      </c>
      <c r="D12" s="42" t="s">
        <v>407</v>
      </c>
      <c r="F12" s="201">
        <v>0</v>
      </c>
      <c r="G12" s="201">
        <v>0</v>
      </c>
      <c r="H12" s="201">
        <v>0</v>
      </c>
      <c r="I12" s="201">
        <v>0</v>
      </c>
      <c r="J12" s="201">
        <v>0</v>
      </c>
      <c r="K12" s="201">
        <v>0</v>
      </c>
      <c r="L12" s="201">
        <v>0</v>
      </c>
      <c r="M12" s="201">
        <v>0</v>
      </c>
      <c r="N12" s="201">
        <v>0</v>
      </c>
      <c r="O12" s="201" t="s">
        <v>18</v>
      </c>
      <c r="P12" s="201">
        <v>70663</v>
      </c>
      <c r="Q12" s="201">
        <v>20070</v>
      </c>
      <c r="R12" s="201">
        <v>90733</v>
      </c>
      <c r="S12" s="201">
        <v>6767</v>
      </c>
      <c r="T12" s="201">
        <v>3597</v>
      </c>
      <c r="U12" s="201">
        <v>10364</v>
      </c>
      <c r="V12" s="201">
        <v>80369</v>
      </c>
      <c r="W12" s="201">
        <v>9597</v>
      </c>
      <c r="X12" s="201">
        <v>89966</v>
      </c>
      <c r="Y12" s="201" t="s">
        <v>18</v>
      </c>
      <c r="Z12" s="201">
        <v>70596</v>
      </c>
      <c r="AA12" s="201">
        <v>27967</v>
      </c>
      <c r="AB12" s="201">
        <v>98563</v>
      </c>
      <c r="AC12" s="201">
        <v>3524</v>
      </c>
      <c r="AD12" s="201">
        <v>7179</v>
      </c>
      <c r="AE12" s="201">
        <v>10703</v>
      </c>
      <c r="AF12" s="201">
        <v>87860</v>
      </c>
      <c r="AG12" s="201">
        <v>10350</v>
      </c>
      <c r="AH12" s="201">
        <v>98210</v>
      </c>
      <c r="AI12" s="201" t="s">
        <v>18</v>
      </c>
      <c r="AJ12" s="201">
        <v>5047</v>
      </c>
      <c r="AK12" s="201">
        <v>7095</v>
      </c>
      <c r="AL12" s="201">
        <v>12142</v>
      </c>
      <c r="AM12" s="201">
        <v>197</v>
      </c>
      <c r="AN12" s="201">
        <v>576</v>
      </c>
      <c r="AO12" s="201">
        <v>773</v>
      </c>
      <c r="AP12" s="201">
        <v>11369</v>
      </c>
      <c r="AQ12" s="201">
        <v>312</v>
      </c>
      <c r="AR12" s="201">
        <v>11681</v>
      </c>
      <c r="AS12" s="201" t="s">
        <v>18</v>
      </c>
      <c r="AT12" s="201">
        <v>3010</v>
      </c>
      <c r="AU12" s="201">
        <v>2064</v>
      </c>
      <c r="AV12" s="201">
        <v>5074</v>
      </c>
      <c r="AW12" s="201">
        <v>0</v>
      </c>
      <c r="AX12" s="201">
        <v>0</v>
      </c>
      <c r="AY12" s="201">
        <v>0</v>
      </c>
      <c r="AZ12" s="201">
        <v>5074</v>
      </c>
      <c r="BA12" s="201">
        <v>125</v>
      </c>
      <c r="BB12" s="201">
        <v>5199</v>
      </c>
      <c r="BC12" s="201" t="s">
        <v>18</v>
      </c>
      <c r="BD12" s="201">
        <v>2641</v>
      </c>
      <c r="BE12" s="201">
        <v>10799</v>
      </c>
      <c r="BF12" s="201">
        <v>13440</v>
      </c>
      <c r="BG12" s="201">
        <v>1534</v>
      </c>
      <c r="BH12" s="201">
        <v>803</v>
      </c>
      <c r="BI12" s="201">
        <v>2337</v>
      </c>
      <c r="BJ12" s="201">
        <v>11103</v>
      </c>
      <c r="BK12" s="201">
        <v>-172</v>
      </c>
      <c r="BL12" s="201">
        <v>10931</v>
      </c>
      <c r="BM12" s="201" t="s">
        <v>18</v>
      </c>
      <c r="BN12" s="201">
        <v>1307</v>
      </c>
      <c r="BO12" s="201">
        <v>1260</v>
      </c>
      <c r="BP12" s="201">
        <v>2567</v>
      </c>
      <c r="BQ12" s="201">
        <v>280</v>
      </c>
      <c r="BR12" s="201">
        <v>157</v>
      </c>
      <c r="BS12" s="201">
        <v>437</v>
      </c>
      <c r="BT12" s="201">
        <v>2130</v>
      </c>
      <c r="BU12" s="201">
        <v>162</v>
      </c>
      <c r="BV12" s="201">
        <v>2292</v>
      </c>
      <c r="BW12" s="201" t="s">
        <v>18</v>
      </c>
      <c r="BX12" s="201">
        <v>289</v>
      </c>
      <c r="BY12" s="201">
        <v>190</v>
      </c>
      <c r="BZ12" s="201">
        <v>479</v>
      </c>
      <c r="CA12" s="201">
        <v>21</v>
      </c>
      <c r="CB12" s="201">
        <v>0</v>
      </c>
      <c r="CC12" s="201">
        <v>21</v>
      </c>
      <c r="CD12" s="201">
        <v>458</v>
      </c>
      <c r="CE12" s="201">
        <v>2</v>
      </c>
      <c r="CF12" s="201">
        <v>460</v>
      </c>
      <c r="CG12" s="201" t="s">
        <v>18</v>
      </c>
      <c r="CH12" s="201">
        <v>98</v>
      </c>
      <c r="CI12" s="201">
        <v>97</v>
      </c>
      <c r="CJ12" s="201">
        <v>195</v>
      </c>
      <c r="CK12" s="201">
        <v>0</v>
      </c>
      <c r="CL12" s="201">
        <v>0</v>
      </c>
      <c r="CM12" s="201">
        <v>0</v>
      </c>
      <c r="CN12" s="201">
        <v>195</v>
      </c>
      <c r="CO12" s="201">
        <v>0</v>
      </c>
      <c r="CP12" s="201">
        <v>195</v>
      </c>
      <c r="CQ12" s="201" t="s">
        <v>18</v>
      </c>
      <c r="CR12" s="201">
        <v>0</v>
      </c>
      <c r="CS12" s="201">
        <v>125</v>
      </c>
      <c r="CT12" s="201">
        <v>125</v>
      </c>
      <c r="CU12" s="201">
        <v>1</v>
      </c>
      <c r="CV12" s="201">
        <v>0</v>
      </c>
      <c r="CW12" s="201">
        <v>1</v>
      </c>
      <c r="CX12" s="201">
        <v>124</v>
      </c>
      <c r="CY12" s="201">
        <v>0</v>
      </c>
      <c r="CZ12" s="201">
        <v>124</v>
      </c>
      <c r="DA12" s="201" t="s">
        <v>18</v>
      </c>
      <c r="DB12" s="201">
        <v>153651</v>
      </c>
      <c r="DC12" s="201">
        <v>69667</v>
      </c>
      <c r="DD12" s="201">
        <v>223318</v>
      </c>
      <c r="DE12" s="201">
        <v>12324</v>
      </c>
      <c r="DF12" s="201">
        <v>12312</v>
      </c>
      <c r="DG12" s="201">
        <v>24636</v>
      </c>
      <c r="DH12" s="201">
        <v>198682</v>
      </c>
      <c r="DI12" s="201">
        <v>20376</v>
      </c>
      <c r="DJ12" s="201">
        <v>219058</v>
      </c>
    </row>
    <row r="13" spans="1:114" ht="12.75">
      <c r="A13" s="42" t="s">
        <v>65</v>
      </c>
      <c r="B13" s="42" t="s">
        <v>66</v>
      </c>
      <c r="C13" s="42" t="s">
        <v>400</v>
      </c>
      <c r="D13" s="42" t="s">
        <v>407</v>
      </c>
      <c r="F13" s="201">
        <v>0</v>
      </c>
      <c r="G13" s="201">
        <v>0</v>
      </c>
      <c r="H13" s="201">
        <v>0</v>
      </c>
      <c r="I13" s="201">
        <v>0</v>
      </c>
      <c r="J13" s="201">
        <v>0</v>
      </c>
      <c r="K13" s="201">
        <v>0</v>
      </c>
      <c r="L13" s="201">
        <v>0</v>
      </c>
      <c r="M13" s="201">
        <v>0</v>
      </c>
      <c r="N13" s="201">
        <v>0</v>
      </c>
      <c r="O13" s="201" t="s">
        <v>18</v>
      </c>
      <c r="P13" s="201">
        <v>48194</v>
      </c>
      <c r="Q13" s="201">
        <v>13877</v>
      </c>
      <c r="R13" s="201">
        <v>62071</v>
      </c>
      <c r="S13" s="201">
        <v>1598</v>
      </c>
      <c r="T13" s="201">
        <v>2062</v>
      </c>
      <c r="U13" s="201">
        <v>3660</v>
      </c>
      <c r="V13" s="201">
        <v>58411</v>
      </c>
      <c r="W13" s="201">
        <v>10250</v>
      </c>
      <c r="X13" s="201">
        <v>68661</v>
      </c>
      <c r="Y13" s="201" t="s">
        <v>18</v>
      </c>
      <c r="Z13" s="201">
        <v>53487</v>
      </c>
      <c r="AA13" s="201">
        <v>16368</v>
      </c>
      <c r="AB13" s="201">
        <v>69855</v>
      </c>
      <c r="AC13" s="201">
        <v>2936</v>
      </c>
      <c r="AD13" s="201">
        <v>1461</v>
      </c>
      <c r="AE13" s="201">
        <v>4397</v>
      </c>
      <c r="AF13" s="201">
        <v>65458</v>
      </c>
      <c r="AG13" s="201">
        <v>16737</v>
      </c>
      <c r="AH13" s="201">
        <v>82195</v>
      </c>
      <c r="AI13" s="201" t="s">
        <v>18</v>
      </c>
      <c r="AJ13" s="201">
        <v>3714</v>
      </c>
      <c r="AK13" s="201">
        <v>2639</v>
      </c>
      <c r="AL13" s="201">
        <v>6353</v>
      </c>
      <c r="AM13" s="201">
        <v>117</v>
      </c>
      <c r="AN13" s="201">
        <v>161</v>
      </c>
      <c r="AO13" s="201">
        <v>278</v>
      </c>
      <c r="AP13" s="201">
        <v>6075</v>
      </c>
      <c r="AQ13" s="201">
        <v>449</v>
      </c>
      <c r="AR13" s="201">
        <v>6524</v>
      </c>
      <c r="AS13" s="201" t="s">
        <v>18</v>
      </c>
      <c r="AT13" s="201">
        <v>4451</v>
      </c>
      <c r="AU13" s="201">
        <v>1983</v>
      </c>
      <c r="AV13" s="201">
        <v>6434</v>
      </c>
      <c r="AW13" s="201">
        <v>0</v>
      </c>
      <c r="AX13" s="201">
        <v>71</v>
      </c>
      <c r="AY13" s="201">
        <v>71</v>
      </c>
      <c r="AZ13" s="201">
        <v>6363</v>
      </c>
      <c r="BA13" s="201">
        <v>0</v>
      </c>
      <c r="BB13" s="201">
        <v>6363</v>
      </c>
      <c r="BC13" s="201" t="s">
        <v>18</v>
      </c>
      <c r="BD13" s="201">
        <v>2313</v>
      </c>
      <c r="BE13" s="201">
        <v>5981</v>
      </c>
      <c r="BF13" s="201">
        <v>8294</v>
      </c>
      <c r="BG13" s="201">
        <v>358</v>
      </c>
      <c r="BH13" s="201">
        <v>0</v>
      </c>
      <c r="BI13" s="201">
        <v>358</v>
      </c>
      <c r="BJ13" s="201">
        <v>7936</v>
      </c>
      <c r="BK13" s="201">
        <v>267</v>
      </c>
      <c r="BL13" s="201">
        <v>8203</v>
      </c>
      <c r="BM13" s="201" t="s">
        <v>18</v>
      </c>
      <c r="BN13" s="201">
        <v>943</v>
      </c>
      <c r="BO13" s="201">
        <v>128</v>
      </c>
      <c r="BP13" s="201">
        <v>1071</v>
      </c>
      <c r="BQ13" s="201">
        <v>0</v>
      </c>
      <c r="BR13" s="201">
        <v>85</v>
      </c>
      <c r="BS13" s="201">
        <v>85</v>
      </c>
      <c r="BT13" s="201">
        <v>986</v>
      </c>
      <c r="BU13" s="201">
        <v>37</v>
      </c>
      <c r="BV13" s="201">
        <v>1023</v>
      </c>
      <c r="BW13" s="201" t="s">
        <v>18</v>
      </c>
      <c r="BX13" s="201">
        <v>333</v>
      </c>
      <c r="BY13" s="201">
        <v>244</v>
      </c>
      <c r="BZ13" s="201">
        <v>577</v>
      </c>
      <c r="CA13" s="201">
        <v>0</v>
      </c>
      <c r="CB13" s="201">
        <v>142</v>
      </c>
      <c r="CC13" s="201">
        <v>142</v>
      </c>
      <c r="CD13" s="201">
        <v>435</v>
      </c>
      <c r="CE13" s="201">
        <v>0</v>
      </c>
      <c r="CF13" s="201">
        <v>435</v>
      </c>
      <c r="CG13" s="201" t="s">
        <v>18</v>
      </c>
      <c r="CH13" s="201">
        <v>87</v>
      </c>
      <c r="CI13" s="201">
        <v>17</v>
      </c>
      <c r="CJ13" s="201">
        <v>104</v>
      </c>
      <c r="CK13" s="201">
        <v>0</v>
      </c>
      <c r="CL13" s="201">
        <v>0</v>
      </c>
      <c r="CM13" s="201">
        <v>0</v>
      </c>
      <c r="CN13" s="201">
        <v>104</v>
      </c>
      <c r="CO13" s="201">
        <v>0</v>
      </c>
      <c r="CP13" s="201">
        <v>104</v>
      </c>
      <c r="CQ13" s="201" t="s">
        <v>18</v>
      </c>
      <c r="CR13" s="201">
        <v>431</v>
      </c>
      <c r="CS13" s="201">
        <v>5214</v>
      </c>
      <c r="CT13" s="201">
        <v>5645</v>
      </c>
      <c r="CU13" s="201">
        <v>107</v>
      </c>
      <c r="CV13" s="201">
        <v>35</v>
      </c>
      <c r="CW13" s="201">
        <v>142</v>
      </c>
      <c r="CX13" s="201">
        <v>5503</v>
      </c>
      <c r="CY13" s="201">
        <v>0</v>
      </c>
      <c r="CZ13" s="201">
        <v>5503</v>
      </c>
      <c r="DA13" s="201" t="s">
        <v>18</v>
      </c>
      <c r="DB13" s="201">
        <v>113953</v>
      </c>
      <c r="DC13" s="201">
        <v>46451</v>
      </c>
      <c r="DD13" s="201">
        <v>160404</v>
      </c>
      <c r="DE13" s="201">
        <v>5116</v>
      </c>
      <c r="DF13" s="201">
        <v>4017</v>
      </c>
      <c r="DG13" s="201">
        <v>9133</v>
      </c>
      <c r="DH13" s="201">
        <v>151271</v>
      </c>
      <c r="DI13" s="201">
        <v>27740</v>
      </c>
      <c r="DJ13" s="201">
        <v>179011</v>
      </c>
    </row>
    <row r="14" spans="1:114" ht="12.75">
      <c r="A14" s="42" t="s">
        <v>67</v>
      </c>
      <c r="B14" s="42" t="s">
        <v>68</v>
      </c>
      <c r="C14" s="42" t="s">
        <v>402</v>
      </c>
      <c r="D14" s="42" t="s">
        <v>407</v>
      </c>
      <c r="F14" s="201">
        <v>5984</v>
      </c>
      <c r="G14" s="201">
        <v>2022</v>
      </c>
      <c r="H14" s="201">
        <v>8006</v>
      </c>
      <c r="I14" s="201">
        <v>1735</v>
      </c>
      <c r="J14" s="201">
        <v>436</v>
      </c>
      <c r="K14" s="201">
        <v>2171</v>
      </c>
      <c r="L14" s="201">
        <v>5835</v>
      </c>
      <c r="M14" s="201">
        <v>26</v>
      </c>
      <c r="N14" s="201">
        <v>5861</v>
      </c>
      <c r="O14" s="201" t="s">
        <v>18</v>
      </c>
      <c r="P14" s="201">
        <v>79750</v>
      </c>
      <c r="Q14" s="201">
        <v>44227</v>
      </c>
      <c r="R14" s="201">
        <v>123977</v>
      </c>
      <c r="S14" s="201">
        <v>7213</v>
      </c>
      <c r="T14" s="201">
        <v>5312</v>
      </c>
      <c r="U14" s="201">
        <v>12525</v>
      </c>
      <c r="V14" s="201">
        <v>111452</v>
      </c>
      <c r="W14" s="201">
        <v>776</v>
      </c>
      <c r="X14" s="201">
        <v>112228</v>
      </c>
      <c r="Y14" s="201" t="s">
        <v>18</v>
      </c>
      <c r="Z14" s="201">
        <v>58425</v>
      </c>
      <c r="AA14" s="201">
        <v>23409</v>
      </c>
      <c r="AB14" s="201">
        <v>81834</v>
      </c>
      <c r="AC14" s="201">
        <v>6194</v>
      </c>
      <c r="AD14" s="201">
        <v>1868</v>
      </c>
      <c r="AE14" s="201">
        <v>8062</v>
      </c>
      <c r="AF14" s="201">
        <v>73772</v>
      </c>
      <c r="AG14" s="201">
        <v>194</v>
      </c>
      <c r="AH14" s="201">
        <v>73966</v>
      </c>
      <c r="AI14" s="201" t="s">
        <v>18</v>
      </c>
      <c r="AJ14" s="201">
        <v>5958</v>
      </c>
      <c r="AK14" s="201">
        <v>4487</v>
      </c>
      <c r="AL14" s="201">
        <v>10445</v>
      </c>
      <c r="AM14" s="201">
        <v>639</v>
      </c>
      <c r="AN14" s="201">
        <v>461</v>
      </c>
      <c r="AO14" s="201">
        <v>1100</v>
      </c>
      <c r="AP14" s="201">
        <v>9345</v>
      </c>
      <c r="AQ14" s="201">
        <v>87</v>
      </c>
      <c r="AR14" s="201">
        <v>9432</v>
      </c>
      <c r="AS14" s="201" t="s">
        <v>18</v>
      </c>
      <c r="AT14" s="201">
        <v>0</v>
      </c>
      <c r="AU14" s="201">
        <v>188</v>
      </c>
      <c r="AV14" s="201">
        <v>188</v>
      </c>
      <c r="AW14" s="201">
        <v>0</v>
      </c>
      <c r="AX14" s="201">
        <v>0</v>
      </c>
      <c r="AY14" s="201">
        <v>0</v>
      </c>
      <c r="AZ14" s="201">
        <v>188</v>
      </c>
      <c r="BA14" s="201">
        <v>0</v>
      </c>
      <c r="BB14" s="201">
        <v>188</v>
      </c>
      <c r="BC14" s="201" t="s">
        <v>18</v>
      </c>
      <c r="BD14" s="201">
        <v>1197</v>
      </c>
      <c r="BE14" s="201">
        <v>10689</v>
      </c>
      <c r="BF14" s="201">
        <v>11886</v>
      </c>
      <c r="BG14" s="201">
        <v>0</v>
      </c>
      <c r="BH14" s="201">
        <v>161</v>
      </c>
      <c r="BI14" s="201">
        <v>161</v>
      </c>
      <c r="BJ14" s="201">
        <v>11725</v>
      </c>
      <c r="BK14" s="201">
        <v>0</v>
      </c>
      <c r="BL14" s="201">
        <v>11725</v>
      </c>
      <c r="BM14" s="201" t="s">
        <v>18</v>
      </c>
      <c r="BN14" s="201">
        <v>1074</v>
      </c>
      <c r="BO14" s="201">
        <v>1280</v>
      </c>
      <c r="BP14" s="201">
        <v>2354</v>
      </c>
      <c r="BQ14" s="201">
        <v>397</v>
      </c>
      <c r="BR14" s="201">
        <v>0</v>
      </c>
      <c r="BS14" s="201">
        <v>397</v>
      </c>
      <c r="BT14" s="201">
        <v>1957</v>
      </c>
      <c r="BU14" s="201">
        <v>11</v>
      </c>
      <c r="BV14" s="201">
        <v>1968</v>
      </c>
      <c r="BW14" s="201" t="s">
        <v>18</v>
      </c>
      <c r="BX14" s="201">
        <v>1993</v>
      </c>
      <c r="BY14" s="201">
        <v>583</v>
      </c>
      <c r="BZ14" s="201">
        <v>2576</v>
      </c>
      <c r="CA14" s="201">
        <v>209</v>
      </c>
      <c r="CB14" s="201">
        <v>547</v>
      </c>
      <c r="CC14" s="201">
        <v>756</v>
      </c>
      <c r="CD14" s="201">
        <v>1820</v>
      </c>
      <c r="CE14" s="201">
        <v>0</v>
      </c>
      <c r="CF14" s="201">
        <v>1820</v>
      </c>
      <c r="CG14" s="201" t="s">
        <v>18</v>
      </c>
      <c r="CH14" s="201">
        <v>138</v>
      </c>
      <c r="CI14" s="201">
        <v>24</v>
      </c>
      <c r="CJ14" s="201">
        <v>162</v>
      </c>
      <c r="CK14" s="201">
        <v>0</v>
      </c>
      <c r="CL14" s="201">
        <v>0</v>
      </c>
      <c r="CM14" s="201">
        <v>0</v>
      </c>
      <c r="CN14" s="201">
        <v>162</v>
      </c>
      <c r="CO14" s="201">
        <v>0</v>
      </c>
      <c r="CP14" s="201">
        <v>162</v>
      </c>
      <c r="CQ14" s="201" t="s">
        <v>18</v>
      </c>
      <c r="CR14" s="201">
        <v>240</v>
      </c>
      <c r="CS14" s="201">
        <v>824</v>
      </c>
      <c r="CT14" s="201">
        <v>1064</v>
      </c>
      <c r="CU14" s="201">
        <v>92</v>
      </c>
      <c r="CV14" s="201">
        <v>0</v>
      </c>
      <c r="CW14" s="201">
        <v>92</v>
      </c>
      <c r="CX14" s="201">
        <v>972</v>
      </c>
      <c r="CY14" s="201">
        <v>0</v>
      </c>
      <c r="CZ14" s="201">
        <v>972</v>
      </c>
      <c r="DA14" s="201" t="s">
        <v>18</v>
      </c>
      <c r="DB14" s="201">
        <v>154759</v>
      </c>
      <c r="DC14" s="201">
        <v>87733</v>
      </c>
      <c r="DD14" s="201">
        <v>242492</v>
      </c>
      <c r="DE14" s="201">
        <v>16479</v>
      </c>
      <c r="DF14" s="201">
        <v>8785</v>
      </c>
      <c r="DG14" s="201">
        <v>25264</v>
      </c>
      <c r="DH14" s="201">
        <v>217228</v>
      </c>
      <c r="DI14" s="201">
        <v>1094</v>
      </c>
      <c r="DJ14" s="201">
        <v>218322</v>
      </c>
    </row>
    <row r="15" spans="1:114" ht="12.75">
      <c r="A15" s="42" t="s">
        <v>484</v>
      </c>
      <c r="B15" s="42" t="s">
        <v>485</v>
      </c>
      <c r="C15" s="42" t="s">
        <v>402</v>
      </c>
      <c r="D15" s="42" t="s">
        <v>407</v>
      </c>
      <c r="F15" s="201">
        <v>2338</v>
      </c>
      <c r="G15" s="201">
        <v>3749</v>
      </c>
      <c r="H15" s="201">
        <v>6087</v>
      </c>
      <c r="I15" s="201">
        <v>581</v>
      </c>
      <c r="J15" s="201">
        <v>101</v>
      </c>
      <c r="K15" s="201">
        <v>682</v>
      </c>
      <c r="L15" s="201">
        <v>5406</v>
      </c>
      <c r="M15" s="201">
        <v>249</v>
      </c>
      <c r="N15" s="201">
        <v>5655</v>
      </c>
      <c r="O15" s="201" t="s">
        <v>18</v>
      </c>
      <c r="P15" s="201">
        <v>47336</v>
      </c>
      <c r="Q15" s="201">
        <v>14179</v>
      </c>
      <c r="R15" s="201">
        <v>61515</v>
      </c>
      <c r="S15" s="201">
        <v>4742</v>
      </c>
      <c r="T15" s="201">
        <v>1452</v>
      </c>
      <c r="U15" s="201">
        <v>6194</v>
      </c>
      <c r="V15" s="201">
        <v>55320</v>
      </c>
      <c r="W15" s="201">
        <v>3527</v>
      </c>
      <c r="X15" s="201">
        <v>58848</v>
      </c>
      <c r="Y15" s="201" t="s">
        <v>18</v>
      </c>
      <c r="Z15" s="201">
        <v>54649</v>
      </c>
      <c r="AA15" s="201">
        <v>23634</v>
      </c>
      <c r="AB15" s="201">
        <v>78283</v>
      </c>
      <c r="AC15" s="201">
        <v>7337</v>
      </c>
      <c r="AD15" s="201">
        <v>2506</v>
      </c>
      <c r="AE15" s="201">
        <v>9844</v>
      </c>
      <c r="AF15" s="201">
        <v>68440</v>
      </c>
      <c r="AG15" s="201">
        <v>4154</v>
      </c>
      <c r="AH15" s="201">
        <v>72594</v>
      </c>
      <c r="AI15" s="201" t="s">
        <v>18</v>
      </c>
      <c r="AJ15" s="201">
        <v>5360</v>
      </c>
      <c r="AK15" s="201">
        <v>3275</v>
      </c>
      <c r="AL15" s="201">
        <v>8635</v>
      </c>
      <c r="AM15" s="201">
        <v>424</v>
      </c>
      <c r="AN15" s="201">
        <v>86</v>
      </c>
      <c r="AO15" s="201">
        <v>510</v>
      </c>
      <c r="AP15" s="201">
        <v>8125</v>
      </c>
      <c r="AQ15" s="201">
        <v>904</v>
      </c>
      <c r="AR15" s="201">
        <v>9029</v>
      </c>
      <c r="AS15" s="201" t="s">
        <v>18</v>
      </c>
      <c r="AT15" s="201">
        <v>166</v>
      </c>
      <c r="AU15" s="201">
        <v>192</v>
      </c>
      <c r="AV15" s="201">
        <v>357</v>
      </c>
      <c r="AW15" s="201">
        <v>0</v>
      </c>
      <c r="AX15" s="201">
        <v>2</v>
      </c>
      <c r="AY15" s="201">
        <v>2</v>
      </c>
      <c r="AZ15" s="201">
        <v>356</v>
      </c>
      <c r="BA15" s="201">
        <v>0</v>
      </c>
      <c r="BB15" s="201">
        <v>356</v>
      </c>
      <c r="BC15" s="201" t="s">
        <v>18</v>
      </c>
      <c r="BD15" s="201">
        <v>703</v>
      </c>
      <c r="BE15" s="201">
        <v>1511</v>
      </c>
      <c r="BF15" s="201">
        <v>2214</v>
      </c>
      <c r="BG15" s="201">
        <v>217</v>
      </c>
      <c r="BH15" s="201">
        <v>302</v>
      </c>
      <c r="BI15" s="201">
        <v>519</v>
      </c>
      <c r="BJ15" s="201">
        <v>1695</v>
      </c>
      <c r="BK15" s="201">
        <v>0</v>
      </c>
      <c r="BL15" s="201">
        <v>1695</v>
      </c>
      <c r="BM15" s="201" t="s">
        <v>18</v>
      </c>
      <c r="BN15" s="201">
        <v>2101</v>
      </c>
      <c r="BO15" s="201">
        <v>3636</v>
      </c>
      <c r="BP15" s="201">
        <v>5737</v>
      </c>
      <c r="BQ15" s="201">
        <v>269</v>
      </c>
      <c r="BR15" s="201">
        <v>322</v>
      </c>
      <c r="BS15" s="201">
        <v>591</v>
      </c>
      <c r="BT15" s="201">
        <v>5146</v>
      </c>
      <c r="BU15" s="201">
        <v>164</v>
      </c>
      <c r="BV15" s="201">
        <v>5310</v>
      </c>
      <c r="BW15" s="201" t="s">
        <v>18</v>
      </c>
      <c r="BX15" s="201">
        <v>53</v>
      </c>
      <c r="BY15" s="201">
        <v>197</v>
      </c>
      <c r="BZ15" s="201">
        <v>250</v>
      </c>
      <c r="CA15" s="201">
        <v>0</v>
      </c>
      <c r="CB15" s="201">
        <v>56</v>
      </c>
      <c r="CC15" s="201">
        <v>56</v>
      </c>
      <c r="CD15" s="201">
        <v>194</v>
      </c>
      <c r="CE15" s="201">
        <v>2</v>
      </c>
      <c r="CF15" s="201">
        <v>196</v>
      </c>
      <c r="CG15" s="201" t="s">
        <v>18</v>
      </c>
      <c r="CH15" s="201">
        <v>0</v>
      </c>
      <c r="CI15" s="201">
        <v>0</v>
      </c>
      <c r="CJ15" s="201">
        <v>0</v>
      </c>
      <c r="CK15" s="201">
        <v>0</v>
      </c>
      <c r="CL15" s="201">
        <v>0</v>
      </c>
      <c r="CM15" s="201">
        <v>0</v>
      </c>
      <c r="CN15" s="201">
        <v>0</v>
      </c>
      <c r="CO15" s="201">
        <v>0</v>
      </c>
      <c r="CP15" s="201">
        <v>0</v>
      </c>
      <c r="CQ15" s="201" t="s">
        <v>18</v>
      </c>
      <c r="CR15" s="201">
        <v>6</v>
      </c>
      <c r="CS15" s="201">
        <v>481</v>
      </c>
      <c r="CT15" s="201">
        <v>488</v>
      </c>
      <c r="CU15" s="201">
        <v>170</v>
      </c>
      <c r="CV15" s="201">
        <v>0</v>
      </c>
      <c r="CW15" s="201">
        <v>170</v>
      </c>
      <c r="CX15" s="201">
        <v>318</v>
      </c>
      <c r="CY15" s="201">
        <v>0</v>
      </c>
      <c r="CZ15" s="201">
        <v>318</v>
      </c>
      <c r="DA15" s="201" t="s">
        <v>18</v>
      </c>
      <c r="DB15" s="201">
        <v>112712</v>
      </c>
      <c r="DC15" s="201">
        <v>50854</v>
      </c>
      <c r="DD15" s="201">
        <v>163566</v>
      </c>
      <c r="DE15" s="201">
        <v>13740</v>
      </c>
      <c r="DF15" s="201">
        <v>4826</v>
      </c>
      <c r="DG15" s="201">
        <v>18567</v>
      </c>
      <c r="DH15" s="201">
        <v>145000</v>
      </c>
      <c r="DI15" s="201">
        <v>9001</v>
      </c>
      <c r="DJ15" s="201">
        <v>154001</v>
      </c>
    </row>
    <row r="16" spans="1:114" ht="12.75">
      <c r="A16" s="42" t="s">
        <v>486</v>
      </c>
      <c r="B16" s="42" t="s">
        <v>487</v>
      </c>
      <c r="C16" s="42" t="s">
        <v>402</v>
      </c>
      <c r="D16" s="42" t="s">
        <v>407</v>
      </c>
      <c r="F16" s="201">
        <v>1647</v>
      </c>
      <c r="G16" s="201">
        <v>841</v>
      </c>
      <c r="H16" s="201">
        <v>2488</v>
      </c>
      <c r="I16" s="201">
        <v>306</v>
      </c>
      <c r="J16" s="201">
        <v>34</v>
      </c>
      <c r="K16" s="201">
        <v>340</v>
      </c>
      <c r="L16" s="201">
        <v>2148</v>
      </c>
      <c r="M16" s="201">
        <v>235</v>
      </c>
      <c r="N16" s="201">
        <v>2383</v>
      </c>
      <c r="O16" s="201" t="s">
        <v>18</v>
      </c>
      <c r="P16" s="201">
        <v>49213</v>
      </c>
      <c r="Q16" s="201">
        <v>21047</v>
      </c>
      <c r="R16" s="201">
        <v>70260</v>
      </c>
      <c r="S16" s="201">
        <v>6645</v>
      </c>
      <c r="T16" s="201">
        <v>1446</v>
      </c>
      <c r="U16" s="201">
        <v>8091</v>
      </c>
      <c r="V16" s="201">
        <v>62169</v>
      </c>
      <c r="W16" s="201">
        <v>5521</v>
      </c>
      <c r="X16" s="201">
        <v>67690</v>
      </c>
      <c r="Y16" s="201" t="s">
        <v>18</v>
      </c>
      <c r="Z16" s="201">
        <v>86442</v>
      </c>
      <c r="AA16" s="201">
        <v>44012</v>
      </c>
      <c r="AB16" s="201">
        <v>130454</v>
      </c>
      <c r="AC16" s="201">
        <v>11027</v>
      </c>
      <c r="AD16" s="201">
        <v>1125</v>
      </c>
      <c r="AE16" s="201">
        <v>12152</v>
      </c>
      <c r="AF16" s="201">
        <v>118302</v>
      </c>
      <c r="AG16" s="201">
        <v>6926</v>
      </c>
      <c r="AH16" s="201">
        <v>125228</v>
      </c>
      <c r="AI16" s="201" t="s">
        <v>18</v>
      </c>
      <c r="AJ16" s="201">
        <v>7821</v>
      </c>
      <c r="AK16" s="201">
        <v>5163</v>
      </c>
      <c r="AL16" s="201">
        <v>12984</v>
      </c>
      <c r="AM16" s="201">
        <v>288</v>
      </c>
      <c r="AN16" s="201">
        <v>77</v>
      </c>
      <c r="AO16" s="201">
        <v>365</v>
      </c>
      <c r="AP16" s="201">
        <v>12619</v>
      </c>
      <c r="AQ16" s="201">
        <v>758</v>
      </c>
      <c r="AR16" s="201">
        <v>13377</v>
      </c>
      <c r="AS16" s="201" t="s">
        <v>18</v>
      </c>
      <c r="AT16" s="201">
        <v>0</v>
      </c>
      <c r="AU16" s="201">
        <v>0</v>
      </c>
      <c r="AV16" s="201">
        <v>0</v>
      </c>
      <c r="AW16" s="201">
        <v>0</v>
      </c>
      <c r="AX16" s="201">
        <v>0</v>
      </c>
      <c r="AY16" s="201">
        <v>0</v>
      </c>
      <c r="AZ16" s="201">
        <v>0</v>
      </c>
      <c r="BA16" s="201">
        <v>0</v>
      </c>
      <c r="BB16" s="201">
        <v>0</v>
      </c>
      <c r="BC16" s="201" t="s">
        <v>18</v>
      </c>
      <c r="BD16" s="201">
        <v>512</v>
      </c>
      <c r="BE16" s="201">
        <v>4716</v>
      </c>
      <c r="BF16" s="201">
        <v>5228</v>
      </c>
      <c r="BG16" s="201">
        <v>27</v>
      </c>
      <c r="BH16" s="201">
        <v>75</v>
      </c>
      <c r="BI16" s="201">
        <v>102</v>
      </c>
      <c r="BJ16" s="201">
        <v>5126</v>
      </c>
      <c r="BK16" s="201">
        <v>0</v>
      </c>
      <c r="BL16" s="201">
        <v>5126</v>
      </c>
      <c r="BM16" s="201" t="s">
        <v>18</v>
      </c>
      <c r="BN16" s="201">
        <v>2716</v>
      </c>
      <c r="BO16" s="201">
        <v>1737</v>
      </c>
      <c r="BP16" s="201">
        <v>4453</v>
      </c>
      <c r="BQ16" s="201">
        <v>647</v>
      </c>
      <c r="BR16" s="201">
        <v>42</v>
      </c>
      <c r="BS16" s="201">
        <v>689</v>
      </c>
      <c r="BT16" s="201">
        <v>3764</v>
      </c>
      <c r="BU16" s="201">
        <v>305</v>
      </c>
      <c r="BV16" s="201">
        <v>4069</v>
      </c>
      <c r="BW16" s="201" t="s">
        <v>18</v>
      </c>
      <c r="BX16" s="201">
        <v>5081</v>
      </c>
      <c r="BY16" s="201">
        <v>1190</v>
      </c>
      <c r="BZ16" s="201">
        <v>6271</v>
      </c>
      <c r="CA16" s="201">
        <v>2486</v>
      </c>
      <c r="CB16" s="201">
        <v>883</v>
      </c>
      <c r="CC16" s="201">
        <v>3369</v>
      </c>
      <c r="CD16" s="201">
        <v>2902</v>
      </c>
      <c r="CE16" s="201">
        <v>0</v>
      </c>
      <c r="CF16" s="201">
        <v>2902</v>
      </c>
      <c r="CG16" s="201" t="s">
        <v>18</v>
      </c>
      <c r="CH16" s="201">
        <v>0</v>
      </c>
      <c r="CI16" s="201">
        <v>0</v>
      </c>
      <c r="CJ16" s="201">
        <v>0</v>
      </c>
      <c r="CK16" s="201">
        <v>0</v>
      </c>
      <c r="CL16" s="201">
        <v>0</v>
      </c>
      <c r="CM16" s="201">
        <v>0</v>
      </c>
      <c r="CN16" s="201">
        <v>0</v>
      </c>
      <c r="CO16" s="201">
        <v>0</v>
      </c>
      <c r="CP16" s="201">
        <v>0</v>
      </c>
      <c r="CQ16" s="201" t="s">
        <v>18</v>
      </c>
      <c r="CR16" s="201">
        <v>366</v>
      </c>
      <c r="CS16" s="201">
        <v>1977</v>
      </c>
      <c r="CT16" s="201">
        <v>2343</v>
      </c>
      <c r="CU16" s="201">
        <v>171</v>
      </c>
      <c r="CV16" s="201">
        <v>0</v>
      </c>
      <c r="CW16" s="201">
        <v>171</v>
      </c>
      <c r="CX16" s="201">
        <v>2172</v>
      </c>
      <c r="CY16" s="201">
        <v>189</v>
      </c>
      <c r="CZ16" s="201">
        <v>2361</v>
      </c>
      <c r="DA16" s="201" t="s">
        <v>18</v>
      </c>
      <c r="DB16" s="201">
        <v>153798</v>
      </c>
      <c r="DC16" s="201">
        <v>80683</v>
      </c>
      <c r="DD16" s="201">
        <v>234481</v>
      </c>
      <c r="DE16" s="201">
        <v>21597</v>
      </c>
      <c r="DF16" s="201">
        <v>3682</v>
      </c>
      <c r="DG16" s="201">
        <v>25279</v>
      </c>
      <c r="DH16" s="201">
        <v>209202</v>
      </c>
      <c r="DI16" s="201">
        <v>13934</v>
      </c>
      <c r="DJ16" s="201">
        <v>223136</v>
      </c>
    </row>
    <row r="17" spans="1:114" ht="12.75">
      <c r="A17" s="42" t="s">
        <v>69</v>
      </c>
      <c r="B17" s="42" t="s">
        <v>70</v>
      </c>
      <c r="C17" s="42" t="s">
        <v>401</v>
      </c>
      <c r="D17" s="42" t="s">
        <v>407</v>
      </c>
      <c r="F17" s="201">
        <v>0</v>
      </c>
      <c r="G17" s="201">
        <v>0</v>
      </c>
      <c r="H17" s="201">
        <v>0</v>
      </c>
      <c r="I17" s="201">
        <v>0</v>
      </c>
      <c r="J17" s="201">
        <v>0</v>
      </c>
      <c r="K17" s="201">
        <v>0</v>
      </c>
      <c r="L17" s="201">
        <v>0</v>
      </c>
      <c r="M17" s="201">
        <v>0</v>
      </c>
      <c r="N17" s="201">
        <v>0</v>
      </c>
      <c r="O17" s="201" t="s">
        <v>18</v>
      </c>
      <c r="P17" s="201">
        <v>29170</v>
      </c>
      <c r="Q17" s="201">
        <v>8233</v>
      </c>
      <c r="R17" s="201">
        <v>37403</v>
      </c>
      <c r="S17" s="201">
        <v>2698</v>
      </c>
      <c r="T17" s="201">
        <v>790</v>
      </c>
      <c r="U17" s="201">
        <v>3488</v>
      </c>
      <c r="V17" s="201">
        <v>33915</v>
      </c>
      <c r="W17" s="201">
        <v>5063</v>
      </c>
      <c r="X17" s="201">
        <v>38978</v>
      </c>
      <c r="Y17" s="201" t="s">
        <v>18</v>
      </c>
      <c r="Z17" s="201">
        <v>28080</v>
      </c>
      <c r="AA17" s="201">
        <v>8227</v>
      </c>
      <c r="AB17" s="201">
        <v>36307</v>
      </c>
      <c r="AC17" s="201">
        <v>1632</v>
      </c>
      <c r="AD17" s="201">
        <v>765</v>
      </c>
      <c r="AE17" s="201">
        <v>2397</v>
      </c>
      <c r="AF17" s="201">
        <v>33910</v>
      </c>
      <c r="AG17" s="201">
        <v>9078</v>
      </c>
      <c r="AH17" s="201">
        <v>42988</v>
      </c>
      <c r="AI17" s="201" t="s">
        <v>18</v>
      </c>
      <c r="AJ17" s="201">
        <v>3566</v>
      </c>
      <c r="AK17" s="201">
        <v>6198</v>
      </c>
      <c r="AL17" s="201">
        <v>9764</v>
      </c>
      <c r="AM17" s="201">
        <v>245</v>
      </c>
      <c r="AN17" s="201">
        <v>813</v>
      </c>
      <c r="AO17" s="201">
        <v>1058</v>
      </c>
      <c r="AP17" s="201">
        <v>8706</v>
      </c>
      <c r="AQ17" s="201">
        <v>189</v>
      </c>
      <c r="AR17" s="201">
        <v>8895</v>
      </c>
      <c r="AS17" s="201" t="s">
        <v>18</v>
      </c>
      <c r="AT17" s="201">
        <v>152</v>
      </c>
      <c r="AU17" s="201">
        <v>79</v>
      </c>
      <c r="AV17" s="201">
        <v>231</v>
      </c>
      <c r="AW17" s="201">
        <v>0</v>
      </c>
      <c r="AX17" s="201">
        <v>1</v>
      </c>
      <c r="AY17" s="201">
        <v>1</v>
      </c>
      <c r="AZ17" s="201">
        <v>230</v>
      </c>
      <c r="BA17" s="201">
        <v>0</v>
      </c>
      <c r="BB17" s="201">
        <v>230</v>
      </c>
      <c r="BC17" s="201" t="s">
        <v>18</v>
      </c>
      <c r="BD17" s="201">
        <v>1650</v>
      </c>
      <c r="BE17" s="201">
        <v>3911</v>
      </c>
      <c r="BF17" s="201">
        <v>5561</v>
      </c>
      <c r="BG17" s="201">
        <v>283</v>
      </c>
      <c r="BH17" s="201">
        <v>19</v>
      </c>
      <c r="BI17" s="201">
        <v>302</v>
      </c>
      <c r="BJ17" s="201">
        <v>5259</v>
      </c>
      <c r="BK17" s="201">
        <v>89</v>
      </c>
      <c r="BL17" s="201">
        <v>5348</v>
      </c>
      <c r="BM17" s="201" t="s">
        <v>18</v>
      </c>
      <c r="BN17" s="201">
        <v>838</v>
      </c>
      <c r="BO17" s="201">
        <v>1790</v>
      </c>
      <c r="BP17" s="201">
        <v>2628</v>
      </c>
      <c r="BQ17" s="201">
        <v>138</v>
      </c>
      <c r="BR17" s="201">
        <v>29</v>
      </c>
      <c r="BS17" s="201">
        <v>167</v>
      </c>
      <c r="BT17" s="201">
        <v>2461</v>
      </c>
      <c r="BU17" s="201">
        <v>98</v>
      </c>
      <c r="BV17" s="201">
        <v>2559</v>
      </c>
      <c r="BW17" s="201" t="s">
        <v>18</v>
      </c>
      <c r="BX17" s="201">
        <v>447</v>
      </c>
      <c r="BY17" s="201">
        <v>406</v>
      </c>
      <c r="BZ17" s="201">
        <v>853</v>
      </c>
      <c r="CA17" s="201">
        <v>71</v>
      </c>
      <c r="CB17" s="201">
        <v>9</v>
      </c>
      <c r="CC17" s="201">
        <v>80</v>
      </c>
      <c r="CD17" s="201">
        <v>773</v>
      </c>
      <c r="CE17" s="201">
        <v>135</v>
      </c>
      <c r="CF17" s="201">
        <v>908</v>
      </c>
      <c r="CG17" s="201" t="s">
        <v>18</v>
      </c>
      <c r="CH17" s="201">
        <v>43</v>
      </c>
      <c r="CI17" s="201">
        <v>18</v>
      </c>
      <c r="CJ17" s="201">
        <v>61</v>
      </c>
      <c r="CK17" s="201">
        <v>0</v>
      </c>
      <c r="CL17" s="201">
        <v>0</v>
      </c>
      <c r="CM17" s="201">
        <v>0</v>
      </c>
      <c r="CN17" s="201">
        <v>61</v>
      </c>
      <c r="CO17" s="201">
        <v>3</v>
      </c>
      <c r="CP17" s="201">
        <v>64</v>
      </c>
      <c r="CQ17" s="201" t="s">
        <v>18</v>
      </c>
      <c r="CR17" s="201">
        <v>15</v>
      </c>
      <c r="CS17" s="201">
        <v>2237</v>
      </c>
      <c r="CT17" s="201">
        <v>2252</v>
      </c>
      <c r="CU17" s="201">
        <v>124</v>
      </c>
      <c r="CV17" s="201">
        <v>49</v>
      </c>
      <c r="CW17" s="201">
        <v>173</v>
      </c>
      <c r="CX17" s="201">
        <v>2079</v>
      </c>
      <c r="CY17" s="201">
        <v>13</v>
      </c>
      <c r="CZ17" s="201">
        <v>2092</v>
      </c>
      <c r="DA17" s="201" t="s">
        <v>18</v>
      </c>
      <c r="DB17" s="201">
        <v>63961</v>
      </c>
      <c r="DC17" s="201">
        <v>31100</v>
      </c>
      <c r="DD17" s="201">
        <v>95061</v>
      </c>
      <c r="DE17" s="201">
        <v>5191</v>
      </c>
      <c r="DF17" s="201">
        <v>2475</v>
      </c>
      <c r="DG17" s="201">
        <v>7666</v>
      </c>
      <c r="DH17" s="201">
        <v>87395</v>
      </c>
      <c r="DI17" s="201">
        <v>14668</v>
      </c>
      <c r="DJ17" s="201">
        <v>102063</v>
      </c>
    </row>
    <row r="18" spans="1:114" ht="12.75">
      <c r="A18" s="42" t="s">
        <v>71</v>
      </c>
      <c r="B18" s="42" t="s">
        <v>72</v>
      </c>
      <c r="C18" s="42" t="s">
        <v>401</v>
      </c>
      <c r="D18" s="42" t="s">
        <v>407</v>
      </c>
      <c r="F18" s="201">
        <v>924</v>
      </c>
      <c r="G18" s="201">
        <v>303</v>
      </c>
      <c r="H18" s="201">
        <v>1227</v>
      </c>
      <c r="I18" s="201">
        <v>40</v>
      </c>
      <c r="J18" s="201">
        <v>-174</v>
      </c>
      <c r="K18" s="201">
        <v>-134</v>
      </c>
      <c r="L18" s="201">
        <v>1361</v>
      </c>
      <c r="M18" s="201">
        <v>42</v>
      </c>
      <c r="N18" s="201">
        <v>1403</v>
      </c>
      <c r="O18" s="201" t="s">
        <v>18</v>
      </c>
      <c r="P18" s="201">
        <v>42070</v>
      </c>
      <c r="Q18" s="201">
        <v>11070</v>
      </c>
      <c r="R18" s="201">
        <v>53140</v>
      </c>
      <c r="S18" s="201">
        <v>1928</v>
      </c>
      <c r="T18" s="201">
        <v>5433</v>
      </c>
      <c r="U18" s="201">
        <v>7361</v>
      </c>
      <c r="V18" s="201">
        <v>45779</v>
      </c>
      <c r="W18" s="201">
        <v>3362</v>
      </c>
      <c r="X18" s="201">
        <v>49141</v>
      </c>
      <c r="Y18" s="201" t="s">
        <v>18</v>
      </c>
      <c r="Z18" s="201">
        <v>49266</v>
      </c>
      <c r="AA18" s="201">
        <v>36605</v>
      </c>
      <c r="AB18" s="201">
        <v>85871</v>
      </c>
      <c r="AC18" s="201">
        <v>11308</v>
      </c>
      <c r="AD18" s="201">
        <v>4563</v>
      </c>
      <c r="AE18" s="201">
        <v>15871</v>
      </c>
      <c r="AF18" s="201">
        <v>70000</v>
      </c>
      <c r="AG18" s="201">
        <v>3538</v>
      </c>
      <c r="AH18" s="201">
        <v>73538</v>
      </c>
      <c r="AI18" s="201" t="s">
        <v>18</v>
      </c>
      <c r="AJ18" s="201">
        <v>5549</v>
      </c>
      <c r="AK18" s="201">
        <v>7883</v>
      </c>
      <c r="AL18" s="201">
        <v>13432</v>
      </c>
      <c r="AM18" s="201">
        <v>84</v>
      </c>
      <c r="AN18" s="201">
        <v>2538</v>
      </c>
      <c r="AO18" s="201">
        <v>2622</v>
      </c>
      <c r="AP18" s="201">
        <v>10810</v>
      </c>
      <c r="AQ18" s="201">
        <v>90</v>
      </c>
      <c r="AR18" s="201">
        <v>10900</v>
      </c>
      <c r="AS18" s="201" t="s">
        <v>18</v>
      </c>
      <c r="AT18" s="201">
        <v>0</v>
      </c>
      <c r="AU18" s="201">
        <v>0</v>
      </c>
      <c r="AV18" s="201">
        <v>0</v>
      </c>
      <c r="AW18" s="201">
        <v>0</v>
      </c>
      <c r="AX18" s="201">
        <v>0</v>
      </c>
      <c r="AY18" s="201">
        <v>0</v>
      </c>
      <c r="AZ18" s="201">
        <v>0</v>
      </c>
      <c r="BA18" s="201">
        <v>0</v>
      </c>
      <c r="BB18" s="201">
        <v>0</v>
      </c>
      <c r="BC18" s="201" t="s">
        <v>18</v>
      </c>
      <c r="BD18" s="201">
        <v>420</v>
      </c>
      <c r="BE18" s="201">
        <v>2690</v>
      </c>
      <c r="BF18" s="201">
        <v>3110</v>
      </c>
      <c r="BG18" s="201">
        <v>5</v>
      </c>
      <c r="BH18" s="201">
        <v>167</v>
      </c>
      <c r="BI18" s="201">
        <v>172</v>
      </c>
      <c r="BJ18" s="201">
        <v>2938</v>
      </c>
      <c r="BK18" s="201">
        <v>9</v>
      </c>
      <c r="BL18" s="201">
        <v>2947</v>
      </c>
      <c r="BM18" s="201" t="s">
        <v>18</v>
      </c>
      <c r="BN18" s="201">
        <v>1393</v>
      </c>
      <c r="BO18" s="201">
        <v>691</v>
      </c>
      <c r="BP18" s="201">
        <v>2084</v>
      </c>
      <c r="BQ18" s="201">
        <v>304</v>
      </c>
      <c r="BR18" s="201">
        <v>179</v>
      </c>
      <c r="BS18" s="201">
        <v>483</v>
      </c>
      <c r="BT18" s="201">
        <v>1601</v>
      </c>
      <c r="BU18" s="201">
        <v>1243</v>
      </c>
      <c r="BV18" s="201">
        <v>2844</v>
      </c>
      <c r="BW18" s="201" t="s">
        <v>18</v>
      </c>
      <c r="BX18" s="201">
        <v>236</v>
      </c>
      <c r="BY18" s="201">
        <v>417</v>
      </c>
      <c r="BZ18" s="201">
        <v>653</v>
      </c>
      <c r="CA18" s="201">
        <v>10</v>
      </c>
      <c r="CB18" s="201">
        <v>44</v>
      </c>
      <c r="CC18" s="201">
        <v>54</v>
      </c>
      <c r="CD18" s="201">
        <v>599</v>
      </c>
      <c r="CE18" s="201">
        <v>11</v>
      </c>
      <c r="CF18" s="201">
        <v>610</v>
      </c>
      <c r="CG18" s="201" t="s">
        <v>18</v>
      </c>
      <c r="CH18" s="201">
        <v>0</v>
      </c>
      <c r="CI18" s="201">
        <v>0</v>
      </c>
      <c r="CJ18" s="201">
        <v>0</v>
      </c>
      <c r="CK18" s="201">
        <v>0</v>
      </c>
      <c r="CL18" s="201">
        <v>0</v>
      </c>
      <c r="CM18" s="201">
        <v>0</v>
      </c>
      <c r="CN18" s="201">
        <v>0</v>
      </c>
      <c r="CO18" s="201">
        <v>0</v>
      </c>
      <c r="CP18" s="201">
        <v>0</v>
      </c>
      <c r="CQ18" s="201" t="s">
        <v>18</v>
      </c>
      <c r="CR18" s="201">
        <v>1410</v>
      </c>
      <c r="CS18" s="201">
        <v>1925</v>
      </c>
      <c r="CT18" s="201">
        <v>3335</v>
      </c>
      <c r="CU18" s="201">
        <v>13</v>
      </c>
      <c r="CV18" s="201">
        <v>-355</v>
      </c>
      <c r="CW18" s="201">
        <v>-342</v>
      </c>
      <c r="CX18" s="201">
        <v>3677</v>
      </c>
      <c r="CY18" s="201">
        <v>66</v>
      </c>
      <c r="CZ18" s="201">
        <v>3743</v>
      </c>
      <c r="DA18" s="201" t="s">
        <v>18</v>
      </c>
      <c r="DB18" s="201">
        <v>101268</v>
      </c>
      <c r="DC18" s="201">
        <v>61584</v>
      </c>
      <c r="DD18" s="201">
        <v>162852</v>
      </c>
      <c r="DE18" s="201">
        <v>13692</v>
      </c>
      <c r="DF18" s="201">
        <v>12395</v>
      </c>
      <c r="DG18" s="201">
        <v>26087</v>
      </c>
      <c r="DH18" s="201">
        <v>136765</v>
      </c>
      <c r="DI18" s="201">
        <v>8361</v>
      </c>
      <c r="DJ18" s="201">
        <v>145126</v>
      </c>
    </row>
    <row r="19" spans="1:114" ht="12.75">
      <c r="A19" s="42" t="s">
        <v>73</v>
      </c>
      <c r="B19" s="42" t="s">
        <v>74</v>
      </c>
      <c r="C19" s="42" t="s">
        <v>401</v>
      </c>
      <c r="D19" s="42" t="s">
        <v>407</v>
      </c>
      <c r="F19" s="201">
        <v>3308</v>
      </c>
      <c r="G19" s="201">
        <v>1472</v>
      </c>
      <c r="H19" s="201">
        <v>4780</v>
      </c>
      <c r="I19" s="201">
        <v>185</v>
      </c>
      <c r="J19" s="201">
        <v>1543</v>
      </c>
      <c r="K19" s="201">
        <v>1728</v>
      </c>
      <c r="L19" s="201">
        <v>3052</v>
      </c>
      <c r="M19" s="201">
        <v>52</v>
      </c>
      <c r="N19" s="201">
        <v>3104</v>
      </c>
      <c r="O19" s="201" t="s">
        <v>18</v>
      </c>
      <c r="P19" s="201">
        <v>35569</v>
      </c>
      <c r="Q19" s="201">
        <v>17415</v>
      </c>
      <c r="R19" s="201">
        <v>52984</v>
      </c>
      <c r="S19" s="201">
        <v>1036</v>
      </c>
      <c r="T19" s="201">
        <v>4997</v>
      </c>
      <c r="U19" s="201">
        <v>6033</v>
      </c>
      <c r="V19" s="201">
        <v>46951</v>
      </c>
      <c r="W19" s="201">
        <v>-147</v>
      </c>
      <c r="X19" s="201">
        <v>46804</v>
      </c>
      <c r="Y19" s="201" t="s">
        <v>18</v>
      </c>
      <c r="Z19" s="201">
        <v>25712</v>
      </c>
      <c r="AA19" s="201">
        <v>22055</v>
      </c>
      <c r="AB19" s="201">
        <v>47767</v>
      </c>
      <c r="AC19" s="201">
        <v>1552</v>
      </c>
      <c r="AD19" s="201">
        <v>5171</v>
      </c>
      <c r="AE19" s="201">
        <v>6723</v>
      </c>
      <c r="AF19" s="201">
        <v>41044</v>
      </c>
      <c r="AG19" s="201">
        <v>-5438</v>
      </c>
      <c r="AH19" s="201">
        <v>35606</v>
      </c>
      <c r="AI19" s="201" t="s">
        <v>18</v>
      </c>
      <c r="AJ19" s="201">
        <v>3906</v>
      </c>
      <c r="AK19" s="201">
        <v>7457</v>
      </c>
      <c r="AL19" s="201">
        <v>11363</v>
      </c>
      <c r="AM19" s="201">
        <v>298</v>
      </c>
      <c r="AN19" s="201">
        <v>498</v>
      </c>
      <c r="AO19" s="201">
        <v>796</v>
      </c>
      <c r="AP19" s="201">
        <v>10567</v>
      </c>
      <c r="AQ19" s="201">
        <v>143</v>
      </c>
      <c r="AR19" s="201">
        <v>10710</v>
      </c>
      <c r="AS19" s="201" t="s">
        <v>18</v>
      </c>
      <c r="AT19" s="201">
        <v>714</v>
      </c>
      <c r="AU19" s="201">
        <v>628</v>
      </c>
      <c r="AV19" s="201">
        <v>1342</v>
      </c>
      <c r="AW19" s="201">
        <v>10</v>
      </c>
      <c r="AX19" s="201">
        <v>145</v>
      </c>
      <c r="AY19" s="201">
        <v>155</v>
      </c>
      <c r="AZ19" s="201">
        <v>1187</v>
      </c>
      <c r="BA19" s="201">
        <v>15</v>
      </c>
      <c r="BB19" s="201">
        <v>1202</v>
      </c>
      <c r="BC19" s="201" t="s">
        <v>18</v>
      </c>
      <c r="BD19" s="201">
        <v>2079</v>
      </c>
      <c r="BE19" s="201">
        <v>5971</v>
      </c>
      <c r="BF19" s="201">
        <v>8050</v>
      </c>
      <c r="BG19" s="201">
        <v>728</v>
      </c>
      <c r="BH19" s="201">
        <v>-507</v>
      </c>
      <c r="BI19" s="201">
        <v>221</v>
      </c>
      <c r="BJ19" s="201">
        <v>7829</v>
      </c>
      <c r="BK19" s="201">
        <v>862</v>
      </c>
      <c r="BL19" s="201">
        <v>8691</v>
      </c>
      <c r="BM19" s="201" t="s">
        <v>18</v>
      </c>
      <c r="BN19" s="201">
        <v>2909</v>
      </c>
      <c r="BO19" s="201">
        <v>3393</v>
      </c>
      <c r="BP19" s="201">
        <v>6302</v>
      </c>
      <c r="BQ19" s="201">
        <v>344</v>
      </c>
      <c r="BR19" s="201">
        <v>622</v>
      </c>
      <c r="BS19" s="201">
        <v>966</v>
      </c>
      <c r="BT19" s="201">
        <v>5336</v>
      </c>
      <c r="BU19" s="201">
        <v>263</v>
      </c>
      <c r="BV19" s="201">
        <v>5599</v>
      </c>
      <c r="BW19" s="201" t="s">
        <v>18</v>
      </c>
      <c r="BX19" s="201">
        <v>2532</v>
      </c>
      <c r="BY19" s="201">
        <v>1654</v>
      </c>
      <c r="BZ19" s="201">
        <v>4186</v>
      </c>
      <c r="CA19" s="201">
        <v>337</v>
      </c>
      <c r="CB19" s="201">
        <v>619</v>
      </c>
      <c r="CC19" s="201">
        <v>956</v>
      </c>
      <c r="CD19" s="201">
        <v>3230</v>
      </c>
      <c r="CE19" s="201">
        <v>63</v>
      </c>
      <c r="CF19" s="201">
        <v>3293</v>
      </c>
      <c r="CG19" s="201" t="s">
        <v>18</v>
      </c>
      <c r="CH19" s="201">
        <v>104</v>
      </c>
      <c r="CI19" s="201">
        <v>18</v>
      </c>
      <c r="CJ19" s="201">
        <v>122</v>
      </c>
      <c r="CK19" s="201">
        <v>0</v>
      </c>
      <c r="CL19" s="201">
        <v>-15</v>
      </c>
      <c r="CM19" s="201">
        <v>-15</v>
      </c>
      <c r="CN19" s="201">
        <v>137</v>
      </c>
      <c r="CO19" s="201">
        <v>0</v>
      </c>
      <c r="CP19" s="201">
        <v>137</v>
      </c>
      <c r="CQ19" s="201" t="s">
        <v>18</v>
      </c>
      <c r="CR19" s="201">
        <v>1396</v>
      </c>
      <c r="CS19" s="201">
        <v>2942</v>
      </c>
      <c r="CT19" s="201">
        <v>4338</v>
      </c>
      <c r="CU19" s="201">
        <v>198</v>
      </c>
      <c r="CV19" s="201">
        <v>1718</v>
      </c>
      <c r="CW19" s="201">
        <v>1916</v>
      </c>
      <c r="CX19" s="201">
        <v>2422</v>
      </c>
      <c r="CY19" s="201">
        <v>18</v>
      </c>
      <c r="CZ19" s="201">
        <v>2440</v>
      </c>
      <c r="DA19" s="201" t="s">
        <v>18</v>
      </c>
      <c r="DB19" s="201">
        <v>78229</v>
      </c>
      <c r="DC19" s="201">
        <v>63005</v>
      </c>
      <c r="DD19" s="201">
        <v>141234</v>
      </c>
      <c r="DE19" s="201">
        <v>4688</v>
      </c>
      <c r="DF19" s="201">
        <v>14791</v>
      </c>
      <c r="DG19" s="201">
        <v>19479</v>
      </c>
      <c r="DH19" s="201">
        <v>121755</v>
      </c>
      <c r="DI19" s="201">
        <v>-4169</v>
      </c>
      <c r="DJ19" s="201">
        <v>117586</v>
      </c>
    </row>
    <row r="20" spans="1:114" ht="12.75">
      <c r="A20" s="42" t="s">
        <v>75</v>
      </c>
      <c r="B20" s="42" t="s">
        <v>76</v>
      </c>
      <c r="C20" s="42" t="s">
        <v>401</v>
      </c>
      <c r="D20" s="42" t="s">
        <v>407</v>
      </c>
      <c r="F20" s="201">
        <v>2456</v>
      </c>
      <c r="G20" s="201">
        <v>897</v>
      </c>
      <c r="H20" s="201">
        <v>3353</v>
      </c>
      <c r="I20" s="201">
        <v>19</v>
      </c>
      <c r="J20" s="201">
        <v>84</v>
      </c>
      <c r="K20" s="201">
        <v>103</v>
      </c>
      <c r="L20" s="201">
        <v>3250</v>
      </c>
      <c r="M20" s="201">
        <v>382</v>
      </c>
      <c r="N20" s="201">
        <v>3632</v>
      </c>
      <c r="O20" s="201" t="s">
        <v>18</v>
      </c>
      <c r="P20" s="201">
        <v>43211</v>
      </c>
      <c r="Q20" s="201">
        <v>12668</v>
      </c>
      <c r="R20" s="201">
        <v>55879</v>
      </c>
      <c r="S20" s="201">
        <v>1330</v>
      </c>
      <c r="T20" s="201">
        <v>1281</v>
      </c>
      <c r="U20" s="201">
        <v>2611</v>
      </c>
      <c r="V20" s="201">
        <v>53268</v>
      </c>
      <c r="W20" s="201">
        <v>2284</v>
      </c>
      <c r="X20" s="201">
        <v>55552</v>
      </c>
      <c r="Y20" s="201" t="s">
        <v>18</v>
      </c>
      <c r="Z20" s="201">
        <v>43325</v>
      </c>
      <c r="AA20" s="201">
        <v>17498</v>
      </c>
      <c r="AB20" s="201">
        <v>60823</v>
      </c>
      <c r="AC20" s="201">
        <v>2396</v>
      </c>
      <c r="AD20" s="201">
        <v>2086</v>
      </c>
      <c r="AE20" s="201">
        <v>4482</v>
      </c>
      <c r="AF20" s="201">
        <v>56341</v>
      </c>
      <c r="AG20" s="201">
        <v>1250</v>
      </c>
      <c r="AH20" s="201">
        <v>57591</v>
      </c>
      <c r="AI20" s="201" t="s">
        <v>18</v>
      </c>
      <c r="AJ20" s="201">
        <v>8001</v>
      </c>
      <c r="AK20" s="201">
        <v>6385</v>
      </c>
      <c r="AL20" s="201">
        <v>14386</v>
      </c>
      <c r="AM20" s="201">
        <v>634</v>
      </c>
      <c r="AN20" s="201">
        <v>225</v>
      </c>
      <c r="AO20" s="201">
        <v>859</v>
      </c>
      <c r="AP20" s="201">
        <v>13527</v>
      </c>
      <c r="AQ20" s="201">
        <v>39</v>
      </c>
      <c r="AR20" s="201">
        <v>13566</v>
      </c>
      <c r="AS20" s="201" t="s">
        <v>18</v>
      </c>
      <c r="AT20" s="201">
        <v>314</v>
      </c>
      <c r="AU20" s="201">
        <v>400</v>
      </c>
      <c r="AV20" s="201">
        <v>714</v>
      </c>
      <c r="AW20" s="201">
        <v>3</v>
      </c>
      <c r="AX20" s="201">
        <v>68</v>
      </c>
      <c r="AY20" s="201">
        <v>71</v>
      </c>
      <c r="AZ20" s="201">
        <v>643</v>
      </c>
      <c r="BA20" s="201">
        <v>-62</v>
      </c>
      <c r="BB20" s="201">
        <v>581</v>
      </c>
      <c r="BC20" s="201" t="s">
        <v>18</v>
      </c>
      <c r="BD20" s="201">
        <v>1935</v>
      </c>
      <c r="BE20" s="201">
        <v>2029</v>
      </c>
      <c r="BF20" s="201">
        <v>3964</v>
      </c>
      <c r="BG20" s="201">
        <v>500</v>
      </c>
      <c r="BH20" s="201">
        <v>48</v>
      </c>
      <c r="BI20" s="201">
        <v>548</v>
      </c>
      <c r="BJ20" s="201">
        <v>3416</v>
      </c>
      <c r="BK20" s="201">
        <v>0</v>
      </c>
      <c r="BL20" s="201">
        <v>3416</v>
      </c>
      <c r="BM20" s="201" t="s">
        <v>18</v>
      </c>
      <c r="BN20" s="201">
        <v>1504</v>
      </c>
      <c r="BO20" s="201">
        <v>2495</v>
      </c>
      <c r="BP20" s="201">
        <v>3999</v>
      </c>
      <c r="BQ20" s="201">
        <v>183</v>
      </c>
      <c r="BR20" s="201">
        <v>3</v>
      </c>
      <c r="BS20" s="201">
        <v>186</v>
      </c>
      <c r="BT20" s="201">
        <v>3813</v>
      </c>
      <c r="BU20" s="201">
        <v>6</v>
      </c>
      <c r="BV20" s="201">
        <v>3819</v>
      </c>
      <c r="BW20" s="201" t="s">
        <v>18</v>
      </c>
      <c r="BX20" s="201">
        <v>786</v>
      </c>
      <c r="BY20" s="201">
        <v>562</v>
      </c>
      <c r="BZ20" s="201">
        <v>1348</v>
      </c>
      <c r="CA20" s="201">
        <v>152</v>
      </c>
      <c r="CB20" s="201">
        <v>15</v>
      </c>
      <c r="CC20" s="201">
        <v>167</v>
      </c>
      <c r="CD20" s="201">
        <v>1181</v>
      </c>
      <c r="CE20" s="201">
        <v>0</v>
      </c>
      <c r="CF20" s="201">
        <v>1181</v>
      </c>
      <c r="CG20" s="201" t="s">
        <v>18</v>
      </c>
      <c r="CH20" s="201">
        <v>108</v>
      </c>
      <c r="CI20" s="201">
        <v>53</v>
      </c>
      <c r="CJ20" s="201">
        <v>161</v>
      </c>
      <c r="CK20" s="201">
        <v>0</v>
      </c>
      <c r="CL20" s="201">
        <v>8</v>
      </c>
      <c r="CM20" s="201">
        <v>8</v>
      </c>
      <c r="CN20" s="201">
        <v>153</v>
      </c>
      <c r="CO20" s="201">
        <v>0</v>
      </c>
      <c r="CP20" s="201">
        <v>153</v>
      </c>
      <c r="CQ20" s="201" t="s">
        <v>18</v>
      </c>
      <c r="CR20" s="201">
        <v>32</v>
      </c>
      <c r="CS20" s="201">
        <v>203</v>
      </c>
      <c r="CT20" s="201">
        <v>235</v>
      </c>
      <c r="CU20" s="201">
        <v>32</v>
      </c>
      <c r="CV20" s="201">
        <v>31</v>
      </c>
      <c r="CW20" s="201">
        <v>63</v>
      </c>
      <c r="CX20" s="201">
        <v>172</v>
      </c>
      <c r="CY20" s="201">
        <v>47</v>
      </c>
      <c r="CZ20" s="201">
        <v>219</v>
      </c>
      <c r="DA20" s="201" t="s">
        <v>18</v>
      </c>
      <c r="DB20" s="201">
        <v>101672</v>
      </c>
      <c r="DC20" s="201">
        <v>43190</v>
      </c>
      <c r="DD20" s="201">
        <v>144862</v>
      </c>
      <c r="DE20" s="201">
        <v>5249</v>
      </c>
      <c r="DF20" s="201">
        <v>3849</v>
      </c>
      <c r="DG20" s="201">
        <v>9098</v>
      </c>
      <c r="DH20" s="201">
        <v>135764</v>
      </c>
      <c r="DI20" s="201">
        <v>3946</v>
      </c>
      <c r="DJ20" s="201">
        <v>139710</v>
      </c>
    </row>
    <row r="21" spans="1:114" ht="12.75">
      <c r="A21" s="42" t="s">
        <v>77</v>
      </c>
      <c r="B21" s="42" t="s">
        <v>78</v>
      </c>
      <c r="C21" s="42" t="s">
        <v>401</v>
      </c>
      <c r="D21" s="42" t="s">
        <v>407</v>
      </c>
      <c r="F21" s="201">
        <v>1189</v>
      </c>
      <c r="G21" s="201">
        <v>310</v>
      </c>
      <c r="H21" s="201">
        <v>1499</v>
      </c>
      <c r="I21" s="201">
        <v>97</v>
      </c>
      <c r="J21" s="201">
        <v>354</v>
      </c>
      <c r="K21" s="201">
        <v>451</v>
      </c>
      <c r="L21" s="201">
        <v>1048</v>
      </c>
      <c r="M21" s="201">
        <v>88</v>
      </c>
      <c r="N21" s="201">
        <v>1136</v>
      </c>
      <c r="O21" s="201" t="s">
        <v>18</v>
      </c>
      <c r="P21" s="201">
        <v>29125</v>
      </c>
      <c r="Q21" s="201">
        <v>7871</v>
      </c>
      <c r="R21" s="201">
        <v>36996</v>
      </c>
      <c r="S21" s="201">
        <v>1634</v>
      </c>
      <c r="T21" s="201">
        <v>1075</v>
      </c>
      <c r="U21" s="201">
        <v>2709</v>
      </c>
      <c r="V21" s="201">
        <v>34287</v>
      </c>
      <c r="W21" s="201">
        <v>2281</v>
      </c>
      <c r="X21" s="201">
        <v>36568</v>
      </c>
      <c r="Y21" s="201" t="s">
        <v>18</v>
      </c>
      <c r="Z21" s="201">
        <v>43686</v>
      </c>
      <c r="AA21" s="201">
        <v>13329</v>
      </c>
      <c r="AB21" s="201">
        <v>57015</v>
      </c>
      <c r="AC21" s="201">
        <v>3178</v>
      </c>
      <c r="AD21" s="201">
        <v>1387</v>
      </c>
      <c r="AE21" s="201">
        <v>4565</v>
      </c>
      <c r="AF21" s="201">
        <v>52450</v>
      </c>
      <c r="AG21" s="201">
        <v>4894</v>
      </c>
      <c r="AH21" s="201">
        <v>57344</v>
      </c>
      <c r="AI21" s="201" t="s">
        <v>18</v>
      </c>
      <c r="AJ21" s="201">
        <v>3158</v>
      </c>
      <c r="AK21" s="201">
        <v>6566</v>
      </c>
      <c r="AL21" s="201">
        <v>9724</v>
      </c>
      <c r="AM21" s="201">
        <v>607</v>
      </c>
      <c r="AN21" s="201">
        <v>420</v>
      </c>
      <c r="AO21" s="201">
        <v>1027</v>
      </c>
      <c r="AP21" s="201">
        <v>8697</v>
      </c>
      <c r="AQ21" s="201">
        <v>57</v>
      </c>
      <c r="AR21" s="201">
        <v>8754</v>
      </c>
      <c r="AS21" s="201" t="s">
        <v>18</v>
      </c>
      <c r="AT21" s="201">
        <v>301</v>
      </c>
      <c r="AU21" s="201">
        <v>769</v>
      </c>
      <c r="AV21" s="201">
        <v>1070</v>
      </c>
      <c r="AW21" s="201">
        <v>0</v>
      </c>
      <c r="AX21" s="201">
        <v>44</v>
      </c>
      <c r="AY21" s="201">
        <v>44</v>
      </c>
      <c r="AZ21" s="201">
        <v>1026</v>
      </c>
      <c r="BA21" s="201">
        <v>0</v>
      </c>
      <c r="BB21" s="201">
        <v>1026</v>
      </c>
      <c r="BC21" s="201" t="s">
        <v>18</v>
      </c>
      <c r="BD21" s="201">
        <v>1300</v>
      </c>
      <c r="BE21" s="201">
        <v>4740</v>
      </c>
      <c r="BF21" s="201">
        <v>6040</v>
      </c>
      <c r="BG21" s="201">
        <v>75</v>
      </c>
      <c r="BH21" s="201">
        <v>-100</v>
      </c>
      <c r="BI21" s="201">
        <v>-25</v>
      </c>
      <c r="BJ21" s="201">
        <v>6065</v>
      </c>
      <c r="BK21" s="201">
        <v>-2</v>
      </c>
      <c r="BL21" s="201">
        <v>6063</v>
      </c>
      <c r="BM21" s="201" t="s">
        <v>18</v>
      </c>
      <c r="BN21" s="201">
        <v>1102</v>
      </c>
      <c r="BO21" s="201">
        <v>1778</v>
      </c>
      <c r="BP21" s="201">
        <v>2880</v>
      </c>
      <c r="BQ21" s="201">
        <v>45</v>
      </c>
      <c r="BR21" s="201">
        <v>169</v>
      </c>
      <c r="BS21" s="201">
        <v>214</v>
      </c>
      <c r="BT21" s="201">
        <v>2666</v>
      </c>
      <c r="BU21" s="201">
        <v>332</v>
      </c>
      <c r="BV21" s="201">
        <v>2998</v>
      </c>
      <c r="BW21" s="201" t="s">
        <v>18</v>
      </c>
      <c r="BX21" s="201">
        <v>348</v>
      </c>
      <c r="BY21" s="201">
        <v>211</v>
      </c>
      <c r="BZ21" s="201">
        <v>559</v>
      </c>
      <c r="CA21" s="201">
        <v>-2</v>
      </c>
      <c r="CB21" s="201">
        <v>37</v>
      </c>
      <c r="CC21" s="201">
        <v>35</v>
      </c>
      <c r="CD21" s="201">
        <v>524</v>
      </c>
      <c r="CE21" s="201">
        <v>0</v>
      </c>
      <c r="CF21" s="201">
        <v>524</v>
      </c>
      <c r="CG21" s="201" t="s">
        <v>18</v>
      </c>
      <c r="CH21" s="201">
        <v>90</v>
      </c>
      <c r="CI21" s="201">
        <v>23</v>
      </c>
      <c r="CJ21" s="201">
        <v>113</v>
      </c>
      <c r="CK21" s="201">
        <v>0</v>
      </c>
      <c r="CL21" s="201">
        <v>7</v>
      </c>
      <c r="CM21" s="201">
        <v>7</v>
      </c>
      <c r="CN21" s="201">
        <v>106</v>
      </c>
      <c r="CO21" s="201">
        <v>0</v>
      </c>
      <c r="CP21" s="201">
        <v>106</v>
      </c>
      <c r="CQ21" s="201" t="s">
        <v>18</v>
      </c>
      <c r="CR21" s="201">
        <v>2122</v>
      </c>
      <c r="CS21" s="201">
        <v>3713</v>
      </c>
      <c r="CT21" s="201">
        <v>5835</v>
      </c>
      <c r="CU21" s="201">
        <v>335</v>
      </c>
      <c r="CV21" s="201">
        <v>120</v>
      </c>
      <c r="CW21" s="201">
        <v>455</v>
      </c>
      <c r="CX21" s="201">
        <v>5380</v>
      </c>
      <c r="CY21" s="201">
        <v>-155</v>
      </c>
      <c r="CZ21" s="201">
        <v>5225</v>
      </c>
      <c r="DA21" s="201" t="s">
        <v>18</v>
      </c>
      <c r="DB21" s="201">
        <v>82421</v>
      </c>
      <c r="DC21" s="201">
        <v>39310</v>
      </c>
      <c r="DD21" s="201">
        <v>121731</v>
      </c>
      <c r="DE21" s="201">
        <v>5969</v>
      </c>
      <c r="DF21" s="201">
        <v>3513</v>
      </c>
      <c r="DG21" s="201">
        <v>9482</v>
      </c>
      <c r="DH21" s="201">
        <v>112249</v>
      </c>
      <c r="DI21" s="201">
        <v>7495</v>
      </c>
      <c r="DJ21" s="201">
        <v>119744</v>
      </c>
    </row>
    <row r="22" spans="1:114" ht="12.75">
      <c r="A22" s="42" t="s">
        <v>79</v>
      </c>
      <c r="B22" s="42" t="s">
        <v>80</v>
      </c>
      <c r="C22" s="42" t="s">
        <v>401</v>
      </c>
      <c r="D22" s="42" t="s">
        <v>407</v>
      </c>
      <c r="F22" s="201">
        <v>895</v>
      </c>
      <c r="G22" s="201">
        <v>231</v>
      </c>
      <c r="H22" s="201">
        <v>1126</v>
      </c>
      <c r="I22" s="201">
        <v>124</v>
      </c>
      <c r="J22" s="201">
        <v>568</v>
      </c>
      <c r="K22" s="201">
        <v>692</v>
      </c>
      <c r="L22" s="201">
        <v>434</v>
      </c>
      <c r="M22" s="201">
        <v>0</v>
      </c>
      <c r="N22" s="201">
        <v>434</v>
      </c>
      <c r="O22" s="201" t="s">
        <v>18</v>
      </c>
      <c r="P22" s="201">
        <v>48249</v>
      </c>
      <c r="Q22" s="201">
        <v>15644</v>
      </c>
      <c r="R22" s="201">
        <v>63893</v>
      </c>
      <c r="S22" s="201">
        <v>3053</v>
      </c>
      <c r="T22" s="201">
        <v>2192</v>
      </c>
      <c r="U22" s="201">
        <v>5245</v>
      </c>
      <c r="V22" s="201">
        <v>58648</v>
      </c>
      <c r="W22" s="201">
        <v>274</v>
      </c>
      <c r="X22" s="201">
        <v>58922</v>
      </c>
      <c r="Y22" s="201" t="s">
        <v>18</v>
      </c>
      <c r="Z22" s="201">
        <v>32488</v>
      </c>
      <c r="AA22" s="201">
        <v>12826</v>
      </c>
      <c r="AB22" s="201">
        <v>45314</v>
      </c>
      <c r="AC22" s="201">
        <v>1900</v>
      </c>
      <c r="AD22" s="201">
        <v>675</v>
      </c>
      <c r="AE22" s="201">
        <v>2575</v>
      </c>
      <c r="AF22" s="201">
        <v>42739</v>
      </c>
      <c r="AG22" s="201">
        <v>20</v>
      </c>
      <c r="AH22" s="201">
        <v>42759</v>
      </c>
      <c r="AI22" s="201" t="s">
        <v>18</v>
      </c>
      <c r="AJ22" s="201">
        <v>4570</v>
      </c>
      <c r="AK22" s="201">
        <v>6081</v>
      </c>
      <c r="AL22" s="201">
        <v>10651</v>
      </c>
      <c r="AM22" s="201">
        <v>50</v>
      </c>
      <c r="AN22" s="201">
        <v>2630</v>
      </c>
      <c r="AO22" s="201">
        <v>2680</v>
      </c>
      <c r="AP22" s="201">
        <v>7971</v>
      </c>
      <c r="AQ22" s="201">
        <v>148</v>
      </c>
      <c r="AR22" s="201">
        <v>8119</v>
      </c>
      <c r="AS22" s="201" t="s">
        <v>18</v>
      </c>
      <c r="AT22" s="201">
        <v>6321</v>
      </c>
      <c r="AU22" s="201">
        <v>3722</v>
      </c>
      <c r="AV22" s="201">
        <v>10043</v>
      </c>
      <c r="AW22" s="201">
        <v>35</v>
      </c>
      <c r="AX22" s="201">
        <v>1226</v>
      </c>
      <c r="AY22" s="201">
        <v>1261</v>
      </c>
      <c r="AZ22" s="201">
        <v>8782</v>
      </c>
      <c r="BA22" s="201">
        <v>0</v>
      </c>
      <c r="BB22" s="201">
        <v>8782</v>
      </c>
      <c r="BC22" s="201" t="s">
        <v>18</v>
      </c>
      <c r="BD22" s="201">
        <v>965</v>
      </c>
      <c r="BE22" s="201">
        <v>4552</v>
      </c>
      <c r="BF22" s="201">
        <v>5517</v>
      </c>
      <c r="BG22" s="201">
        <v>20</v>
      </c>
      <c r="BH22" s="201">
        <v>1</v>
      </c>
      <c r="BI22" s="201">
        <v>21</v>
      </c>
      <c r="BJ22" s="201">
        <v>5496</v>
      </c>
      <c r="BK22" s="201">
        <v>0</v>
      </c>
      <c r="BL22" s="201">
        <v>5496</v>
      </c>
      <c r="BM22" s="201" t="s">
        <v>18</v>
      </c>
      <c r="BN22" s="201">
        <v>1256</v>
      </c>
      <c r="BO22" s="201">
        <v>1897</v>
      </c>
      <c r="BP22" s="201">
        <v>3153</v>
      </c>
      <c r="BQ22" s="201">
        <v>106</v>
      </c>
      <c r="BR22" s="201">
        <v>682</v>
      </c>
      <c r="BS22" s="201">
        <v>788</v>
      </c>
      <c r="BT22" s="201">
        <v>2365</v>
      </c>
      <c r="BU22" s="201">
        <v>0</v>
      </c>
      <c r="BV22" s="201">
        <v>2365</v>
      </c>
      <c r="BW22" s="201" t="s">
        <v>18</v>
      </c>
      <c r="BX22" s="201">
        <v>314</v>
      </c>
      <c r="BY22" s="201">
        <v>298</v>
      </c>
      <c r="BZ22" s="201">
        <v>612</v>
      </c>
      <c r="CA22" s="201">
        <v>9</v>
      </c>
      <c r="CB22" s="201">
        <v>9</v>
      </c>
      <c r="CC22" s="201">
        <v>18</v>
      </c>
      <c r="CD22" s="201">
        <v>594</v>
      </c>
      <c r="CE22" s="201">
        <v>0</v>
      </c>
      <c r="CF22" s="201">
        <v>594</v>
      </c>
      <c r="CG22" s="201" t="s">
        <v>18</v>
      </c>
      <c r="CH22" s="201">
        <v>157</v>
      </c>
      <c r="CI22" s="201">
        <v>7</v>
      </c>
      <c r="CJ22" s="201">
        <v>164</v>
      </c>
      <c r="CK22" s="201">
        <v>0</v>
      </c>
      <c r="CL22" s="201">
        <v>14</v>
      </c>
      <c r="CM22" s="201">
        <v>14</v>
      </c>
      <c r="CN22" s="201">
        <v>150</v>
      </c>
      <c r="CO22" s="201">
        <v>0</v>
      </c>
      <c r="CP22" s="201">
        <v>150</v>
      </c>
      <c r="CQ22" s="201" t="s">
        <v>18</v>
      </c>
      <c r="CR22" s="201">
        <v>17</v>
      </c>
      <c r="CS22" s="201">
        <v>257</v>
      </c>
      <c r="CT22" s="201">
        <v>274</v>
      </c>
      <c r="CU22" s="201">
        <v>9</v>
      </c>
      <c r="CV22" s="201">
        <v>16</v>
      </c>
      <c r="CW22" s="201">
        <v>25</v>
      </c>
      <c r="CX22" s="201">
        <v>249</v>
      </c>
      <c r="CY22" s="201">
        <v>0</v>
      </c>
      <c r="CZ22" s="201">
        <v>249</v>
      </c>
      <c r="DA22" s="201" t="s">
        <v>18</v>
      </c>
      <c r="DB22" s="201">
        <v>95232</v>
      </c>
      <c r="DC22" s="201">
        <v>45515</v>
      </c>
      <c r="DD22" s="201">
        <v>140747</v>
      </c>
      <c r="DE22" s="201">
        <v>5306</v>
      </c>
      <c r="DF22" s="201">
        <v>8013</v>
      </c>
      <c r="DG22" s="201">
        <v>13319</v>
      </c>
      <c r="DH22" s="201">
        <v>127428</v>
      </c>
      <c r="DI22" s="201">
        <v>442</v>
      </c>
      <c r="DJ22" s="201">
        <v>127870</v>
      </c>
    </row>
    <row r="23" spans="1:114" ht="12.75">
      <c r="A23" s="42" t="s">
        <v>81</v>
      </c>
      <c r="B23" s="42" t="s">
        <v>82</v>
      </c>
      <c r="C23" s="42" t="s">
        <v>401</v>
      </c>
      <c r="D23" s="42" t="s">
        <v>407</v>
      </c>
      <c r="F23" s="201">
        <v>508</v>
      </c>
      <c r="G23" s="201">
        <v>235</v>
      </c>
      <c r="H23" s="201">
        <v>743</v>
      </c>
      <c r="I23" s="201">
        <v>34</v>
      </c>
      <c r="J23" s="201">
        <v>31</v>
      </c>
      <c r="K23" s="201">
        <v>65</v>
      </c>
      <c r="L23" s="201">
        <v>678</v>
      </c>
      <c r="M23" s="201">
        <v>19</v>
      </c>
      <c r="N23" s="201">
        <v>697</v>
      </c>
      <c r="O23" s="201" t="s">
        <v>18</v>
      </c>
      <c r="P23" s="201">
        <v>76644</v>
      </c>
      <c r="Q23" s="201">
        <v>23721</v>
      </c>
      <c r="R23" s="201">
        <v>100365</v>
      </c>
      <c r="S23" s="201">
        <v>3550</v>
      </c>
      <c r="T23" s="201">
        <v>1831</v>
      </c>
      <c r="U23" s="201">
        <v>5381</v>
      </c>
      <c r="V23" s="201">
        <v>94984</v>
      </c>
      <c r="W23" s="201">
        <v>2326</v>
      </c>
      <c r="X23" s="201">
        <v>97310</v>
      </c>
      <c r="Y23" s="201" t="s">
        <v>18</v>
      </c>
      <c r="Z23" s="201">
        <v>74930</v>
      </c>
      <c r="AA23" s="201">
        <v>27298</v>
      </c>
      <c r="AB23" s="201">
        <v>102228</v>
      </c>
      <c r="AC23" s="201">
        <v>5034</v>
      </c>
      <c r="AD23" s="201">
        <v>2284</v>
      </c>
      <c r="AE23" s="201">
        <v>7318</v>
      </c>
      <c r="AF23" s="201">
        <v>94910</v>
      </c>
      <c r="AG23" s="201">
        <v>2906</v>
      </c>
      <c r="AH23" s="201">
        <v>97816</v>
      </c>
      <c r="AI23" s="201" t="s">
        <v>18</v>
      </c>
      <c r="AJ23" s="201">
        <v>12186</v>
      </c>
      <c r="AK23" s="201">
        <v>10312</v>
      </c>
      <c r="AL23" s="201">
        <v>22498</v>
      </c>
      <c r="AM23" s="201">
        <v>1037</v>
      </c>
      <c r="AN23" s="201">
        <v>232</v>
      </c>
      <c r="AO23" s="201">
        <v>1269</v>
      </c>
      <c r="AP23" s="201">
        <v>21229</v>
      </c>
      <c r="AQ23" s="201">
        <v>200</v>
      </c>
      <c r="AR23" s="201">
        <v>21429</v>
      </c>
      <c r="AS23" s="201" t="s">
        <v>18</v>
      </c>
      <c r="AT23" s="201">
        <v>34</v>
      </c>
      <c r="AU23" s="201">
        <v>11</v>
      </c>
      <c r="AV23" s="201">
        <v>45</v>
      </c>
      <c r="AW23" s="201">
        <v>4</v>
      </c>
      <c r="AX23" s="201">
        <v>0</v>
      </c>
      <c r="AY23" s="201">
        <v>4</v>
      </c>
      <c r="AZ23" s="201">
        <v>41</v>
      </c>
      <c r="BA23" s="201">
        <v>0</v>
      </c>
      <c r="BB23" s="201">
        <v>41</v>
      </c>
      <c r="BC23" s="201" t="s">
        <v>18</v>
      </c>
      <c r="BD23" s="201">
        <v>1177</v>
      </c>
      <c r="BE23" s="201">
        <v>5543</v>
      </c>
      <c r="BF23" s="201">
        <v>6720</v>
      </c>
      <c r="BG23" s="201">
        <v>78</v>
      </c>
      <c r="BH23" s="201">
        <v>0</v>
      </c>
      <c r="BI23" s="201">
        <v>78</v>
      </c>
      <c r="BJ23" s="201">
        <v>6642</v>
      </c>
      <c r="BK23" s="201">
        <v>38</v>
      </c>
      <c r="BL23" s="201">
        <v>6680</v>
      </c>
      <c r="BM23" s="201" t="s">
        <v>18</v>
      </c>
      <c r="BN23" s="201">
        <v>2286</v>
      </c>
      <c r="BO23" s="201">
        <v>1796</v>
      </c>
      <c r="BP23" s="201">
        <v>4082</v>
      </c>
      <c r="BQ23" s="201">
        <v>164</v>
      </c>
      <c r="BR23" s="201">
        <v>307</v>
      </c>
      <c r="BS23" s="201">
        <v>471</v>
      </c>
      <c r="BT23" s="201">
        <v>3611</v>
      </c>
      <c r="BU23" s="201">
        <v>206</v>
      </c>
      <c r="BV23" s="201">
        <v>3817</v>
      </c>
      <c r="BW23" s="201" t="s">
        <v>18</v>
      </c>
      <c r="BX23" s="201">
        <v>1535</v>
      </c>
      <c r="BY23" s="201">
        <v>1468</v>
      </c>
      <c r="BZ23" s="201">
        <v>3003</v>
      </c>
      <c r="CA23" s="201">
        <v>526</v>
      </c>
      <c r="CB23" s="201">
        <v>135</v>
      </c>
      <c r="CC23" s="201">
        <v>661</v>
      </c>
      <c r="CD23" s="201">
        <v>2342</v>
      </c>
      <c r="CE23" s="201">
        <v>0</v>
      </c>
      <c r="CF23" s="201">
        <v>2342</v>
      </c>
      <c r="CG23" s="201" t="s">
        <v>18</v>
      </c>
      <c r="CH23" s="201">
        <v>0</v>
      </c>
      <c r="CI23" s="201">
        <v>350</v>
      </c>
      <c r="CJ23" s="201">
        <v>350</v>
      </c>
      <c r="CK23" s="201">
        <v>238</v>
      </c>
      <c r="CL23" s="201">
        <v>37</v>
      </c>
      <c r="CM23" s="201">
        <v>275</v>
      </c>
      <c r="CN23" s="201">
        <v>75</v>
      </c>
      <c r="CO23" s="201">
        <v>0</v>
      </c>
      <c r="CP23" s="201">
        <v>75</v>
      </c>
      <c r="CQ23" s="201" t="s">
        <v>18</v>
      </c>
      <c r="CR23" s="201">
        <v>373</v>
      </c>
      <c r="CS23" s="201">
        <v>2279</v>
      </c>
      <c r="CT23" s="201">
        <v>2652</v>
      </c>
      <c r="CU23" s="201">
        <v>0</v>
      </c>
      <c r="CV23" s="201">
        <v>2</v>
      </c>
      <c r="CW23" s="201">
        <v>2</v>
      </c>
      <c r="CX23" s="201">
        <v>2650</v>
      </c>
      <c r="CY23" s="201">
        <v>0</v>
      </c>
      <c r="CZ23" s="201">
        <v>2650</v>
      </c>
      <c r="DA23" s="201" t="s">
        <v>18</v>
      </c>
      <c r="DB23" s="201">
        <v>169673</v>
      </c>
      <c r="DC23" s="201">
        <v>73013</v>
      </c>
      <c r="DD23" s="201">
        <v>242686</v>
      </c>
      <c r="DE23" s="201">
        <v>10665</v>
      </c>
      <c r="DF23" s="201">
        <v>4859</v>
      </c>
      <c r="DG23" s="201">
        <v>15524</v>
      </c>
      <c r="DH23" s="201">
        <v>227162</v>
      </c>
      <c r="DI23" s="201">
        <v>5695</v>
      </c>
      <c r="DJ23" s="201">
        <v>232857</v>
      </c>
    </row>
    <row r="24" spans="1:114" ht="12.75">
      <c r="A24" s="42" t="s">
        <v>83</v>
      </c>
      <c r="B24" s="42" t="s">
        <v>84</v>
      </c>
      <c r="C24" s="42" t="s">
        <v>401</v>
      </c>
      <c r="D24" s="42" t="s">
        <v>408</v>
      </c>
      <c r="F24" s="201">
        <v>574</v>
      </c>
      <c r="G24" s="201">
        <v>128</v>
      </c>
      <c r="H24" s="201">
        <v>702</v>
      </c>
      <c r="I24" s="201">
        <v>93</v>
      </c>
      <c r="J24" s="201">
        <v>95</v>
      </c>
      <c r="K24" s="201">
        <v>188</v>
      </c>
      <c r="L24" s="201">
        <v>514</v>
      </c>
      <c r="M24" s="201">
        <v>0</v>
      </c>
      <c r="N24" s="201">
        <v>514</v>
      </c>
      <c r="O24" s="201" t="s">
        <v>18</v>
      </c>
      <c r="P24" s="201">
        <v>135516</v>
      </c>
      <c r="Q24" s="201">
        <v>55679</v>
      </c>
      <c r="R24" s="201">
        <v>191195</v>
      </c>
      <c r="S24" s="201">
        <v>10159</v>
      </c>
      <c r="T24" s="201">
        <v>14810</v>
      </c>
      <c r="U24" s="201">
        <v>24969</v>
      </c>
      <c r="V24" s="201">
        <v>166226</v>
      </c>
      <c r="W24" s="201">
        <v>380</v>
      </c>
      <c r="X24" s="201">
        <v>166606</v>
      </c>
      <c r="Y24" s="201" t="s">
        <v>18</v>
      </c>
      <c r="Z24" s="201">
        <v>168201</v>
      </c>
      <c r="AA24" s="201">
        <v>79832</v>
      </c>
      <c r="AB24" s="201">
        <v>248033</v>
      </c>
      <c r="AC24" s="201">
        <v>13966</v>
      </c>
      <c r="AD24" s="201">
        <v>26298</v>
      </c>
      <c r="AE24" s="201">
        <v>40264</v>
      </c>
      <c r="AF24" s="201">
        <v>207769</v>
      </c>
      <c r="AG24" s="201">
        <v>8742</v>
      </c>
      <c r="AH24" s="201">
        <v>216511</v>
      </c>
      <c r="AI24" s="201" t="s">
        <v>18</v>
      </c>
      <c r="AJ24" s="201">
        <v>19070</v>
      </c>
      <c r="AK24" s="201">
        <v>7887</v>
      </c>
      <c r="AL24" s="201">
        <v>26957</v>
      </c>
      <c r="AM24" s="201">
        <v>1574</v>
      </c>
      <c r="AN24" s="201">
        <v>1517</v>
      </c>
      <c r="AO24" s="201">
        <v>3091</v>
      </c>
      <c r="AP24" s="201">
        <v>23866</v>
      </c>
      <c r="AQ24" s="201">
        <v>0</v>
      </c>
      <c r="AR24" s="201">
        <v>23866</v>
      </c>
      <c r="AS24" s="201" t="s">
        <v>18</v>
      </c>
      <c r="AT24" s="201">
        <v>0</v>
      </c>
      <c r="AU24" s="201">
        <v>3005</v>
      </c>
      <c r="AV24" s="201">
        <v>3005</v>
      </c>
      <c r="AW24" s="201">
        <v>1106</v>
      </c>
      <c r="AX24" s="201">
        <v>58</v>
      </c>
      <c r="AY24" s="201">
        <v>1164</v>
      </c>
      <c r="AZ24" s="201">
        <v>1841</v>
      </c>
      <c r="BA24" s="201">
        <v>0</v>
      </c>
      <c r="BB24" s="201">
        <v>1841</v>
      </c>
      <c r="BC24" s="201" t="s">
        <v>18</v>
      </c>
      <c r="BD24" s="201">
        <v>5266</v>
      </c>
      <c r="BE24" s="201">
        <v>17888</v>
      </c>
      <c r="BF24" s="201">
        <v>23154</v>
      </c>
      <c r="BG24" s="201">
        <v>603</v>
      </c>
      <c r="BH24" s="201">
        <v>0</v>
      </c>
      <c r="BI24" s="201">
        <v>603</v>
      </c>
      <c r="BJ24" s="201">
        <v>22551</v>
      </c>
      <c r="BK24" s="201">
        <v>0</v>
      </c>
      <c r="BL24" s="201">
        <v>22551</v>
      </c>
      <c r="BM24" s="201" t="s">
        <v>18</v>
      </c>
      <c r="BN24" s="201">
        <v>3506</v>
      </c>
      <c r="BO24" s="201">
        <v>8242</v>
      </c>
      <c r="BP24" s="201">
        <v>11748</v>
      </c>
      <c r="BQ24" s="201">
        <v>1581</v>
      </c>
      <c r="BR24" s="201">
        <v>256</v>
      </c>
      <c r="BS24" s="201">
        <v>1837</v>
      </c>
      <c r="BT24" s="201">
        <v>9911</v>
      </c>
      <c r="BU24" s="201">
        <v>183</v>
      </c>
      <c r="BV24" s="201">
        <v>10094</v>
      </c>
      <c r="BW24" s="201" t="s">
        <v>18</v>
      </c>
      <c r="BX24" s="201">
        <v>5275</v>
      </c>
      <c r="BY24" s="201">
        <v>4510</v>
      </c>
      <c r="BZ24" s="201">
        <v>9785</v>
      </c>
      <c r="CA24" s="201">
        <v>2605</v>
      </c>
      <c r="CB24" s="201">
        <v>0</v>
      </c>
      <c r="CC24" s="201">
        <v>2605</v>
      </c>
      <c r="CD24" s="201">
        <v>7180</v>
      </c>
      <c r="CE24" s="201">
        <v>112</v>
      </c>
      <c r="CF24" s="201">
        <v>7292</v>
      </c>
      <c r="CG24" s="201" t="s">
        <v>18</v>
      </c>
      <c r="CH24" s="201">
        <v>386</v>
      </c>
      <c r="CI24" s="201">
        <v>932</v>
      </c>
      <c r="CJ24" s="201">
        <v>1318</v>
      </c>
      <c r="CK24" s="201">
        <v>288</v>
      </c>
      <c r="CL24" s="201">
        <v>0</v>
      </c>
      <c r="CM24" s="201">
        <v>288</v>
      </c>
      <c r="CN24" s="201">
        <v>1030</v>
      </c>
      <c r="CO24" s="201">
        <v>0</v>
      </c>
      <c r="CP24" s="201">
        <v>1030</v>
      </c>
      <c r="CQ24" s="201" t="s">
        <v>18</v>
      </c>
      <c r="CR24" s="201">
        <v>600</v>
      </c>
      <c r="CS24" s="201">
        <v>317</v>
      </c>
      <c r="CT24" s="201">
        <v>917</v>
      </c>
      <c r="CU24" s="201">
        <v>215</v>
      </c>
      <c r="CV24" s="201">
        <v>687</v>
      </c>
      <c r="CW24" s="201">
        <v>902</v>
      </c>
      <c r="CX24" s="201">
        <v>15</v>
      </c>
      <c r="CY24" s="201">
        <v>0</v>
      </c>
      <c r="CZ24" s="201">
        <v>15</v>
      </c>
      <c r="DA24" s="201" t="s">
        <v>18</v>
      </c>
      <c r="DB24" s="201">
        <v>338394</v>
      </c>
      <c r="DC24" s="201">
        <v>178420</v>
      </c>
      <c r="DD24" s="201">
        <v>516814</v>
      </c>
      <c r="DE24" s="201">
        <v>32190</v>
      </c>
      <c r="DF24" s="201">
        <v>43721</v>
      </c>
      <c r="DG24" s="201">
        <v>75911</v>
      </c>
      <c r="DH24" s="201">
        <v>440903</v>
      </c>
      <c r="DI24" s="201">
        <v>9417</v>
      </c>
      <c r="DJ24" s="201">
        <v>450320</v>
      </c>
    </row>
    <row r="25" spans="1:114" ht="12.75">
      <c r="A25" s="42" t="s">
        <v>85</v>
      </c>
      <c r="B25" s="42" t="s">
        <v>86</v>
      </c>
      <c r="C25" s="42" t="s">
        <v>402</v>
      </c>
      <c r="D25" s="42" t="s">
        <v>407</v>
      </c>
      <c r="F25" s="201">
        <v>1131</v>
      </c>
      <c r="G25" s="201">
        <v>381</v>
      </c>
      <c r="H25" s="201">
        <v>1512</v>
      </c>
      <c r="I25" s="201">
        <v>14</v>
      </c>
      <c r="J25" s="201">
        <v>766</v>
      </c>
      <c r="K25" s="201">
        <v>780</v>
      </c>
      <c r="L25" s="201">
        <v>732</v>
      </c>
      <c r="M25" s="201">
        <v>100</v>
      </c>
      <c r="N25" s="201">
        <v>832</v>
      </c>
      <c r="O25" s="201" t="s">
        <v>18</v>
      </c>
      <c r="P25" s="201">
        <v>56011</v>
      </c>
      <c r="Q25" s="201">
        <v>16080</v>
      </c>
      <c r="R25" s="201">
        <v>72091</v>
      </c>
      <c r="S25" s="201">
        <v>435</v>
      </c>
      <c r="T25" s="201">
        <v>5545</v>
      </c>
      <c r="U25" s="201">
        <v>5980</v>
      </c>
      <c r="V25" s="201">
        <v>66111</v>
      </c>
      <c r="W25" s="201">
        <v>4764</v>
      </c>
      <c r="X25" s="201">
        <v>70875</v>
      </c>
      <c r="Y25" s="201" t="s">
        <v>18</v>
      </c>
      <c r="Z25" s="201">
        <v>51658</v>
      </c>
      <c r="AA25" s="201">
        <v>23726</v>
      </c>
      <c r="AB25" s="201">
        <v>75384</v>
      </c>
      <c r="AC25" s="201">
        <v>680</v>
      </c>
      <c r="AD25" s="201">
        <v>10842</v>
      </c>
      <c r="AE25" s="201">
        <v>11522</v>
      </c>
      <c r="AF25" s="201">
        <v>63862</v>
      </c>
      <c r="AG25" s="201">
        <v>4982</v>
      </c>
      <c r="AH25" s="201">
        <v>68844</v>
      </c>
      <c r="AI25" s="201" t="s">
        <v>18</v>
      </c>
      <c r="AJ25" s="201">
        <v>5741</v>
      </c>
      <c r="AK25" s="201">
        <v>6789</v>
      </c>
      <c r="AL25" s="201">
        <v>12530</v>
      </c>
      <c r="AM25" s="201">
        <v>186</v>
      </c>
      <c r="AN25" s="201">
        <v>796</v>
      </c>
      <c r="AO25" s="201">
        <v>982</v>
      </c>
      <c r="AP25" s="201">
        <v>11548</v>
      </c>
      <c r="AQ25" s="201">
        <v>828</v>
      </c>
      <c r="AR25" s="201">
        <v>12376</v>
      </c>
      <c r="AS25" s="201" t="s">
        <v>18</v>
      </c>
      <c r="AT25" s="201">
        <v>564</v>
      </c>
      <c r="AU25" s="201">
        <v>1104</v>
      </c>
      <c r="AV25" s="201">
        <v>1668</v>
      </c>
      <c r="AW25" s="201">
        <v>0</v>
      </c>
      <c r="AX25" s="201">
        <v>545</v>
      </c>
      <c r="AY25" s="201">
        <v>545</v>
      </c>
      <c r="AZ25" s="201">
        <v>1123</v>
      </c>
      <c r="BA25" s="201">
        <v>110</v>
      </c>
      <c r="BB25" s="201">
        <v>1233</v>
      </c>
      <c r="BC25" s="201" t="s">
        <v>18</v>
      </c>
      <c r="BD25" s="201">
        <v>1496</v>
      </c>
      <c r="BE25" s="201">
        <v>7508</v>
      </c>
      <c r="BF25" s="201">
        <v>9004</v>
      </c>
      <c r="BG25" s="201">
        <v>24</v>
      </c>
      <c r="BH25" s="201">
        <v>2047</v>
      </c>
      <c r="BI25" s="201">
        <v>2071</v>
      </c>
      <c r="BJ25" s="201">
        <v>6933</v>
      </c>
      <c r="BK25" s="201">
        <v>595</v>
      </c>
      <c r="BL25" s="201">
        <v>7528</v>
      </c>
      <c r="BM25" s="201" t="s">
        <v>18</v>
      </c>
      <c r="BN25" s="201">
        <v>2367</v>
      </c>
      <c r="BO25" s="201">
        <v>1790</v>
      </c>
      <c r="BP25" s="201">
        <v>4157</v>
      </c>
      <c r="BQ25" s="201">
        <v>111</v>
      </c>
      <c r="BR25" s="201">
        <v>53</v>
      </c>
      <c r="BS25" s="201">
        <v>164</v>
      </c>
      <c r="BT25" s="201">
        <v>3993</v>
      </c>
      <c r="BU25" s="201">
        <v>275</v>
      </c>
      <c r="BV25" s="201">
        <v>4268</v>
      </c>
      <c r="BW25" s="201" t="s">
        <v>18</v>
      </c>
      <c r="BX25" s="201">
        <v>4353</v>
      </c>
      <c r="BY25" s="201">
        <v>1806</v>
      </c>
      <c r="BZ25" s="201">
        <v>6159</v>
      </c>
      <c r="CA25" s="201">
        <v>1312</v>
      </c>
      <c r="CB25" s="201">
        <v>4447</v>
      </c>
      <c r="CC25" s="201">
        <v>5759</v>
      </c>
      <c r="CD25" s="201">
        <v>400</v>
      </c>
      <c r="CE25" s="201">
        <v>407</v>
      </c>
      <c r="CF25" s="201">
        <v>807</v>
      </c>
      <c r="CG25" s="201" t="s">
        <v>18</v>
      </c>
      <c r="CH25" s="201">
        <v>42</v>
      </c>
      <c r="CI25" s="201">
        <v>39</v>
      </c>
      <c r="CJ25" s="201">
        <v>81</v>
      </c>
      <c r="CK25" s="201">
        <v>0</v>
      </c>
      <c r="CL25" s="201">
        <v>0</v>
      </c>
      <c r="CM25" s="201">
        <v>0</v>
      </c>
      <c r="CN25" s="201">
        <v>81</v>
      </c>
      <c r="CO25" s="201">
        <v>5</v>
      </c>
      <c r="CP25" s="201">
        <v>86</v>
      </c>
      <c r="CQ25" s="201" t="s">
        <v>18</v>
      </c>
      <c r="CR25" s="201">
        <v>148</v>
      </c>
      <c r="CS25" s="201">
        <v>166</v>
      </c>
      <c r="CT25" s="201">
        <v>314</v>
      </c>
      <c r="CU25" s="201">
        <v>14</v>
      </c>
      <c r="CV25" s="201">
        <v>109</v>
      </c>
      <c r="CW25" s="201">
        <v>123</v>
      </c>
      <c r="CX25" s="201">
        <v>191</v>
      </c>
      <c r="CY25" s="201">
        <v>21</v>
      </c>
      <c r="CZ25" s="201">
        <v>212</v>
      </c>
      <c r="DA25" s="201" t="s">
        <v>18</v>
      </c>
      <c r="DB25" s="201">
        <v>123511</v>
      </c>
      <c r="DC25" s="201">
        <v>59389</v>
      </c>
      <c r="DD25" s="201">
        <v>182900</v>
      </c>
      <c r="DE25" s="201">
        <v>2776</v>
      </c>
      <c r="DF25" s="201">
        <v>25150</v>
      </c>
      <c r="DG25" s="201">
        <v>27926</v>
      </c>
      <c r="DH25" s="201">
        <v>154974</v>
      </c>
      <c r="DI25" s="201">
        <v>12087</v>
      </c>
      <c r="DJ25" s="201">
        <v>167061</v>
      </c>
    </row>
    <row r="26" spans="1:114" ht="12.75">
      <c r="A26" s="42" t="s">
        <v>87</v>
      </c>
      <c r="B26" s="42" t="s">
        <v>88</v>
      </c>
      <c r="C26" s="42" t="s">
        <v>402</v>
      </c>
      <c r="D26" s="42" t="s">
        <v>408</v>
      </c>
      <c r="F26" s="201">
        <v>4181</v>
      </c>
      <c r="G26" s="201">
        <v>678</v>
      </c>
      <c r="H26" s="201">
        <v>4859</v>
      </c>
      <c r="I26" s="201">
        <v>2976</v>
      </c>
      <c r="J26" s="201">
        <v>19</v>
      </c>
      <c r="K26" s="201">
        <v>2995</v>
      </c>
      <c r="L26" s="201">
        <v>1864</v>
      </c>
      <c r="M26" s="201">
        <v>124</v>
      </c>
      <c r="N26" s="201">
        <v>1988</v>
      </c>
      <c r="O26" s="201" t="s">
        <v>18</v>
      </c>
      <c r="P26" s="201">
        <v>150116</v>
      </c>
      <c r="Q26" s="201">
        <v>36011</v>
      </c>
      <c r="R26" s="201">
        <v>186127</v>
      </c>
      <c r="S26" s="201">
        <v>13286</v>
      </c>
      <c r="T26" s="201">
        <v>277</v>
      </c>
      <c r="U26" s="201">
        <v>13563</v>
      </c>
      <c r="V26" s="201">
        <v>172564</v>
      </c>
      <c r="W26" s="201">
        <v>4220</v>
      </c>
      <c r="X26" s="201">
        <v>176784</v>
      </c>
      <c r="Y26" s="201" t="s">
        <v>18</v>
      </c>
      <c r="Z26" s="201">
        <v>144654</v>
      </c>
      <c r="AA26" s="201">
        <v>44172</v>
      </c>
      <c r="AB26" s="201">
        <v>188826</v>
      </c>
      <c r="AC26" s="201">
        <v>13145</v>
      </c>
      <c r="AD26" s="201">
        <v>3136</v>
      </c>
      <c r="AE26" s="201">
        <v>16281</v>
      </c>
      <c r="AF26" s="201">
        <v>172545</v>
      </c>
      <c r="AG26" s="201">
        <v>2868</v>
      </c>
      <c r="AH26" s="201">
        <v>175413</v>
      </c>
      <c r="AI26" s="201" t="s">
        <v>18</v>
      </c>
      <c r="AJ26" s="201">
        <v>16069</v>
      </c>
      <c r="AK26" s="201">
        <v>10891</v>
      </c>
      <c r="AL26" s="201">
        <v>26960</v>
      </c>
      <c r="AM26" s="201">
        <v>669</v>
      </c>
      <c r="AN26" s="201">
        <v>48</v>
      </c>
      <c r="AO26" s="201">
        <v>717</v>
      </c>
      <c r="AP26" s="201">
        <v>26243</v>
      </c>
      <c r="AQ26" s="201">
        <v>971</v>
      </c>
      <c r="AR26" s="201">
        <v>27214</v>
      </c>
      <c r="AS26" s="201" t="s">
        <v>18</v>
      </c>
      <c r="AT26" s="201">
        <v>7598</v>
      </c>
      <c r="AU26" s="201">
        <v>37020</v>
      </c>
      <c r="AV26" s="201">
        <v>44618</v>
      </c>
      <c r="AW26" s="201">
        <v>10634</v>
      </c>
      <c r="AX26" s="201">
        <v>4667</v>
      </c>
      <c r="AY26" s="201">
        <v>15301</v>
      </c>
      <c r="AZ26" s="201">
        <v>29317</v>
      </c>
      <c r="BA26" s="201">
        <v>0</v>
      </c>
      <c r="BB26" s="201">
        <v>29317</v>
      </c>
      <c r="BC26" s="201" t="s">
        <v>18</v>
      </c>
      <c r="BD26" s="201">
        <v>4156</v>
      </c>
      <c r="BE26" s="201">
        <v>16565</v>
      </c>
      <c r="BF26" s="201">
        <v>20721</v>
      </c>
      <c r="BG26" s="201">
        <v>1540</v>
      </c>
      <c r="BH26" s="201">
        <v>1034</v>
      </c>
      <c r="BI26" s="201">
        <v>2574</v>
      </c>
      <c r="BJ26" s="201">
        <v>18147</v>
      </c>
      <c r="BK26" s="201">
        <v>0</v>
      </c>
      <c r="BL26" s="201">
        <v>18147</v>
      </c>
      <c r="BM26" s="201" t="s">
        <v>18</v>
      </c>
      <c r="BN26" s="201">
        <v>2123</v>
      </c>
      <c r="BO26" s="201">
        <v>1838</v>
      </c>
      <c r="BP26" s="201">
        <v>3961</v>
      </c>
      <c r="BQ26" s="201">
        <v>797</v>
      </c>
      <c r="BR26" s="201">
        <v>65</v>
      </c>
      <c r="BS26" s="201">
        <v>862</v>
      </c>
      <c r="BT26" s="201">
        <v>3099</v>
      </c>
      <c r="BU26" s="201">
        <v>0</v>
      </c>
      <c r="BV26" s="201">
        <v>3099</v>
      </c>
      <c r="BW26" s="201" t="s">
        <v>18</v>
      </c>
      <c r="BX26" s="201">
        <v>1543</v>
      </c>
      <c r="BY26" s="201">
        <v>2854</v>
      </c>
      <c r="BZ26" s="201">
        <v>4397</v>
      </c>
      <c r="CA26" s="201">
        <v>1183</v>
      </c>
      <c r="CB26" s="201">
        <v>407</v>
      </c>
      <c r="CC26" s="201">
        <v>1590</v>
      </c>
      <c r="CD26" s="201">
        <v>2807</v>
      </c>
      <c r="CE26" s="201">
        <v>188</v>
      </c>
      <c r="CF26" s="201">
        <v>2995</v>
      </c>
      <c r="CG26" s="201" t="s">
        <v>18</v>
      </c>
      <c r="CH26" s="201">
        <v>265</v>
      </c>
      <c r="CI26" s="201">
        <v>10</v>
      </c>
      <c r="CJ26" s="201">
        <v>275</v>
      </c>
      <c r="CK26" s="201">
        <v>54</v>
      </c>
      <c r="CL26" s="201">
        <v>0</v>
      </c>
      <c r="CM26" s="201">
        <v>54</v>
      </c>
      <c r="CN26" s="201">
        <v>221</v>
      </c>
      <c r="CO26" s="201">
        <v>0</v>
      </c>
      <c r="CP26" s="201">
        <v>221</v>
      </c>
      <c r="CQ26" s="201" t="s">
        <v>18</v>
      </c>
      <c r="CR26" s="201">
        <v>166</v>
      </c>
      <c r="CS26" s="201">
        <v>2066</v>
      </c>
      <c r="CT26" s="201">
        <v>2232</v>
      </c>
      <c r="CU26" s="201">
        <v>870</v>
      </c>
      <c r="CV26" s="201">
        <v>6</v>
      </c>
      <c r="CW26" s="201">
        <v>876</v>
      </c>
      <c r="CX26" s="201">
        <v>1356</v>
      </c>
      <c r="CY26" s="201">
        <v>50</v>
      </c>
      <c r="CZ26" s="201">
        <v>1406</v>
      </c>
      <c r="DA26" s="201" t="s">
        <v>18</v>
      </c>
      <c r="DB26" s="201">
        <v>330871</v>
      </c>
      <c r="DC26" s="201">
        <v>152105</v>
      </c>
      <c r="DD26" s="201">
        <v>482976</v>
      </c>
      <c r="DE26" s="201">
        <v>45154</v>
      </c>
      <c r="DF26" s="201">
        <v>9659</v>
      </c>
      <c r="DG26" s="201">
        <v>54813</v>
      </c>
      <c r="DH26" s="201">
        <v>428163</v>
      </c>
      <c r="DI26" s="201">
        <v>8421</v>
      </c>
      <c r="DJ26" s="201">
        <v>436584</v>
      </c>
    </row>
    <row r="27" spans="1:114" ht="12.75">
      <c r="A27" s="42" t="s">
        <v>89</v>
      </c>
      <c r="B27" s="42" t="s">
        <v>90</v>
      </c>
      <c r="C27" s="42" t="s">
        <v>399</v>
      </c>
      <c r="D27" s="42" t="s">
        <v>407</v>
      </c>
      <c r="F27" s="201">
        <v>2461</v>
      </c>
      <c r="G27" s="201">
        <v>989</v>
      </c>
      <c r="H27" s="201">
        <v>3450</v>
      </c>
      <c r="I27" s="201">
        <v>0</v>
      </c>
      <c r="J27" s="201">
        <v>41</v>
      </c>
      <c r="K27" s="201">
        <v>41</v>
      </c>
      <c r="L27" s="201">
        <v>3409</v>
      </c>
      <c r="M27" s="201">
        <v>90</v>
      </c>
      <c r="N27" s="201">
        <v>3499</v>
      </c>
      <c r="O27" s="201" t="s">
        <v>18</v>
      </c>
      <c r="P27" s="201">
        <v>30374</v>
      </c>
      <c r="Q27" s="201">
        <v>12484</v>
      </c>
      <c r="R27" s="201">
        <v>42858</v>
      </c>
      <c r="S27" s="201">
        <v>111</v>
      </c>
      <c r="T27" s="201">
        <v>2001</v>
      </c>
      <c r="U27" s="201">
        <v>2112</v>
      </c>
      <c r="V27" s="201">
        <v>40746</v>
      </c>
      <c r="W27" s="201">
        <v>2142</v>
      </c>
      <c r="X27" s="201">
        <v>42888</v>
      </c>
      <c r="Y27" s="201" t="s">
        <v>18</v>
      </c>
      <c r="Z27" s="201">
        <v>35748</v>
      </c>
      <c r="AA27" s="201">
        <v>14455</v>
      </c>
      <c r="AB27" s="201">
        <v>50203</v>
      </c>
      <c r="AC27" s="201">
        <v>274</v>
      </c>
      <c r="AD27" s="201">
        <v>1117</v>
      </c>
      <c r="AE27" s="201">
        <v>1391</v>
      </c>
      <c r="AF27" s="201">
        <v>48812</v>
      </c>
      <c r="AG27" s="201">
        <v>2183</v>
      </c>
      <c r="AH27" s="201">
        <v>50995</v>
      </c>
      <c r="AI27" s="201" t="s">
        <v>18</v>
      </c>
      <c r="AJ27" s="201">
        <v>5990</v>
      </c>
      <c r="AK27" s="201">
        <v>2405</v>
      </c>
      <c r="AL27" s="201">
        <v>8395</v>
      </c>
      <c r="AM27" s="201">
        <v>66</v>
      </c>
      <c r="AN27" s="201">
        <v>156</v>
      </c>
      <c r="AO27" s="201">
        <v>222</v>
      </c>
      <c r="AP27" s="201">
        <v>8173</v>
      </c>
      <c r="AQ27" s="201">
        <v>302</v>
      </c>
      <c r="AR27" s="201">
        <v>8475</v>
      </c>
      <c r="AS27" s="201" t="s">
        <v>18</v>
      </c>
      <c r="AT27" s="201">
        <v>2030</v>
      </c>
      <c r="AU27" s="201">
        <v>508</v>
      </c>
      <c r="AV27" s="201">
        <v>2538</v>
      </c>
      <c r="AW27" s="201">
        <v>0</v>
      </c>
      <c r="AX27" s="201">
        <v>0</v>
      </c>
      <c r="AY27" s="201">
        <v>0</v>
      </c>
      <c r="AZ27" s="201">
        <v>2538</v>
      </c>
      <c r="BA27" s="201">
        <v>0</v>
      </c>
      <c r="BB27" s="201">
        <v>2538</v>
      </c>
      <c r="BC27" s="201" t="s">
        <v>18</v>
      </c>
      <c r="BD27" s="201">
        <v>1865</v>
      </c>
      <c r="BE27" s="201">
        <v>4352</v>
      </c>
      <c r="BF27" s="201">
        <v>6217</v>
      </c>
      <c r="BG27" s="201">
        <v>0</v>
      </c>
      <c r="BH27" s="201">
        <v>0</v>
      </c>
      <c r="BI27" s="201">
        <v>0</v>
      </c>
      <c r="BJ27" s="201">
        <v>6217</v>
      </c>
      <c r="BK27" s="201">
        <v>0</v>
      </c>
      <c r="BL27" s="201">
        <v>6217</v>
      </c>
      <c r="BM27" s="201" t="s">
        <v>18</v>
      </c>
      <c r="BN27" s="201">
        <v>875</v>
      </c>
      <c r="BO27" s="201">
        <v>292</v>
      </c>
      <c r="BP27" s="201">
        <v>1167</v>
      </c>
      <c r="BQ27" s="201">
        <v>0</v>
      </c>
      <c r="BR27" s="201">
        <v>0</v>
      </c>
      <c r="BS27" s="201">
        <v>0</v>
      </c>
      <c r="BT27" s="201">
        <v>1167</v>
      </c>
      <c r="BU27" s="201">
        <v>0</v>
      </c>
      <c r="BV27" s="201">
        <v>1167</v>
      </c>
      <c r="BW27" s="201" t="s">
        <v>18</v>
      </c>
      <c r="BX27" s="201">
        <v>993</v>
      </c>
      <c r="BY27" s="201">
        <v>384</v>
      </c>
      <c r="BZ27" s="201">
        <v>1377</v>
      </c>
      <c r="CA27" s="201">
        <v>72</v>
      </c>
      <c r="CB27" s="201">
        <v>733</v>
      </c>
      <c r="CC27" s="201">
        <v>805</v>
      </c>
      <c r="CD27" s="201">
        <v>572</v>
      </c>
      <c r="CE27" s="201">
        <v>0</v>
      </c>
      <c r="CF27" s="201">
        <v>572</v>
      </c>
      <c r="CG27" s="201" t="s">
        <v>18</v>
      </c>
      <c r="CH27" s="201">
        <v>0</v>
      </c>
      <c r="CI27" s="201">
        <v>0</v>
      </c>
      <c r="CJ27" s="201">
        <v>0</v>
      </c>
      <c r="CK27" s="201">
        <v>0</v>
      </c>
      <c r="CL27" s="201">
        <v>0</v>
      </c>
      <c r="CM27" s="201">
        <v>0</v>
      </c>
      <c r="CN27" s="201">
        <v>0</v>
      </c>
      <c r="CO27" s="201">
        <v>0</v>
      </c>
      <c r="CP27" s="201">
        <v>0</v>
      </c>
      <c r="CQ27" s="201" t="s">
        <v>18</v>
      </c>
      <c r="CR27" s="201">
        <v>275</v>
      </c>
      <c r="CS27" s="201">
        <v>1850</v>
      </c>
      <c r="CT27" s="201">
        <v>2125</v>
      </c>
      <c r="CU27" s="201">
        <v>0</v>
      </c>
      <c r="CV27" s="201">
        <v>0</v>
      </c>
      <c r="CW27" s="201">
        <v>0</v>
      </c>
      <c r="CX27" s="201">
        <v>2125</v>
      </c>
      <c r="CY27" s="201">
        <v>6</v>
      </c>
      <c r="CZ27" s="201">
        <v>2131</v>
      </c>
      <c r="DA27" s="201" t="s">
        <v>18</v>
      </c>
      <c r="DB27" s="201">
        <v>80611</v>
      </c>
      <c r="DC27" s="201">
        <v>37719</v>
      </c>
      <c r="DD27" s="201">
        <v>118330</v>
      </c>
      <c r="DE27" s="201">
        <v>523</v>
      </c>
      <c r="DF27" s="201">
        <v>4048</v>
      </c>
      <c r="DG27" s="201">
        <v>4571</v>
      </c>
      <c r="DH27" s="201">
        <v>113759</v>
      </c>
      <c r="DI27" s="201">
        <v>4723</v>
      </c>
      <c r="DJ27" s="201">
        <v>118482</v>
      </c>
    </row>
    <row r="28" spans="1:114" ht="12.75">
      <c r="A28" s="42" t="s">
        <v>91</v>
      </c>
      <c r="B28" s="42" t="s">
        <v>92</v>
      </c>
      <c r="C28" s="42" t="s">
        <v>399</v>
      </c>
      <c r="D28" s="42" t="s">
        <v>407</v>
      </c>
      <c r="F28" s="201">
        <v>549</v>
      </c>
      <c r="G28" s="201">
        <v>200</v>
      </c>
      <c r="H28" s="201">
        <v>749</v>
      </c>
      <c r="I28" s="201">
        <v>0</v>
      </c>
      <c r="J28" s="201">
        <v>153</v>
      </c>
      <c r="K28" s="201">
        <v>153</v>
      </c>
      <c r="L28" s="201">
        <v>596</v>
      </c>
      <c r="M28" s="201">
        <v>31</v>
      </c>
      <c r="N28" s="201">
        <v>627</v>
      </c>
      <c r="O28" s="201" t="s">
        <v>18</v>
      </c>
      <c r="P28" s="201">
        <v>53021</v>
      </c>
      <c r="Q28" s="201">
        <v>14073</v>
      </c>
      <c r="R28" s="201">
        <v>67094</v>
      </c>
      <c r="S28" s="201">
        <v>689</v>
      </c>
      <c r="T28" s="201">
        <v>3933</v>
      </c>
      <c r="U28" s="201">
        <v>4622</v>
      </c>
      <c r="V28" s="201">
        <v>62472</v>
      </c>
      <c r="W28" s="201">
        <v>1391</v>
      </c>
      <c r="X28" s="201">
        <v>63863</v>
      </c>
      <c r="Y28" s="201" t="s">
        <v>18</v>
      </c>
      <c r="Z28" s="201">
        <v>57999</v>
      </c>
      <c r="AA28" s="201">
        <v>18750</v>
      </c>
      <c r="AB28" s="201">
        <v>76749</v>
      </c>
      <c r="AC28" s="201">
        <v>2505</v>
      </c>
      <c r="AD28" s="201">
        <v>5627</v>
      </c>
      <c r="AE28" s="201">
        <v>8132</v>
      </c>
      <c r="AF28" s="201">
        <v>68617</v>
      </c>
      <c r="AG28" s="201">
        <v>2276</v>
      </c>
      <c r="AH28" s="201">
        <v>70893</v>
      </c>
      <c r="AI28" s="201" t="s">
        <v>18</v>
      </c>
      <c r="AJ28" s="201">
        <v>4433</v>
      </c>
      <c r="AK28" s="201">
        <v>2872</v>
      </c>
      <c r="AL28" s="201">
        <v>7305</v>
      </c>
      <c r="AM28" s="201">
        <v>50</v>
      </c>
      <c r="AN28" s="201">
        <v>289</v>
      </c>
      <c r="AO28" s="201">
        <v>339</v>
      </c>
      <c r="AP28" s="201">
        <v>6966</v>
      </c>
      <c r="AQ28" s="201">
        <v>150</v>
      </c>
      <c r="AR28" s="201">
        <v>7116</v>
      </c>
      <c r="AS28" s="201" t="s">
        <v>18</v>
      </c>
      <c r="AT28" s="201">
        <v>13785</v>
      </c>
      <c r="AU28" s="201">
        <v>15132</v>
      </c>
      <c r="AV28" s="201">
        <v>28917</v>
      </c>
      <c r="AW28" s="201">
        <v>3929</v>
      </c>
      <c r="AX28" s="201">
        <v>4795</v>
      </c>
      <c r="AY28" s="201">
        <v>8724</v>
      </c>
      <c r="AZ28" s="201">
        <v>20193</v>
      </c>
      <c r="BA28" s="201">
        <v>80</v>
      </c>
      <c r="BB28" s="201">
        <v>20273</v>
      </c>
      <c r="BC28" s="201" t="s">
        <v>18</v>
      </c>
      <c r="BD28" s="201">
        <v>539</v>
      </c>
      <c r="BE28" s="201">
        <v>2967</v>
      </c>
      <c r="BF28" s="201">
        <v>3506</v>
      </c>
      <c r="BG28" s="201">
        <v>0</v>
      </c>
      <c r="BH28" s="201">
        <v>34</v>
      </c>
      <c r="BI28" s="201">
        <v>34</v>
      </c>
      <c r="BJ28" s="201">
        <v>3472</v>
      </c>
      <c r="BK28" s="201">
        <v>0</v>
      </c>
      <c r="BL28" s="201">
        <v>3472</v>
      </c>
      <c r="BM28" s="201" t="s">
        <v>18</v>
      </c>
      <c r="BN28" s="201">
        <v>1293</v>
      </c>
      <c r="BO28" s="201">
        <v>3084</v>
      </c>
      <c r="BP28" s="201">
        <v>4377</v>
      </c>
      <c r="BQ28" s="201">
        <v>127</v>
      </c>
      <c r="BR28" s="201">
        <v>853</v>
      </c>
      <c r="BS28" s="201">
        <v>980</v>
      </c>
      <c r="BT28" s="201">
        <v>3397</v>
      </c>
      <c r="BU28" s="201">
        <v>23</v>
      </c>
      <c r="BV28" s="201">
        <v>3420</v>
      </c>
      <c r="BW28" s="201" t="s">
        <v>18</v>
      </c>
      <c r="BX28" s="201">
        <v>256</v>
      </c>
      <c r="BY28" s="201">
        <v>743</v>
      </c>
      <c r="BZ28" s="201">
        <v>999</v>
      </c>
      <c r="CA28" s="201">
        <v>0</v>
      </c>
      <c r="CB28" s="201">
        <v>115</v>
      </c>
      <c r="CC28" s="201">
        <v>115</v>
      </c>
      <c r="CD28" s="201">
        <v>884</v>
      </c>
      <c r="CE28" s="201">
        <v>0</v>
      </c>
      <c r="CF28" s="201">
        <v>884</v>
      </c>
      <c r="CG28" s="201" t="s">
        <v>18</v>
      </c>
      <c r="CH28" s="201">
        <v>112</v>
      </c>
      <c r="CI28" s="201">
        <v>116</v>
      </c>
      <c r="CJ28" s="201">
        <v>228</v>
      </c>
      <c r="CK28" s="201">
        <v>0</v>
      </c>
      <c r="CL28" s="201">
        <v>-2</v>
      </c>
      <c r="CM28" s="201">
        <v>-2</v>
      </c>
      <c r="CN28" s="201">
        <v>230</v>
      </c>
      <c r="CO28" s="201">
        <v>0</v>
      </c>
      <c r="CP28" s="201">
        <v>230</v>
      </c>
      <c r="CQ28" s="201" t="s">
        <v>18</v>
      </c>
      <c r="CR28" s="201">
        <v>2707</v>
      </c>
      <c r="CS28" s="201">
        <v>2946</v>
      </c>
      <c r="CT28" s="201">
        <v>5653</v>
      </c>
      <c r="CU28" s="201">
        <v>123</v>
      </c>
      <c r="CV28" s="201">
        <v>609</v>
      </c>
      <c r="CW28" s="201">
        <v>732</v>
      </c>
      <c r="CX28" s="201">
        <v>4921</v>
      </c>
      <c r="CY28" s="201">
        <v>0</v>
      </c>
      <c r="CZ28" s="201">
        <v>4921</v>
      </c>
      <c r="DA28" s="201" t="s">
        <v>18</v>
      </c>
      <c r="DB28" s="201">
        <v>134694</v>
      </c>
      <c r="DC28" s="201">
        <v>60883</v>
      </c>
      <c r="DD28" s="201">
        <v>195577</v>
      </c>
      <c r="DE28" s="201">
        <v>7423</v>
      </c>
      <c r="DF28" s="201">
        <v>16406</v>
      </c>
      <c r="DG28" s="201">
        <v>23829</v>
      </c>
      <c r="DH28" s="201">
        <v>171748</v>
      </c>
      <c r="DI28" s="201">
        <v>3951</v>
      </c>
      <c r="DJ28" s="201">
        <v>175699</v>
      </c>
    </row>
    <row r="29" spans="1:114" ht="12.75">
      <c r="A29" s="42" t="s">
        <v>488</v>
      </c>
      <c r="B29" s="42" t="s">
        <v>489</v>
      </c>
      <c r="C29" s="42" t="s">
        <v>399</v>
      </c>
      <c r="D29" s="42" t="s">
        <v>407</v>
      </c>
      <c r="F29" s="201">
        <v>386</v>
      </c>
      <c r="G29" s="201">
        <v>223</v>
      </c>
      <c r="H29" s="201">
        <v>609</v>
      </c>
      <c r="I29" s="201">
        <v>19</v>
      </c>
      <c r="J29" s="201">
        <v>4</v>
      </c>
      <c r="K29" s="201">
        <v>23</v>
      </c>
      <c r="L29" s="201">
        <v>586</v>
      </c>
      <c r="M29" s="201">
        <v>2</v>
      </c>
      <c r="N29" s="201">
        <v>588</v>
      </c>
      <c r="O29" s="201" t="s">
        <v>18</v>
      </c>
      <c r="P29" s="201">
        <v>91165</v>
      </c>
      <c r="Q29" s="201">
        <v>30667</v>
      </c>
      <c r="R29" s="201">
        <v>121832</v>
      </c>
      <c r="S29" s="201">
        <v>5764</v>
      </c>
      <c r="T29" s="201">
        <v>818</v>
      </c>
      <c r="U29" s="201">
        <v>6582</v>
      </c>
      <c r="V29" s="201">
        <v>115250</v>
      </c>
      <c r="W29" s="201">
        <v>5159</v>
      </c>
      <c r="X29" s="201">
        <v>120409</v>
      </c>
      <c r="Y29" s="201" t="s">
        <v>18</v>
      </c>
      <c r="Z29" s="201">
        <v>93271</v>
      </c>
      <c r="AA29" s="201">
        <v>35963</v>
      </c>
      <c r="AB29" s="201">
        <v>129234</v>
      </c>
      <c r="AC29" s="201">
        <v>5129</v>
      </c>
      <c r="AD29" s="201">
        <v>627</v>
      </c>
      <c r="AE29" s="201">
        <v>5756</v>
      </c>
      <c r="AF29" s="201">
        <v>123478</v>
      </c>
      <c r="AG29" s="201">
        <v>-2113</v>
      </c>
      <c r="AH29" s="201">
        <v>121365</v>
      </c>
      <c r="AI29" s="201" t="s">
        <v>18</v>
      </c>
      <c r="AJ29" s="201">
        <v>5290</v>
      </c>
      <c r="AK29" s="201">
        <v>11207</v>
      </c>
      <c r="AL29" s="201">
        <v>16497</v>
      </c>
      <c r="AM29" s="201">
        <v>165</v>
      </c>
      <c r="AN29" s="201">
        <v>1049</v>
      </c>
      <c r="AO29" s="201">
        <v>1214</v>
      </c>
      <c r="AP29" s="201">
        <v>15283</v>
      </c>
      <c r="AQ29" s="201">
        <v>121</v>
      </c>
      <c r="AR29" s="201">
        <v>15404</v>
      </c>
      <c r="AS29" s="201" t="s">
        <v>18</v>
      </c>
      <c r="AT29" s="201">
        <v>460</v>
      </c>
      <c r="AU29" s="201">
        <v>281</v>
      </c>
      <c r="AV29" s="201">
        <v>741</v>
      </c>
      <c r="AW29" s="201">
        <v>307</v>
      </c>
      <c r="AX29" s="201">
        <v>0</v>
      </c>
      <c r="AY29" s="201">
        <v>307</v>
      </c>
      <c r="AZ29" s="201">
        <v>434</v>
      </c>
      <c r="BA29" s="201">
        <v>0</v>
      </c>
      <c r="BB29" s="201">
        <v>434</v>
      </c>
      <c r="BC29" s="201" t="s">
        <v>18</v>
      </c>
      <c r="BD29" s="201">
        <v>6491</v>
      </c>
      <c r="BE29" s="201">
        <v>11586</v>
      </c>
      <c r="BF29" s="201">
        <v>18077</v>
      </c>
      <c r="BG29" s="201">
        <v>182</v>
      </c>
      <c r="BH29" s="201">
        <v>0</v>
      </c>
      <c r="BI29" s="201">
        <v>182</v>
      </c>
      <c r="BJ29" s="201">
        <v>17895</v>
      </c>
      <c r="BK29" s="201">
        <v>110</v>
      </c>
      <c r="BL29" s="201">
        <v>18005</v>
      </c>
      <c r="BM29" s="201" t="s">
        <v>18</v>
      </c>
      <c r="BN29" s="201">
        <v>6</v>
      </c>
      <c r="BO29" s="201">
        <v>4639</v>
      </c>
      <c r="BP29" s="201">
        <v>4645</v>
      </c>
      <c r="BQ29" s="201">
        <v>0</v>
      </c>
      <c r="BR29" s="201">
        <v>48</v>
      </c>
      <c r="BS29" s="201">
        <v>48</v>
      </c>
      <c r="BT29" s="201">
        <v>4597</v>
      </c>
      <c r="BU29" s="201">
        <v>0</v>
      </c>
      <c r="BV29" s="201">
        <v>4597</v>
      </c>
      <c r="BW29" s="201" t="s">
        <v>18</v>
      </c>
      <c r="BX29" s="201">
        <v>520</v>
      </c>
      <c r="BY29" s="201">
        <v>660</v>
      </c>
      <c r="BZ29" s="201">
        <v>1180</v>
      </c>
      <c r="CA29" s="201">
        <v>0</v>
      </c>
      <c r="CB29" s="201">
        <v>-7</v>
      </c>
      <c r="CC29" s="201">
        <v>-7</v>
      </c>
      <c r="CD29" s="201">
        <v>1187</v>
      </c>
      <c r="CE29" s="201">
        <v>43</v>
      </c>
      <c r="CF29" s="201">
        <v>1230</v>
      </c>
      <c r="CG29" s="201" t="s">
        <v>18</v>
      </c>
      <c r="CH29" s="201">
        <v>178</v>
      </c>
      <c r="CI29" s="201">
        <v>71</v>
      </c>
      <c r="CJ29" s="201">
        <v>249</v>
      </c>
      <c r="CK29" s="201">
        <v>80</v>
      </c>
      <c r="CL29" s="201">
        <v>0</v>
      </c>
      <c r="CM29" s="201">
        <v>80</v>
      </c>
      <c r="CN29" s="201">
        <v>169</v>
      </c>
      <c r="CO29" s="201">
        <v>0</v>
      </c>
      <c r="CP29" s="201">
        <v>169</v>
      </c>
      <c r="CQ29" s="201" t="s">
        <v>18</v>
      </c>
      <c r="CR29" s="201">
        <v>3182</v>
      </c>
      <c r="CS29" s="201">
        <v>3740</v>
      </c>
      <c r="CT29" s="201">
        <v>6922</v>
      </c>
      <c r="CU29" s="201">
        <v>547</v>
      </c>
      <c r="CV29" s="201">
        <v>38</v>
      </c>
      <c r="CW29" s="201">
        <v>585</v>
      </c>
      <c r="CX29" s="201">
        <v>6337</v>
      </c>
      <c r="CY29" s="201">
        <v>893</v>
      </c>
      <c r="CZ29" s="201">
        <v>7230</v>
      </c>
      <c r="DA29" s="201" t="s">
        <v>18</v>
      </c>
      <c r="DB29" s="201">
        <v>200949</v>
      </c>
      <c r="DC29" s="201">
        <v>99037</v>
      </c>
      <c r="DD29" s="201">
        <v>299986</v>
      </c>
      <c r="DE29" s="201">
        <v>12193</v>
      </c>
      <c r="DF29" s="201">
        <v>2577</v>
      </c>
      <c r="DG29" s="201">
        <v>14770</v>
      </c>
      <c r="DH29" s="201">
        <v>285216</v>
      </c>
      <c r="DI29" s="201">
        <v>4215</v>
      </c>
      <c r="DJ29" s="201">
        <v>289431</v>
      </c>
    </row>
    <row r="30" spans="1:114" ht="12.75">
      <c r="A30" s="42" t="s">
        <v>490</v>
      </c>
      <c r="B30" s="42" t="s">
        <v>491</v>
      </c>
      <c r="C30" s="42" t="s">
        <v>399</v>
      </c>
      <c r="D30" s="42" t="s">
        <v>407</v>
      </c>
      <c r="F30" s="201">
        <v>539</v>
      </c>
      <c r="G30" s="201">
        <v>408</v>
      </c>
      <c r="H30" s="201">
        <v>947</v>
      </c>
      <c r="I30" s="201">
        <v>7</v>
      </c>
      <c r="J30" s="201">
        <v>53</v>
      </c>
      <c r="K30" s="201">
        <v>60</v>
      </c>
      <c r="L30" s="201">
        <v>887</v>
      </c>
      <c r="M30" s="201">
        <v>1</v>
      </c>
      <c r="N30" s="201">
        <v>888</v>
      </c>
      <c r="O30" s="201" t="s">
        <v>18</v>
      </c>
      <c r="P30" s="201">
        <v>87694</v>
      </c>
      <c r="Q30" s="201">
        <v>36519</v>
      </c>
      <c r="R30" s="201">
        <v>124213</v>
      </c>
      <c r="S30" s="201">
        <v>2374</v>
      </c>
      <c r="T30" s="201">
        <v>17207</v>
      </c>
      <c r="U30" s="201">
        <v>19581</v>
      </c>
      <c r="V30" s="201">
        <v>104632</v>
      </c>
      <c r="W30" s="201">
        <v>3822</v>
      </c>
      <c r="X30" s="201">
        <v>108454</v>
      </c>
      <c r="Y30" s="201" t="s">
        <v>18</v>
      </c>
      <c r="Z30" s="201">
        <v>95437</v>
      </c>
      <c r="AA30" s="201">
        <v>38009</v>
      </c>
      <c r="AB30" s="201">
        <v>133446</v>
      </c>
      <c r="AC30" s="201">
        <v>3379</v>
      </c>
      <c r="AD30" s="201">
        <v>11736</v>
      </c>
      <c r="AE30" s="201">
        <v>15115</v>
      </c>
      <c r="AF30" s="201">
        <v>118331</v>
      </c>
      <c r="AG30" s="201">
        <v>610</v>
      </c>
      <c r="AH30" s="201">
        <v>118941</v>
      </c>
      <c r="AI30" s="201" t="s">
        <v>18</v>
      </c>
      <c r="AJ30" s="201">
        <v>16046</v>
      </c>
      <c r="AK30" s="201">
        <v>12870</v>
      </c>
      <c r="AL30" s="201">
        <v>28916</v>
      </c>
      <c r="AM30" s="201">
        <v>803</v>
      </c>
      <c r="AN30" s="201">
        <v>14512</v>
      </c>
      <c r="AO30" s="201">
        <v>15315</v>
      </c>
      <c r="AP30" s="201">
        <v>13601</v>
      </c>
      <c r="AQ30" s="201">
        <v>344</v>
      </c>
      <c r="AR30" s="201">
        <v>13945</v>
      </c>
      <c r="AS30" s="201" t="s">
        <v>18</v>
      </c>
      <c r="AT30" s="201">
        <v>2059</v>
      </c>
      <c r="AU30" s="201">
        <v>1042</v>
      </c>
      <c r="AV30" s="201">
        <v>3101</v>
      </c>
      <c r="AW30" s="201">
        <v>0</v>
      </c>
      <c r="AX30" s="201">
        <v>139</v>
      </c>
      <c r="AY30" s="201">
        <v>139</v>
      </c>
      <c r="AZ30" s="201">
        <v>2962</v>
      </c>
      <c r="BA30" s="201">
        <v>-57</v>
      </c>
      <c r="BB30" s="201">
        <v>2905</v>
      </c>
      <c r="BC30" s="201" t="s">
        <v>18</v>
      </c>
      <c r="BD30" s="201">
        <v>4424</v>
      </c>
      <c r="BE30" s="201">
        <v>10099</v>
      </c>
      <c r="BF30" s="201">
        <v>14523</v>
      </c>
      <c r="BG30" s="201">
        <v>5</v>
      </c>
      <c r="BH30" s="201">
        <v>0</v>
      </c>
      <c r="BI30" s="201">
        <v>5</v>
      </c>
      <c r="BJ30" s="201">
        <v>14518</v>
      </c>
      <c r="BK30" s="201">
        <v>-257</v>
      </c>
      <c r="BL30" s="201">
        <v>14261</v>
      </c>
      <c r="BM30" s="201" t="s">
        <v>18</v>
      </c>
      <c r="BN30" s="201">
        <v>331</v>
      </c>
      <c r="BO30" s="201">
        <v>5163</v>
      </c>
      <c r="BP30" s="201">
        <v>5494</v>
      </c>
      <c r="BQ30" s="201">
        <v>100</v>
      </c>
      <c r="BR30" s="201">
        <v>0</v>
      </c>
      <c r="BS30" s="201">
        <v>100</v>
      </c>
      <c r="BT30" s="201">
        <v>5394</v>
      </c>
      <c r="BU30" s="201">
        <v>53</v>
      </c>
      <c r="BV30" s="201">
        <v>5447</v>
      </c>
      <c r="BW30" s="201" t="s">
        <v>18</v>
      </c>
      <c r="BX30" s="201">
        <v>0</v>
      </c>
      <c r="BY30" s="201">
        <v>0</v>
      </c>
      <c r="BZ30" s="201">
        <v>0</v>
      </c>
      <c r="CA30" s="201">
        <v>0</v>
      </c>
      <c r="CB30" s="201">
        <v>0</v>
      </c>
      <c r="CC30" s="201">
        <v>0</v>
      </c>
      <c r="CD30" s="201">
        <v>0</v>
      </c>
      <c r="CE30" s="201">
        <v>0</v>
      </c>
      <c r="CF30" s="201">
        <v>0</v>
      </c>
      <c r="CG30" s="201" t="s">
        <v>18</v>
      </c>
      <c r="CH30" s="201">
        <v>224</v>
      </c>
      <c r="CI30" s="201">
        <v>88</v>
      </c>
      <c r="CJ30" s="201">
        <v>312</v>
      </c>
      <c r="CK30" s="201">
        <v>0</v>
      </c>
      <c r="CL30" s="201">
        <v>2</v>
      </c>
      <c r="CM30" s="201">
        <v>2</v>
      </c>
      <c r="CN30" s="201">
        <v>310</v>
      </c>
      <c r="CO30" s="201">
        <v>1</v>
      </c>
      <c r="CP30" s="201">
        <v>311</v>
      </c>
      <c r="CQ30" s="201" t="s">
        <v>18</v>
      </c>
      <c r="CR30" s="201">
        <v>398</v>
      </c>
      <c r="CS30" s="201">
        <v>2119</v>
      </c>
      <c r="CT30" s="201">
        <v>2517</v>
      </c>
      <c r="CU30" s="201">
        <v>275</v>
      </c>
      <c r="CV30" s="201">
        <v>48</v>
      </c>
      <c r="CW30" s="201">
        <v>323</v>
      </c>
      <c r="CX30" s="201">
        <v>2194</v>
      </c>
      <c r="CY30" s="201">
        <v>-1257</v>
      </c>
      <c r="CZ30" s="201">
        <v>937</v>
      </c>
      <c r="DA30" s="201" t="s">
        <v>18</v>
      </c>
      <c r="DB30" s="201">
        <v>207152</v>
      </c>
      <c r="DC30" s="201">
        <v>106317</v>
      </c>
      <c r="DD30" s="201">
        <v>313469</v>
      </c>
      <c r="DE30" s="201">
        <v>6943</v>
      </c>
      <c r="DF30" s="201">
        <v>43697</v>
      </c>
      <c r="DG30" s="201">
        <v>50640</v>
      </c>
      <c r="DH30" s="201">
        <v>262829</v>
      </c>
      <c r="DI30" s="201">
        <v>3260</v>
      </c>
      <c r="DJ30" s="201">
        <v>266089</v>
      </c>
    </row>
    <row r="31" spans="1:114" ht="12.75">
      <c r="A31" s="42" t="s">
        <v>93</v>
      </c>
      <c r="B31" s="42" t="s">
        <v>94</v>
      </c>
      <c r="C31" s="42" t="s">
        <v>398</v>
      </c>
      <c r="D31" s="42" t="s">
        <v>407</v>
      </c>
      <c r="F31" s="201">
        <v>428</v>
      </c>
      <c r="G31" s="201">
        <v>335</v>
      </c>
      <c r="H31" s="201">
        <v>763</v>
      </c>
      <c r="I31" s="201">
        <v>32</v>
      </c>
      <c r="J31" s="201">
        <v>20</v>
      </c>
      <c r="K31" s="201">
        <v>53</v>
      </c>
      <c r="L31" s="201">
        <v>710</v>
      </c>
      <c r="M31" s="201">
        <v>13</v>
      </c>
      <c r="N31" s="201">
        <v>723</v>
      </c>
      <c r="O31" s="201" t="s">
        <v>18</v>
      </c>
      <c r="P31" s="201">
        <v>28302</v>
      </c>
      <c r="Q31" s="201">
        <v>9189</v>
      </c>
      <c r="R31" s="201">
        <v>37491</v>
      </c>
      <c r="S31" s="201">
        <v>1604</v>
      </c>
      <c r="T31" s="201">
        <v>1184</v>
      </c>
      <c r="U31" s="201">
        <v>2789</v>
      </c>
      <c r="V31" s="201">
        <v>34702</v>
      </c>
      <c r="W31" s="201">
        <v>2449</v>
      </c>
      <c r="X31" s="201">
        <v>37151</v>
      </c>
      <c r="Y31" s="201" t="s">
        <v>18</v>
      </c>
      <c r="Z31" s="201">
        <v>28197</v>
      </c>
      <c r="AA31" s="201">
        <v>9559</v>
      </c>
      <c r="AB31" s="201">
        <v>37756</v>
      </c>
      <c r="AC31" s="201">
        <v>1197</v>
      </c>
      <c r="AD31" s="201">
        <v>1225</v>
      </c>
      <c r="AE31" s="201">
        <v>2422</v>
      </c>
      <c r="AF31" s="201">
        <v>35334</v>
      </c>
      <c r="AG31" s="201">
        <v>2949</v>
      </c>
      <c r="AH31" s="201">
        <v>38283</v>
      </c>
      <c r="AI31" s="201" t="s">
        <v>18</v>
      </c>
      <c r="AJ31" s="201">
        <v>3162</v>
      </c>
      <c r="AK31" s="201">
        <v>1535</v>
      </c>
      <c r="AL31" s="201">
        <v>4697</v>
      </c>
      <c r="AM31" s="201">
        <v>288</v>
      </c>
      <c r="AN31" s="201">
        <v>680</v>
      </c>
      <c r="AO31" s="201">
        <v>968</v>
      </c>
      <c r="AP31" s="201">
        <v>3729</v>
      </c>
      <c r="AQ31" s="201">
        <v>225</v>
      </c>
      <c r="AR31" s="201">
        <v>3954</v>
      </c>
      <c r="AS31" s="201" t="s">
        <v>18</v>
      </c>
      <c r="AT31" s="201">
        <v>5262</v>
      </c>
      <c r="AU31" s="201">
        <v>3903</v>
      </c>
      <c r="AV31" s="201">
        <v>9165</v>
      </c>
      <c r="AW31" s="201">
        <v>576</v>
      </c>
      <c r="AX31" s="201">
        <v>417</v>
      </c>
      <c r="AY31" s="201">
        <v>993</v>
      </c>
      <c r="AZ31" s="201">
        <v>8172</v>
      </c>
      <c r="BA31" s="201">
        <v>361</v>
      </c>
      <c r="BB31" s="201">
        <v>8533</v>
      </c>
      <c r="BC31" s="201" t="s">
        <v>18</v>
      </c>
      <c r="BD31" s="201">
        <v>1919</v>
      </c>
      <c r="BE31" s="201">
        <v>2765</v>
      </c>
      <c r="BF31" s="201">
        <v>4684</v>
      </c>
      <c r="BG31" s="201">
        <v>412</v>
      </c>
      <c r="BH31" s="201">
        <v>115</v>
      </c>
      <c r="BI31" s="201">
        <v>526</v>
      </c>
      <c r="BJ31" s="201">
        <v>4158</v>
      </c>
      <c r="BK31" s="201">
        <v>222</v>
      </c>
      <c r="BL31" s="201">
        <v>4380</v>
      </c>
      <c r="BM31" s="201" t="s">
        <v>18</v>
      </c>
      <c r="BN31" s="201">
        <v>1692</v>
      </c>
      <c r="BO31" s="201">
        <v>1045</v>
      </c>
      <c r="BP31" s="201">
        <v>2737</v>
      </c>
      <c r="BQ31" s="201">
        <v>145</v>
      </c>
      <c r="BR31" s="201">
        <v>44</v>
      </c>
      <c r="BS31" s="201">
        <v>189</v>
      </c>
      <c r="BT31" s="201">
        <v>2548</v>
      </c>
      <c r="BU31" s="201">
        <v>103</v>
      </c>
      <c r="BV31" s="201">
        <v>2651</v>
      </c>
      <c r="BW31" s="201" t="s">
        <v>18</v>
      </c>
      <c r="BX31" s="201">
        <v>771</v>
      </c>
      <c r="BY31" s="201">
        <v>504</v>
      </c>
      <c r="BZ31" s="201">
        <v>1275</v>
      </c>
      <c r="CA31" s="201">
        <v>79</v>
      </c>
      <c r="CB31" s="201">
        <v>116</v>
      </c>
      <c r="CC31" s="201">
        <v>195</v>
      </c>
      <c r="CD31" s="201">
        <v>1080</v>
      </c>
      <c r="CE31" s="201">
        <v>11</v>
      </c>
      <c r="CF31" s="201">
        <v>1091</v>
      </c>
      <c r="CG31" s="201" t="s">
        <v>18</v>
      </c>
      <c r="CH31" s="201">
        <v>63</v>
      </c>
      <c r="CI31" s="201">
        <v>98</v>
      </c>
      <c r="CJ31" s="201">
        <v>161</v>
      </c>
      <c r="CK31" s="201">
        <v>0</v>
      </c>
      <c r="CL31" s="201">
        <v>0</v>
      </c>
      <c r="CM31" s="201">
        <v>0</v>
      </c>
      <c r="CN31" s="201">
        <v>161</v>
      </c>
      <c r="CO31" s="201">
        <v>0</v>
      </c>
      <c r="CP31" s="201">
        <v>161</v>
      </c>
      <c r="CQ31" s="201" t="s">
        <v>18</v>
      </c>
      <c r="CR31" s="201">
        <v>7</v>
      </c>
      <c r="CS31" s="201">
        <v>85</v>
      </c>
      <c r="CT31" s="201">
        <v>92</v>
      </c>
      <c r="CU31" s="201">
        <v>0</v>
      </c>
      <c r="CV31" s="201">
        <v>0</v>
      </c>
      <c r="CW31" s="201">
        <v>0</v>
      </c>
      <c r="CX31" s="201">
        <v>92</v>
      </c>
      <c r="CY31" s="201">
        <v>26</v>
      </c>
      <c r="CZ31" s="201">
        <v>118</v>
      </c>
      <c r="DA31" s="201" t="s">
        <v>18</v>
      </c>
      <c r="DB31" s="201">
        <v>69802</v>
      </c>
      <c r="DC31" s="201">
        <v>29019</v>
      </c>
      <c r="DD31" s="201">
        <v>98820</v>
      </c>
      <c r="DE31" s="201">
        <v>4332</v>
      </c>
      <c r="DF31" s="201">
        <v>3801</v>
      </c>
      <c r="DG31" s="201">
        <v>8134</v>
      </c>
      <c r="DH31" s="201">
        <v>90687</v>
      </c>
      <c r="DI31" s="201">
        <v>6359</v>
      </c>
      <c r="DJ31" s="201">
        <v>97046</v>
      </c>
    </row>
    <row r="32" spans="1:114" ht="12.75">
      <c r="A32" s="42" t="s">
        <v>95</v>
      </c>
      <c r="B32" s="42" t="s">
        <v>96</v>
      </c>
      <c r="C32" s="42" t="s">
        <v>398</v>
      </c>
      <c r="D32" s="42" t="s">
        <v>407</v>
      </c>
      <c r="F32" s="201">
        <v>641</v>
      </c>
      <c r="G32" s="201">
        <v>16</v>
      </c>
      <c r="H32" s="201">
        <v>657</v>
      </c>
      <c r="I32" s="201">
        <v>10</v>
      </c>
      <c r="J32" s="201">
        <v>119</v>
      </c>
      <c r="K32" s="201">
        <v>129</v>
      </c>
      <c r="L32" s="201">
        <v>528</v>
      </c>
      <c r="M32" s="201">
        <v>0</v>
      </c>
      <c r="N32" s="201">
        <v>528</v>
      </c>
      <c r="O32" s="201" t="s">
        <v>18</v>
      </c>
      <c r="P32" s="201">
        <v>46032</v>
      </c>
      <c r="Q32" s="201">
        <v>16957</v>
      </c>
      <c r="R32" s="201">
        <v>62989</v>
      </c>
      <c r="S32" s="201">
        <v>3386</v>
      </c>
      <c r="T32" s="201">
        <v>1006</v>
      </c>
      <c r="U32" s="201">
        <v>4392</v>
      </c>
      <c r="V32" s="201">
        <v>58597</v>
      </c>
      <c r="W32" s="201">
        <v>2661</v>
      </c>
      <c r="X32" s="201">
        <v>61258</v>
      </c>
      <c r="Y32" s="201" t="s">
        <v>18</v>
      </c>
      <c r="Z32" s="201">
        <v>28972</v>
      </c>
      <c r="AA32" s="201">
        <v>10672</v>
      </c>
      <c r="AB32" s="201">
        <v>39644</v>
      </c>
      <c r="AC32" s="201">
        <v>2398</v>
      </c>
      <c r="AD32" s="201">
        <v>3003</v>
      </c>
      <c r="AE32" s="201">
        <v>5401</v>
      </c>
      <c r="AF32" s="201">
        <v>34243</v>
      </c>
      <c r="AG32" s="201">
        <v>1416</v>
      </c>
      <c r="AH32" s="201">
        <v>35659</v>
      </c>
      <c r="AI32" s="201" t="s">
        <v>18</v>
      </c>
      <c r="AJ32" s="201">
        <v>6822</v>
      </c>
      <c r="AK32" s="201">
        <v>2121</v>
      </c>
      <c r="AL32" s="201">
        <v>8943</v>
      </c>
      <c r="AM32" s="201">
        <v>254</v>
      </c>
      <c r="AN32" s="201">
        <v>1120</v>
      </c>
      <c r="AO32" s="201">
        <v>1374</v>
      </c>
      <c r="AP32" s="201">
        <v>7569</v>
      </c>
      <c r="AQ32" s="201">
        <v>391</v>
      </c>
      <c r="AR32" s="201">
        <v>7960</v>
      </c>
      <c r="AS32" s="201" t="s">
        <v>18</v>
      </c>
      <c r="AT32" s="201">
        <v>4458</v>
      </c>
      <c r="AU32" s="201">
        <v>5744</v>
      </c>
      <c r="AV32" s="201">
        <v>10202</v>
      </c>
      <c r="AW32" s="201">
        <v>594</v>
      </c>
      <c r="AX32" s="201">
        <v>543</v>
      </c>
      <c r="AY32" s="201">
        <v>1137</v>
      </c>
      <c r="AZ32" s="201">
        <v>9065</v>
      </c>
      <c r="BA32" s="201">
        <v>-3820</v>
      </c>
      <c r="BB32" s="201">
        <v>5245</v>
      </c>
      <c r="BC32" s="201" t="s">
        <v>18</v>
      </c>
      <c r="BD32" s="201">
        <v>3618</v>
      </c>
      <c r="BE32" s="201">
        <v>5809</v>
      </c>
      <c r="BF32" s="201">
        <v>9427</v>
      </c>
      <c r="BG32" s="201">
        <v>632</v>
      </c>
      <c r="BH32" s="201">
        <v>31</v>
      </c>
      <c r="BI32" s="201">
        <v>663</v>
      </c>
      <c r="BJ32" s="201">
        <v>8764</v>
      </c>
      <c r="BK32" s="201">
        <v>155</v>
      </c>
      <c r="BL32" s="201">
        <v>8919</v>
      </c>
      <c r="BM32" s="201" t="s">
        <v>18</v>
      </c>
      <c r="BN32" s="201">
        <v>3167</v>
      </c>
      <c r="BO32" s="201">
        <v>2025</v>
      </c>
      <c r="BP32" s="201">
        <v>5192</v>
      </c>
      <c r="BQ32" s="201">
        <v>190</v>
      </c>
      <c r="BR32" s="201">
        <v>76</v>
      </c>
      <c r="BS32" s="201">
        <v>266</v>
      </c>
      <c r="BT32" s="201">
        <v>4926</v>
      </c>
      <c r="BU32" s="201">
        <v>310</v>
      </c>
      <c r="BV32" s="201">
        <v>5236</v>
      </c>
      <c r="BW32" s="201" t="s">
        <v>18</v>
      </c>
      <c r="BX32" s="201">
        <v>1368</v>
      </c>
      <c r="BY32" s="201">
        <v>1542</v>
      </c>
      <c r="BZ32" s="201">
        <v>2910</v>
      </c>
      <c r="CA32" s="201">
        <v>463</v>
      </c>
      <c r="CB32" s="201">
        <v>47</v>
      </c>
      <c r="CC32" s="201">
        <v>510</v>
      </c>
      <c r="CD32" s="201">
        <v>2400</v>
      </c>
      <c r="CE32" s="201">
        <v>62</v>
      </c>
      <c r="CF32" s="201">
        <v>2462</v>
      </c>
      <c r="CG32" s="201" t="s">
        <v>18</v>
      </c>
      <c r="CH32" s="201">
        <v>0</v>
      </c>
      <c r="CI32" s="201">
        <v>0</v>
      </c>
      <c r="CJ32" s="201">
        <v>0</v>
      </c>
      <c r="CK32" s="201">
        <v>0</v>
      </c>
      <c r="CL32" s="201">
        <v>0</v>
      </c>
      <c r="CM32" s="201">
        <v>0</v>
      </c>
      <c r="CN32" s="201">
        <v>0</v>
      </c>
      <c r="CO32" s="201">
        <v>0</v>
      </c>
      <c r="CP32" s="201">
        <v>0</v>
      </c>
      <c r="CQ32" s="201" t="s">
        <v>18</v>
      </c>
      <c r="CR32" s="201">
        <v>542</v>
      </c>
      <c r="CS32" s="201">
        <v>624</v>
      </c>
      <c r="CT32" s="201">
        <v>1166</v>
      </c>
      <c r="CU32" s="201">
        <v>1030</v>
      </c>
      <c r="CV32" s="201">
        <v>0</v>
      </c>
      <c r="CW32" s="201">
        <v>1030</v>
      </c>
      <c r="CX32" s="201">
        <v>136</v>
      </c>
      <c r="CY32" s="201">
        <v>0</v>
      </c>
      <c r="CZ32" s="201">
        <v>136</v>
      </c>
      <c r="DA32" s="201" t="s">
        <v>18</v>
      </c>
      <c r="DB32" s="201">
        <v>95620</v>
      </c>
      <c r="DC32" s="201">
        <v>45510</v>
      </c>
      <c r="DD32" s="201">
        <v>141130</v>
      </c>
      <c r="DE32" s="201">
        <v>8957</v>
      </c>
      <c r="DF32" s="201">
        <v>5945</v>
      </c>
      <c r="DG32" s="201">
        <v>14902</v>
      </c>
      <c r="DH32" s="201">
        <v>126228</v>
      </c>
      <c r="DI32" s="201">
        <v>1175</v>
      </c>
      <c r="DJ32" s="201">
        <v>127403</v>
      </c>
    </row>
    <row r="33" spans="1:114" ht="12.75">
      <c r="A33" s="42" t="s">
        <v>97</v>
      </c>
      <c r="B33" s="42" t="s">
        <v>98</v>
      </c>
      <c r="C33" s="42" t="s">
        <v>398</v>
      </c>
      <c r="D33" s="42" t="s">
        <v>407</v>
      </c>
      <c r="F33" s="201">
        <v>0</v>
      </c>
      <c r="G33" s="201">
        <v>0</v>
      </c>
      <c r="H33" s="201">
        <v>0</v>
      </c>
      <c r="I33" s="201">
        <v>0</v>
      </c>
      <c r="J33" s="201">
        <v>0</v>
      </c>
      <c r="K33" s="201">
        <v>0</v>
      </c>
      <c r="L33" s="201">
        <v>0</v>
      </c>
      <c r="M33" s="201">
        <v>0</v>
      </c>
      <c r="N33" s="201">
        <v>0</v>
      </c>
      <c r="O33" s="201" t="s">
        <v>18</v>
      </c>
      <c r="P33" s="201">
        <v>39680</v>
      </c>
      <c r="Q33" s="201">
        <v>17711</v>
      </c>
      <c r="R33" s="201">
        <v>57391</v>
      </c>
      <c r="S33" s="201">
        <v>1859</v>
      </c>
      <c r="T33" s="201">
        <v>678</v>
      </c>
      <c r="U33" s="201">
        <v>2537</v>
      </c>
      <c r="V33" s="201">
        <v>54854</v>
      </c>
      <c r="W33" s="201">
        <v>11065</v>
      </c>
      <c r="X33" s="201">
        <v>65920</v>
      </c>
      <c r="Y33" s="201" t="s">
        <v>18</v>
      </c>
      <c r="Z33" s="201">
        <v>17550</v>
      </c>
      <c r="AA33" s="201">
        <v>46143</v>
      </c>
      <c r="AB33" s="201">
        <v>63693</v>
      </c>
      <c r="AC33" s="201">
        <v>2347</v>
      </c>
      <c r="AD33" s="201">
        <v>12700</v>
      </c>
      <c r="AE33" s="201">
        <v>15048</v>
      </c>
      <c r="AF33" s="201">
        <v>48645</v>
      </c>
      <c r="AG33" s="201">
        <v>11677</v>
      </c>
      <c r="AH33" s="201">
        <v>60323</v>
      </c>
      <c r="AI33" s="201" t="s">
        <v>18</v>
      </c>
      <c r="AJ33" s="201">
        <v>5066</v>
      </c>
      <c r="AK33" s="201">
        <v>3691</v>
      </c>
      <c r="AL33" s="201">
        <v>8756</v>
      </c>
      <c r="AM33" s="201">
        <v>172</v>
      </c>
      <c r="AN33" s="201">
        <v>723</v>
      </c>
      <c r="AO33" s="201">
        <v>895</v>
      </c>
      <c r="AP33" s="201">
        <v>7861</v>
      </c>
      <c r="AQ33" s="201">
        <v>229</v>
      </c>
      <c r="AR33" s="201">
        <v>8090</v>
      </c>
      <c r="AS33" s="201" t="s">
        <v>18</v>
      </c>
      <c r="AT33" s="201">
        <v>1857</v>
      </c>
      <c r="AU33" s="201">
        <v>2355</v>
      </c>
      <c r="AV33" s="201">
        <v>4212</v>
      </c>
      <c r="AW33" s="201">
        <v>265</v>
      </c>
      <c r="AX33" s="201">
        <v>1049</v>
      </c>
      <c r="AY33" s="201">
        <v>1314</v>
      </c>
      <c r="AZ33" s="201">
        <v>2898</v>
      </c>
      <c r="BA33" s="201">
        <v>0</v>
      </c>
      <c r="BB33" s="201">
        <v>2898</v>
      </c>
      <c r="BC33" s="201" t="s">
        <v>18</v>
      </c>
      <c r="BD33" s="201">
        <v>3333</v>
      </c>
      <c r="BE33" s="201">
        <v>3934</v>
      </c>
      <c r="BF33" s="201">
        <v>7267</v>
      </c>
      <c r="BG33" s="201">
        <v>143</v>
      </c>
      <c r="BH33" s="201">
        <v>294</v>
      </c>
      <c r="BI33" s="201">
        <v>436</v>
      </c>
      <c r="BJ33" s="201">
        <v>6830</v>
      </c>
      <c r="BK33" s="201">
        <v>243</v>
      </c>
      <c r="BL33" s="201">
        <v>7073</v>
      </c>
      <c r="BM33" s="201" t="s">
        <v>18</v>
      </c>
      <c r="BN33" s="201">
        <v>2455</v>
      </c>
      <c r="BO33" s="201">
        <v>2771</v>
      </c>
      <c r="BP33" s="201">
        <v>5226</v>
      </c>
      <c r="BQ33" s="201">
        <v>274</v>
      </c>
      <c r="BR33" s="201">
        <v>627</v>
      </c>
      <c r="BS33" s="201">
        <v>901</v>
      </c>
      <c r="BT33" s="201">
        <v>4325</v>
      </c>
      <c r="BU33" s="201">
        <v>420</v>
      </c>
      <c r="BV33" s="201">
        <v>4745</v>
      </c>
      <c r="BW33" s="201" t="s">
        <v>18</v>
      </c>
      <c r="BX33" s="201">
        <v>1244</v>
      </c>
      <c r="BY33" s="201">
        <v>1029</v>
      </c>
      <c r="BZ33" s="201">
        <v>2273</v>
      </c>
      <c r="CA33" s="201">
        <v>438</v>
      </c>
      <c r="CB33" s="201">
        <v>1876</v>
      </c>
      <c r="CC33" s="201">
        <v>2314</v>
      </c>
      <c r="CD33" s="201">
        <v>-42</v>
      </c>
      <c r="CE33" s="201">
        <v>409</v>
      </c>
      <c r="CF33" s="201">
        <v>367</v>
      </c>
      <c r="CG33" s="201" t="s">
        <v>18</v>
      </c>
      <c r="CH33" s="201">
        <v>0</v>
      </c>
      <c r="CI33" s="201">
        <v>3</v>
      </c>
      <c r="CJ33" s="201">
        <v>3</v>
      </c>
      <c r="CK33" s="201">
        <v>0</v>
      </c>
      <c r="CL33" s="201">
        <v>0</v>
      </c>
      <c r="CM33" s="201">
        <v>0</v>
      </c>
      <c r="CN33" s="201">
        <v>3</v>
      </c>
      <c r="CO33" s="201">
        <v>0</v>
      </c>
      <c r="CP33" s="201">
        <v>3</v>
      </c>
      <c r="CQ33" s="201" t="s">
        <v>18</v>
      </c>
      <c r="CR33" s="201">
        <v>0</v>
      </c>
      <c r="CS33" s="201">
        <v>12</v>
      </c>
      <c r="CT33" s="201">
        <v>12</v>
      </c>
      <c r="CU33" s="201">
        <v>0</v>
      </c>
      <c r="CV33" s="201">
        <v>0</v>
      </c>
      <c r="CW33" s="201">
        <v>0</v>
      </c>
      <c r="CX33" s="201">
        <v>12</v>
      </c>
      <c r="CY33" s="201">
        <v>0</v>
      </c>
      <c r="CZ33" s="201">
        <v>12</v>
      </c>
      <c r="DA33" s="201" t="s">
        <v>18</v>
      </c>
      <c r="DB33" s="201">
        <v>71184</v>
      </c>
      <c r="DC33" s="201">
        <v>77648</v>
      </c>
      <c r="DD33" s="201">
        <v>148833</v>
      </c>
      <c r="DE33" s="201">
        <v>5499</v>
      </c>
      <c r="DF33" s="201">
        <v>17946</v>
      </c>
      <c r="DG33" s="201">
        <v>23445</v>
      </c>
      <c r="DH33" s="201">
        <v>125387</v>
      </c>
      <c r="DI33" s="201">
        <v>24043</v>
      </c>
      <c r="DJ33" s="201">
        <v>149431</v>
      </c>
    </row>
    <row r="34" spans="1:114" ht="12.75">
      <c r="A34" s="42" t="s">
        <v>99</v>
      </c>
      <c r="B34" s="42" t="s">
        <v>100</v>
      </c>
      <c r="C34" s="42" t="s">
        <v>398</v>
      </c>
      <c r="D34" s="42" t="s">
        <v>407</v>
      </c>
      <c r="F34" s="201">
        <v>540</v>
      </c>
      <c r="G34" s="201">
        <v>64</v>
      </c>
      <c r="H34" s="201">
        <v>604</v>
      </c>
      <c r="I34" s="201">
        <v>29</v>
      </c>
      <c r="J34" s="201">
        <v>19</v>
      </c>
      <c r="K34" s="201">
        <v>48</v>
      </c>
      <c r="L34" s="201">
        <v>556</v>
      </c>
      <c r="M34" s="201">
        <v>0</v>
      </c>
      <c r="N34" s="201">
        <v>556</v>
      </c>
      <c r="O34" s="201" t="s">
        <v>18</v>
      </c>
      <c r="P34" s="201">
        <v>57115</v>
      </c>
      <c r="Q34" s="201">
        <v>19012</v>
      </c>
      <c r="R34" s="201">
        <v>76127</v>
      </c>
      <c r="S34" s="201">
        <v>2194</v>
      </c>
      <c r="T34" s="201">
        <v>13962</v>
      </c>
      <c r="U34" s="201">
        <v>16156</v>
      </c>
      <c r="V34" s="201">
        <v>59971</v>
      </c>
      <c r="W34" s="201">
        <v>1693</v>
      </c>
      <c r="X34" s="201">
        <v>61664</v>
      </c>
      <c r="Y34" s="201" t="s">
        <v>18</v>
      </c>
      <c r="Z34" s="201">
        <v>57736</v>
      </c>
      <c r="AA34" s="201">
        <v>20616</v>
      </c>
      <c r="AB34" s="201">
        <v>78352</v>
      </c>
      <c r="AC34" s="201">
        <v>3130</v>
      </c>
      <c r="AD34" s="201">
        <v>11700</v>
      </c>
      <c r="AE34" s="201">
        <v>14830</v>
      </c>
      <c r="AF34" s="201">
        <v>63522</v>
      </c>
      <c r="AG34" s="201">
        <v>1279</v>
      </c>
      <c r="AH34" s="201">
        <v>64801</v>
      </c>
      <c r="AI34" s="201" t="s">
        <v>18</v>
      </c>
      <c r="AJ34" s="201">
        <v>7967</v>
      </c>
      <c r="AK34" s="201">
        <v>4669</v>
      </c>
      <c r="AL34" s="201">
        <v>12636</v>
      </c>
      <c r="AM34" s="201">
        <v>323</v>
      </c>
      <c r="AN34" s="201">
        <v>1051</v>
      </c>
      <c r="AO34" s="201">
        <v>1374</v>
      </c>
      <c r="AP34" s="201">
        <v>11262</v>
      </c>
      <c r="AQ34" s="201">
        <v>579</v>
      </c>
      <c r="AR34" s="201">
        <v>11841</v>
      </c>
      <c r="AS34" s="201" t="s">
        <v>18</v>
      </c>
      <c r="AT34" s="201">
        <v>1056</v>
      </c>
      <c r="AU34" s="201">
        <v>2232</v>
      </c>
      <c r="AV34" s="201">
        <v>3288</v>
      </c>
      <c r="AW34" s="201">
        <v>0</v>
      </c>
      <c r="AX34" s="201">
        <v>18</v>
      </c>
      <c r="AY34" s="201">
        <v>18</v>
      </c>
      <c r="AZ34" s="201">
        <v>3270</v>
      </c>
      <c r="BA34" s="201">
        <v>0</v>
      </c>
      <c r="BB34" s="201">
        <v>3270</v>
      </c>
      <c r="BC34" s="201" t="s">
        <v>18</v>
      </c>
      <c r="BD34" s="201">
        <v>3664</v>
      </c>
      <c r="BE34" s="201">
        <v>3392</v>
      </c>
      <c r="BF34" s="201">
        <v>7056</v>
      </c>
      <c r="BG34" s="201">
        <v>0</v>
      </c>
      <c r="BH34" s="201">
        <v>476</v>
      </c>
      <c r="BI34" s="201">
        <v>476</v>
      </c>
      <c r="BJ34" s="201">
        <v>6580</v>
      </c>
      <c r="BK34" s="201">
        <v>309</v>
      </c>
      <c r="BL34" s="201">
        <v>6889</v>
      </c>
      <c r="BM34" s="201" t="s">
        <v>18</v>
      </c>
      <c r="BN34" s="201">
        <v>2387</v>
      </c>
      <c r="BO34" s="201">
        <v>1465</v>
      </c>
      <c r="BP34" s="201">
        <v>3852</v>
      </c>
      <c r="BQ34" s="201">
        <v>85</v>
      </c>
      <c r="BR34" s="201">
        <v>471</v>
      </c>
      <c r="BS34" s="201">
        <v>556</v>
      </c>
      <c r="BT34" s="201">
        <v>3296</v>
      </c>
      <c r="BU34" s="201">
        <v>956</v>
      </c>
      <c r="BV34" s="201">
        <v>4252</v>
      </c>
      <c r="BW34" s="201" t="s">
        <v>18</v>
      </c>
      <c r="BX34" s="201">
        <v>2171</v>
      </c>
      <c r="BY34" s="201">
        <v>827</v>
      </c>
      <c r="BZ34" s="201">
        <v>2998</v>
      </c>
      <c r="CA34" s="201">
        <v>103</v>
      </c>
      <c r="CB34" s="201">
        <v>0</v>
      </c>
      <c r="CC34" s="201">
        <v>103</v>
      </c>
      <c r="CD34" s="201">
        <v>2895</v>
      </c>
      <c r="CE34" s="201">
        <v>9</v>
      </c>
      <c r="CF34" s="201">
        <v>2904</v>
      </c>
      <c r="CG34" s="201" t="s">
        <v>18</v>
      </c>
      <c r="CH34" s="201">
        <v>29</v>
      </c>
      <c r="CI34" s="201">
        <v>86</v>
      </c>
      <c r="CJ34" s="201">
        <v>115</v>
      </c>
      <c r="CK34" s="201">
        <v>1</v>
      </c>
      <c r="CL34" s="201">
        <v>0</v>
      </c>
      <c r="CM34" s="201">
        <v>1</v>
      </c>
      <c r="CN34" s="201">
        <v>114</v>
      </c>
      <c r="CO34" s="201">
        <v>0</v>
      </c>
      <c r="CP34" s="201">
        <v>114</v>
      </c>
      <c r="CQ34" s="201" t="s">
        <v>18</v>
      </c>
      <c r="CR34" s="201">
        <v>305</v>
      </c>
      <c r="CS34" s="201">
        <v>89</v>
      </c>
      <c r="CT34" s="201">
        <v>394</v>
      </c>
      <c r="CU34" s="201">
        <v>0</v>
      </c>
      <c r="CV34" s="201">
        <v>58</v>
      </c>
      <c r="CW34" s="201">
        <v>58</v>
      </c>
      <c r="CX34" s="201">
        <v>336</v>
      </c>
      <c r="CY34" s="201">
        <v>17</v>
      </c>
      <c r="CZ34" s="201">
        <v>353</v>
      </c>
      <c r="DA34" s="201" t="s">
        <v>18</v>
      </c>
      <c r="DB34" s="201">
        <v>132970</v>
      </c>
      <c r="DC34" s="201">
        <v>52452</v>
      </c>
      <c r="DD34" s="201">
        <v>185422</v>
      </c>
      <c r="DE34" s="201">
        <v>5865</v>
      </c>
      <c r="DF34" s="201">
        <v>27755</v>
      </c>
      <c r="DG34" s="201">
        <v>33620</v>
      </c>
      <c r="DH34" s="201">
        <v>151802</v>
      </c>
      <c r="DI34" s="201">
        <v>4842</v>
      </c>
      <c r="DJ34" s="201">
        <v>156644</v>
      </c>
    </row>
    <row r="35" spans="1:114" ht="12.75">
      <c r="A35" s="42" t="s">
        <v>492</v>
      </c>
      <c r="B35" s="42" t="s">
        <v>493</v>
      </c>
      <c r="C35" s="42" t="s">
        <v>400</v>
      </c>
      <c r="D35" s="42" t="s">
        <v>407</v>
      </c>
      <c r="F35" s="201">
        <v>789</v>
      </c>
      <c r="G35" s="201">
        <v>229</v>
      </c>
      <c r="H35" s="201">
        <v>1018</v>
      </c>
      <c r="I35" s="201">
        <v>36</v>
      </c>
      <c r="J35" s="201">
        <v>182</v>
      </c>
      <c r="K35" s="201">
        <v>218</v>
      </c>
      <c r="L35" s="201">
        <v>800</v>
      </c>
      <c r="M35" s="201">
        <v>310</v>
      </c>
      <c r="N35" s="201">
        <v>1110</v>
      </c>
      <c r="O35" s="201" t="s">
        <v>18</v>
      </c>
      <c r="P35" s="201">
        <v>124154</v>
      </c>
      <c r="Q35" s="201">
        <v>42987</v>
      </c>
      <c r="R35" s="201">
        <v>167141</v>
      </c>
      <c r="S35" s="201">
        <v>6241</v>
      </c>
      <c r="T35" s="201">
        <v>6459</v>
      </c>
      <c r="U35" s="201">
        <v>12700</v>
      </c>
      <c r="V35" s="201">
        <v>154441</v>
      </c>
      <c r="W35" s="201">
        <v>38325</v>
      </c>
      <c r="X35" s="201">
        <v>192766</v>
      </c>
      <c r="Y35" s="201" t="s">
        <v>18</v>
      </c>
      <c r="Z35" s="201">
        <v>136107</v>
      </c>
      <c r="AA35" s="201">
        <v>54388</v>
      </c>
      <c r="AB35" s="201">
        <v>190495</v>
      </c>
      <c r="AC35" s="201">
        <v>8467</v>
      </c>
      <c r="AD35" s="201">
        <v>4499</v>
      </c>
      <c r="AE35" s="201">
        <v>12966</v>
      </c>
      <c r="AF35" s="201">
        <v>177529</v>
      </c>
      <c r="AG35" s="201">
        <v>68383</v>
      </c>
      <c r="AH35" s="201">
        <v>245912</v>
      </c>
      <c r="AI35" s="201" t="s">
        <v>18</v>
      </c>
      <c r="AJ35" s="201">
        <v>10718</v>
      </c>
      <c r="AK35" s="201">
        <v>5737</v>
      </c>
      <c r="AL35" s="201">
        <v>16455</v>
      </c>
      <c r="AM35" s="201">
        <v>335</v>
      </c>
      <c r="AN35" s="201">
        <v>527</v>
      </c>
      <c r="AO35" s="201">
        <v>862</v>
      </c>
      <c r="AP35" s="201">
        <v>15593</v>
      </c>
      <c r="AQ35" s="201">
        <v>1246</v>
      </c>
      <c r="AR35" s="201">
        <v>16839</v>
      </c>
      <c r="AS35" s="201" t="s">
        <v>18</v>
      </c>
      <c r="AT35" s="201">
        <v>910</v>
      </c>
      <c r="AU35" s="201">
        <v>3072</v>
      </c>
      <c r="AV35" s="201">
        <v>3982</v>
      </c>
      <c r="AW35" s="201">
        <v>0</v>
      </c>
      <c r="AX35" s="201">
        <v>172</v>
      </c>
      <c r="AY35" s="201">
        <v>172</v>
      </c>
      <c r="AZ35" s="201">
        <v>3810</v>
      </c>
      <c r="BA35" s="201">
        <v>0</v>
      </c>
      <c r="BB35" s="201">
        <v>3810</v>
      </c>
      <c r="BC35" s="201" t="s">
        <v>18</v>
      </c>
      <c r="BD35" s="201">
        <v>7113</v>
      </c>
      <c r="BE35" s="201">
        <v>22458</v>
      </c>
      <c r="BF35" s="201">
        <v>29571</v>
      </c>
      <c r="BG35" s="201">
        <v>73</v>
      </c>
      <c r="BH35" s="201">
        <v>675</v>
      </c>
      <c r="BI35" s="201">
        <v>748</v>
      </c>
      <c r="BJ35" s="201">
        <v>28823</v>
      </c>
      <c r="BK35" s="201">
        <v>2483</v>
      </c>
      <c r="BL35" s="201">
        <v>31306</v>
      </c>
      <c r="BM35" s="201" t="s">
        <v>18</v>
      </c>
      <c r="BN35" s="201">
        <v>3134</v>
      </c>
      <c r="BO35" s="201">
        <v>8291</v>
      </c>
      <c r="BP35" s="201">
        <v>11425</v>
      </c>
      <c r="BQ35" s="201">
        <v>115</v>
      </c>
      <c r="BR35" s="201">
        <v>973</v>
      </c>
      <c r="BS35" s="201">
        <v>1088</v>
      </c>
      <c r="BT35" s="201">
        <v>10337</v>
      </c>
      <c r="BU35" s="201">
        <v>120</v>
      </c>
      <c r="BV35" s="201">
        <v>10457</v>
      </c>
      <c r="BW35" s="201" t="s">
        <v>18</v>
      </c>
      <c r="BX35" s="201">
        <v>5749</v>
      </c>
      <c r="BY35" s="201">
        <v>2689</v>
      </c>
      <c r="BZ35" s="201">
        <v>8438</v>
      </c>
      <c r="CA35" s="201">
        <v>618</v>
      </c>
      <c r="CB35" s="201">
        <v>598</v>
      </c>
      <c r="CC35" s="201">
        <v>1216</v>
      </c>
      <c r="CD35" s="201">
        <v>7222</v>
      </c>
      <c r="CE35" s="201">
        <v>567</v>
      </c>
      <c r="CF35" s="201">
        <v>7789</v>
      </c>
      <c r="CG35" s="201" t="s">
        <v>18</v>
      </c>
      <c r="CH35" s="201">
        <v>335</v>
      </c>
      <c r="CI35" s="201">
        <v>240</v>
      </c>
      <c r="CJ35" s="201">
        <v>575</v>
      </c>
      <c r="CK35" s="201">
        <v>2</v>
      </c>
      <c r="CL35" s="201">
        <v>0</v>
      </c>
      <c r="CM35" s="201">
        <v>2</v>
      </c>
      <c r="CN35" s="201">
        <v>573</v>
      </c>
      <c r="CO35" s="201">
        <v>0</v>
      </c>
      <c r="CP35" s="201">
        <v>573</v>
      </c>
      <c r="CQ35" s="201" t="s">
        <v>18</v>
      </c>
      <c r="CR35" s="201">
        <v>415</v>
      </c>
      <c r="CS35" s="201">
        <v>2931</v>
      </c>
      <c r="CT35" s="201">
        <v>3346</v>
      </c>
      <c r="CU35" s="201">
        <v>1077</v>
      </c>
      <c r="CV35" s="201">
        <v>30</v>
      </c>
      <c r="CW35" s="201">
        <v>1107</v>
      </c>
      <c r="CX35" s="201">
        <v>2239</v>
      </c>
      <c r="CY35" s="201">
        <v>2114</v>
      </c>
      <c r="CZ35" s="201">
        <v>4353</v>
      </c>
      <c r="DA35" s="201" t="s">
        <v>18</v>
      </c>
      <c r="DB35" s="201">
        <v>289424</v>
      </c>
      <c r="DC35" s="201">
        <v>143022</v>
      </c>
      <c r="DD35" s="201">
        <v>432446</v>
      </c>
      <c r="DE35" s="201">
        <v>16964</v>
      </c>
      <c r="DF35" s="201">
        <v>14115</v>
      </c>
      <c r="DG35" s="201">
        <v>31079</v>
      </c>
      <c r="DH35" s="201">
        <v>401367</v>
      </c>
      <c r="DI35" s="201">
        <v>113548</v>
      </c>
      <c r="DJ35" s="201">
        <v>514915</v>
      </c>
    </row>
    <row r="36" spans="1:114" ht="12.75">
      <c r="A36" s="42" t="s">
        <v>101</v>
      </c>
      <c r="B36" s="42" t="s">
        <v>102</v>
      </c>
      <c r="C36" s="42" t="s">
        <v>399</v>
      </c>
      <c r="D36" s="42" t="s">
        <v>408</v>
      </c>
      <c r="F36" s="201">
        <v>2066</v>
      </c>
      <c r="G36" s="201">
        <v>1415</v>
      </c>
      <c r="H36" s="201">
        <v>3481</v>
      </c>
      <c r="I36" s="201">
        <v>508</v>
      </c>
      <c r="J36" s="201">
        <v>421</v>
      </c>
      <c r="K36" s="201">
        <v>929</v>
      </c>
      <c r="L36" s="201">
        <v>2552</v>
      </c>
      <c r="M36" s="201">
        <v>180</v>
      </c>
      <c r="N36" s="201">
        <v>2732</v>
      </c>
      <c r="O36" s="201" t="s">
        <v>18</v>
      </c>
      <c r="P36" s="201">
        <v>134439</v>
      </c>
      <c r="Q36" s="201">
        <v>50660</v>
      </c>
      <c r="R36" s="201">
        <v>185099</v>
      </c>
      <c r="S36" s="201">
        <v>11781</v>
      </c>
      <c r="T36" s="201">
        <v>6241</v>
      </c>
      <c r="U36" s="201">
        <v>18022</v>
      </c>
      <c r="V36" s="201">
        <v>167077</v>
      </c>
      <c r="W36" s="201">
        <v>12134</v>
      </c>
      <c r="X36" s="201">
        <v>179211</v>
      </c>
      <c r="Y36" s="201" t="s">
        <v>18</v>
      </c>
      <c r="Z36" s="201">
        <v>139040</v>
      </c>
      <c r="AA36" s="201">
        <v>57351</v>
      </c>
      <c r="AB36" s="201">
        <v>196391</v>
      </c>
      <c r="AC36" s="201">
        <v>11035</v>
      </c>
      <c r="AD36" s="201">
        <v>5950</v>
      </c>
      <c r="AE36" s="201">
        <v>16985</v>
      </c>
      <c r="AF36" s="201">
        <v>179406</v>
      </c>
      <c r="AG36" s="201">
        <v>27722</v>
      </c>
      <c r="AH36" s="201">
        <v>207128</v>
      </c>
      <c r="AI36" s="201" t="s">
        <v>18</v>
      </c>
      <c r="AJ36" s="201">
        <v>8797</v>
      </c>
      <c r="AK36" s="201">
        <v>5964</v>
      </c>
      <c r="AL36" s="201">
        <v>14761</v>
      </c>
      <c r="AM36" s="201">
        <v>392</v>
      </c>
      <c r="AN36" s="201">
        <v>990</v>
      </c>
      <c r="AO36" s="201">
        <v>1382</v>
      </c>
      <c r="AP36" s="201">
        <v>13379</v>
      </c>
      <c r="AQ36" s="201">
        <v>593</v>
      </c>
      <c r="AR36" s="201">
        <v>13972</v>
      </c>
      <c r="AS36" s="201" t="s">
        <v>18</v>
      </c>
      <c r="AT36" s="201">
        <v>2622</v>
      </c>
      <c r="AU36" s="201">
        <v>4268</v>
      </c>
      <c r="AV36" s="201">
        <v>6890</v>
      </c>
      <c r="AW36" s="201">
        <v>2324</v>
      </c>
      <c r="AX36" s="201">
        <v>184</v>
      </c>
      <c r="AY36" s="201">
        <v>2508</v>
      </c>
      <c r="AZ36" s="201">
        <v>4382</v>
      </c>
      <c r="BA36" s="201">
        <v>0</v>
      </c>
      <c r="BB36" s="201">
        <v>4382</v>
      </c>
      <c r="BC36" s="201" t="s">
        <v>18</v>
      </c>
      <c r="BD36" s="201">
        <v>4298</v>
      </c>
      <c r="BE36" s="201">
        <v>15299</v>
      </c>
      <c r="BF36" s="201">
        <v>19597</v>
      </c>
      <c r="BG36" s="201">
        <v>20</v>
      </c>
      <c r="BH36" s="201">
        <v>54</v>
      </c>
      <c r="BI36" s="201">
        <v>74</v>
      </c>
      <c r="BJ36" s="201">
        <v>19523</v>
      </c>
      <c r="BK36" s="201">
        <v>1716</v>
      </c>
      <c r="BL36" s="201">
        <v>21239</v>
      </c>
      <c r="BM36" s="201" t="s">
        <v>18</v>
      </c>
      <c r="BN36" s="201">
        <v>640</v>
      </c>
      <c r="BO36" s="201">
        <v>8280</v>
      </c>
      <c r="BP36" s="201">
        <v>8920</v>
      </c>
      <c r="BQ36" s="201">
        <v>13</v>
      </c>
      <c r="BR36" s="201">
        <v>0</v>
      </c>
      <c r="BS36" s="201">
        <v>13</v>
      </c>
      <c r="BT36" s="201">
        <v>8907</v>
      </c>
      <c r="BU36" s="201">
        <v>230</v>
      </c>
      <c r="BV36" s="201">
        <v>9137</v>
      </c>
      <c r="BW36" s="201" t="s">
        <v>18</v>
      </c>
      <c r="BX36" s="201">
        <v>1200</v>
      </c>
      <c r="BY36" s="201">
        <v>804</v>
      </c>
      <c r="BZ36" s="201">
        <v>2004</v>
      </c>
      <c r="CA36" s="201">
        <v>821</v>
      </c>
      <c r="CB36" s="201">
        <v>119</v>
      </c>
      <c r="CC36" s="201">
        <v>940</v>
      </c>
      <c r="CD36" s="201">
        <v>1064</v>
      </c>
      <c r="CE36" s="201">
        <v>0</v>
      </c>
      <c r="CF36" s="201">
        <v>1064</v>
      </c>
      <c r="CG36" s="201" t="s">
        <v>18</v>
      </c>
      <c r="CH36" s="201">
        <v>377</v>
      </c>
      <c r="CI36" s="201">
        <v>28</v>
      </c>
      <c r="CJ36" s="201">
        <v>405</v>
      </c>
      <c r="CK36" s="201">
        <v>0</v>
      </c>
      <c r="CL36" s="201">
        <v>1</v>
      </c>
      <c r="CM36" s="201">
        <v>1</v>
      </c>
      <c r="CN36" s="201">
        <v>404</v>
      </c>
      <c r="CO36" s="201">
        <v>0</v>
      </c>
      <c r="CP36" s="201">
        <v>404</v>
      </c>
      <c r="CQ36" s="201" t="s">
        <v>18</v>
      </c>
      <c r="CR36" s="201">
        <v>1751</v>
      </c>
      <c r="CS36" s="201">
        <v>3335</v>
      </c>
      <c r="CT36" s="201">
        <v>5086</v>
      </c>
      <c r="CU36" s="201">
        <v>762</v>
      </c>
      <c r="CV36" s="201">
        <v>150</v>
      </c>
      <c r="CW36" s="201">
        <v>912</v>
      </c>
      <c r="CX36" s="201">
        <v>4174</v>
      </c>
      <c r="CY36" s="201">
        <v>587</v>
      </c>
      <c r="CZ36" s="201">
        <v>4761</v>
      </c>
      <c r="DA36" s="201" t="s">
        <v>18</v>
      </c>
      <c r="DB36" s="201">
        <v>295230</v>
      </c>
      <c r="DC36" s="201">
        <v>147404</v>
      </c>
      <c r="DD36" s="201">
        <v>442634</v>
      </c>
      <c r="DE36" s="201">
        <v>27656</v>
      </c>
      <c r="DF36" s="201">
        <v>14110</v>
      </c>
      <c r="DG36" s="201">
        <v>41766</v>
      </c>
      <c r="DH36" s="201">
        <v>400868</v>
      </c>
      <c r="DI36" s="201">
        <v>43162</v>
      </c>
      <c r="DJ36" s="201">
        <v>444030</v>
      </c>
    </row>
    <row r="37" spans="1:114" ht="12.75">
      <c r="A37" s="42" t="s">
        <v>103</v>
      </c>
      <c r="B37" s="42" t="s">
        <v>104</v>
      </c>
      <c r="C37" s="42" t="s">
        <v>404</v>
      </c>
      <c r="D37" s="42" t="s">
        <v>407</v>
      </c>
      <c r="F37" s="201">
        <v>2249</v>
      </c>
      <c r="G37" s="201">
        <v>3449</v>
      </c>
      <c r="H37" s="201">
        <v>5698</v>
      </c>
      <c r="I37" s="201">
        <v>55</v>
      </c>
      <c r="J37" s="201">
        <v>652</v>
      </c>
      <c r="K37" s="201">
        <v>707</v>
      </c>
      <c r="L37" s="201">
        <v>4991</v>
      </c>
      <c r="M37" s="201">
        <v>3</v>
      </c>
      <c r="N37" s="201">
        <v>4994</v>
      </c>
      <c r="O37" s="201" t="s">
        <v>18</v>
      </c>
      <c r="P37" s="201">
        <v>68387</v>
      </c>
      <c r="Q37" s="201">
        <v>23743</v>
      </c>
      <c r="R37" s="201">
        <v>92130</v>
      </c>
      <c r="S37" s="201">
        <v>770</v>
      </c>
      <c r="T37" s="201">
        <v>7452</v>
      </c>
      <c r="U37" s="201">
        <v>8222</v>
      </c>
      <c r="V37" s="201">
        <v>83908</v>
      </c>
      <c r="W37" s="201">
        <v>8676</v>
      </c>
      <c r="X37" s="201">
        <v>92584</v>
      </c>
      <c r="Y37" s="201" t="s">
        <v>18</v>
      </c>
      <c r="Z37" s="201">
        <v>65353</v>
      </c>
      <c r="AA37" s="201">
        <v>20834</v>
      </c>
      <c r="AB37" s="201">
        <v>86187</v>
      </c>
      <c r="AC37" s="201">
        <v>1187</v>
      </c>
      <c r="AD37" s="201">
        <v>5862</v>
      </c>
      <c r="AE37" s="201">
        <v>7049</v>
      </c>
      <c r="AF37" s="201">
        <v>79138</v>
      </c>
      <c r="AG37" s="201">
        <v>10610</v>
      </c>
      <c r="AH37" s="201">
        <v>89748</v>
      </c>
      <c r="AI37" s="201" t="s">
        <v>18</v>
      </c>
      <c r="AJ37" s="201">
        <v>7619</v>
      </c>
      <c r="AK37" s="201">
        <v>7395</v>
      </c>
      <c r="AL37" s="201">
        <v>15014</v>
      </c>
      <c r="AM37" s="201">
        <v>615</v>
      </c>
      <c r="AN37" s="201">
        <v>1831</v>
      </c>
      <c r="AO37" s="201">
        <v>2446</v>
      </c>
      <c r="AP37" s="201">
        <v>12568</v>
      </c>
      <c r="AQ37" s="201">
        <v>98</v>
      </c>
      <c r="AR37" s="201">
        <v>12666</v>
      </c>
      <c r="AS37" s="201" t="s">
        <v>18</v>
      </c>
      <c r="AT37" s="201">
        <v>11499</v>
      </c>
      <c r="AU37" s="201">
        <v>7958</v>
      </c>
      <c r="AV37" s="201">
        <v>19457</v>
      </c>
      <c r="AW37" s="201">
        <v>66</v>
      </c>
      <c r="AX37" s="201">
        <v>1597</v>
      </c>
      <c r="AY37" s="201">
        <v>1663</v>
      </c>
      <c r="AZ37" s="201">
        <v>17794</v>
      </c>
      <c r="BA37" s="201">
        <v>0</v>
      </c>
      <c r="BB37" s="201">
        <v>17794</v>
      </c>
      <c r="BC37" s="201" t="s">
        <v>18</v>
      </c>
      <c r="BD37" s="201">
        <v>5740</v>
      </c>
      <c r="BE37" s="201">
        <v>4719</v>
      </c>
      <c r="BF37" s="201">
        <v>10459</v>
      </c>
      <c r="BG37" s="201">
        <v>863</v>
      </c>
      <c r="BH37" s="201">
        <v>707</v>
      </c>
      <c r="BI37" s="201">
        <v>1570</v>
      </c>
      <c r="BJ37" s="201">
        <v>8889</v>
      </c>
      <c r="BK37" s="201">
        <v>0</v>
      </c>
      <c r="BL37" s="201">
        <v>8889</v>
      </c>
      <c r="BM37" s="201" t="s">
        <v>18</v>
      </c>
      <c r="BN37" s="201">
        <v>2859</v>
      </c>
      <c r="BO37" s="201">
        <v>4245</v>
      </c>
      <c r="BP37" s="201">
        <v>7104</v>
      </c>
      <c r="BQ37" s="201">
        <v>47</v>
      </c>
      <c r="BR37" s="201">
        <v>1050</v>
      </c>
      <c r="BS37" s="201">
        <v>1097</v>
      </c>
      <c r="BT37" s="201">
        <v>6007</v>
      </c>
      <c r="BU37" s="201">
        <v>0</v>
      </c>
      <c r="BV37" s="201">
        <v>6007</v>
      </c>
      <c r="BW37" s="201" t="s">
        <v>18</v>
      </c>
      <c r="BX37" s="201">
        <v>3191</v>
      </c>
      <c r="BY37" s="201">
        <v>1326</v>
      </c>
      <c r="BZ37" s="201">
        <v>4517</v>
      </c>
      <c r="CA37" s="201">
        <v>433</v>
      </c>
      <c r="CB37" s="201">
        <v>387</v>
      </c>
      <c r="CC37" s="201">
        <v>820</v>
      </c>
      <c r="CD37" s="201">
        <v>3697</v>
      </c>
      <c r="CE37" s="201">
        <v>0</v>
      </c>
      <c r="CF37" s="201">
        <v>3697</v>
      </c>
      <c r="CG37" s="201" t="s">
        <v>18</v>
      </c>
      <c r="CH37" s="201">
        <v>80</v>
      </c>
      <c r="CI37" s="201">
        <v>17</v>
      </c>
      <c r="CJ37" s="201">
        <v>97</v>
      </c>
      <c r="CK37" s="201">
        <v>0</v>
      </c>
      <c r="CL37" s="201">
        <v>1</v>
      </c>
      <c r="CM37" s="201">
        <v>1</v>
      </c>
      <c r="CN37" s="201">
        <v>96</v>
      </c>
      <c r="CO37" s="201">
        <v>0</v>
      </c>
      <c r="CP37" s="201">
        <v>96</v>
      </c>
      <c r="CQ37" s="201" t="s">
        <v>18</v>
      </c>
      <c r="CR37" s="201">
        <v>28</v>
      </c>
      <c r="CS37" s="201">
        <v>4449</v>
      </c>
      <c r="CT37" s="201">
        <v>4477</v>
      </c>
      <c r="CU37" s="201">
        <v>3</v>
      </c>
      <c r="CV37" s="201">
        <v>57</v>
      </c>
      <c r="CW37" s="201">
        <v>60</v>
      </c>
      <c r="CX37" s="201">
        <v>4417</v>
      </c>
      <c r="CY37" s="201">
        <v>9</v>
      </c>
      <c r="CZ37" s="201">
        <v>4426</v>
      </c>
      <c r="DA37" s="201" t="s">
        <v>18</v>
      </c>
      <c r="DB37" s="201">
        <v>167005</v>
      </c>
      <c r="DC37" s="201">
        <v>78135</v>
      </c>
      <c r="DD37" s="201">
        <v>245140</v>
      </c>
      <c r="DE37" s="201">
        <v>4039</v>
      </c>
      <c r="DF37" s="201">
        <v>19596</v>
      </c>
      <c r="DG37" s="201">
        <v>23635</v>
      </c>
      <c r="DH37" s="201">
        <v>221505</v>
      </c>
      <c r="DI37" s="201">
        <v>19396</v>
      </c>
      <c r="DJ37" s="201">
        <v>240901</v>
      </c>
    </row>
    <row r="38" spans="1:114" ht="12.75">
      <c r="A38" s="42" t="s">
        <v>105</v>
      </c>
      <c r="B38" s="42" t="s">
        <v>106</v>
      </c>
      <c r="C38" s="42" t="s">
        <v>404</v>
      </c>
      <c r="D38" s="42" t="s">
        <v>408</v>
      </c>
      <c r="F38" s="201">
        <v>3059</v>
      </c>
      <c r="G38" s="201">
        <v>636</v>
      </c>
      <c r="H38" s="201">
        <v>3695</v>
      </c>
      <c r="I38" s="201">
        <v>124</v>
      </c>
      <c r="J38" s="201">
        <v>654</v>
      </c>
      <c r="K38" s="201">
        <v>778</v>
      </c>
      <c r="L38" s="201">
        <v>2917</v>
      </c>
      <c r="M38" s="201">
        <v>51</v>
      </c>
      <c r="N38" s="201">
        <v>2968</v>
      </c>
      <c r="O38" s="201" t="s">
        <v>18</v>
      </c>
      <c r="P38" s="201">
        <v>194283</v>
      </c>
      <c r="Q38" s="201">
        <v>48475</v>
      </c>
      <c r="R38" s="201">
        <v>242758</v>
      </c>
      <c r="S38" s="201">
        <v>12034</v>
      </c>
      <c r="T38" s="201">
        <v>29863</v>
      </c>
      <c r="U38" s="201">
        <v>41897</v>
      </c>
      <c r="V38" s="201">
        <v>200861</v>
      </c>
      <c r="W38" s="201">
        <v>10433</v>
      </c>
      <c r="X38" s="201">
        <v>211294</v>
      </c>
      <c r="Y38" s="201" t="s">
        <v>18</v>
      </c>
      <c r="Z38" s="201">
        <v>205651</v>
      </c>
      <c r="AA38" s="201">
        <v>70732</v>
      </c>
      <c r="AB38" s="201">
        <v>276383</v>
      </c>
      <c r="AC38" s="201">
        <v>17275</v>
      </c>
      <c r="AD38" s="201">
        <v>17461</v>
      </c>
      <c r="AE38" s="201">
        <v>34736</v>
      </c>
      <c r="AF38" s="201">
        <v>241647</v>
      </c>
      <c r="AG38" s="201">
        <v>12114</v>
      </c>
      <c r="AH38" s="201">
        <v>253761</v>
      </c>
      <c r="AI38" s="201" t="s">
        <v>18</v>
      </c>
      <c r="AJ38" s="201">
        <v>15225</v>
      </c>
      <c r="AK38" s="201">
        <v>16001</v>
      </c>
      <c r="AL38" s="201">
        <v>31226</v>
      </c>
      <c r="AM38" s="201">
        <v>968</v>
      </c>
      <c r="AN38" s="201">
        <v>1530</v>
      </c>
      <c r="AO38" s="201">
        <v>2498</v>
      </c>
      <c r="AP38" s="201">
        <v>28728</v>
      </c>
      <c r="AQ38" s="201">
        <v>843</v>
      </c>
      <c r="AR38" s="201">
        <v>29571</v>
      </c>
      <c r="AS38" s="201" t="s">
        <v>18</v>
      </c>
      <c r="AT38" s="201">
        <v>23131</v>
      </c>
      <c r="AU38" s="201">
        <v>79873</v>
      </c>
      <c r="AV38" s="201">
        <v>103004</v>
      </c>
      <c r="AW38" s="201">
        <v>4954</v>
      </c>
      <c r="AX38" s="201">
        <v>11885</v>
      </c>
      <c r="AY38" s="201">
        <v>16839</v>
      </c>
      <c r="AZ38" s="201">
        <v>86165</v>
      </c>
      <c r="BA38" s="201">
        <v>20389</v>
      </c>
      <c r="BB38" s="201">
        <v>106554</v>
      </c>
      <c r="BC38" s="201" t="s">
        <v>18</v>
      </c>
      <c r="BD38" s="201">
        <v>1648</v>
      </c>
      <c r="BE38" s="201">
        <v>10180</v>
      </c>
      <c r="BF38" s="201">
        <v>11828</v>
      </c>
      <c r="BG38" s="201">
        <v>44</v>
      </c>
      <c r="BH38" s="201">
        <v>0</v>
      </c>
      <c r="BI38" s="201">
        <v>44</v>
      </c>
      <c r="BJ38" s="201">
        <v>11784</v>
      </c>
      <c r="BK38" s="201">
        <v>0</v>
      </c>
      <c r="BL38" s="201">
        <v>11784</v>
      </c>
      <c r="BM38" s="201" t="s">
        <v>18</v>
      </c>
      <c r="BN38" s="201">
        <v>4586</v>
      </c>
      <c r="BO38" s="201">
        <v>8932</v>
      </c>
      <c r="BP38" s="201">
        <v>13518</v>
      </c>
      <c r="BQ38" s="201">
        <v>366</v>
      </c>
      <c r="BR38" s="201">
        <v>311</v>
      </c>
      <c r="BS38" s="201">
        <v>677</v>
      </c>
      <c r="BT38" s="201">
        <v>12841</v>
      </c>
      <c r="BU38" s="201">
        <v>598</v>
      </c>
      <c r="BV38" s="201">
        <v>13439</v>
      </c>
      <c r="BW38" s="201" t="s">
        <v>18</v>
      </c>
      <c r="BX38" s="201">
        <v>7823</v>
      </c>
      <c r="BY38" s="201">
        <v>4344</v>
      </c>
      <c r="BZ38" s="201">
        <v>12167</v>
      </c>
      <c r="CA38" s="201">
        <v>1513</v>
      </c>
      <c r="CB38" s="201">
        <v>901</v>
      </c>
      <c r="CC38" s="201">
        <v>2414</v>
      </c>
      <c r="CD38" s="201">
        <v>9753</v>
      </c>
      <c r="CE38" s="201">
        <v>350</v>
      </c>
      <c r="CF38" s="201">
        <v>10103</v>
      </c>
      <c r="CG38" s="201" t="s">
        <v>18</v>
      </c>
      <c r="CH38" s="201">
        <v>0</v>
      </c>
      <c r="CI38" s="201">
        <v>47</v>
      </c>
      <c r="CJ38" s="201">
        <v>47</v>
      </c>
      <c r="CK38" s="201">
        <v>0</v>
      </c>
      <c r="CL38" s="201">
        <v>0</v>
      </c>
      <c r="CM38" s="201">
        <v>0</v>
      </c>
      <c r="CN38" s="201">
        <v>47</v>
      </c>
      <c r="CO38" s="201">
        <v>0</v>
      </c>
      <c r="CP38" s="201">
        <v>47</v>
      </c>
      <c r="CQ38" s="201" t="s">
        <v>18</v>
      </c>
      <c r="CR38" s="201">
        <v>81</v>
      </c>
      <c r="CS38" s="201">
        <v>2308</v>
      </c>
      <c r="CT38" s="201">
        <v>2389</v>
      </c>
      <c r="CU38" s="201">
        <v>177</v>
      </c>
      <c r="CV38" s="201">
        <v>10</v>
      </c>
      <c r="CW38" s="201">
        <v>187</v>
      </c>
      <c r="CX38" s="201">
        <v>2202</v>
      </c>
      <c r="CY38" s="201">
        <v>101</v>
      </c>
      <c r="CZ38" s="201">
        <v>2303</v>
      </c>
      <c r="DA38" s="201" t="s">
        <v>18</v>
      </c>
      <c r="DB38" s="201">
        <v>455487</v>
      </c>
      <c r="DC38" s="201">
        <v>241528</v>
      </c>
      <c r="DD38" s="201">
        <v>697015</v>
      </c>
      <c r="DE38" s="201">
        <v>37455</v>
      </c>
      <c r="DF38" s="201">
        <v>62615</v>
      </c>
      <c r="DG38" s="201">
        <v>100070</v>
      </c>
      <c r="DH38" s="201">
        <v>596945</v>
      </c>
      <c r="DI38" s="201">
        <v>44879</v>
      </c>
      <c r="DJ38" s="201">
        <v>641824</v>
      </c>
    </row>
    <row r="39" spans="1:114" ht="12.75">
      <c r="A39" s="42" t="s">
        <v>107</v>
      </c>
      <c r="B39" s="42" t="s">
        <v>108</v>
      </c>
      <c r="C39" s="42" t="s">
        <v>400</v>
      </c>
      <c r="D39" s="42" t="s">
        <v>407</v>
      </c>
      <c r="F39" s="201">
        <v>1507</v>
      </c>
      <c r="G39" s="201">
        <v>165</v>
      </c>
      <c r="H39" s="201">
        <v>1672</v>
      </c>
      <c r="I39" s="201">
        <v>313</v>
      </c>
      <c r="J39" s="201">
        <v>-5959</v>
      </c>
      <c r="K39" s="201">
        <v>-5646</v>
      </c>
      <c r="L39" s="201">
        <v>7318</v>
      </c>
      <c r="M39" s="201">
        <v>-16</v>
      </c>
      <c r="N39" s="201">
        <v>7302</v>
      </c>
      <c r="O39" s="201" t="s">
        <v>18</v>
      </c>
      <c r="P39" s="201">
        <v>61514</v>
      </c>
      <c r="Q39" s="201">
        <v>9619</v>
      </c>
      <c r="R39" s="201">
        <v>71133</v>
      </c>
      <c r="S39" s="201">
        <v>1165</v>
      </c>
      <c r="T39" s="201">
        <v>18959</v>
      </c>
      <c r="U39" s="201">
        <v>20124</v>
      </c>
      <c r="V39" s="201">
        <v>51009</v>
      </c>
      <c r="W39" s="201">
        <v>14817</v>
      </c>
      <c r="X39" s="201">
        <v>65826</v>
      </c>
      <c r="Y39" s="201" t="s">
        <v>18</v>
      </c>
      <c r="Z39" s="201">
        <v>78259</v>
      </c>
      <c r="AA39" s="201">
        <v>26420</v>
      </c>
      <c r="AB39" s="201">
        <v>104679</v>
      </c>
      <c r="AC39" s="201">
        <v>4027</v>
      </c>
      <c r="AD39" s="201">
        <v>-14801</v>
      </c>
      <c r="AE39" s="201">
        <v>-10774</v>
      </c>
      <c r="AF39" s="201">
        <v>115453</v>
      </c>
      <c r="AG39" s="201">
        <v>35947</v>
      </c>
      <c r="AH39" s="201">
        <v>151400</v>
      </c>
      <c r="AI39" s="201" t="s">
        <v>18</v>
      </c>
      <c r="AJ39" s="201">
        <v>11172</v>
      </c>
      <c r="AK39" s="201">
        <v>1790</v>
      </c>
      <c r="AL39" s="201">
        <v>12962</v>
      </c>
      <c r="AM39" s="201">
        <v>45</v>
      </c>
      <c r="AN39" s="201">
        <v>-2148</v>
      </c>
      <c r="AO39" s="201">
        <v>-2103</v>
      </c>
      <c r="AP39" s="201">
        <v>15065</v>
      </c>
      <c r="AQ39" s="201">
        <v>177</v>
      </c>
      <c r="AR39" s="201">
        <v>15242</v>
      </c>
      <c r="AS39" s="201" t="s">
        <v>18</v>
      </c>
      <c r="AT39" s="201">
        <v>7354</v>
      </c>
      <c r="AU39" s="201">
        <v>14319</v>
      </c>
      <c r="AV39" s="201">
        <v>21673</v>
      </c>
      <c r="AW39" s="201">
        <v>323</v>
      </c>
      <c r="AX39" s="201">
        <v>9751</v>
      </c>
      <c r="AY39" s="201">
        <v>10074</v>
      </c>
      <c r="AZ39" s="201">
        <v>11599</v>
      </c>
      <c r="BA39" s="201">
        <v>286</v>
      </c>
      <c r="BB39" s="201">
        <v>11885</v>
      </c>
      <c r="BC39" s="201" t="s">
        <v>18</v>
      </c>
      <c r="BD39" s="201">
        <v>2363</v>
      </c>
      <c r="BE39" s="201">
        <v>7259</v>
      </c>
      <c r="BF39" s="201">
        <v>9622</v>
      </c>
      <c r="BG39" s="201">
        <v>37</v>
      </c>
      <c r="BH39" s="201">
        <v>785</v>
      </c>
      <c r="BI39" s="201">
        <v>822</v>
      </c>
      <c r="BJ39" s="201">
        <v>8800</v>
      </c>
      <c r="BK39" s="201">
        <v>-246</v>
      </c>
      <c r="BL39" s="201">
        <v>8554</v>
      </c>
      <c r="BM39" s="201" t="s">
        <v>18</v>
      </c>
      <c r="BN39" s="201">
        <v>2283</v>
      </c>
      <c r="BO39" s="201">
        <v>4050</v>
      </c>
      <c r="BP39" s="201">
        <v>6333</v>
      </c>
      <c r="BQ39" s="201">
        <v>46</v>
      </c>
      <c r="BR39" s="201">
        <v>100</v>
      </c>
      <c r="BS39" s="201">
        <v>146</v>
      </c>
      <c r="BT39" s="201">
        <v>6187</v>
      </c>
      <c r="BU39" s="201">
        <v>302</v>
      </c>
      <c r="BV39" s="201">
        <v>6489</v>
      </c>
      <c r="BW39" s="201" t="s">
        <v>18</v>
      </c>
      <c r="BX39" s="201">
        <v>1727</v>
      </c>
      <c r="BY39" s="201">
        <v>1905</v>
      </c>
      <c r="BZ39" s="201">
        <v>3632</v>
      </c>
      <c r="CA39" s="201">
        <v>347</v>
      </c>
      <c r="CB39" s="201">
        <v>1165</v>
      </c>
      <c r="CC39" s="201">
        <v>1512</v>
      </c>
      <c r="CD39" s="201">
        <v>2120</v>
      </c>
      <c r="CE39" s="201">
        <v>47</v>
      </c>
      <c r="CF39" s="201">
        <v>2167</v>
      </c>
      <c r="CG39" s="201" t="s">
        <v>18</v>
      </c>
      <c r="CH39" s="201">
        <v>324</v>
      </c>
      <c r="CI39" s="201">
        <v>25</v>
      </c>
      <c r="CJ39" s="201">
        <v>349</v>
      </c>
      <c r="CK39" s="201">
        <v>0</v>
      </c>
      <c r="CL39" s="201">
        <v>0</v>
      </c>
      <c r="CM39" s="201">
        <v>0</v>
      </c>
      <c r="CN39" s="201">
        <v>349</v>
      </c>
      <c r="CO39" s="201">
        <v>0</v>
      </c>
      <c r="CP39" s="201">
        <v>349</v>
      </c>
      <c r="CQ39" s="201" t="s">
        <v>18</v>
      </c>
      <c r="CR39" s="201">
        <v>1245</v>
      </c>
      <c r="CS39" s="201">
        <v>2432</v>
      </c>
      <c r="CT39" s="201">
        <v>3677</v>
      </c>
      <c r="CU39" s="201">
        <v>79</v>
      </c>
      <c r="CV39" s="201">
        <v>66</v>
      </c>
      <c r="CW39" s="201">
        <v>145</v>
      </c>
      <c r="CX39" s="201">
        <v>3532</v>
      </c>
      <c r="CY39" s="201">
        <v>0</v>
      </c>
      <c r="CZ39" s="201">
        <v>3532</v>
      </c>
      <c r="DA39" s="201" t="s">
        <v>18</v>
      </c>
      <c r="DB39" s="201">
        <v>167748</v>
      </c>
      <c r="DC39" s="201">
        <v>67984</v>
      </c>
      <c r="DD39" s="201">
        <v>235732</v>
      </c>
      <c r="DE39" s="201">
        <v>6382</v>
      </c>
      <c r="DF39" s="201">
        <v>7918</v>
      </c>
      <c r="DG39" s="201">
        <v>14300</v>
      </c>
      <c r="DH39" s="201">
        <v>221432</v>
      </c>
      <c r="DI39" s="201">
        <v>51314</v>
      </c>
      <c r="DJ39" s="201">
        <v>272746</v>
      </c>
    </row>
    <row r="40" spans="1:114" ht="12.75">
      <c r="A40" s="42" t="s">
        <v>109</v>
      </c>
      <c r="B40" s="42" t="s">
        <v>110</v>
      </c>
      <c r="C40" s="42" t="s">
        <v>400</v>
      </c>
      <c r="D40" s="42" t="s">
        <v>407</v>
      </c>
      <c r="F40" s="201">
        <v>0</v>
      </c>
      <c r="G40" s="201">
        <v>0</v>
      </c>
      <c r="H40" s="201">
        <v>0</v>
      </c>
      <c r="I40" s="201">
        <v>0</v>
      </c>
      <c r="J40" s="201">
        <v>0</v>
      </c>
      <c r="K40" s="201">
        <v>0</v>
      </c>
      <c r="L40" s="201">
        <v>0</v>
      </c>
      <c r="M40" s="201">
        <v>0</v>
      </c>
      <c r="N40" s="201">
        <v>0</v>
      </c>
      <c r="O40" s="201" t="s">
        <v>18</v>
      </c>
      <c r="P40" s="201">
        <v>28413</v>
      </c>
      <c r="Q40" s="201">
        <v>9780</v>
      </c>
      <c r="R40" s="201">
        <v>38193</v>
      </c>
      <c r="S40" s="201">
        <v>1131</v>
      </c>
      <c r="T40" s="201">
        <v>1739</v>
      </c>
      <c r="U40" s="201">
        <v>2870</v>
      </c>
      <c r="V40" s="201">
        <v>35323</v>
      </c>
      <c r="W40" s="201">
        <v>5729</v>
      </c>
      <c r="X40" s="201">
        <v>41052</v>
      </c>
      <c r="Y40" s="201" t="s">
        <v>18</v>
      </c>
      <c r="Z40" s="201">
        <v>39716</v>
      </c>
      <c r="AA40" s="201">
        <v>18984</v>
      </c>
      <c r="AB40" s="201">
        <v>58700</v>
      </c>
      <c r="AC40" s="201">
        <v>2563</v>
      </c>
      <c r="AD40" s="201">
        <v>3512</v>
      </c>
      <c r="AE40" s="201">
        <v>6075</v>
      </c>
      <c r="AF40" s="201">
        <v>52625</v>
      </c>
      <c r="AG40" s="201">
        <v>2282</v>
      </c>
      <c r="AH40" s="201">
        <v>54907</v>
      </c>
      <c r="AI40" s="201" t="s">
        <v>18</v>
      </c>
      <c r="AJ40" s="201">
        <v>5139</v>
      </c>
      <c r="AK40" s="201">
        <v>1756</v>
      </c>
      <c r="AL40" s="201">
        <v>6895</v>
      </c>
      <c r="AM40" s="201">
        <v>233</v>
      </c>
      <c r="AN40" s="201">
        <v>190</v>
      </c>
      <c r="AO40" s="201">
        <v>423</v>
      </c>
      <c r="AP40" s="201">
        <v>6472</v>
      </c>
      <c r="AQ40" s="201">
        <v>313</v>
      </c>
      <c r="AR40" s="201">
        <v>6785</v>
      </c>
      <c r="AS40" s="201" t="s">
        <v>18</v>
      </c>
      <c r="AT40" s="201">
        <v>2087</v>
      </c>
      <c r="AU40" s="201">
        <v>2201</v>
      </c>
      <c r="AV40" s="201">
        <v>4288</v>
      </c>
      <c r="AW40" s="201">
        <v>26</v>
      </c>
      <c r="AX40" s="201">
        <v>76</v>
      </c>
      <c r="AY40" s="201">
        <v>102</v>
      </c>
      <c r="AZ40" s="201">
        <v>4186</v>
      </c>
      <c r="BA40" s="201">
        <v>111</v>
      </c>
      <c r="BB40" s="201">
        <v>4297</v>
      </c>
      <c r="BC40" s="201" t="s">
        <v>18</v>
      </c>
      <c r="BD40" s="201">
        <v>2659</v>
      </c>
      <c r="BE40" s="201">
        <v>2750</v>
      </c>
      <c r="BF40" s="201">
        <v>5409</v>
      </c>
      <c r="BG40" s="201">
        <v>515</v>
      </c>
      <c r="BH40" s="201">
        <v>227</v>
      </c>
      <c r="BI40" s="201">
        <v>742</v>
      </c>
      <c r="BJ40" s="201">
        <v>4667</v>
      </c>
      <c r="BK40" s="201">
        <v>83</v>
      </c>
      <c r="BL40" s="201">
        <v>4750</v>
      </c>
      <c r="BM40" s="201" t="s">
        <v>18</v>
      </c>
      <c r="BN40" s="201">
        <v>828</v>
      </c>
      <c r="BO40" s="201">
        <v>357</v>
      </c>
      <c r="BP40" s="201">
        <v>1185</v>
      </c>
      <c r="BQ40" s="201">
        <v>1</v>
      </c>
      <c r="BR40" s="201">
        <v>281</v>
      </c>
      <c r="BS40" s="201">
        <v>282</v>
      </c>
      <c r="BT40" s="201">
        <v>903</v>
      </c>
      <c r="BU40" s="201">
        <v>0</v>
      </c>
      <c r="BV40" s="201">
        <v>903</v>
      </c>
      <c r="BW40" s="201" t="s">
        <v>18</v>
      </c>
      <c r="BX40" s="201">
        <v>31</v>
      </c>
      <c r="BY40" s="201">
        <v>990</v>
      </c>
      <c r="BZ40" s="201">
        <v>1021</v>
      </c>
      <c r="CA40" s="201">
        <v>0</v>
      </c>
      <c r="CB40" s="201">
        <v>14</v>
      </c>
      <c r="CC40" s="201">
        <v>14</v>
      </c>
      <c r="CD40" s="201">
        <v>1007</v>
      </c>
      <c r="CE40" s="201">
        <v>0</v>
      </c>
      <c r="CF40" s="201">
        <v>1007</v>
      </c>
      <c r="CG40" s="201" t="s">
        <v>18</v>
      </c>
      <c r="CH40" s="201">
        <v>0</v>
      </c>
      <c r="CI40" s="201">
        <v>0</v>
      </c>
      <c r="CJ40" s="201">
        <v>0</v>
      </c>
      <c r="CK40" s="201">
        <v>0</v>
      </c>
      <c r="CL40" s="201">
        <v>0</v>
      </c>
      <c r="CM40" s="201">
        <v>0</v>
      </c>
      <c r="CN40" s="201">
        <v>0</v>
      </c>
      <c r="CO40" s="201">
        <v>0</v>
      </c>
      <c r="CP40" s="201">
        <v>0</v>
      </c>
      <c r="CQ40" s="201" t="s">
        <v>18</v>
      </c>
      <c r="CR40" s="201">
        <v>60</v>
      </c>
      <c r="CS40" s="201">
        <v>215</v>
      </c>
      <c r="CT40" s="201">
        <v>275</v>
      </c>
      <c r="CU40" s="201">
        <v>0</v>
      </c>
      <c r="CV40" s="201">
        <v>147</v>
      </c>
      <c r="CW40" s="201">
        <v>147</v>
      </c>
      <c r="CX40" s="201">
        <v>128</v>
      </c>
      <c r="CY40" s="201">
        <v>0</v>
      </c>
      <c r="CZ40" s="201">
        <v>128</v>
      </c>
      <c r="DA40" s="201" t="s">
        <v>18</v>
      </c>
      <c r="DB40" s="201">
        <v>78933</v>
      </c>
      <c r="DC40" s="201">
        <v>37033</v>
      </c>
      <c r="DD40" s="201">
        <v>115966</v>
      </c>
      <c r="DE40" s="201">
        <v>4469</v>
      </c>
      <c r="DF40" s="201">
        <v>6186</v>
      </c>
      <c r="DG40" s="201">
        <v>10655</v>
      </c>
      <c r="DH40" s="201">
        <v>105311</v>
      </c>
      <c r="DI40" s="201">
        <v>8518</v>
      </c>
      <c r="DJ40" s="201">
        <v>113829</v>
      </c>
    </row>
    <row r="41" spans="1:114" ht="12.75">
      <c r="A41" s="42" t="s">
        <v>111</v>
      </c>
      <c r="B41" s="42" t="s">
        <v>112</v>
      </c>
      <c r="C41" s="42" t="s">
        <v>400</v>
      </c>
      <c r="D41" s="42" t="s">
        <v>408</v>
      </c>
      <c r="F41" s="201">
        <v>713</v>
      </c>
      <c r="G41" s="201">
        <v>559</v>
      </c>
      <c r="H41" s="201">
        <v>1272</v>
      </c>
      <c r="I41" s="201">
        <v>130</v>
      </c>
      <c r="J41" s="201">
        <v>370</v>
      </c>
      <c r="K41" s="201">
        <v>500</v>
      </c>
      <c r="L41" s="201">
        <v>772</v>
      </c>
      <c r="M41" s="201">
        <v>-9</v>
      </c>
      <c r="N41" s="201">
        <v>763</v>
      </c>
      <c r="O41" s="201" t="s">
        <v>18</v>
      </c>
      <c r="P41" s="201">
        <v>169099</v>
      </c>
      <c r="Q41" s="201">
        <v>46656</v>
      </c>
      <c r="R41" s="201">
        <v>215755</v>
      </c>
      <c r="S41" s="201">
        <v>10446</v>
      </c>
      <c r="T41" s="201">
        <v>5657</v>
      </c>
      <c r="U41" s="201">
        <v>16103</v>
      </c>
      <c r="V41" s="201">
        <v>199652</v>
      </c>
      <c r="W41" s="201">
        <v>11582</v>
      </c>
      <c r="X41" s="201">
        <v>211234</v>
      </c>
      <c r="Y41" s="201" t="s">
        <v>18</v>
      </c>
      <c r="Z41" s="201">
        <v>170845</v>
      </c>
      <c r="AA41" s="201">
        <v>64343</v>
      </c>
      <c r="AB41" s="201">
        <v>235188</v>
      </c>
      <c r="AC41" s="201">
        <v>10559</v>
      </c>
      <c r="AD41" s="201">
        <v>7614</v>
      </c>
      <c r="AE41" s="201">
        <v>18173</v>
      </c>
      <c r="AF41" s="201">
        <v>217015</v>
      </c>
      <c r="AG41" s="201">
        <v>8151</v>
      </c>
      <c r="AH41" s="201">
        <v>225166</v>
      </c>
      <c r="AI41" s="201" t="s">
        <v>18</v>
      </c>
      <c r="AJ41" s="201">
        <v>13590</v>
      </c>
      <c r="AK41" s="201">
        <v>2894</v>
      </c>
      <c r="AL41" s="201">
        <v>16484</v>
      </c>
      <c r="AM41" s="201">
        <v>163</v>
      </c>
      <c r="AN41" s="201">
        <v>331</v>
      </c>
      <c r="AO41" s="201">
        <v>494</v>
      </c>
      <c r="AP41" s="201">
        <v>15990</v>
      </c>
      <c r="AQ41" s="201">
        <v>1714</v>
      </c>
      <c r="AR41" s="201">
        <v>17704</v>
      </c>
      <c r="AS41" s="201" t="s">
        <v>18</v>
      </c>
      <c r="AT41" s="201">
        <v>24591</v>
      </c>
      <c r="AU41" s="201">
        <v>37416</v>
      </c>
      <c r="AV41" s="201">
        <v>62007</v>
      </c>
      <c r="AW41" s="201">
        <v>1058</v>
      </c>
      <c r="AX41" s="201">
        <v>-66</v>
      </c>
      <c r="AY41" s="201">
        <v>992</v>
      </c>
      <c r="AZ41" s="201">
        <v>61015</v>
      </c>
      <c r="BA41" s="201">
        <v>-1983</v>
      </c>
      <c r="BB41" s="201">
        <v>59032</v>
      </c>
      <c r="BC41" s="201" t="s">
        <v>18</v>
      </c>
      <c r="BD41" s="201">
        <v>3568</v>
      </c>
      <c r="BE41" s="201">
        <v>25646</v>
      </c>
      <c r="BF41" s="201">
        <v>29214</v>
      </c>
      <c r="BG41" s="201">
        <v>88</v>
      </c>
      <c r="BH41" s="201">
        <v>1057</v>
      </c>
      <c r="BI41" s="201">
        <v>1145</v>
      </c>
      <c r="BJ41" s="201">
        <v>28069</v>
      </c>
      <c r="BK41" s="201">
        <v>38</v>
      </c>
      <c r="BL41" s="201">
        <v>28107</v>
      </c>
      <c r="BM41" s="201" t="s">
        <v>18</v>
      </c>
      <c r="BN41" s="201">
        <v>4352</v>
      </c>
      <c r="BO41" s="201">
        <v>10359</v>
      </c>
      <c r="BP41" s="201">
        <v>14711</v>
      </c>
      <c r="BQ41" s="201">
        <v>439</v>
      </c>
      <c r="BR41" s="201">
        <v>289</v>
      </c>
      <c r="BS41" s="201">
        <v>728</v>
      </c>
      <c r="BT41" s="201">
        <v>13983</v>
      </c>
      <c r="BU41" s="201">
        <v>366</v>
      </c>
      <c r="BV41" s="201">
        <v>14349</v>
      </c>
      <c r="BW41" s="201" t="s">
        <v>18</v>
      </c>
      <c r="BX41" s="201">
        <v>3775</v>
      </c>
      <c r="BY41" s="201">
        <v>1670</v>
      </c>
      <c r="BZ41" s="201">
        <v>5445</v>
      </c>
      <c r="CA41" s="201">
        <v>522</v>
      </c>
      <c r="CB41" s="201">
        <v>306</v>
      </c>
      <c r="CC41" s="201">
        <v>828</v>
      </c>
      <c r="CD41" s="201">
        <v>4617</v>
      </c>
      <c r="CE41" s="201">
        <v>3</v>
      </c>
      <c r="CF41" s="201">
        <v>4620</v>
      </c>
      <c r="CG41" s="201" t="s">
        <v>18</v>
      </c>
      <c r="CH41" s="201">
        <v>279</v>
      </c>
      <c r="CI41" s="201">
        <v>95</v>
      </c>
      <c r="CJ41" s="201">
        <v>374</v>
      </c>
      <c r="CK41" s="201">
        <v>0</v>
      </c>
      <c r="CL41" s="201">
        <v>19</v>
      </c>
      <c r="CM41" s="201">
        <v>19</v>
      </c>
      <c r="CN41" s="201">
        <v>355</v>
      </c>
      <c r="CO41" s="201">
        <v>0</v>
      </c>
      <c r="CP41" s="201">
        <v>355</v>
      </c>
      <c r="CQ41" s="201" t="s">
        <v>18</v>
      </c>
      <c r="CR41" s="201">
        <v>2309</v>
      </c>
      <c r="CS41" s="201">
        <v>3097</v>
      </c>
      <c r="CT41" s="201">
        <v>5406</v>
      </c>
      <c r="CU41" s="201">
        <v>1077</v>
      </c>
      <c r="CV41" s="201">
        <v>1897</v>
      </c>
      <c r="CW41" s="201">
        <v>2974</v>
      </c>
      <c r="CX41" s="201">
        <v>2432</v>
      </c>
      <c r="CY41" s="201">
        <v>8</v>
      </c>
      <c r="CZ41" s="201">
        <v>2440</v>
      </c>
      <c r="DA41" s="201" t="s">
        <v>18</v>
      </c>
      <c r="DB41" s="201">
        <v>393121</v>
      </c>
      <c r="DC41" s="201">
        <v>192735</v>
      </c>
      <c r="DD41" s="201">
        <v>585856</v>
      </c>
      <c r="DE41" s="201">
        <v>24482</v>
      </c>
      <c r="DF41" s="201">
        <v>17474</v>
      </c>
      <c r="DG41" s="201">
        <v>41956</v>
      </c>
      <c r="DH41" s="201">
        <v>543900</v>
      </c>
      <c r="DI41" s="201">
        <v>19870</v>
      </c>
      <c r="DJ41" s="201">
        <v>563770</v>
      </c>
    </row>
    <row r="42" spans="1:114" ht="12.75">
      <c r="A42" s="42" t="s">
        <v>113</v>
      </c>
      <c r="B42" s="42" t="s">
        <v>114</v>
      </c>
      <c r="C42" s="42" t="s">
        <v>400</v>
      </c>
      <c r="D42" s="42" t="s">
        <v>407</v>
      </c>
      <c r="F42" s="201">
        <v>0</v>
      </c>
      <c r="G42" s="201">
        <v>0</v>
      </c>
      <c r="H42" s="201">
        <v>0</v>
      </c>
      <c r="I42" s="201">
        <v>0</v>
      </c>
      <c r="J42" s="201">
        <v>0</v>
      </c>
      <c r="K42" s="201">
        <v>0</v>
      </c>
      <c r="L42" s="201">
        <v>0</v>
      </c>
      <c r="M42" s="201">
        <v>0</v>
      </c>
      <c r="N42" s="201">
        <v>0</v>
      </c>
      <c r="O42" s="201" t="s">
        <v>18</v>
      </c>
      <c r="P42" s="201">
        <v>34139</v>
      </c>
      <c r="Q42" s="201">
        <v>9317</v>
      </c>
      <c r="R42" s="201">
        <v>43456</v>
      </c>
      <c r="S42" s="201">
        <v>167</v>
      </c>
      <c r="T42" s="201">
        <v>779</v>
      </c>
      <c r="U42" s="201">
        <v>946</v>
      </c>
      <c r="V42" s="201">
        <v>42510</v>
      </c>
      <c r="W42" s="201">
        <v>2000</v>
      </c>
      <c r="X42" s="201">
        <v>44510</v>
      </c>
      <c r="Y42" s="201" t="s">
        <v>18</v>
      </c>
      <c r="Z42" s="201">
        <v>36758</v>
      </c>
      <c r="AA42" s="201">
        <v>15400</v>
      </c>
      <c r="AB42" s="201">
        <v>52158</v>
      </c>
      <c r="AC42" s="201">
        <v>65</v>
      </c>
      <c r="AD42" s="201">
        <v>7020</v>
      </c>
      <c r="AE42" s="201">
        <v>7085</v>
      </c>
      <c r="AF42" s="201">
        <v>45073</v>
      </c>
      <c r="AG42" s="201">
        <v>1053</v>
      </c>
      <c r="AH42" s="201">
        <v>46126</v>
      </c>
      <c r="AI42" s="201" t="s">
        <v>18</v>
      </c>
      <c r="AJ42" s="201">
        <v>4661</v>
      </c>
      <c r="AK42" s="201">
        <v>4962</v>
      </c>
      <c r="AL42" s="201">
        <v>9623</v>
      </c>
      <c r="AM42" s="201">
        <v>19</v>
      </c>
      <c r="AN42" s="201">
        <v>1316</v>
      </c>
      <c r="AO42" s="201">
        <v>1335</v>
      </c>
      <c r="AP42" s="201">
        <v>8288</v>
      </c>
      <c r="AQ42" s="201">
        <v>85</v>
      </c>
      <c r="AR42" s="201">
        <v>8373</v>
      </c>
      <c r="AS42" s="201" t="s">
        <v>18</v>
      </c>
      <c r="AT42" s="201">
        <v>96</v>
      </c>
      <c r="AU42" s="201">
        <v>3</v>
      </c>
      <c r="AV42" s="201">
        <v>99</v>
      </c>
      <c r="AW42" s="201">
        <v>0</v>
      </c>
      <c r="AX42" s="201">
        <v>0</v>
      </c>
      <c r="AY42" s="201">
        <v>0</v>
      </c>
      <c r="AZ42" s="201">
        <v>99</v>
      </c>
      <c r="BA42" s="201">
        <v>0</v>
      </c>
      <c r="BB42" s="201">
        <v>99</v>
      </c>
      <c r="BC42" s="201" t="s">
        <v>18</v>
      </c>
      <c r="BD42" s="201">
        <v>2322</v>
      </c>
      <c r="BE42" s="201">
        <v>4216</v>
      </c>
      <c r="BF42" s="201">
        <v>6538</v>
      </c>
      <c r="BG42" s="201">
        <v>180</v>
      </c>
      <c r="BH42" s="201">
        <v>104</v>
      </c>
      <c r="BI42" s="201">
        <v>284</v>
      </c>
      <c r="BJ42" s="201">
        <v>6254</v>
      </c>
      <c r="BK42" s="201">
        <v>109</v>
      </c>
      <c r="BL42" s="201">
        <v>6363</v>
      </c>
      <c r="BM42" s="201" t="s">
        <v>18</v>
      </c>
      <c r="BN42" s="201">
        <v>910</v>
      </c>
      <c r="BO42" s="201">
        <v>572</v>
      </c>
      <c r="BP42" s="201">
        <v>1482</v>
      </c>
      <c r="BQ42" s="201">
        <v>17</v>
      </c>
      <c r="BR42" s="201">
        <v>115</v>
      </c>
      <c r="BS42" s="201">
        <v>132</v>
      </c>
      <c r="BT42" s="201">
        <v>1350</v>
      </c>
      <c r="BU42" s="201">
        <v>88</v>
      </c>
      <c r="BV42" s="201">
        <v>1438</v>
      </c>
      <c r="BW42" s="201" t="s">
        <v>18</v>
      </c>
      <c r="BX42" s="201">
        <v>1239</v>
      </c>
      <c r="BY42" s="201">
        <v>931</v>
      </c>
      <c r="BZ42" s="201">
        <v>2170</v>
      </c>
      <c r="CA42" s="201">
        <v>318</v>
      </c>
      <c r="CB42" s="201">
        <v>134</v>
      </c>
      <c r="CC42" s="201">
        <v>452</v>
      </c>
      <c r="CD42" s="201">
        <v>1718</v>
      </c>
      <c r="CE42" s="201">
        <v>0</v>
      </c>
      <c r="CF42" s="201">
        <v>1718</v>
      </c>
      <c r="CG42" s="201" t="s">
        <v>18</v>
      </c>
      <c r="CH42" s="201">
        <v>23</v>
      </c>
      <c r="CI42" s="201">
        <v>0</v>
      </c>
      <c r="CJ42" s="201">
        <v>23</v>
      </c>
      <c r="CK42" s="201">
        <v>0</v>
      </c>
      <c r="CL42" s="201">
        <v>0</v>
      </c>
      <c r="CM42" s="201">
        <v>0</v>
      </c>
      <c r="CN42" s="201">
        <v>23</v>
      </c>
      <c r="CO42" s="201">
        <v>0</v>
      </c>
      <c r="CP42" s="201">
        <v>23</v>
      </c>
      <c r="CQ42" s="201" t="s">
        <v>18</v>
      </c>
      <c r="CR42" s="201">
        <v>15</v>
      </c>
      <c r="CS42" s="201">
        <v>435</v>
      </c>
      <c r="CT42" s="201">
        <v>450</v>
      </c>
      <c r="CU42" s="201">
        <v>19</v>
      </c>
      <c r="CV42" s="201">
        <v>17</v>
      </c>
      <c r="CW42" s="201">
        <v>36</v>
      </c>
      <c r="CX42" s="201">
        <v>414</v>
      </c>
      <c r="CY42" s="201">
        <v>0</v>
      </c>
      <c r="CZ42" s="201">
        <v>414</v>
      </c>
      <c r="DA42" s="201" t="s">
        <v>18</v>
      </c>
      <c r="DB42" s="201">
        <v>80163</v>
      </c>
      <c r="DC42" s="201">
        <v>35836</v>
      </c>
      <c r="DD42" s="201">
        <v>115999</v>
      </c>
      <c r="DE42" s="201">
        <v>785</v>
      </c>
      <c r="DF42" s="201">
        <v>9485</v>
      </c>
      <c r="DG42" s="201">
        <v>10270</v>
      </c>
      <c r="DH42" s="201">
        <v>105729</v>
      </c>
      <c r="DI42" s="201">
        <v>3335</v>
      </c>
      <c r="DJ42" s="201">
        <v>109064</v>
      </c>
    </row>
    <row r="43" spans="1:114" ht="12.75">
      <c r="A43" s="42" t="s">
        <v>115</v>
      </c>
      <c r="B43" s="42" t="s">
        <v>116</v>
      </c>
      <c r="C43" s="42" t="s">
        <v>400</v>
      </c>
      <c r="D43" s="42" t="s">
        <v>407</v>
      </c>
      <c r="F43" s="201">
        <v>0</v>
      </c>
      <c r="G43" s="201">
        <v>0</v>
      </c>
      <c r="H43" s="201">
        <v>0</v>
      </c>
      <c r="I43" s="201">
        <v>0</v>
      </c>
      <c r="J43" s="201">
        <v>0</v>
      </c>
      <c r="K43" s="201">
        <v>0</v>
      </c>
      <c r="L43" s="201">
        <v>0</v>
      </c>
      <c r="M43" s="201">
        <v>0</v>
      </c>
      <c r="N43" s="201">
        <v>0</v>
      </c>
      <c r="O43" s="201" t="s">
        <v>18</v>
      </c>
      <c r="P43" s="201">
        <v>34056</v>
      </c>
      <c r="Q43" s="201">
        <v>10883</v>
      </c>
      <c r="R43" s="201">
        <v>44939</v>
      </c>
      <c r="S43" s="201">
        <v>2001</v>
      </c>
      <c r="T43" s="201">
        <v>1098</v>
      </c>
      <c r="U43" s="201">
        <v>3099</v>
      </c>
      <c r="V43" s="201">
        <v>41840</v>
      </c>
      <c r="W43" s="201">
        <v>5940</v>
      </c>
      <c r="X43" s="201">
        <v>47780</v>
      </c>
      <c r="Y43" s="201" t="s">
        <v>18</v>
      </c>
      <c r="Z43" s="201">
        <v>41386</v>
      </c>
      <c r="AA43" s="201">
        <v>15301</v>
      </c>
      <c r="AB43" s="201">
        <v>56687</v>
      </c>
      <c r="AC43" s="201">
        <v>3060</v>
      </c>
      <c r="AD43" s="201">
        <v>946</v>
      </c>
      <c r="AE43" s="201">
        <v>4006</v>
      </c>
      <c r="AF43" s="201">
        <v>52681</v>
      </c>
      <c r="AG43" s="201">
        <v>2471</v>
      </c>
      <c r="AH43" s="201">
        <v>55152</v>
      </c>
      <c r="AI43" s="201" t="s">
        <v>18</v>
      </c>
      <c r="AJ43" s="201">
        <v>5179</v>
      </c>
      <c r="AK43" s="201">
        <v>3980</v>
      </c>
      <c r="AL43" s="201">
        <v>9159</v>
      </c>
      <c r="AM43" s="201">
        <v>152</v>
      </c>
      <c r="AN43" s="201">
        <v>507</v>
      </c>
      <c r="AO43" s="201">
        <v>659</v>
      </c>
      <c r="AP43" s="201">
        <v>8500</v>
      </c>
      <c r="AQ43" s="201">
        <v>130</v>
      </c>
      <c r="AR43" s="201">
        <v>8630</v>
      </c>
      <c r="AS43" s="201" t="s">
        <v>18</v>
      </c>
      <c r="AT43" s="201">
        <v>151</v>
      </c>
      <c r="AU43" s="201">
        <v>59</v>
      </c>
      <c r="AV43" s="201">
        <v>210</v>
      </c>
      <c r="AW43" s="201">
        <v>11</v>
      </c>
      <c r="AX43" s="201">
        <v>1</v>
      </c>
      <c r="AY43" s="201">
        <v>12</v>
      </c>
      <c r="AZ43" s="201">
        <v>198</v>
      </c>
      <c r="BA43" s="201">
        <v>40</v>
      </c>
      <c r="BB43" s="201">
        <v>238</v>
      </c>
      <c r="BC43" s="201" t="s">
        <v>18</v>
      </c>
      <c r="BD43" s="201">
        <v>1562</v>
      </c>
      <c r="BE43" s="201">
        <v>8158</v>
      </c>
      <c r="BF43" s="201">
        <v>9720</v>
      </c>
      <c r="BG43" s="201">
        <v>22</v>
      </c>
      <c r="BH43" s="201">
        <v>100</v>
      </c>
      <c r="BI43" s="201">
        <v>122</v>
      </c>
      <c r="BJ43" s="201">
        <v>9598</v>
      </c>
      <c r="BK43" s="201">
        <v>-1263</v>
      </c>
      <c r="BL43" s="201">
        <v>8335</v>
      </c>
      <c r="BM43" s="201" t="s">
        <v>18</v>
      </c>
      <c r="BN43" s="201">
        <v>1350</v>
      </c>
      <c r="BO43" s="201">
        <v>2064</v>
      </c>
      <c r="BP43" s="201">
        <v>3414</v>
      </c>
      <c r="BQ43" s="201">
        <v>70</v>
      </c>
      <c r="BR43" s="201">
        <v>167</v>
      </c>
      <c r="BS43" s="201">
        <v>237</v>
      </c>
      <c r="BT43" s="201">
        <v>3177</v>
      </c>
      <c r="BU43" s="201">
        <v>95</v>
      </c>
      <c r="BV43" s="201">
        <v>3272</v>
      </c>
      <c r="BW43" s="201" t="s">
        <v>18</v>
      </c>
      <c r="BX43" s="201">
        <v>1412</v>
      </c>
      <c r="BY43" s="201">
        <v>1592</v>
      </c>
      <c r="BZ43" s="201">
        <v>3004</v>
      </c>
      <c r="CA43" s="201">
        <v>339</v>
      </c>
      <c r="CB43" s="201">
        <v>345</v>
      </c>
      <c r="CC43" s="201">
        <v>684</v>
      </c>
      <c r="CD43" s="201">
        <v>2320</v>
      </c>
      <c r="CE43" s="201">
        <v>59</v>
      </c>
      <c r="CF43" s="201">
        <v>2379</v>
      </c>
      <c r="CG43" s="201" t="s">
        <v>18</v>
      </c>
      <c r="CH43" s="201">
        <v>104</v>
      </c>
      <c r="CI43" s="201">
        <v>174</v>
      </c>
      <c r="CJ43" s="201">
        <v>278</v>
      </c>
      <c r="CK43" s="201">
        <v>0</v>
      </c>
      <c r="CL43" s="201">
        <v>0</v>
      </c>
      <c r="CM43" s="201">
        <v>0</v>
      </c>
      <c r="CN43" s="201">
        <v>278</v>
      </c>
      <c r="CO43" s="201">
        <v>19</v>
      </c>
      <c r="CP43" s="201">
        <v>297</v>
      </c>
      <c r="CQ43" s="201" t="s">
        <v>18</v>
      </c>
      <c r="CR43" s="201">
        <v>2</v>
      </c>
      <c r="CS43" s="201">
        <v>143</v>
      </c>
      <c r="CT43" s="201">
        <v>145</v>
      </c>
      <c r="CU43" s="201">
        <v>0</v>
      </c>
      <c r="CV43" s="201">
        <v>0</v>
      </c>
      <c r="CW43" s="201">
        <v>0</v>
      </c>
      <c r="CX43" s="201">
        <v>145</v>
      </c>
      <c r="CY43" s="201">
        <v>2</v>
      </c>
      <c r="CZ43" s="201">
        <v>147</v>
      </c>
      <c r="DA43" s="201" t="s">
        <v>18</v>
      </c>
      <c r="DB43" s="201">
        <v>85202</v>
      </c>
      <c r="DC43" s="201">
        <v>42354</v>
      </c>
      <c r="DD43" s="201">
        <v>127556</v>
      </c>
      <c r="DE43" s="201">
        <v>5655</v>
      </c>
      <c r="DF43" s="201">
        <v>3164</v>
      </c>
      <c r="DG43" s="201">
        <v>8819</v>
      </c>
      <c r="DH43" s="201">
        <v>118737</v>
      </c>
      <c r="DI43" s="201">
        <v>7493</v>
      </c>
      <c r="DJ43" s="201">
        <v>126230</v>
      </c>
    </row>
    <row r="44" spans="1:114" ht="12.75">
      <c r="A44" s="42" t="s">
        <v>117</v>
      </c>
      <c r="B44" s="42" t="s">
        <v>118</v>
      </c>
      <c r="C44" s="42" t="s">
        <v>400</v>
      </c>
      <c r="D44" s="42" t="s">
        <v>408</v>
      </c>
      <c r="F44" s="201">
        <v>0</v>
      </c>
      <c r="G44" s="201">
        <v>0</v>
      </c>
      <c r="H44" s="201">
        <v>0</v>
      </c>
      <c r="I44" s="201">
        <v>0</v>
      </c>
      <c r="J44" s="201">
        <v>0</v>
      </c>
      <c r="K44" s="201">
        <v>0</v>
      </c>
      <c r="L44" s="201">
        <v>0</v>
      </c>
      <c r="M44" s="201">
        <v>0</v>
      </c>
      <c r="N44" s="201">
        <v>0</v>
      </c>
      <c r="O44" s="201" t="s">
        <v>18</v>
      </c>
      <c r="P44" s="201">
        <v>76988</v>
      </c>
      <c r="Q44" s="201">
        <v>19621</v>
      </c>
      <c r="R44" s="201">
        <v>96609</v>
      </c>
      <c r="S44" s="201">
        <v>9349</v>
      </c>
      <c r="T44" s="201">
        <v>0</v>
      </c>
      <c r="U44" s="201">
        <v>9349</v>
      </c>
      <c r="V44" s="201">
        <v>87260</v>
      </c>
      <c r="W44" s="201">
        <v>5252</v>
      </c>
      <c r="X44" s="201">
        <v>92512</v>
      </c>
      <c r="Y44" s="201" t="s">
        <v>18</v>
      </c>
      <c r="Z44" s="201">
        <v>113860</v>
      </c>
      <c r="AA44" s="201">
        <v>37331</v>
      </c>
      <c r="AB44" s="201">
        <v>151191</v>
      </c>
      <c r="AC44" s="201">
        <v>14220</v>
      </c>
      <c r="AD44" s="201">
        <v>0</v>
      </c>
      <c r="AE44" s="201">
        <v>14220</v>
      </c>
      <c r="AF44" s="201">
        <v>136971</v>
      </c>
      <c r="AG44" s="201">
        <v>7301</v>
      </c>
      <c r="AH44" s="201">
        <v>144272</v>
      </c>
      <c r="AI44" s="201" t="s">
        <v>18</v>
      </c>
      <c r="AJ44" s="201">
        <v>10105</v>
      </c>
      <c r="AK44" s="201">
        <v>1681</v>
      </c>
      <c r="AL44" s="201">
        <v>11786</v>
      </c>
      <c r="AM44" s="201">
        <v>1126</v>
      </c>
      <c r="AN44" s="201">
        <v>0</v>
      </c>
      <c r="AO44" s="201">
        <v>1126</v>
      </c>
      <c r="AP44" s="201">
        <v>10660</v>
      </c>
      <c r="AQ44" s="201">
        <v>600</v>
      </c>
      <c r="AR44" s="201">
        <v>11260</v>
      </c>
      <c r="AS44" s="201" t="s">
        <v>18</v>
      </c>
      <c r="AT44" s="201">
        <v>5342</v>
      </c>
      <c r="AU44" s="201">
        <v>8912</v>
      </c>
      <c r="AV44" s="201">
        <v>14254</v>
      </c>
      <c r="AW44" s="201">
        <v>2006</v>
      </c>
      <c r="AX44" s="201">
        <v>0</v>
      </c>
      <c r="AY44" s="201">
        <v>2006</v>
      </c>
      <c r="AZ44" s="201">
        <v>12248</v>
      </c>
      <c r="BA44" s="201">
        <v>8</v>
      </c>
      <c r="BB44" s="201">
        <v>12256</v>
      </c>
      <c r="BC44" s="201" t="s">
        <v>18</v>
      </c>
      <c r="BD44" s="201">
        <v>1149</v>
      </c>
      <c r="BE44" s="201">
        <v>7937</v>
      </c>
      <c r="BF44" s="201">
        <v>9086</v>
      </c>
      <c r="BG44" s="201">
        <v>734</v>
      </c>
      <c r="BH44" s="201">
        <v>0</v>
      </c>
      <c r="BI44" s="201">
        <v>734</v>
      </c>
      <c r="BJ44" s="201">
        <v>8352</v>
      </c>
      <c r="BK44" s="201">
        <v>0</v>
      </c>
      <c r="BL44" s="201">
        <v>8352</v>
      </c>
      <c r="BM44" s="201" t="s">
        <v>18</v>
      </c>
      <c r="BN44" s="201">
        <v>2204</v>
      </c>
      <c r="BO44" s="201">
        <v>1533</v>
      </c>
      <c r="BP44" s="201">
        <v>3737</v>
      </c>
      <c r="BQ44" s="201">
        <v>304</v>
      </c>
      <c r="BR44" s="201">
        <v>0</v>
      </c>
      <c r="BS44" s="201">
        <v>304</v>
      </c>
      <c r="BT44" s="201">
        <v>3433</v>
      </c>
      <c r="BU44" s="201">
        <v>548</v>
      </c>
      <c r="BV44" s="201">
        <v>3981</v>
      </c>
      <c r="BW44" s="201" t="s">
        <v>18</v>
      </c>
      <c r="BX44" s="201">
        <v>2560</v>
      </c>
      <c r="BY44" s="201">
        <v>1064</v>
      </c>
      <c r="BZ44" s="201">
        <v>3624</v>
      </c>
      <c r="CA44" s="201">
        <v>1038</v>
      </c>
      <c r="CB44" s="201">
        <v>0</v>
      </c>
      <c r="CC44" s="201">
        <v>1038</v>
      </c>
      <c r="CD44" s="201">
        <v>2586</v>
      </c>
      <c r="CE44" s="201">
        <v>59</v>
      </c>
      <c r="CF44" s="201">
        <v>2645</v>
      </c>
      <c r="CG44" s="201" t="s">
        <v>18</v>
      </c>
      <c r="CH44" s="201">
        <v>175</v>
      </c>
      <c r="CI44" s="201">
        <v>634</v>
      </c>
      <c r="CJ44" s="201">
        <v>809</v>
      </c>
      <c r="CK44" s="201">
        <v>10</v>
      </c>
      <c r="CL44" s="201">
        <v>0</v>
      </c>
      <c r="CM44" s="201">
        <v>10</v>
      </c>
      <c r="CN44" s="201">
        <v>799</v>
      </c>
      <c r="CO44" s="201">
        <v>0</v>
      </c>
      <c r="CP44" s="201">
        <v>799</v>
      </c>
      <c r="CQ44" s="201" t="s">
        <v>18</v>
      </c>
      <c r="CR44" s="201">
        <v>17454</v>
      </c>
      <c r="CS44" s="201">
        <v>39546</v>
      </c>
      <c r="CT44" s="201">
        <v>57000</v>
      </c>
      <c r="CU44" s="201">
        <v>9204</v>
      </c>
      <c r="CV44" s="201">
        <v>0</v>
      </c>
      <c r="CW44" s="201">
        <v>9204</v>
      </c>
      <c r="CX44" s="201">
        <v>47796</v>
      </c>
      <c r="CY44" s="201">
        <v>1331</v>
      </c>
      <c r="CZ44" s="201">
        <v>49127</v>
      </c>
      <c r="DA44" s="201" t="s">
        <v>18</v>
      </c>
      <c r="DB44" s="201">
        <v>229837</v>
      </c>
      <c r="DC44" s="201">
        <v>118259</v>
      </c>
      <c r="DD44" s="201">
        <v>348096</v>
      </c>
      <c r="DE44" s="201">
        <v>37991</v>
      </c>
      <c r="DF44" s="201">
        <v>0</v>
      </c>
      <c r="DG44" s="201">
        <v>37991</v>
      </c>
      <c r="DH44" s="201">
        <v>310105</v>
      </c>
      <c r="DI44" s="201">
        <v>15099</v>
      </c>
      <c r="DJ44" s="201">
        <v>325204</v>
      </c>
    </row>
    <row r="45" spans="1:114" ht="12.75">
      <c r="A45" s="42" t="s">
        <v>119</v>
      </c>
      <c r="B45" s="42" t="s">
        <v>120</v>
      </c>
      <c r="C45" s="42" t="s">
        <v>398</v>
      </c>
      <c r="D45" s="42" t="s">
        <v>407</v>
      </c>
      <c r="F45" s="201">
        <v>537</v>
      </c>
      <c r="G45" s="201">
        <v>215</v>
      </c>
      <c r="H45" s="201">
        <v>752</v>
      </c>
      <c r="I45" s="201">
        <v>1</v>
      </c>
      <c r="J45" s="201">
        <v>165</v>
      </c>
      <c r="K45" s="201">
        <v>166</v>
      </c>
      <c r="L45" s="201">
        <v>586</v>
      </c>
      <c r="M45" s="201">
        <v>320</v>
      </c>
      <c r="N45" s="201">
        <v>906</v>
      </c>
      <c r="O45" s="201" t="s">
        <v>18</v>
      </c>
      <c r="P45" s="201">
        <v>29485</v>
      </c>
      <c r="Q45" s="201">
        <v>9459</v>
      </c>
      <c r="R45" s="201">
        <v>38944</v>
      </c>
      <c r="S45" s="201">
        <v>897</v>
      </c>
      <c r="T45" s="201">
        <v>4837</v>
      </c>
      <c r="U45" s="201">
        <v>5734</v>
      </c>
      <c r="V45" s="201">
        <v>33210</v>
      </c>
      <c r="W45" s="201">
        <v>2195</v>
      </c>
      <c r="X45" s="201">
        <v>35405</v>
      </c>
      <c r="Y45" s="201" t="s">
        <v>18</v>
      </c>
      <c r="Z45" s="201">
        <v>26631</v>
      </c>
      <c r="AA45" s="201">
        <v>10673</v>
      </c>
      <c r="AB45" s="201">
        <v>37304</v>
      </c>
      <c r="AC45" s="201">
        <v>250</v>
      </c>
      <c r="AD45" s="201">
        <v>399</v>
      </c>
      <c r="AE45" s="201">
        <v>649</v>
      </c>
      <c r="AF45" s="201">
        <v>36655</v>
      </c>
      <c r="AG45" s="201">
        <v>4302</v>
      </c>
      <c r="AH45" s="201">
        <v>40957</v>
      </c>
      <c r="AI45" s="201" t="s">
        <v>18</v>
      </c>
      <c r="AJ45" s="201">
        <v>3241</v>
      </c>
      <c r="AK45" s="201">
        <v>1228</v>
      </c>
      <c r="AL45" s="201">
        <v>4469</v>
      </c>
      <c r="AM45" s="201">
        <v>2</v>
      </c>
      <c r="AN45" s="201">
        <v>814</v>
      </c>
      <c r="AO45" s="201">
        <v>816</v>
      </c>
      <c r="AP45" s="201">
        <v>3653</v>
      </c>
      <c r="AQ45" s="201">
        <v>1249</v>
      </c>
      <c r="AR45" s="201">
        <v>4902</v>
      </c>
      <c r="AS45" s="201" t="s">
        <v>18</v>
      </c>
      <c r="AT45" s="201">
        <v>1155</v>
      </c>
      <c r="AU45" s="201">
        <v>28</v>
      </c>
      <c r="AV45" s="201">
        <v>1183</v>
      </c>
      <c r="AW45" s="201">
        <v>0</v>
      </c>
      <c r="AX45" s="201">
        <v>1</v>
      </c>
      <c r="AY45" s="201">
        <v>1</v>
      </c>
      <c r="AZ45" s="201">
        <v>1182</v>
      </c>
      <c r="BA45" s="201">
        <v>0</v>
      </c>
      <c r="BB45" s="201">
        <v>1182</v>
      </c>
      <c r="BC45" s="201" t="s">
        <v>18</v>
      </c>
      <c r="BD45" s="201">
        <v>1350</v>
      </c>
      <c r="BE45" s="201">
        <v>1805</v>
      </c>
      <c r="BF45" s="201">
        <v>3155</v>
      </c>
      <c r="BG45" s="201">
        <v>0</v>
      </c>
      <c r="BH45" s="201">
        <v>64</v>
      </c>
      <c r="BI45" s="201">
        <v>64</v>
      </c>
      <c r="BJ45" s="201">
        <v>3091</v>
      </c>
      <c r="BK45" s="201">
        <v>26</v>
      </c>
      <c r="BL45" s="201">
        <v>3117</v>
      </c>
      <c r="BM45" s="201" t="s">
        <v>18</v>
      </c>
      <c r="BN45" s="201">
        <v>1654</v>
      </c>
      <c r="BO45" s="201">
        <v>639</v>
      </c>
      <c r="BP45" s="201">
        <v>2293</v>
      </c>
      <c r="BQ45" s="201">
        <v>0</v>
      </c>
      <c r="BR45" s="201">
        <v>64</v>
      </c>
      <c r="BS45" s="201">
        <v>64</v>
      </c>
      <c r="BT45" s="201">
        <v>2229</v>
      </c>
      <c r="BU45" s="201">
        <v>0</v>
      </c>
      <c r="BV45" s="201">
        <v>2229</v>
      </c>
      <c r="BW45" s="201" t="s">
        <v>18</v>
      </c>
      <c r="BX45" s="201">
        <v>610</v>
      </c>
      <c r="BY45" s="201">
        <v>348</v>
      </c>
      <c r="BZ45" s="201">
        <v>958</v>
      </c>
      <c r="CA45" s="201">
        <v>20</v>
      </c>
      <c r="CB45" s="201">
        <v>150</v>
      </c>
      <c r="CC45" s="201">
        <v>170</v>
      </c>
      <c r="CD45" s="201">
        <v>788</v>
      </c>
      <c r="CE45" s="201">
        <v>11</v>
      </c>
      <c r="CF45" s="201">
        <v>799</v>
      </c>
      <c r="CG45" s="201" t="s">
        <v>18</v>
      </c>
      <c r="CH45" s="201">
        <v>0</v>
      </c>
      <c r="CI45" s="201">
        <v>0</v>
      </c>
      <c r="CJ45" s="201">
        <v>0</v>
      </c>
      <c r="CK45" s="201">
        <v>0</v>
      </c>
      <c r="CL45" s="201">
        <v>0</v>
      </c>
      <c r="CM45" s="201">
        <v>0</v>
      </c>
      <c r="CN45" s="201">
        <v>0</v>
      </c>
      <c r="CO45" s="201">
        <v>0</v>
      </c>
      <c r="CP45" s="201">
        <v>0</v>
      </c>
      <c r="CQ45" s="201" t="s">
        <v>18</v>
      </c>
      <c r="CR45" s="201">
        <v>415</v>
      </c>
      <c r="CS45" s="201">
        <v>1532</v>
      </c>
      <c r="CT45" s="201">
        <v>1947</v>
      </c>
      <c r="CU45" s="201">
        <v>26</v>
      </c>
      <c r="CV45" s="201">
        <v>46</v>
      </c>
      <c r="CW45" s="201">
        <v>72</v>
      </c>
      <c r="CX45" s="201">
        <v>1875</v>
      </c>
      <c r="CY45" s="201">
        <v>186</v>
      </c>
      <c r="CZ45" s="201">
        <v>2061</v>
      </c>
      <c r="DA45" s="201" t="s">
        <v>18</v>
      </c>
      <c r="DB45" s="201">
        <v>65078</v>
      </c>
      <c r="DC45" s="201">
        <v>25927</v>
      </c>
      <c r="DD45" s="201">
        <v>91005</v>
      </c>
      <c r="DE45" s="201">
        <v>1196</v>
      </c>
      <c r="DF45" s="201">
        <v>6540</v>
      </c>
      <c r="DG45" s="201">
        <v>7736</v>
      </c>
      <c r="DH45" s="201">
        <v>83269</v>
      </c>
      <c r="DI45" s="201">
        <v>8289</v>
      </c>
      <c r="DJ45" s="201">
        <v>91558</v>
      </c>
    </row>
    <row r="46" spans="1:114" ht="12.75">
      <c r="A46" s="42" t="s">
        <v>494</v>
      </c>
      <c r="B46" s="42" t="s">
        <v>495</v>
      </c>
      <c r="C46" s="42" t="s">
        <v>398</v>
      </c>
      <c r="D46" s="42" t="s">
        <v>407</v>
      </c>
      <c r="F46" s="201">
        <v>4841</v>
      </c>
      <c r="G46" s="201">
        <v>1052</v>
      </c>
      <c r="H46" s="201">
        <v>5893</v>
      </c>
      <c r="I46" s="201">
        <v>1868</v>
      </c>
      <c r="J46" s="201">
        <v>440</v>
      </c>
      <c r="K46" s="201">
        <v>2308</v>
      </c>
      <c r="L46" s="201">
        <v>3585</v>
      </c>
      <c r="M46" s="201">
        <v>156</v>
      </c>
      <c r="N46" s="201">
        <v>3741</v>
      </c>
      <c r="O46" s="201" t="s">
        <v>18</v>
      </c>
      <c r="P46" s="201">
        <v>142647</v>
      </c>
      <c r="Q46" s="201">
        <v>48911</v>
      </c>
      <c r="R46" s="201">
        <v>191558</v>
      </c>
      <c r="S46" s="201">
        <v>5675</v>
      </c>
      <c r="T46" s="201">
        <v>16032</v>
      </c>
      <c r="U46" s="201">
        <v>21707</v>
      </c>
      <c r="V46" s="201">
        <v>169851</v>
      </c>
      <c r="W46" s="201">
        <v>13938</v>
      </c>
      <c r="X46" s="201">
        <v>183789</v>
      </c>
      <c r="Y46" s="201" t="s">
        <v>18</v>
      </c>
      <c r="Z46" s="201">
        <v>135998</v>
      </c>
      <c r="AA46" s="201">
        <v>53821</v>
      </c>
      <c r="AB46" s="201">
        <v>189819</v>
      </c>
      <c r="AC46" s="201">
        <v>8554</v>
      </c>
      <c r="AD46" s="201">
        <v>11446</v>
      </c>
      <c r="AE46" s="201">
        <v>20000</v>
      </c>
      <c r="AF46" s="201">
        <v>169819</v>
      </c>
      <c r="AG46" s="201">
        <v>23840</v>
      </c>
      <c r="AH46" s="201">
        <v>193659</v>
      </c>
      <c r="AI46" s="201" t="s">
        <v>18</v>
      </c>
      <c r="AJ46" s="201">
        <v>17523</v>
      </c>
      <c r="AK46" s="201">
        <v>12356</v>
      </c>
      <c r="AL46" s="201">
        <v>29879</v>
      </c>
      <c r="AM46" s="201">
        <v>498</v>
      </c>
      <c r="AN46" s="201">
        <v>1784</v>
      </c>
      <c r="AO46" s="201">
        <v>2282</v>
      </c>
      <c r="AP46" s="201">
        <v>27597</v>
      </c>
      <c r="AQ46" s="201">
        <v>1569</v>
      </c>
      <c r="AR46" s="201">
        <v>29166</v>
      </c>
      <c r="AS46" s="201" t="s">
        <v>18</v>
      </c>
      <c r="AT46" s="201">
        <v>8372</v>
      </c>
      <c r="AU46" s="201">
        <v>6799</v>
      </c>
      <c r="AV46" s="201">
        <v>15171</v>
      </c>
      <c r="AW46" s="201">
        <v>1615</v>
      </c>
      <c r="AX46" s="201">
        <v>494</v>
      </c>
      <c r="AY46" s="201">
        <v>2109</v>
      </c>
      <c r="AZ46" s="201">
        <v>13062</v>
      </c>
      <c r="BA46" s="201">
        <v>0</v>
      </c>
      <c r="BB46" s="201">
        <v>13062</v>
      </c>
      <c r="BC46" s="201" t="s">
        <v>18</v>
      </c>
      <c r="BD46" s="201">
        <v>9961</v>
      </c>
      <c r="BE46" s="201">
        <v>17612</v>
      </c>
      <c r="BF46" s="201">
        <v>27573</v>
      </c>
      <c r="BG46" s="201">
        <v>2543</v>
      </c>
      <c r="BH46" s="201">
        <v>610</v>
      </c>
      <c r="BI46" s="201">
        <v>3153</v>
      </c>
      <c r="BJ46" s="201">
        <v>24420</v>
      </c>
      <c r="BK46" s="201">
        <v>2397</v>
      </c>
      <c r="BL46" s="201">
        <v>26817</v>
      </c>
      <c r="BM46" s="201" t="s">
        <v>18</v>
      </c>
      <c r="BN46" s="201">
        <v>3750</v>
      </c>
      <c r="BO46" s="201">
        <v>2695</v>
      </c>
      <c r="BP46" s="201">
        <v>6445</v>
      </c>
      <c r="BQ46" s="201">
        <v>1360</v>
      </c>
      <c r="BR46" s="201">
        <v>146</v>
      </c>
      <c r="BS46" s="201">
        <v>1506</v>
      </c>
      <c r="BT46" s="201">
        <v>4939</v>
      </c>
      <c r="BU46" s="201">
        <v>332</v>
      </c>
      <c r="BV46" s="201">
        <v>5271</v>
      </c>
      <c r="BW46" s="201" t="s">
        <v>18</v>
      </c>
      <c r="BX46" s="201">
        <v>2268</v>
      </c>
      <c r="BY46" s="201">
        <v>1865</v>
      </c>
      <c r="BZ46" s="201">
        <v>4133</v>
      </c>
      <c r="CA46" s="201">
        <v>143</v>
      </c>
      <c r="CB46" s="201">
        <v>138</v>
      </c>
      <c r="CC46" s="201">
        <v>281</v>
      </c>
      <c r="CD46" s="201">
        <v>3852</v>
      </c>
      <c r="CE46" s="201">
        <v>500</v>
      </c>
      <c r="CF46" s="201">
        <v>4352</v>
      </c>
      <c r="CG46" s="201" t="s">
        <v>18</v>
      </c>
      <c r="CH46" s="201">
        <v>331</v>
      </c>
      <c r="CI46" s="201">
        <v>469</v>
      </c>
      <c r="CJ46" s="201">
        <v>800</v>
      </c>
      <c r="CK46" s="201">
        <v>115</v>
      </c>
      <c r="CL46" s="201">
        <v>8</v>
      </c>
      <c r="CM46" s="201">
        <v>123</v>
      </c>
      <c r="CN46" s="201">
        <v>677</v>
      </c>
      <c r="CO46" s="201">
        <v>0</v>
      </c>
      <c r="CP46" s="201">
        <v>677</v>
      </c>
      <c r="CQ46" s="201" t="s">
        <v>18</v>
      </c>
      <c r="CR46" s="201">
        <v>4570</v>
      </c>
      <c r="CS46" s="201">
        <v>2899</v>
      </c>
      <c r="CT46" s="201">
        <v>7469</v>
      </c>
      <c r="CU46" s="201">
        <v>179</v>
      </c>
      <c r="CV46" s="201">
        <v>157</v>
      </c>
      <c r="CW46" s="201">
        <v>336</v>
      </c>
      <c r="CX46" s="201">
        <v>7133</v>
      </c>
      <c r="CY46" s="201">
        <v>498</v>
      </c>
      <c r="CZ46" s="201">
        <v>7631</v>
      </c>
      <c r="DA46" s="201" t="s">
        <v>18</v>
      </c>
      <c r="DB46" s="201">
        <v>330261</v>
      </c>
      <c r="DC46" s="201">
        <v>148479</v>
      </c>
      <c r="DD46" s="201">
        <v>478740</v>
      </c>
      <c r="DE46" s="201">
        <v>22550</v>
      </c>
      <c r="DF46" s="201">
        <v>31255</v>
      </c>
      <c r="DG46" s="201">
        <v>53805</v>
      </c>
      <c r="DH46" s="201">
        <v>424935</v>
      </c>
      <c r="DI46" s="201">
        <v>43230</v>
      </c>
      <c r="DJ46" s="201">
        <v>468165</v>
      </c>
    </row>
    <row r="47" spans="1:114" ht="12.75">
      <c r="A47" s="42" t="s">
        <v>121</v>
      </c>
      <c r="B47" s="42" t="s">
        <v>122</v>
      </c>
      <c r="C47" s="42" t="s">
        <v>401</v>
      </c>
      <c r="D47" s="42" t="s">
        <v>407</v>
      </c>
      <c r="F47" s="201">
        <v>1649</v>
      </c>
      <c r="G47" s="201">
        <v>666</v>
      </c>
      <c r="H47" s="201">
        <v>2315</v>
      </c>
      <c r="I47" s="201">
        <v>568</v>
      </c>
      <c r="J47" s="201">
        <v>352</v>
      </c>
      <c r="K47" s="201">
        <v>920</v>
      </c>
      <c r="L47" s="201">
        <v>1395</v>
      </c>
      <c r="M47" s="201">
        <v>2397</v>
      </c>
      <c r="N47" s="201">
        <v>3792</v>
      </c>
      <c r="O47" s="201" t="s">
        <v>18</v>
      </c>
      <c r="P47" s="201">
        <v>63928</v>
      </c>
      <c r="Q47" s="201">
        <v>23789</v>
      </c>
      <c r="R47" s="201">
        <v>87717</v>
      </c>
      <c r="S47" s="201">
        <v>3865</v>
      </c>
      <c r="T47" s="201">
        <v>11521</v>
      </c>
      <c r="U47" s="201">
        <v>15386</v>
      </c>
      <c r="V47" s="201">
        <v>72331</v>
      </c>
      <c r="W47" s="201">
        <v>4776</v>
      </c>
      <c r="X47" s="201">
        <v>77107</v>
      </c>
      <c r="Y47" s="201" t="s">
        <v>18</v>
      </c>
      <c r="Z47" s="201">
        <v>55912</v>
      </c>
      <c r="AA47" s="201">
        <v>23532</v>
      </c>
      <c r="AB47" s="201">
        <v>79444</v>
      </c>
      <c r="AC47" s="201">
        <v>4107</v>
      </c>
      <c r="AD47" s="201">
        <v>11562</v>
      </c>
      <c r="AE47" s="201">
        <v>15669</v>
      </c>
      <c r="AF47" s="201">
        <v>63775</v>
      </c>
      <c r="AG47" s="201">
        <v>4554</v>
      </c>
      <c r="AH47" s="201">
        <v>68329</v>
      </c>
      <c r="AI47" s="201" t="s">
        <v>18</v>
      </c>
      <c r="AJ47" s="201">
        <v>12467</v>
      </c>
      <c r="AK47" s="201">
        <v>11191</v>
      </c>
      <c r="AL47" s="201">
        <v>23658</v>
      </c>
      <c r="AM47" s="201">
        <v>316</v>
      </c>
      <c r="AN47" s="201">
        <v>3030</v>
      </c>
      <c r="AO47" s="201">
        <v>3346</v>
      </c>
      <c r="AP47" s="201">
        <v>20312</v>
      </c>
      <c r="AQ47" s="201">
        <v>492</v>
      </c>
      <c r="AR47" s="201">
        <v>20804</v>
      </c>
      <c r="AS47" s="201" t="s">
        <v>18</v>
      </c>
      <c r="AT47" s="201">
        <v>302</v>
      </c>
      <c r="AU47" s="201">
        <v>10706</v>
      </c>
      <c r="AV47" s="201">
        <v>11008</v>
      </c>
      <c r="AW47" s="201">
        <v>9</v>
      </c>
      <c r="AX47" s="201">
        <v>9408</v>
      </c>
      <c r="AY47" s="201">
        <v>9417</v>
      </c>
      <c r="AZ47" s="201">
        <v>1591</v>
      </c>
      <c r="BA47" s="201">
        <v>1000</v>
      </c>
      <c r="BB47" s="201">
        <v>2591</v>
      </c>
      <c r="BC47" s="201" t="s">
        <v>18</v>
      </c>
      <c r="BD47" s="201">
        <v>4702</v>
      </c>
      <c r="BE47" s="201">
        <v>9050</v>
      </c>
      <c r="BF47" s="201">
        <v>13752</v>
      </c>
      <c r="BG47" s="201">
        <v>476</v>
      </c>
      <c r="BH47" s="201">
        <v>89</v>
      </c>
      <c r="BI47" s="201">
        <v>565</v>
      </c>
      <c r="BJ47" s="201">
        <v>13187</v>
      </c>
      <c r="BK47" s="201">
        <v>11</v>
      </c>
      <c r="BL47" s="201">
        <v>13198</v>
      </c>
      <c r="BM47" s="201" t="s">
        <v>18</v>
      </c>
      <c r="BN47" s="201">
        <v>2381</v>
      </c>
      <c r="BO47" s="201">
        <v>2413</v>
      </c>
      <c r="BP47" s="201">
        <v>4794</v>
      </c>
      <c r="BQ47" s="201">
        <v>191</v>
      </c>
      <c r="BR47" s="201">
        <v>102</v>
      </c>
      <c r="BS47" s="201">
        <v>293</v>
      </c>
      <c r="BT47" s="201">
        <v>4501</v>
      </c>
      <c r="BU47" s="201">
        <v>238</v>
      </c>
      <c r="BV47" s="201">
        <v>4739</v>
      </c>
      <c r="BW47" s="201" t="s">
        <v>18</v>
      </c>
      <c r="BX47" s="201">
        <v>1151</v>
      </c>
      <c r="BY47" s="201">
        <v>2085</v>
      </c>
      <c r="BZ47" s="201">
        <v>3236</v>
      </c>
      <c r="CA47" s="201">
        <v>591</v>
      </c>
      <c r="CB47" s="201">
        <v>173</v>
      </c>
      <c r="CC47" s="201">
        <v>764</v>
      </c>
      <c r="CD47" s="201">
        <v>2472</v>
      </c>
      <c r="CE47" s="201">
        <v>170</v>
      </c>
      <c r="CF47" s="201">
        <v>2642</v>
      </c>
      <c r="CG47" s="201" t="s">
        <v>18</v>
      </c>
      <c r="CH47" s="201">
        <v>81</v>
      </c>
      <c r="CI47" s="201">
        <v>128</v>
      </c>
      <c r="CJ47" s="201">
        <v>209</v>
      </c>
      <c r="CK47" s="201">
        <v>0</v>
      </c>
      <c r="CL47" s="201">
        <v>4</v>
      </c>
      <c r="CM47" s="201">
        <v>4</v>
      </c>
      <c r="CN47" s="201">
        <v>205</v>
      </c>
      <c r="CO47" s="201">
        <v>0</v>
      </c>
      <c r="CP47" s="201">
        <v>205</v>
      </c>
      <c r="CQ47" s="201" t="s">
        <v>18</v>
      </c>
      <c r="CR47" s="201">
        <v>5</v>
      </c>
      <c r="CS47" s="201">
        <v>282</v>
      </c>
      <c r="CT47" s="201">
        <v>287</v>
      </c>
      <c r="CU47" s="201">
        <v>0</v>
      </c>
      <c r="CV47" s="201">
        <v>5</v>
      </c>
      <c r="CW47" s="201">
        <v>5</v>
      </c>
      <c r="CX47" s="201">
        <v>282</v>
      </c>
      <c r="CY47" s="201">
        <v>0</v>
      </c>
      <c r="CZ47" s="201">
        <v>282</v>
      </c>
      <c r="DA47" s="201" t="s">
        <v>18</v>
      </c>
      <c r="DB47" s="201">
        <v>142578</v>
      </c>
      <c r="DC47" s="201">
        <v>83842</v>
      </c>
      <c r="DD47" s="201">
        <v>226420</v>
      </c>
      <c r="DE47" s="201">
        <v>10123</v>
      </c>
      <c r="DF47" s="201">
        <v>36246</v>
      </c>
      <c r="DG47" s="201">
        <v>46369</v>
      </c>
      <c r="DH47" s="201">
        <v>180051</v>
      </c>
      <c r="DI47" s="201">
        <v>13638</v>
      </c>
      <c r="DJ47" s="201">
        <v>193689</v>
      </c>
    </row>
    <row r="48" spans="1:114" ht="12.75">
      <c r="A48" s="42" t="s">
        <v>123</v>
      </c>
      <c r="B48" s="42" t="s">
        <v>124</v>
      </c>
      <c r="C48" s="42" t="s">
        <v>401</v>
      </c>
      <c r="D48" s="42" t="s">
        <v>408</v>
      </c>
      <c r="F48" s="201">
        <v>0</v>
      </c>
      <c r="G48" s="201">
        <v>0</v>
      </c>
      <c r="H48" s="201">
        <v>0</v>
      </c>
      <c r="I48" s="201">
        <v>0</v>
      </c>
      <c r="J48" s="201">
        <v>0</v>
      </c>
      <c r="K48" s="201">
        <v>0</v>
      </c>
      <c r="L48" s="201">
        <v>0</v>
      </c>
      <c r="M48" s="201">
        <v>0</v>
      </c>
      <c r="N48" s="201">
        <v>0</v>
      </c>
      <c r="O48" s="201" t="s">
        <v>18</v>
      </c>
      <c r="P48" s="201">
        <v>117082</v>
      </c>
      <c r="Q48" s="201">
        <v>46579</v>
      </c>
      <c r="R48" s="201">
        <v>163661</v>
      </c>
      <c r="S48" s="201">
        <v>8245</v>
      </c>
      <c r="T48" s="201">
        <v>7288</v>
      </c>
      <c r="U48" s="201">
        <v>15533</v>
      </c>
      <c r="V48" s="201">
        <v>148128</v>
      </c>
      <c r="W48" s="201">
        <v>-1214</v>
      </c>
      <c r="X48" s="201">
        <v>146914</v>
      </c>
      <c r="Y48" s="201" t="s">
        <v>18</v>
      </c>
      <c r="Z48" s="201">
        <v>125489</v>
      </c>
      <c r="AA48" s="201">
        <v>55153</v>
      </c>
      <c r="AB48" s="201">
        <v>180642</v>
      </c>
      <c r="AC48" s="201">
        <v>6397</v>
      </c>
      <c r="AD48" s="201">
        <v>12814</v>
      </c>
      <c r="AE48" s="201">
        <v>19211</v>
      </c>
      <c r="AF48" s="201">
        <v>161431</v>
      </c>
      <c r="AG48" s="201">
        <v>9470</v>
      </c>
      <c r="AH48" s="201">
        <v>170901</v>
      </c>
      <c r="AI48" s="201" t="s">
        <v>18</v>
      </c>
      <c r="AJ48" s="201">
        <v>18005</v>
      </c>
      <c r="AK48" s="201">
        <v>23639</v>
      </c>
      <c r="AL48" s="201">
        <v>41644</v>
      </c>
      <c r="AM48" s="201">
        <v>1528</v>
      </c>
      <c r="AN48" s="201">
        <v>627</v>
      </c>
      <c r="AO48" s="201">
        <v>2155</v>
      </c>
      <c r="AP48" s="201">
        <v>39489</v>
      </c>
      <c r="AQ48" s="201">
        <v>312</v>
      </c>
      <c r="AR48" s="201">
        <v>39801</v>
      </c>
      <c r="AS48" s="201" t="s">
        <v>18</v>
      </c>
      <c r="AT48" s="201">
        <v>198</v>
      </c>
      <c r="AU48" s="201">
        <v>330</v>
      </c>
      <c r="AV48" s="201">
        <v>528</v>
      </c>
      <c r="AW48" s="201">
        <v>0</v>
      </c>
      <c r="AX48" s="201">
        <v>2</v>
      </c>
      <c r="AY48" s="201">
        <v>2</v>
      </c>
      <c r="AZ48" s="201">
        <v>526</v>
      </c>
      <c r="BA48" s="201">
        <v>0</v>
      </c>
      <c r="BB48" s="201">
        <v>526</v>
      </c>
      <c r="BC48" s="201" t="s">
        <v>18</v>
      </c>
      <c r="BD48" s="201">
        <v>8458</v>
      </c>
      <c r="BE48" s="201">
        <v>18427</v>
      </c>
      <c r="BF48" s="201">
        <v>26885</v>
      </c>
      <c r="BG48" s="201">
        <v>503</v>
      </c>
      <c r="BH48" s="201">
        <v>3620</v>
      </c>
      <c r="BI48" s="201">
        <v>4123</v>
      </c>
      <c r="BJ48" s="201">
        <v>22762</v>
      </c>
      <c r="BK48" s="201">
        <v>1268</v>
      </c>
      <c r="BL48" s="201">
        <v>24030</v>
      </c>
      <c r="BM48" s="201" t="s">
        <v>18</v>
      </c>
      <c r="BN48" s="201">
        <v>2512</v>
      </c>
      <c r="BO48" s="201">
        <v>4789</v>
      </c>
      <c r="BP48" s="201">
        <v>7301</v>
      </c>
      <c r="BQ48" s="201">
        <v>327</v>
      </c>
      <c r="BR48" s="201">
        <v>937</v>
      </c>
      <c r="BS48" s="201">
        <v>1264</v>
      </c>
      <c r="BT48" s="201">
        <v>6037</v>
      </c>
      <c r="BU48" s="201">
        <v>105</v>
      </c>
      <c r="BV48" s="201">
        <v>6142</v>
      </c>
      <c r="BW48" s="201" t="s">
        <v>18</v>
      </c>
      <c r="BX48" s="201">
        <v>1873</v>
      </c>
      <c r="BY48" s="201">
        <v>1692</v>
      </c>
      <c r="BZ48" s="201">
        <v>3565</v>
      </c>
      <c r="CA48" s="201">
        <v>581</v>
      </c>
      <c r="CB48" s="201">
        <v>560</v>
      </c>
      <c r="CC48" s="201">
        <v>1141</v>
      </c>
      <c r="CD48" s="201">
        <v>2424</v>
      </c>
      <c r="CE48" s="201">
        <v>529</v>
      </c>
      <c r="CF48" s="201">
        <v>2953</v>
      </c>
      <c r="CG48" s="201" t="s">
        <v>18</v>
      </c>
      <c r="CH48" s="201">
        <v>105</v>
      </c>
      <c r="CI48" s="201">
        <v>36</v>
      </c>
      <c r="CJ48" s="201">
        <v>141</v>
      </c>
      <c r="CK48" s="201">
        <v>0</v>
      </c>
      <c r="CL48" s="201">
        <v>19</v>
      </c>
      <c r="CM48" s="201">
        <v>19</v>
      </c>
      <c r="CN48" s="201">
        <v>122</v>
      </c>
      <c r="CO48" s="201">
        <v>0</v>
      </c>
      <c r="CP48" s="201">
        <v>122</v>
      </c>
      <c r="CQ48" s="201" t="s">
        <v>18</v>
      </c>
      <c r="CR48" s="201">
        <v>1159</v>
      </c>
      <c r="CS48" s="201">
        <v>686</v>
      </c>
      <c r="CT48" s="201">
        <v>1845</v>
      </c>
      <c r="CU48" s="201">
        <v>2</v>
      </c>
      <c r="CV48" s="201">
        <v>8</v>
      </c>
      <c r="CW48" s="201">
        <v>10</v>
      </c>
      <c r="CX48" s="201">
        <v>1835</v>
      </c>
      <c r="CY48" s="201">
        <v>0</v>
      </c>
      <c r="CZ48" s="201">
        <v>1835</v>
      </c>
      <c r="DA48" s="201" t="s">
        <v>18</v>
      </c>
      <c r="DB48" s="201">
        <v>274881</v>
      </c>
      <c r="DC48" s="201">
        <v>151331</v>
      </c>
      <c r="DD48" s="201">
        <v>426212</v>
      </c>
      <c r="DE48" s="201">
        <v>17583</v>
      </c>
      <c r="DF48" s="201">
        <v>25875</v>
      </c>
      <c r="DG48" s="201">
        <v>43458</v>
      </c>
      <c r="DH48" s="201">
        <v>382754</v>
      </c>
      <c r="DI48" s="201">
        <v>10470</v>
      </c>
      <c r="DJ48" s="201">
        <v>393224</v>
      </c>
    </row>
    <row r="49" spans="1:114" ht="12.75">
      <c r="A49" s="42" t="s">
        <v>125</v>
      </c>
      <c r="B49" s="42" t="s">
        <v>126</v>
      </c>
      <c r="C49" s="42" t="s">
        <v>402</v>
      </c>
      <c r="D49" s="42" t="s">
        <v>407</v>
      </c>
      <c r="F49" s="201">
        <v>0</v>
      </c>
      <c r="G49" s="201">
        <v>0</v>
      </c>
      <c r="H49" s="201">
        <v>0</v>
      </c>
      <c r="I49" s="201">
        <v>0</v>
      </c>
      <c r="J49" s="201">
        <v>0</v>
      </c>
      <c r="K49" s="201">
        <v>0</v>
      </c>
      <c r="L49" s="201">
        <v>0</v>
      </c>
      <c r="M49" s="201">
        <v>0</v>
      </c>
      <c r="N49" s="201">
        <v>0</v>
      </c>
      <c r="O49" s="201" t="s">
        <v>18</v>
      </c>
      <c r="P49" s="201">
        <v>47321</v>
      </c>
      <c r="Q49" s="201">
        <v>21874</v>
      </c>
      <c r="R49" s="201">
        <v>69195</v>
      </c>
      <c r="S49" s="201">
        <v>4945</v>
      </c>
      <c r="T49" s="201">
        <v>1491</v>
      </c>
      <c r="U49" s="201">
        <v>6436</v>
      </c>
      <c r="V49" s="201">
        <v>62759</v>
      </c>
      <c r="W49" s="201">
        <v>1865</v>
      </c>
      <c r="X49" s="201">
        <v>64624</v>
      </c>
      <c r="Y49" s="201" t="s">
        <v>18</v>
      </c>
      <c r="Z49" s="201">
        <v>53269</v>
      </c>
      <c r="AA49" s="201">
        <v>43481</v>
      </c>
      <c r="AB49" s="201">
        <v>96750</v>
      </c>
      <c r="AC49" s="201">
        <v>3745</v>
      </c>
      <c r="AD49" s="201">
        <v>1831</v>
      </c>
      <c r="AE49" s="201">
        <v>5576</v>
      </c>
      <c r="AF49" s="201">
        <v>91174</v>
      </c>
      <c r="AG49" s="201">
        <v>747</v>
      </c>
      <c r="AH49" s="201">
        <v>91921</v>
      </c>
      <c r="AI49" s="201" t="s">
        <v>18</v>
      </c>
      <c r="AJ49" s="201">
        <v>7450</v>
      </c>
      <c r="AK49" s="201">
        <v>7904</v>
      </c>
      <c r="AL49" s="201">
        <v>15354</v>
      </c>
      <c r="AM49" s="201">
        <v>2409</v>
      </c>
      <c r="AN49" s="201">
        <v>216</v>
      </c>
      <c r="AO49" s="201">
        <v>2625</v>
      </c>
      <c r="AP49" s="201">
        <v>12729</v>
      </c>
      <c r="AQ49" s="201">
        <v>297</v>
      </c>
      <c r="AR49" s="201">
        <v>13026</v>
      </c>
      <c r="AS49" s="201" t="s">
        <v>18</v>
      </c>
      <c r="AT49" s="201">
        <v>98</v>
      </c>
      <c r="AU49" s="201">
        <v>19</v>
      </c>
      <c r="AV49" s="201">
        <v>117</v>
      </c>
      <c r="AW49" s="201">
        <v>0</v>
      </c>
      <c r="AX49" s="201">
        <v>0</v>
      </c>
      <c r="AY49" s="201">
        <v>0</v>
      </c>
      <c r="AZ49" s="201">
        <v>117</v>
      </c>
      <c r="BA49" s="201">
        <v>0</v>
      </c>
      <c r="BB49" s="201">
        <v>117</v>
      </c>
      <c r="BC49" s="201" t="s">
        <v>18</v>
      </c>
      <c r="BD49" s="201">
        <v>1238</v>
      </c>
      <c r="BE49" s="201">
        <v>6809</v>
      </c>
      <c r="BF49" s="201">
        <v>8047</v>
      </c>
      <c r="BG49" s="201">
        <v>21</v>
      </c>
      <c r="BH49" s="201">
        <v>79</v>
      </c>
      <c r="BI49" s="201">
        <v>100</v>
      </c>
      <c r="BJ49" s="201">
        <v>7947</v>
      </c>
      <c r="BK49" s="201">
        <v>23</v>
      </c>
      <c r="BL49" s="201">
        <v>7970</v>
      </c>
      <c r="BM49" s="201" t="s">
        <v>18</v>
      </c>
      <c r="BN49" s="201">
        <v>2067</v>
      </c>
      <c r="BO49" s="201">
        <v>1038</v>
      </c>
      <c r="BP49" s="201">
        <v>3105</v>
      </c>
      <c r="BQ49" s="201">
        <v>52</v>
      </c>
      <c r="BR49" s="201">
        <v>172</v>
      </c>
      <c r="BS49" s="201">
        <v>224</v>
      </c>
      <c r="BT49" s="201">
        <v>2881</v>
      </c>
      <c r="BU49" s="201">
        <v>25</v>
      </c>
      <c r="BV49" s="201">
        <v>2906</v>
      </c>
      <c r="BW49" s="201" t="s">
        <v>18</v>
      </c>
      <c r="BX49" s="201">
        <v>2411</v>
      </c>
      <c r="BY49" s="201">
        <v>1488</v>
      </c>
      <c r="BZ49" s="201">
        <v>3899</v>
      </c>
      <c r="CA49" s="201">
        <v>378</v>
      </c>
      <c r="CB49" s="201">
        <v>29</v>
      </c>
      <c r="CC49" s="201">
        <v>407</v>
      </c>
      <c r="CD49" s="201">
        <v>3492</v>
      </c>
      <c r="CE49" s="201">
        <v>99</v>
      </c>
      <c r="CF49" s="201">
        <v>3591</v>
      </c>
      <c r="CG49" s="201" t="s">
        <v>18</v>
      </c>
      <c r="CH49" s="201">
        <v>0</v>
      </c>
      <c r="CI49" s="201">
        <v>0</v>
      </c>
      <c r="CJ49" s="201">
        <v>0</v>
      </c>
      <c r="CK49" s="201">
        <v>0</v>
      </c>
      <c r="CL49" s="201">
        <v>0</v>
      </c>
      <c r="CM49" s="201">
        <v>0</v>
      </c>
      <c r="CN49" s="201">
        <v>0</v>
      </c>
      <c r="CO49" s="201">
        <v>0</v>
      </c>
      <c r="CP49" s="201">
        <v>0</v>
      </c>
      <c r="CQ49" s="201" t="s">
        <v>18</v>
      </c>
      <c r="CR49" s="201">
        <v>2</v>
      </c>
      <c r="CS49" s="201">
        <v>112</v>
      </c>
      <c r="CT49" s="201">
        <v>114</v>
      </c>
      <c r="CU49" s="201">
        <v>0</v>
      </c>
      <c r="CV49" s="201">
        <v>0</v>
      </c>
      <c r="CW49" s="201">
        <v>0</v>
      </c>
      <c r="CX49" s="201">
        <v>114</v>
      </c>
      <c r="CY49" s="201">
        <v>0</v>
      </c>
      <c r="CZ49" s="201">
        <v>114</v>
      </c>
      <c r="DA49" s="201" t="s">
        <v>18</v>
      </c>
      <c r="DB49" s="201">
        <v>113856</v>
      </c>
      <c r="DC49" s="201">
        <v>82725</v>
      </c>
      <c r="DD49" s="201">
        <v>196581</v>
      </c>
      <c r="DE49" s="201">
        <v>11550</v>
      </c>
      <c r="DF49" s="201">
        <v>3818</v>
      </c>
      <c r="DG49" s="201">
        <v>15368</v>
      </c>
      <c r="DH49" s="201">
        <v>181213</v>
      </c>
      <c r="DI49" s="201">
        <v>3056</v>
      </c>
      <c r="DJ49" s="201">
        <v>184269</v>
      </c>
    </row>
    <row r="50" spans="1:114" ht="12.75">
      <c r="A50" s="42" t="s">
        <v>127</v>
      </c>
      <c r="B50" s="42" t="s">
        <v>128</v>
      </c>
      <c r="C50" s="42" t="s">
        <v>402</v>
      </c>
      <c r="D50" s="42" t="s">
        <v>407</v>
      </c>
      <c r="F50" s="201">
        <v>0</v>
      </c>
      <c r="G50" s="201">
        <v>0</v>
      </c>
      <c r="H50" s="201">
        <v>0</v>
      </c>
      <c r="I50" s="201">
        <v>0</v>
      </c>
      <c r="J50" s="201">
        <v>0</v>
      </c>
      <c r="K50" s="201">
        <v>0</v>
      </c>
      <c r="L50" s="201">
        <v>0</v>
      </c>
      <c r="M50" s="201">
        <v>0</v>
      </c>
      <c r="N50" s="201">
        <v>0</v>
      </c>
      <c r="O50" s="201" t="s">
        <v>18</v>
      </c>
      <c r="P50" s="201">
        <v>43761</v>
      </c>
      <c r="Q50" s="201">
        <v>10743</v>
      </c>
      <c r="R50" s="201">
        <v>54504</v>
      </c>
      <c r="S50" s="201">
        <v>1252</v>
      </c>
      <c r="T50" s="201">
        <v>3378</v>
      </c>
      <c r="U50" s="201">
        <v>4630</v>
      </c>
      <c r="V50" s="201">
        <v>49874</v>
      </c>
      <c r="W50" s="201">
        <v>11624</v>
      </c>
      <c r="X50" s="201">
        <v>61498</v>
      </c>
      <c r="Y50" s="201" t="s">
        <v>18</v>
      </c>
      <c r="Z50" s="201">
        <v>34744</v>
      </c>
      <c r="AA50" s="201">
        <v>10349</v>
      </c>
      <c r="AB50" s="201">
        <v>45093</v>
      </c>
      <c r="AC50" s="201">
        <v>2067</v>
      </c>
      <c r="AD50" s="201">
        <v>2391</v>
      </c>
      <c r="AE50" s="201">
        <v>4458</v>
      </c>
      <c r="AF50" s="201">
        <v>40635</v>
      </c>
      <c r="AG50" s="201">
        <v>9471</v>
      </c>
      <c r="AH50" s="201">
        <v>50106</v>
      </c>
      <c r="AI50" s="201" t="s">
        <v>18</v>
      </c>
      <c r="AJ50" s="201">
        <v>4926</v>
      </c>
      <c r="AK50" s="201">
        <v>1022</v>
      </c>
      <c r="AL50" s="201">
        <v>5948</v>
      </c>
      <c r="AM50" s="201">
        <v>90</v>
      </c>
      <c r="AN50" s="201">
        <v>187</v>
      </c>
      <c r="AO50" s="201">
        <v>277</v>
      </c>
      <c r="AP50" s="201">
        <v>5671</v>
      </c>
      <c r="AQ50" s="201">
        <v>1322</v>
      </c>
      <c r="AR50" s="201">
        <v>6993</v>
      </c>
      <c r="AS50" s="201" t="s">
        <v>18</v>
      </c>
      <c r="AT50" s="201">
        <v>11242</v>
      </c>
      <c r="AU50" s="201">
        <v>24414</v>
      </c>
      <c r="AV50" s="201">
        <v>35656</v>
      </c>
      <c r="AW50" s="201">
        <v>4867</v>
      </c>
      <c r="AX50" s="201">
        <v>4864</v>
      </c>
      <c r="AY50" s="201">
        <v>9731</v>
      </c>
      <c r="AZ50" s="201">
        <v>25925</v>
      </c>
      <c r="BA50" s="201">
        <v>0</v>
      </c>
      <c r="BB50" s="201">
        <v>25925</v>
      </c>
      <c r="BC50" s="201" t="s">
        <v>18</v>
      </c>
      <c r="BD50" s="201">
        <v>2981</v>
      </c>
      <c r="BE50" s="201">
        <v>4965</v>
      </c>
      <c r="BF50" s="201">
        <v>7946</v>
      </c>
      <c r="BG50" s="201">
        <v>882</v>
      </c>
      <c r="BH50" s="201">
        <v>150</v>
      </c>
      <c r="BI50" s="201">
        <v>1032</v>
      </c>
      <c r="BJ50" s="201">
        <v>6914</v>
      </c>
      <c r="BK50" s="201">
        <v>0</v>
      </c>
      <c r="BL50" s="201">
        <v>6914</v>
      </c>
      <c r="BM50" s="201" t="s">
        <v>18</v>
      </c>
      <c r="BN50" s="201">
        <v>3199</v>
      </c>
      <c r="BO50" s="201">
        <v>1315</v>
      </c>
      <c r="BP50" s="201">
        <v>4514</v>
      </c>
      <c r="BQ50" s="201">
        <v>460</v>
      </c>
      <c r="BR50" s="201">
        <v>433</v>
      </c>
      <c r="BS50" s="201">
        <v>893</v>
      </c>
      <c r="BT50" s="201">
        <v>3621</v>
      </c>
      <c r="BU50" s="201">
        <v>0</v>
      </c>
      <c r="BV50" s="201">
        <v>3621</v>
      </c>
      <c r="BW50" s="201" t="s">
        <v>18</v>
      </c>
      <c r="BX50" s="201">
        <v>1384</v>
      </c>
      <c r="BY50" s="201">
        <v>520</v>
      </c>
      <c r="BZ50" s="201">
        <v>1904</v>
      </c>
      <c r="CA50" s="201">
        <v>972</v>
      </c>
      <c r="CB50" s="201">
        <v>461</v>
      </c>
      <c r="CC50" s="201">
        <v>1433</v>
      </c>
      <c r="CD50" s="201">
        <v>471</v>
      </c>
      <c r="CE50" s="201">
        <v>0</v>
      </c>
      <c r="CF50" s="201">
        <v>471</v>
      </c>
      <c r="CG50" s="201" t="s">
        <v>18</v>
      </c>
      <c r="CH50" s="201">
        <v>0</v>
      </c>
      <c r="CI50" s="201">
        <v>0</v>
      </c>
      <c r="CJ50" s="201">
        <v>0</v>
      </c>
      <c r="CK50" s="201">
        <v>0</v>
      </c>
      <c r="CL50" s="201">
        <v>0</v>
      </c>
      <c r="CM50" s="201">
        <v>0</v>
      </c>
      <c r="CN50" s="201">
        <v>0</v>
      </c>
      <c r="CO50" s="201">
        <v>0</v>
      </c>
      <c r="CP50" s="201">
        <v>0</v>
      </c>
      <c r="CQ50" s="201" t="s">
        <v>18</v>
      </c>
      <c r="CR50" s="201">
        <v>0</v>
      </c>
      <c r="CS50" s="201">
        <v>747</v>
      </c>
      <c r="CT50" s="201">
        <v>747</v>
      </c>
      <c r="CU50" s="201">
        <v>95</v>
      </c>
      <c r="CV50" s="201">
        <v>53</v>
      </c>
      <c r="CW50" s="201">
        <v>148</v>
      </c>
      <c r="CX50" s="201">
        <v>599</v>
      </c>
      <c r="CY50" s="201">
        <v>0</v>
      </c>
      <c r="CZ50" s="201">
        <v>599</v>
      </c>
      <c r="DA50" s="201" t="s">
        <v>18</v>
      </c>
      <c r="DB50" s="201">
        <v>102237</v>
      </c>
      <c r="DC50" s="201">
        <v>54075</v>
      </c>
      <c r="DD50" s="201">
        <v>156312</v>
      </c>
      <c r="DE50" s="201">
        <v>10685</v>
      </c>
      <c r="DF50" s="201">
        <v>11917</v>
      </c>
      <c r="DG50" s="201">
        <v>22602</v>
      </c>
      <c r="DH50" s="201">
        <v>133710</v>
      </c>
      <c r="DI50" s="201">
        <v>22417</v>
      </c>
      <c r="DJ50" s="201">
        <v>156127</v>
      </c>
    </row>
    <row r="51" spans="1:114" ht="12.75">
      <c r="A51" s="42" t="s">
        <v>129</v>
      </c>
      <c r="B51" s="42" t="s">
        <v>130</v>
      </c>
      <c r="C51" s="42" t="s">
        <v>402</v>
      </c>
      <c r="D51" s="42" t="s">
        <v>408</v>
      </c>
      <c r="F51" s="201">
        <v>918</v>
      </c>
      <c r="G51" s="201">
        <v>162</v>
      </c>
      <c r="H51" s="201">
        <v>1080</v>
      </c>
      <c r="I51" s="201">
        <v>45</v>
      </c>
      <c r="J51" s="201">
        <v>7</v>
      </c>
      <c r="K51" s="201">
        <v>52</v>
      </c>
      <c r="L51" s="201">
        <v>1028</v>
      </c>
      <c r="M51" s="201">
        <v>0</v>
      </c>
      <c r="N51" s="201">
        <v>1028</v>
      </c>
      <c r="O51" s="201" t="s">
        <v>18</v>
      </c>
      <c r="P51" s="201">
        <v>357746</v>
      </c>
      <c r="Q51" s="201">
        <v>182700</v>
      </c>
      <c r="R51" s="201">
        <v>540446</v>
      </c>
      <c r="S51" s="201">
        <v>19499</v>
      </c>
      <c r="T51" s="201">
        <v>18296</v>
      </c>
      <c r="U51" s="201">
        <v>37795</v>
      </c>
      <c r="V51" s="201">
        <v>502651</v>
      </c>
      <c r="W51" s="201">
        <v>55981</v>
      </c>
      <c r="X51" s="201">
        <v>558632</v>
      </c>
      <c r="Y51" s="201" t="s">
        <v>18</v>
      </c>
      <c r="Z51" s="201">
        <v>368990</v>
      </c>
      <c r="AA51" s="201">
        <v>190582</v>
      </c>
      <c r="AB51" s="201">
        <v>559572</v>
      </c>
      <c r="AC51" s="201">
        <v>13418</v>
      </c>
      <c r="AD51" s="201">
        <v>32848</v>
      </c>
      <c r="AE51" s="201">
        <v>46266</v>
      </c>
      <c r="AF51" s="201">
        <v>513306</v>
      </c>
      <c r="AG51" s="201">
        <v>48001</v>
      </c>
      <c r="AH51" s="201">
        <v>561307</v>
      </c>
      <c r="AI51" s="201" t="s">
        <v>18</v>
      </c>
      <c r="AJ51" s="201">
        <v>28773</v>
      </c>
      <c r="AK51" s="201">
        <v>8070</v>
      </c>
      <c r="AL51" s="201">
        <v>36843</v>
      </c>
      <c r="AM51" s="201">
        <v>722</v>
      </c>
      <c r="AN51" s="201">
        <v>1258</v>
      </c>
      <c r="AO51" s="201">
        <v>1980</v>
      </c>
      <c r="AP51" s="201">
        <v>34863</v>
      </c>
      <c r="AQ51" s="201">
        <v>1073</v>
      </c>
      <c r="AR51" s="201">
        <v>35936</v>
      </c>
      <c r="AS51" s="201" t="s">
        <v>18</v>
      </c>
      <c r="AT51" s="201">
        <v>5796</v>
      </c>
      <c r="AU51" s="201">
        <v>-5610</v>
      </c>
      <c r="AV51" s="201">
        <v>186</v>
      </c>
      <c r="AW51" s="201">
        <v>88</v>
      </c>
      <c r="AX51" s="201">
        <v>25</v>
      </c>
      <c r="AY51" s="201">
        <v>113</v>
      </c>
      <c r="AZ51" s="201">
        <v>73</v>
      </c>
      <c r="BA51" s="201">
        <v>3440</v>
      </c>
      <c r="BB51" s="201">
        <v>3513</v>
      </c>
      <c r="BC51" s="201" t="s">
        <v>18</v>
      </c>
      <c r="BD51" s="201">
        <v>4661</v>
      </c>
      <c r="BE51" s="201">
        <v>53083</v>
      </c>
      <c r="BF51" s="201">
        <v>57744</v>
      </c>
      <c r="BG51" s="201">
        <v>84</v>
      </c>
      <c r="BH51" s="201">
        <v>142</v>
      </c>
      <c r="BI51" s="201">
        <v>226</v>
      </c>
      <c r="BJ51" s="201">
        <v>57518</v>
      </c>
      <c r="BK51" s="201">
        <v>0</v>
      </c>
      <c r="BL51" s="201">
        <v>57518</v>
      </c>
      <c r="BM51" s="201" t="s">
        <v>18</v>
      </c>
      <c r="BN51" s="201">
        <v>11566</v>
      </c>
      <c r="BO51" s="201">
        <v>8890</v>
      </c>
      <c r="BP51" s="201">
        <v>20456</v>
      </c>
      <c r="BQ51" s="201">
        <v>1999</v>
      </c>
      <c r="BR51" s="201">
        <v>2151</v>
      </c>
      <c r="BS51" s="201">
        <v>4150</v>
      </c>
      <c r="BT51" s="201">
        <v>16306</v>
      </c>
      <c r="BU51" s="201">
        <v>2076</v>
      </c>
      <c r="BV51" s="201">
        <v>18382</v>
      </c>
      <c r="BW51" s="201" t="s">
        <v>18</v>
      </c>
      <c r="BX51" s="201">
        <v>11278</v>
      </c>
      <c r="BY51" s="201">
        <v>8886</v>
      </c>
      <c r="BZ51" s="201">
        <v>20164</v>
      </c>
      <c r="CA51" s="201">
        <v>2708</v>
      </c>
      <c r="CB51" s="201">
        <v>1809</v>
      </c>
      <c r="CC51" s="201">
        <v>4517</v>
      </c>
      <c r="CD51" s="201">
        <v>15647</v>
      </c>
      <c r="CE51" s="201">
        <v>2865</v>
      </c>
      <c r="CF51" s="201">
        <v>18512</v>
      </c>
      <c r="CG51" s="201" t="s">
        <v>18</v>
      </c>
      <c r="CH51" s="201">
        <v>0</v>
      </c>
      <c r="CI51" s="201">
        <v>1955</v>
      </c>
      <c r="CJ51" s="201">
        <v>1955</v>
      </c>
      <c r="CK51" s="201">
        <v>0</v>
      </c>
      <c r="CL51" s="201">
        <v>0</v>
      </c>
      <c r="CM51" s="201">
        <v>0</v>
      </c>
      <c r="CN51" s="201">
        <v>1955</v>
      </c>
      <c r="CO51" s="201">
        <v>0</v>
      </c>
      <c r="CP51" s="201">
        <v>1955</v>
      </c>
      <c r="CQ51" s="201" t="s">
        <v>18</v>
      </c>
      <c r="CR51" s="201">
        <v>8851</v>
      </c>
      <c r="CS51" s="201">
        <v>21129</v>
      </c>
      <c r="CT51" s="201">
        <v>29980</v>
      </c>
      <c r="CU51" s="201">
        <v>588</v>
      </c>
      <c r="CV51" s="201">
        <v>452</v>
      </c>
      <c r="CW51" s="201">
        <v>1040</v>
      </c>
      <c r="CX51" s="201">
        <v>28940</v>
      </c>
      <c r="CY51" s="201">
        <v>13</v>
      </c>
      <c r="CZ51" s="201">
        <v>28953</v>
      </c>
      <c r="DA51" s="201" t="s">
        <v>18</v>
      </c>
      <c r="DB51" s="201">
        <v>798579</v>
      </c>
      <c r="DC51" s="201">
        <v>469847</v>
      </c>
      <c r="DD51" s="201">
        <v>1268426</v>
      </c>
      <c r="DE51" s="201">
        <v>39151</v>
      </c>
      <c r="DF51" s="201">
        <v>56988</v>
      </c>
      <c r="DG51" s="201">
        <v>96139</v>
      </c>
      <c r="DH51" s="201">
        <v>1172287</v>
      </c>
      <c r="DI51" s="201">
        <v>113449</v>
      </c>
      <c r="DJ51" s="201">
        <v>1285736</v>
      </c>
    </row>
    <row r="52" spans="1:114" ht="12.75">
      <c r="A52" s="42" t="s">
        <v>131</v>
      </c>
      <c r="B52" s="42" t="s">
        <v>132</v>
      </c>
      <c r="C52" s="42" t="s">
        <v>400</v>
      </c>
      <c r="D52" s="42" t="s">
        <v>408</v>
      </c>
      <c r="F52" s="201">
        <v>0</v>
      </c>
      <c r="G52" s="201">
        <v>0</v>
      </c>
      <c r="H52" s="201">
        <v>0</v>
      </c>
      <c r="I52" s="201">
        <v>0</v>
      </c>
      <c r="J52" s="201">
        <v>0</v>
      </c>
      <c r="K52" s="201">
        <v>0</v>
      </c>
      <c r="L52" s="201">
        <v>0</v>
      </c>
      <c r="M52" s="201">
        <v>0</v>
      </c>
      <c r="N52" s="201">
        <v>0</v>
      </c>
      <c r="O52" s="201" t="s">
        <v>18</v>
      </c>
      <c r="P52" s="201">
        <v>138578</v>
      </c>
      <c r="Q52" s="201">
        <v>24168</v>
      </c>
      <c r="R52" s="201">
        <v>162746</v>
      </c>
      <c r="S52" s="201">
        <v>4321</v>
      </c>
      <c r="T52" s="201">
        <v>4734</v>
      </c>
      <c r="U52" s="201">
        <v>9055</v>
      </c>
      <c r="V52" s="201">
        <v>153691</v>
      </c>
      <c r="W52" s="201">
        <v>17329</v>
      </c>
      <c r="X52" s="201">
        <v>171020</v>
      </c>
      <c r="Y52" s="201" t="s">
        <v>18</v>
      </c>
      <c r="Z52" s="201">
        <v>172979</v>
      </c>
      <c r="AA52" s="201">
        <v>66212</v>
      </c>
      <c r="AB52" s="201">
        <v>239191</v>
      </c>
      <c r="AC52" s="201">
        <v>6622</v>
      </c>
      <c r="AD52" s="201">
        <v>6092</v>
      </c>
      <c r="AE52" s="201">
        <v>12714</v>
      </c>
      <c r="AF52" s="201">
        <v>226477</v>
      </c>
      <c r="AG52" s="201">
        <v>12362</v>
      </c>
      <c r="AH52" s="201">
        <v>238839</v>
      </c>
      <c r="AI52" s="201" t="s">
        <v>18</v>
      </c>
      <c r="AJ52" s="201">
        <v>17561</v>
      </c>
      <c r="AK52" s="201">
        <v>6757</v>
      </c>
      <c r="AL52" s="201">
        <v>24318</v>
      </c>
      <c r="AM52" s="201">
        <v>166</v>
      </c>
      <c r="AN52" s="201">
        <v>2142</v>
      </c>
      <c r="AO52" s="201">
        <v>2308</v>
      </c>
      <c r="AP52" s="201">
        <v>22010</v>
      </c>
      <c r="AQ52" s="201">
        <v>2313</v>
      </c>
      <c r="AR52" s="201">
        <v>24323</v>
      </c>
      <c r="AS52" s="201" t="s">
        <v>18</v>
      </c>
      <c r="AT52" s="201">
        <v>6500</v>
      </c>
      <c r="AU52" s="201">
        <v>12645</v>
      </c>
      <c r="AV52" s="201">
        <v>19145</v>
      </c>
      <c r="AW52" s="201">
        <v>1993</v>
      </c>
      <c r="AX52" s="201">
        <v>40</v>
      </c>
      <c r="AY52" s="201">
        <v>2033</v>
      </c>
      <c r="AZ52" s="201">
        <v>17112</v>
      </c>
      <c r="BA52" s="201">
        <v>221</v>
      </c>
      <c r="BB52" s="201">
        <v>17333</v>
      </c>
      <c r="BC52" s="201" t="s">
        <v>18</v>
      </c>
      <c r="BD52" s="201">
        <v>11264</v>
      </c>
      <c r="BE52" s="201">
        <v>15278</v>
      </c>
      <c r="BF52" s="201">
        <v>26542</v>
      </c>
      <c r="BG52" s="201">
        <v>404</v>
      </c>
      <c r="BH52" s="201">
        <v>386</v>
      </c>
      <c r="BI52" s="201">
        <v>790</v>
      </c>
      <c r="BJ52" s="201">
        <v>25752</v>
      </c>
      <c r="BK52" s="201">
        <v>1586</v>
      </c>
      <c r="BL52" s="201">
        <v>27338</v>
      </c>
      <c r="BM52" s="201" t="s">
        <v>18</v>
      </c>
      <c r="BN52" s="201">
        <v>4136</v>
      </c>
      <c r="BO52" s="201">
        <v>6756</v>
      </c>
      <c r="BP52" s="201">
        <v>10892</v>
      </c>
      <c r="BQ52" s="201">
        <v>1060</v>
      </c>
      <c r="BR52" s="201">
        <v>409</v>
      </c>
      <c r="BS52" s="201">
        <v>1469</v>
      </c>
      <c r="BT52" s="201">
        <v>9423</v>
      </c>
      <c r="BU52" s="201">
        <v>1005</v>
      </c>
      <c r="BV52" s="201">
        <v>10428</v>
      </c>
      <c r="BW52" s="201" t="s">
        <v>18</v>
      </c>
      <c r="BX52" s="201">
        <v>7238</v>
      </c>
      <c r="BY52" s="201">
        <v>-1049</v>
      </c>
      <c r="BZ52" s="201">
        <v>6189</v>
      </c>
      <c r="CA52" s="201">
        <v>900</v>
      </c>
      <c r="CB52" s="201">
        <v>28</v>
      </c>
      <c r="CC52" s="201">
        <v>928</v>
      </c>
      <c r="CD52" s="201">
        <v>5261</v>
      </c>
      <c r="CE52" s="201">
        <v>29</v>
      </c>
      <c r="CF52" s="201">
        <v>5290</v>
      </c>
      <c r="CG52" s="201" t="s">
        <v>18</v>
      </c>
      <c r="CH52" s="201">
        <v>0</v>
      </c>
      <c r="CI52" s="201">
        <v>1</v>
      </c>
      <c r="CJ52" s="201">
        <v>1</v>
      </c>
      <c r="CK52" s="201">
        <v>0</v>
      </c>
      <c r="CL52" s="201">
        <v>0</v>
      </c>
      <c r="CM52" s="201">
        <v>0</v>
      </c>
      <c r="CN52" s="201">
        <v>1</v>
      </c>
      <c r="CO52" s="201">
        <v>0</v>
      </c>
      <c r="CP52" s="201">
        <v>1</v>
      </c>
      <c r="CQ52" s="201" t="s">
        <v>18</v>
      </c>
      <c r="CR52" s="201">
        <v>7562</v>
      </c>
      <c r="CS52" s="201">
        <v>21508</v>
      </c>
      <c r="CT52" s="201">
        <v>29070</v>
      </c>
      <c r="CU52" s="201">
        <v>672</v>
      </c>
      <c r="CV52" s="201">
        <v>666</v>
      </c>
      <c r="CW52" s="201">
        <v>1338</v>
      </c>
      <c r="CX52" s="201">
        <v>27732</v>
      </c>
      <c r="CY52" s="201">
        <v>22</v>
      </c>
      <c r="CZ52" s="201">
        <v>27754</v>
      </c>
      <c r="DA52" s="201" t="s">
        <v>18</v>
      </c>
      <c r="DB52" s="201">
        <v>365818</v>
      </c>
      <c r="DC52" s="201">
        <v>152276</v>
      </c>
      <c r="DD52" s="201">
        <v>518094</v>
      </c>
      <c r="DE52" s="201">
        <v>16138</v>
      </c>
      <c r="DF52" s="201">
        <v>14497</v>
      </c>
      <c r="DG52" s="201">
        <v>30635</v>
      </c>
      <c r="DH52" s="201">
        <v>487459</v>
      </c>
      <c r="DI52" s="201">
        <v>34867</v>
      </c>
      <c r="DJ52" s="201">
        <v>522326</v>
      </c>
    </row>
    <row r="53" spans="1:114" ht="12.75">
      <c r="A53" s="42" t="s">
        <v>133</v>
      </c>
      <c r="B53" s="42" t="s">
        <v>134</v>
      </c>
      <c r="C53" s="42" t="s">
        <v>401</v>
      </c>
      <c r="D53" s="42" t="s">
        <v>407</v>
      </c>
      <c r="F53" s="201">
        <v>852</v>
      </c>
      <c r="G53" s="201">
        <v>183</v>
      </c>
      <c r="H53" s="201">
        <v>1035</v>
      </c>
      <c r="I53" s="201">
        <v>362</v>
      </c>
      <c r="J53" s="201">
        <v>230</v>
      </c>
      <c r="K53" s="201">
        <v>592</v>
      </c>
      <c r="L53" s="201">
        <v>443</v>
      </c>
      <c r="M53" s="201">
        <v>97</v>
      </c>
      <c r="N53" s="201">
        <v>540</v>
      </c>
      <c r="O53" s="201" t="s">
        <v>18</v>
      </c>
      <c r="P53" s="201">
        <v>48275</v>
      </c>
      <c r="Q53" s="201">
        <v>10437</v>
      </c>
      <c r="R53" s="201">
        <v>58712</v>
      </c>
      <c r="S53" s="201">
        <v>2329</v>
      </c>
      <c r="T53" s="201">
        <v>2424</v>
      </c>
      <c r="U53" s="201">
        <v>4753</v>
      </c>
      <c r="V53" s="201">
        <v>53959</v>
      </c>
      <c r="W53" s="201">
        <v>16724</v>
      </c>
      <c r="X53" s="201">
        <v>70683</v>
      </c>
      <c r="Y53" s="201" t="s">
        <v>18</v>
      </c>
      <c r="Z53" s="201">
        <v>39006</v>
      </c>
      <c r="AA53" s="201">
        <v>16903</v>
      </c>
      <c r="AB53" s="201">
        <v>55909</v>
      </c>
      <c r="AC53" s="201">
        <v>1631</v>
      </c>
      <c r="AD53" s="201">
        <v>747</v>
      </c>
      <c r="AE53" s="201">
        <v>2378</v>
      </c>
      <c r="AF53" s="201">
        <v>53531</v>
      </c>
      <c r="AG53" s="201">
        <v>7313</v>
      </c>
      <c r="AH53" s="201">
        <v>60844</v>
      </c>
      <c r="AI53" s="201" t="s">
        <v>18</v>
      </c>
      <c r="AJ53" s="201">
        <v>10259</v>
      </c>
      <c r="AK53" s="201">
        <v>4696</v>
      </c>
      <c r="AL53" s="201">
        <v>14955</v>
      </c>
      <c r="AM53" s="201">
        <v>1215</v>
      </c>
      <c r="AN53" s="201">
        <v>3222</v>
      </c>
      <c r="AO53" s="201">
        <v>4437</v>
      </c>
      <c r="AP53" s="201">
        <v>10518</v>
      </c>
      <c r="AQ53" s="201">
        <v>2082</v>
      </c>
      <c r="AR53" s="201">
        <v>12600</v>
      </c>
      <c r="AS53" s="201" t="s">
        <v>18</v>
      </c>
      <c r="AT53" s="201">
        <v>5109</v>
      </c>
      <c r="AU53" s="201">
        <v>9062</v>
      </c>
      <c r="AV53" s="201">
        <v>14171</v>
      </c>
      <c r="AW53" s="201">
        <v>603</v>
      </c>
      <c r="AX53" s="201">
        <v>2268</v>
      </c>
      <c r="AY53" s="201">
        <v>2871</v>
      </c>
      <c r="AZ53" s="201">
        <v>11300</v>
      </c>
      <c r="BA53" s="201">
        <v>-8848</v>
      </c>
      <c r="BB53" s="201">
        <v>2452</v>
      </c>
      <c r="BC53" s="201" t="s">
        <v>18</v>
      </c>
      <c r="BD53" s="201">
        <v>2655</v>
      </c>
      <c r="BE53" s="201">
        <v>8687</v>
      </c>
      <c r="BF53" s="201">
        <v>11342</v>
      </c>
      <c r="BG53" s="201">
        <v>52</v>
      </c>
      <c r="BH53" s="201">
        <v>178</v>
      </c>
      <c r="BI53" s="201">
        <v>230</v>
      </c>
      <c r="BJ53" s="201">
        <v>11112</v>
      </c>
      <c r="BK53" s="201">
        <v>0</v>
      </c>
      <c r="BL53" s="201">
        <v>11112</v>
      </c>
      <c r="BM53" s="201" t="s">
        <v>18</v>
      </c>
      <c r="BN53" s="201">
        <v>2371</v>
      </c>
      <c r="BO53" s="201">
        <v>1299</v>
      </c>
      <c r="BP53" s="201">
        <v>3670</v>
      </c>
      <c r="BQ53" s="201">
        <v>148</v>
      </c>
      <c r="BR53" s="201">
        <v>208</v>
      </c>
      <c r="BS53" s="201">
        <v>356</v>
      </c>
      <c r="BT53" s="201">
        <v>3314</v>
      </c>
      <c r="BU53" s="201">
        <v>187</v>
      </c>
      <c r="BV53" s="201">
        <v>3501</v>
      </c>
      <c r="BW53" s="201" t="s">
        <v>18</v>
      </c>
      <c r="BX53" s="201">
        <v>417</v>
      </c>
      <c r="BY53" s="201">
        <v>547</v>
      </c>
      <c r="BZ53" s="201">
        <v>964</v>
      </c>
      <c r="CA53" s="201">
        <v>78</v>
      </c>
      <c r="CB53" s="201">
        <v>19</v>
      </c>
      <c r="CC53" s="201">
        <v>97</v>
      </c>
      <c r="CD53" s="201">
        <v>867</v>
      </c>
      <c r="CE53" s="201">
        <v>0</v>
      </c>
      <c r="CF53" s="201">
        <v>867</v>
      </c>
      <c r="CG53" s="201" t="s">
        <v>18</v>
      </c>
      <c r="CH53" s="201">
        <v>0</v>
      </c>
      <c r="CI53" s="201">
        <v>0</v>
      </c>
      <c r="CJ53" s="201">
        <v>0</v>
      </c>
      <c r="CK53" s="201">
        <v>0</v>
      </c>
      <c r="CL53" s="201">
        <v>0</v>
      </c>
      <c r="CM53" s="201">
        <v>0</v>
      </c>
      <c r="CN53" s="201">
        <v>0</v>
      </c>
      <c r="CO53" s="201">
        <v>0</v>
      </c>
      <c r="CP53" s="201">
        <v>0</v>
      </c>
      <c r="CQ53" s="201" t="s">
        <v>18</v>
      </c>
      <c r="CR53" s="201">
        <v>16</v>
      </c>
      <c r="CS53" s="201">
        <v>95</v>
      </c>
      <c r="CT53" s="201">
        <v>111</v>
      </c>
      <c r="CU53" s="201">
        <v>0</v>
      </c>
      <c r="CV53" s="201">
        <v>0</v>
      </c>
      <c r="CW53" s="201">
        <v>0</v>
      </c>
      <c r="CX53" s="201">
        <v>111</v>
      </c>
      <c r="CY53" s="201">
        <v>0</v>
      </c>
      <c r="CZ53" s="201">
        <v>111</v>
      </c>
      <c r="DA53" s="201" t="s">
        <v>18</v>
      </c>
      <c r="DB53" s="201">
        <v>108960</v>
      </c>
      <c r="DC53" s="201">
        <v>51909</v>
      </c>
      <c r="DD53" s="201">
        <v>160869</v>
      </c>
      <c r="DE53" s="201">
        <v>6418</v>
      </c>
      <c r="DF53" s="201">
        <v>9296</v>
      </c>
      <c r="DG53" s="201">
        <v>15714</v>
      </c>
      <c r="DH53" s="201">
        <v>145155</v>
      </c>
      <c r="DI53" s="201">
        <v>17555</v>
      </c>
      <c r="DJ53" s="201">
        <v>162710</v>
      </c>
    </row>
    <row r="54" spans="1:114" ht="12.75">
      <c r="A54" s="42" t="s">
        <v>135</v>
      </c>
      <c r="B54" s="42" t="s">
        <v>136</v>
      </c>
      <c r="C54" s="42" t="s">
        <v>401</v>
      </c>
      <c r="D54" s="42" t="s">
        <v>407</v>
      </c>
      <c r="F54" s="201">
        <v>348</v>
      </c>
      <c r="G54" s="201">
        <v>185</v>
      </c>
      <c r="H54" s="201">
        <v>533</v>
      </c>
      <c r="I54" s="201">
        <v>60</v>
      </c>
      <c r="J54" s="201">
        <v>34</v>
      </c>
      <c r="K54" s="201">
        <v>94</v>
      </c>
      <c r="L54" s="201">
        <v>439</v>
      </c>
      <c r="M54" s="201">
        <v>350</v>
      </c>
      <c r="N54" s="201">
        <v>789</v>
      </c>
      <c r="O54" s="201" t="s">
        <v>18</v>
      </c>
      <c r="P54" s="201">
        <v>54343</v>
      </c>
      <c r="Q54" s="201">
        <v>30660</v>
      </c>
      <c r="R54" s="201">
        <v>85003</v>
      </c>
      <c r="S54" s="201">
        <v>10740</v>
      </c>
      <c r="T54" s="201">
        <v>4733</v>
      </c>
      <c r="U54" s="201">
        <v>15473</v>
      </c>
      <c r="V54" s="201">
        <v>69530</v>
      </c>
      <c r="W54" s="201">
        <v>8266</v>
      </c>
      <c r="X54" s="201">
        <v>77796</v>
      </c>
      <c r="Y54" s="201" t="s">
        <v>18</v>
      </c>
      <c r="Z54" s="201">
        <v>36842</v>
      </c>
      <c r="AA54" s="201">
        <v>29656</v>
      </c>
      <c r="AB54" s="201">
        <v>66498</v>
      </c>
      <c r="AC54" s="201">
        <v>6881</v>
      </c>
      <c r="AD54" s="201">
        <v>5112</v>
      </c>
      <c r="AE54" s="201">
        <v>11993</v>
      </c>
      <c r="AF54" s="201">
        <v>54505</v>
      </c>
      <c r="AG54" s="201">
        <v>5415</v>
      </c>
      <c r="AH54" s="201">
        <v>59920</v>
      </c>
      <c r="AI54" s="201" t="s">
        <v>18</v>
      </c>
      <c r="AJ54" s="201">
        <v>5933</v>
      </c>
      <c r="AK54" s="201">
        <v>4409</v>
      </c>
      <c r="AL54" s="201">
        <v>10342</v>
      </c>
      <c r="AM54" s="201">
        <v>1021</v>
      </c>
      <c r="AN54" s="201">
        <v>560</v>
      </c>
      <c r="AO54" s="201">
        <v>1581</v>
      </c>
      <c r="AP54" s="201">
        <v>8761</v>
      </c>
      <c r="AQ54" s="201">
        <v>917</v>
      </c>
      <c r="AR54" s="201">
        <v>9678</v>
      </c>
      <c r="AS54" s="201" t="s">
        <v>18</v>
      </c>
      <c r="AT54" s="201">
        <v>1274</v>
      </c>
      <c r="AU54" s="201">
        <v>1284</v>
      </c>
      <c r="AV54" s="201">
        <v>2558</v>
      </c>
      <c r="AW54" s="201">
        <v>32</v>
      </c>
      <c r="AX54" s="201">
        <v>-97</v>
      </c>
      <c r="AY54" s="201">
        <v>-65</v>
      </c>
      <c r="AZ54" s="201">
        <v>2623</v>
      </c>
      <c r="BA54" s="201">
        <v>-3</v>
      </c>
      <c r="BB54" s="201">
        <v>2620</v>
      </c>
      <c r="BC54" s="201" t="s">
        <v>18</v>
      </c>
      <c r="BD54" s="201">
        <v>3876</v>
      </c>
      <c r="BE54" s="201">
        <v>9004</v>
      </c>
      <c r="BF54" s="201">
        <v>12880</v>
      </c>
      <c r="BG54" s="201">
        <v>136</v>
      </c>
      <c r="BH54" s="201">
        <v>1736</v>
      </c>
      <c r="BI54" s="201">
        <v>1872</v>
      </c>
      <c r="BJ54" s="201">
        <v>11008</v>
      </c>
      <c r="BK54" s="201">
        <v>-405</v>
      </c>
      <c r="BL54" s="201">
        <v>10603</v>
      </c>
      <c r="BM54" s="201" t="s">
        <v>18</v>
      </c>
      <c r="BN54" s="201">
        <v>3064</v>
      </c>
      <c r="BO54" s="201">
        <v>1136</v>
      </c>
      <c r="BP54" s="201">
        <v>4200</v>
      </c>
      <c r="BQ54" s="201">
        <v>427</v>
      </c>
      <c r="BR54" s="201">
        <v>197</v>
      </c>
      <c r="BS54" s="201">
        <v>624</v>
      </c>
      <c r="BT54" s="201">
        <v>3576</v>
      </c>
      <c r="BU54" s="201">
        <v>125</v>
      </c>
      <c r="BV54" s="201">
        <v>3701</v>
      </c>
      <c r="BW54" s="201" t="s">
        <v>18</v>
      </c>
      <c r="BX54" s="201">
        <v>756</v>
      </c>
      <c r="BY54" s="201">
        <v>1722</v>
      </c>
      <c r="BZ54" s="201">
        <v>2478</v>
      </c>
      <c r="CA54" s="201">
        <v>220</v>
      </c>
      <c r="CB54" s="201">
        <v>477</v>
      </c>
      <c r="CC54" s="201">
        <v>697</v>
      </c>
      <c r="CD54" s="201">
        <v>1781</v>
      </c>
      <c r="CE54" s="201">
        <v>123</v>
      </c>
      <c r="CF54" s="201">
        <v>1904</v>
      </c>
      <c r="CG54" s="201" t="s">
        <v>18</v>
      </c>
      <c r="CH54" s="201">
        <v>2172</v>
      </c>
      <c r="CI54" s="201">
        <v>2167</v>
      </c>
      <c r="CJ54" s="201">
        <v>4339</v>
      </c>
      <c r="CK54" s="201">
        <v>362</v>
      </c>
      <c r="CL54" s="201">
        <v>443</v>
      </c>
      <c r="CM54" s="201">
        <v>805</v>
      </c>
      <c r="CN54" s="201">
        <v>3534</v>
      </c>
      <c r="CO54" s="201">
        <v>0</v>
      </c>
      <c r="CP54" s="201">
        <v>3534</v>
      </c>
      <c r="CQ54" s="201" t="s">
        <v>18</v>
      </c>
      <c r="CR54" s="201">
        <v>1130</v>
      </c>
      <c r="CS54" s="201">
        <v>2125</v>
      </c>
      <c r="CT54" s="201">
        <v>3255</v>
      </c>
      <c r="CU54" s="201">
        <v>1285</v>
      </c>
      <c r="CV54" s="201">
        <v>596</v>
      </c>
      <c r="CW54" s="201">
        <v>1881</v>
      </c>
      <c r="CX54" s="201">
        <v>1374</v>
      </c>
      <c r="CY54" s="201">
        <v>14</v>
      </c>
      <c r="CZ54" s="201">
        <v>1388</v>
      </c>
      <c r="DA54" s="201" t="s">
        <v>18</v>
      </c>
      <c r="DB54" s="201">
        <v>109738</v>
      </c>
      <c r="DC54" s="201">
        <v>82348</v>
      </c>
      <c r="DD54" s="201">
        <v>192086</v>
      </c>
      <c r="DE54" s="201">
        <v>21164</v>
      </c>
      <c r="DF54" s="201">
        <v>13791</v>
      </c>
      <c r="DG54" s="201">
        <v>34955</v>
      </c>
      <c r="DH54" s="201">
        <v>157131</v>
      </c>
      <c r="DI54" s="201">
        <v>14802</v>
      </c>
      <c r="DJ54" s="201">
        <v>171933</v>
      </c>
    </row>
    <row r="55" spans="1:114" ht="12.75">
      <c r="A55" s="42" t="s">
        <v>137</v>
      </c>
      <c r="B55" s="42" t="s">
        <v>138</v>
      </c>
      <c r="C55" s="42" t="s">
        <v>401</v>
      </c>
      <c r="D55" s="42" t="s">
        <v>408</v>
      </c>
      <c r="F55" s="201">
        <v>2617</v>
      </c>
      <c r="G55" s="201">
        <v>643</v>
      </c>
      <c r="H55" s="201">
        <v>3260</v>
      </c>
      <c r="I55" s="201">
        <v>1076</v>
      </c>
      <c r="J55" s="201">
        <v>108</v>
      </c>
      <c r="K55" s="201">
        <v>1184</v>
      </c>
      <c r="L55" s="201">
        <v>2076</v>
      </c>
      <c r="M55" s="201">
        <v>1971</v>
      </c>
      <c r="N55" s="201">
        <v>4047</v>
      </c>
      <c r="O55" s="201" t="s">
        <v>18</v>
      </c>
      <c r="P55" s="201">
        <v>309808</v>
      </c>
      <c r="Q55" s="201">
        <v>126194</v>
      </c>
      <c r="R55" s="201">
        <v>436002</v>
      </c>
      <c r="S55" s="201">
        <v>26179</v>
      </c>
      <c r="T55" s="201">
        <v>4031</v>
      </c>
      <c r="U55" s="201">
        <v>30210</v>
      </c>
      <c r="V55" s="201">
        <v>405792</v>
      </c>
      <c r="W55" s="201">
        <v>56541</v>
      </c>
      <c r="X55" s="201">
        <v>462333</v>
      </c>
      <c r="Y55" s="201" t="s">
        <v>18</v>
      </c>
      <c r="Z55" s="201">
        <v>293595</v>
      </c>
      <c r="AA55" s="201">
        <v>119190</v>
      </c>
      <c r="AB55" s="201">
        <v>412785</v>
      </c>
      <c r="AC55" s="201">
        <v>36038</v>
      </c>
      <c r="AD55" s="201">
        <v>10890</v>
      </c>
      <c r="AE55" s="201">
        <v>46928</v>
      </c>
      <c r="AF55" s="201">
        <v>365857</v>
      </c>
      <c r="AG55" s="201">
        <v>57030</v>
      </c>
      <c r="AH55" s="201">
        <v>422887</v>
      </c>
      <c r="AI55" s="201" t="s">
        <v>18</v>
      </c>
      <c r="AJ55" s="201">
        <v>46834</v>
      </c>
      <c r="AK55" s="201">
        <v>36262</v>
      </c>
      <c r="AL55" s="201">
        <v>83096</v>
      </c>
      <c r="AM55" s="201">
        <v>1999</v>
      </c>
      <c r="AN55" s="201">
        <v>3581</v>
      </c>
      <c r="AO55" s="201">
        <v>5580</v>
      </c>
      <c r="AP55" s="201">
        <v>77516</v>
      </c>
      <c r="AQ55" s="201">
        <v>4085</v>
      </c>
      <c r="AR55" s="201">
        <v>81601</v>
      </c>
      <c r="AS55" s="201" t="s">
        <v>18</v>
      </c>
      <c r="AT55" s="201">
        <v>255</v>
      </c>
      <c r="AU55" s="201">
        <v>545</v>
      </c>
      <c r="AV55" s="201">
        <v>800</v>
      </c>
      <c r="AW55" s="201">
        <v>9</v>
      </c>
      <c r="AX55" s="201">
        <v>1</v>
      </c>
      <c r="AY55" s="201">
        <v>10</v>
      </c>
      <c r="AZ55" s="201">
        <v>790</v>
      </c>
      <c r="BA55" s="201">
        <v>2</v>
      </c>
      <c r="BB55" s="201">
        <v>792</v>
      </c>
      <c r="BC55" s="201" t="s">
        <v>18</v>
      </c>
      <c r="BD55" s="201">
        <v>135</v>
      </c>
      <c r="BE55" s="201">
        <v>36362</v>
      </c>
      <c r="BF55" s="201">
        <v>36497</v>
      </c>
      <c r="BG55" s="201">
        <v>0</v>
      </c>
      <c r="BH55" s="201">
        <v>54</v>
      </c>
      <c r="BI55" s="201">
        <v>54</v>
      </c>
      <c r="BJ55" s="201">
        <v>36443</v>
      </c>
      <c r="BK55" s="201">
        <v>0</v>
      </c>
      <c r="BL55" s="201">
        <v>36443</v>
      </c>
      <c r="BM55" s="201" t="s">
        <v>18</v>
      </c>
      <c r="BN55" s="201">
        <v>11355</v>
      </c>
      <c r="BO55" s="201">
        <v>3879</v>
      </c>
      <c r="BP55" s="201">
        <v>15234</v>
      </c>
      <c r="BQ55" s="201">
        <v>281</v>
      </c>
      <c r="BR55" s="201">
        <v>302</v>
      </c>
      <c r="BS55" s="201">
        <v>583</v>
      </c>
      <c r="BT55" s="201">
        <v>14651</v>
      </c>
      <c r="BU55" s="201">
        <v>44</v>
      </c>
      <c r="BV55" s="201">
        <v>14695</v>
      </c>
      <c r="BW55" s="201" t="s">
        <v>18</v>
      </c>
      <c r="BX55" s="201">
        <v>729</v>
      </c>
      <c r="BY55" s="201">
        <v>8152</v>
      </c>
      <c r="BZ55" s="201">
        <v>8881</v>
      </c>
      <c r="CA55" s="201">
        <v>13</v>
      </c>
      <c r="CB55" s="201">
        <v>1</v>
      </c>
      <c r="CC55" s="201">
        <v>14</v>
      </c>
      <c r="CD55" s="201">
        <v>8867</v>
      </c>
      <c r="CE55" s="201">
        <v>3</v>
      </c>
      <c r="CF55" s="201">
        <v>8870</v>
      </c>
      <c r="CG55" s="201" t="s">
        <v>18</v>
      </c>
      <c r="CH55" s="201">
        <v>740</v>
      </c>
      <c r="CI55" s="201">
        <v>1820</v>
      </c>
      <c r="CJ55" s="201">
        <v>2560</v>
      </c>
      <c r="CK55" s="201">
        <v>36</v>
      </c>
      <c r="CL55" s="201">
        <v>2</v>
      </c>
      <c r="CM55" s="201">
        <v>38</v>
      </c>
      <c r="CN55" s="201">
        <v>2522</v>
      </c>
      <c r="CO55" s="201">
        <v>6</v>
      </c>
      <c r="CP55" s="201">
        <v>2528</v>
      </c>
      <c r="CQ55" s="201" t="s">
        <v>18</v>
      </c>
      <c r="CR55" s="201">
        <v>0</v>
      </c>
      <c r="CS55" s="201">
        <v>1351</v>
      </c>
      <c r="CT55" s="201">
        <v>1351</v>
      </c>
      <c r="CU55" s="201">
        <v>0</v>
      </c>
      <c r="CV55" s="201">
        <v>0</v>
      </c>
      <c r="CW55" s="201">
        <v>0</v>
      </c>
      <c r="CX55" s="201">
        <v>1351</v>
      </c>
      <c r="CY55" s="201">
        <v>-1</v>
      </c>
      <c r="CZ55" s="201">
        <v>1350</v>
      </c>
      <c r="DA55" s="201" t="s">
        <v>18</v>
      </c>
      <c r="DB55" s="201">
        <v>666068</v>
      </c>
      <c r="DC55" s="201">
        <v>334398</v>
      </c>
      <c r="DD55" s="201">
        <v>1000466</v>
      </c>
      <c r="DE55" s="201">
        <v>65631</v>
      </c>
      <c r="DF55" s="201">
        <v>18970</v>
      </c>
      <c r="DG55" s="201">
        <v>84601</v>
      </c>
      <c r="DH55" s="201">
        <v>915865</v>
      </c>
      <c r="DI55" s="201">
        <v>119681</v>
      </c>
      <c r="DJ55" s="201">
        <v>1035546</v>
      </c>
    </row>
    <row r="56" spans="1:114" ht="12.75">
      <c r="A56" s="42" t="s">
        <v>139</v>
      </c>
      <c r="B56" s="42" t="s">
        <v>140</v>
      </c>
      <c r="C56" s="42" t="s">
        <v>405</v>
      </c>
      <c r="D56" s="42" t="s">
        <v>407</v>
      </c>
      <c r="F56" s="201">
        <v>0</v>
      </c>
      <c r="G56" s="201">
        <v>0</v>
      </c>
      <c r="H56" s="201">
        <v>0</v>
      </c>
      <c r="I56" s="201">
        <v>0</v>
      </c>
      <c r="J56" s="201">
        <v>0</v>
      </c>
      <c r="K56" s="201">
        <v>0</v>
      </c>
      <c r="L56" s="201">
        <v>0</v>
      </c>
      <c r="M56" s="201">
        <v>0</v>
      </c>
      <c r="N56" s="201">
        <v>0</v>
      </c>
      <c r="O56" s="201" t="s">
        <v>18</v>
      </c>
      <c r="P56" s="201">
        <v>57845</v>
      </c>
      <c r="Q56" s="201">
        <v>18218</v>
      </c>
      <c r="R56" s="201">
        <v>76063</v>
      </c>
      <c r="S56" s="201">
        <v>63</v>
      </c>
      <c r="T56" s="201">
        <v>683</v>
      </c>
      <c r="U56" s="201">
        <v>746</v>
      </c>
      <c r="V56" s="201">
        <v>75317</v>
      </c>
      <c r="W56" s="201">
        <v>5073</v>
      </c>
      <c r="X56" s="201">
        <v>80390</v>
      </c>
      <c r="Y56" s="201" t="s">
        <v>18</v>
      </c>
      <c r="Z56" s="201">
        <v>30408</v>
      </c>
      <c r="AA56" s="201">
        <v>9410</v>
      </c>
      <c r="AB56" s="201">
        <v>39818</v>
      </c>
      <c r="AC56" s="201">
        <v>52</v>
      </c>
      <c r="AD56" s="201">
        <v>188</v>
      </c>
      <c r="AE56" s="201">
        <v>240</v>
      </c>
      <c r="AF56" s="201">
        <v>39578</v>
      </c>
      <c r="AG56" s="201">
        <v>4744</v>
      </c>
      <c r="AH56" s="201">
        <v>44322</v>
      </c>
      <c r="AI56" s="201" t="s">
        <v>18</v>
      </c>
      <c r="AJ56" s="201">
        <v>5456</v>
      </c>
      <c r="AK56" s="201">
        <v>220</v>
      </c>
      <c r="AL56" s="201">
        <v>5676</v>
      </c>
      <c r="AM56" s="201">
        <v>1</v>
      </c>
      <c r="AN56" s="201">
        <v>6</v>
      </c>
      <c r="AO56" s="201">
        <v>7</v>
      </c>
      <c r="AP56" s="201">
        <v>5669</v>
      </c>
      <c r="AQ56" s="201">
        <v>457</v>
      </c>
      <c r="AR56" s="201">
        <v>6126</v>
      </c>
      <c r="AS56" s="201" t="s">
        <v>18</v>
      </c>
      <c r="AT56" s="201">
        <v>839</v>
      </c>
      <c r="AU56" s="201">
        <v>748</v>
      </c>
      <c r="AV56" s="201">
        <v>1587</v>
      </c>
      <c r="AW56" s="201">
        <v>459</v>
      </c>
      <c r="AX56" s="201">
        <v>9</v>
      </c>
      <c r="AY56" s="201">
        <v>468</v>
      </c>
      <c r="AZ56" s="201">
        <v>1119</v>
      </c>
      <c r="BA56" s="201">
        <v>0</v>
      </c>
      <c r="BB56" s="201">
        <v>1119</v>
      </c>
      <c r="BC56" s="201" t="s">
        <v>18</v>
      </c>
      <c r="BD56" s="201">
        <v>726</v>
      </c>
      <c r="BE56" s="201">
        <v>3175</v>
      </c>
      <c r="BF56" s="201">
        <v>3901</v>
      </c>
      <c r="BG56" s="201">
        <v>0</v>
      </c>
      <c r="BH56" s="201">
        <v>2</v>
      </c>
      <c r="BI56" s="201">
        <v>2</v>
      </c>
      <c r="BJ56" s="201">
        <v>3899</v>
      </c>
      <c r="BK56" s="201">
        <v>362</v>
      </c>
      <c r="BL56" s="201">
        <v>4261</v>
      </c>
      <c r="BM56" s="201" t="s">
        <v>18</v>
      </c>
      <c r="BN56" s="201">
        <v>849</v>
      </c>
      <c r="BO56" s="201">
        <v>608</v>
      </c>
      <c r="BP56" s="201">
        <v>1457</v>
      </c>
      <c r="BQ56" s="201">
        <v>0</v>
      </c>
      <c r="BR56" s="201">
        <v>92</v>
      </c>
      <c r="BS56" s="201">
        <v>92</v>
      </c>
      <c r="BT56" s="201">
        <v>1365</v>
      </c>
      <c r="BU56" s="201">
        <v>62</v>
      </c>
      <c r="BV56" s="201">
        <v>1427</v>
      </c>
      <c r="BW56" s="201" t="s">
        <v>18</v>
      </c>
      <c r="BX56" s="201">
        <v>247</v>
      </c>
      <c r="BY56" s="201">
        <v>628</v>
      </c>
      <c r="BZ56" s="201">
        <v>875</v>
      </c>
      <c r="CA56" s="201">
        <v>16</v>
      </c>
      <c r="CB56" s="201">
        <v>104</v>
      </c>
      <c r="CC56" s="201">
        <v>120</v>
      </c>
      <c r="CD56" s="201">
        <v>755</v>
      </c>
      <c r="CE56" s="201">
        <v>7</v>
      </c>
      <c r="CF56" s="201">
        <v>762</v>
      </c>
      <c r="CG56" s="201" t="s">
        <v>18</v>
      </c>
      <c r="CH56" s="201">
        <v>0</v>
      </c>
      <c r="CI56" s="201">
        <v>0</v>
      </c>
      <c r="CJ56" s="201">
        <v>0</v>
      </c>
      <c r="CK56" s="201">
        <v>0</v>
      </c>
      <c r="CL56" s="201">
        <v>0</v>
      </c>
      <c r="CM56" s="201">
        <v>0</v>
      </c>
      <c r="CN56" s="201">
        <v>0</v>
      </c>
      <c r="CO56" s="201">
        <v>0</v>
      </c>
      <c r="CP56" s="201">
        <v>0</v>
      </c>
      <c r="CQ56" s="201" t="s">
        <v>18</v>
      </c>
      <c r="CR56" s="201">
        <v>173</v>
      </c>
      <c r="CS56" s="201">
        <v>534</v>
      </c>
      <c r="CT56" s="201">
        <v>707</v>
      </c>
      <c r="CU56" s="201">
        <v>9</v>
      </c>
      <c r="CV56" s="201">
        <v>0</v>
      </c>
      <c r="CW56" s="201">
        <v>9</v>
      </c>
      <c r="CX56" s="201">
        <v>698</v>
      </c>
      <c r="CY56" s="201">
        <v>0</v>
      </c>
      <c r="CZ56" s="201">
        <v>698</v>
      </c>
      <c r="DA56" s="201" t="s">
        <v>18</v>
      </c>
      <c r="DB56" s="201">
        <v>96543</v>
      </c>
      <c r="DC56" s="201">
        <v>33541</v>
      </c>
      <c r="DD56" s="201">
        <v>130084</v>
      </c>
      <c r="DE56" s="201">
        <v>600</v>
      </c>
      <c r="DF56" s="201">
        <v>1084</v>
      </c>
      <c r="DG56" s="201">
        <v>1684</v>
      </c>
      <c r="DH56" s="201">
        <v>128400</v>
      </c>
      <c r="DI56" s="201">
        <v>10705</v>
      </c>
      <c r="DJ56" s="201">
        <v>139105</v>
      </c>
    </row>
    <row r="57" spans="1:114" ht="12.75">
      <c r="A57" s="42" t="s">
        <v>141</v>
      </c>
      <c r="B57" s="42" t="s">
        <v>142</v>
      </c>
      <c r="C57" s="42" t="s">
        <v>405</v>
      </c>
      <c r="D57" s="42" t="s">
        <v>408</v>
      </c>
      <c r="F57" s="201">
        <v>210</v>
      </c>
      <c r="G57" s="201">
        <v>29</v>
      </c>
      <c r="H57" s="201">
        <v>239</v>
      </c>
      <c r="I57" s="201">
        <v>41</v>
      </c>
      <c r="J57" s="201">
        <v>8</v>
      </c>
      <c r="K57" s="201">
        <v>49</v>
      </c>
      <c r="L57" s="201">
        <v>190</v>
      </c>
      <c r="M57" s="201">
        <v>0</v>
      </c>
      <c r="N57" s="201">
        <v>190</v>
      </c>
      <c r="O57" s="201" t="s">
        <v>18</v>
      </c>
      <c r="P57" s="201">
        <v>133024</v>
      </c>
      <c r="Q57" s="201">
        <v>45989</v>
      </c>
      <c r="R57" s="201">
        <v>179013</v>
      </c>
      <c r="S57" s="201">
        <v>8906</v>
      </c>
      <c r="T57" s="201">
        <v>7131</v>
      </c>
      <c r="U57" s="201">
        <v>16037</v>
      </c>
      <c r="V57" s="201">
        <v>162976</v>
      </c>
      <c r="W57" s="201">
        <v>676</v>
      </c>
      <c r="X57" s="201">
        <v>163652</v>
      </c>
      <c r="Y57" s="201" t="s">
        <v>18</v>
      </c>
      <c r="Z57" s="201">
        <v>157242</v>
      </c>
      <c r="AA57" s="201">
        <v>65206</v>
      </c>
      <c r="AB57" s="201">
        <v>222448</v>
      </c>
      <c r="AC57" s="201">
        <v>12942</v>
      </c>
      <c r="AD57" s="201">
        <v>10647</v>
      </c>
      <c r="AE57" s="201">
        <v>23589</v>
      </c>
      <c r="AF57" s="201">
        <v>198859</v>
      </c>
      <c r="AG57" s="201">
        <v>785</v>
      </c>
      <c r="AH57" s="201">
        <v>199644</v>
      </c>
      <c r="AI57" s="201" t="s">
        <v>18</v>
      </c>
      <c r="AJ57" s="201">
        <v>17847</v>
      </c>
      <c r="AK57" s="201">
        <v>14147</v>
      </c>
      <c r="AL57" s="201">
        <v>31994</v>
      </c>
      <c r="AM57" s="201">
        <v>987</v>
      </c>
      <c r="AN57" s="201">
        <v>2055</v>
      </c>
      <c r="AO57" s="201">
        <v>3042</v>
      </c>
      <c r="AP57" s="201">
        <v>28952</v>
      </c>
      <c r="AQ57" s="201">
        <v>100</v>
      </c>
      <c r="AR57" s="201">
        <v>29052</v>
      </c>
      <c r="AS57" s="201" t="s">
        <v>18</v>
      </c>
      <c r="AT57" s="201">
        <v>300</v>
      </c>
      <c r="AU57" s="201">
        <v>345</v>
      </c>
      <c r="AV57" s="201">
        <v>645</v>
      </c>
      <c r="AW57" s="201">
        <v>2</v>
      </c>
      <c r="AX57" s="201">
        <v>109</v>
      </c>
      <c r="AY57" s="201">
        <v>111</v>
      </c>
      <c r="AZ57" s="201">
        <v>534</v>
      </c>
      <c r="BA57" s="201">
        <v>1</v>
      </c>
      <c r="BB57" s="201">
        <v>535</v>
      </c>
      <c r="BC57" s="201" t="s">
        <v>18</v>
      </c>
      <c r="BD57" s="201">
        <v>2753</v>
      </c>
      <c r="BE57" s="201">
        <v>15720</v>
      </c>
      <c r="BF57" s="201">
        <v>18473</v>
      </c>
      <c r="BG57" s="201">
        <v>564</v>
      </c>
      <c r="BH57" s="201">
        <v>167</v>
      </c>
      <c r="BI57" s="201">
        <v>731</v>
      </c>
      <c r="BJ57" s="201">
        <v>17742</v>
      </c>
      <c r="BK57" s="201">
        <v>51</v>
      </c>
      <c r="BL57" s="201">
        <v>17793</v>
      </c>
      <c r="BM57" s="201" t="s">
        <v>18</v>
      </c>
      <c r="BN57" s="201">
        <v>4731</v>
      </c>
      <c r="BO57" s="201">
        <v>7862</v>
      </c>
      <c r="BP57" s="201">
        <v>12593</v>
      </c>
      <c r="BQ57" s="201">
        <v>1152</v>
      </c>
      <c r="BR57" s="201">
        <v>1724</v>
      </c>
      <c r="BS57" s="201">
        <v>2876</v>
      </c>
      <c r="BT57" s="201">
        <v>9717</v>
      </c>
      <c r="BU57" s="201">
        <v>57</v>
      </c>
      <c r="BV57" s="201">
        <v>9774</v>
      </c>
      <c r="BW57" s="201" t="s">
        <v>18</v>
      </c>
      <c r="BX57" s="201">
        <v>1115</v>
      </c>
      <c r="BY57" s="201">
        <v>1850</v>
      </c>
      <c r="BZ57" s="201">
        <v>2965</v>
      </c>
      <c r="CA57" s="201">
        <v>476</v>
      </c>
      <c r="CB57" s="201">
        <v>93</v>
      </c>
      <c r="CC57" s="201">
        <v>569</v>
      </c>
      <c r="CD57" s="201">
        <v>2396</v>
      </c>
      <c r="CE57" s="201">
        <v>0</v>
      </c>
      <c r="CF57" s="201">
        <v>2396</v>
      </c>
      <c r="CG57" s="201" t="s">
        <v>18</v>
      </c>
      <c r="CH57" s="201">
        <v>699</v>
      </c>
      <c r="CI57" s="201">
        <v>146</v>
      </c>
      <c r="CJ57" s="201">
        <v>845</v>
      </c>
      <c r="CK57" s="201">
        <v>201</v>
      </c>
      <c r="CL57" s="201">
        <v>0</v>
      </c>
      <c r="CM57" s="201">
        <v>201</v>
      </c>
      <c r="CN57" s="201">
        <v>644</v>
      </c>
      <c r="CO57" s="201">
        <v>64</v>
      </c>
      <c r="CP57" s="201">
        <v>708</v>
      </c>
      <c r="CQ57" s="201" t="s">
        <v>18</v>
      </c>
      <c r="CR57" s="201">
        <v>326</v>
      </c>
      <c r="CS57" s="201">
        <v>1820</v>
      </c>
      <c r="CT57" s="201">
        <v>2146</v>
      </c>
      <c r="CU57" s="201">
        <v>692</v>
      </c>
      <c r="CV57" s="201">
        <v>272</v>
      </c>
      <c r="CW57" s="201">
        <v>964</v>
      </c>
      <c r="CX57" s="201">
        <v>1182</v>
      </c>
      <c r="CY57" s="201">
        <v>6</v>
      </c>
      <c r="CZ57" s="201">
        <v>1188</v>
      </c>
      <c r="DA57" s="201" t="s">
        <v>18</v>
      </c>
      <c r="DB57" s="201">
        <v>318247</v>
      </c>
      <c r="DC57" s="201">
        <v>153114</v>
      </c>
      <c r="DD57" s="201">
        <v>471361</v>
      </c>
      <c r="DE57" s="201">
        <v>25963</v>
      </c>
      <c r="DF57" s="201">
        <v>22206</v>
      </c>
      <c r="DG57" s="201">
        <v>48169</v>
      </c>
      <c r="DH57" s="201">
        <v>423192</v>
      </c>
      <c r="DI57" s="201">
        <v>1740</v>
      </c>
      <c r="DJ57" s="201">
        <v>424932</v>
      </c>
    </row>
    <row r="58" spans="1:114" ht="12.75">
      <c r="A58" s="42" t="s">
        <v>143</v>
      </c>
      <c r="B58" s="42" t="s">
        <v>144</v>
      </c>
      <c r="C58" s="42" t="s">
        <v>402</v>
      </c>
      <c r="D58" s="42" t="s">
        <v>408</v>
      </c>
      <c r="F58" s="201">
        <v>5282</v>
      </c>
      <c r="G58" s="201">
        <v>7607</v>
      </c>
      <c r="H58" s="201">
        <v>12889</v>
      </c>
      <c r="I58" s="201">
        <v>1211</v>
      </c>
      <c r="J58" s="201">
        <v>37</v>
      </c>
      <c r="K58" s="201">
        <v>1248</v>
      </c>
      <c r="L58" s="201">
        <v>11641</v>
      </c>
      <c r="M58" s="201">
        <v>3330</v>
      </c>
      <c r="N58" s="201">
        <v>14971</v>
      </c>
      <c r="O58" s="201" t="s">
        <v>18</v>
      </c>
      <c r="P58" s="201">
        <v>294049</v>
      </c>
      <c r="Q58" s="201">
        <v>86509</v>
      </c>
      <c r="R58" s="201">
        <v>380558</v>
      </c>
      <c r="S58" s="201">
        <v>25241</v>
      </c>
      <c r="T58" s="201">
        <v>6721</v>
      </c>
      <c r="U58" s="201">
        <v>31962</v>
      </c>
      <c r="V58" s="201">
        <v>348596</v>
      </c>
      <c r="W58" s="201">
        <v>35846</v>
      </c>
      <c r="X58" s="201">
        <v>384442</v>
      </c>
      <c r="Y58" s="201" t="s">
        <v>18</v>
      </c>
      <c r="Z58" s="201">
        <v>366726</v>
      </c>
      <c r="AA58" s="201">
        <v>123407</v>
      </c>
      <c r="AB58" s="201">
        <v>490133</v>
      </c>
      <c r="AC58" s="201">
        <v>36295</v>
      </c>
      <c r="AD58" s="201">
        <v>13347</v>
      </c>
      <c r="AE58" s="201">
        <v>49642</v>
      </c>
      <c r="AF58" s="201">
        <v>440491</v>
      </c>
      <c r="AG58" s="201">
        <v>25071</v>
      </c>
      <c r="AH58" s="201">
        <v>465562</v>
      </c>
      <c r="AI58" s="201" t="s">
        <v>18</v>
      </c>
      <c r="AJ58" s="201">
        <v>34648</v>
      </c>
      <c r="AK58" s="201">
        <v>40024</v>
      </c>
      <c r="AL58" s="201">
        <v>74672</v>
      </c>
      <c r="AM58" s="201">
        <v>5965</v>
      </c>
      <c r="AN58" s="201">
        <v>401</v>
      </c>
      <c r="AO58" s="201">
        <v>6366</v>
      </c>
      <c r="AP58" s="201">
        <v>68306</v>
      </c>
      <c r="AQ58" s="201">
        <v>3202</v>
      </c>
      <c r="AR58" s="201">
        <v>71508</v>
      </c>
      <c r="AS58" s="201" t="s">
        <v>18</v>
      </c>
      <c r="AT58" s="201">
        <v>426</v>
      </c>
      <c r="AU58" s="201">
        <v>777</v>
      </c>
      <c r="AV58" s="201">
        <v>1203</v>
      </c>
      <c r="AW58" s="201">
        <v>0</v>
      </c>
      <c r="AX58" s="201">
        <v>0</v>
      </c>
      <c r="AY58" s="201">
        <v>0</v>
      </c>
      <c r="AZ58" s="201">
        <v>1203</v>
      </c>
      <c r="BA58" s="201">
        <v>0</v>
      </c>
      <c r="BB58" s="201">
        <v>1203</v>
      </c>
      <c r="BC58" s="201" t="s">
        <v>18</v>
      </c>
      <c r="BD58" s="201">
        <v>1290</v>
      </c>
      <c r="BE58" s="201">
        <v>17797</v>
      </c>
      <c r="BF58" s="201">
        <v>19087</v>
      </c>
      <c r="BG58" s="201">
        <v>0</v>
      </c>
      <c r="BH58" s="201">
        <v>0</v>
      </c>
      <c r="BI58" s="201">
        <v>0</v>
      </c>
      <c r="BJ58" s="201">
        <v>19087</v>
      </c>
      <c r="BK58" s="201">
        <v>0</v>
      </c>
      <c r="BL58" s="201">
        <v>19087</v>
      </c>
      <c r="BM58" s="201" t="s">
        <v>18</v>
      </c>
      <c r="BN58" s="201">
        <v>7370</v>
      </c>
      <c r="BO58" s="201">
        <v>10179</v>
      </c>
      <c r="BP58" s="201">
        <v>17549</v>
      </c>
      <c r="BQ58" s="201">
        <v>137</v>
      </c>
      <c r="BR58" s="201">
        <v>56</v>
      </c>
      <c r="BS58" s="201">
        <v>193</v>
      </c>
      <c r="BT58" s="201">
        <v>17356</v>
      </c>
      <c r="BU58" s="201">
        <v>1077</v>
      </c>
      <c r="BV58" s="201">
        <v>18433</v>
      </c>
      <c r="BW58" s="201" t="s">
        <v>18</v>
      </c>
      <c r="BX58" s="201">
        <v>945</v>
      </c>
      <c r="BY58" s="201">
        <v>3048</v>
      </c>
      <c r="BZ58" s="201">
        <v>3993</v>
      </c>
      <c r="CA58" s="201">
        <v>67</v>
      </c>
      <c r="CB58" s="201">
        <v>171</v>
      </c>
      <c r="CC58" s="201">
        <v>238</v>
      </c>
      <c r="CD58" s="201">
        <v>3755</v>
      </c>
      <c r="CE58" s="201">
        <v>0</v>
      </c>
      <c r="CF58" s="201">
        <v>3755</v>
      </c>
      <c r="CG58" s="201" t="s">
        <v>18</v>
      </c>
      <c r="CH58" s="201">
        <v>0</v>
      </c>
      <c r="CI58" s="201">
        <v>697</v>
      </c>
      <c r="CJ58" s="201">
        <v>697</v>
      </c>
      <c r="CK58" s="201">
        <v>0</v>
      </c>
      <c r="CL58" s="201">
        <v>0</v>
      </c>
      <c r="CM58" s="201">
        <v>0</v>
      </c>
      <c r="CN58" s="201">
        <v>697</v>
      </c>
      <c r="CO58" s="201">
        <v>0</v>
      </c>
      <c r="CP58" s="201">
        <v>697</v>
      </c>
      <c r="CQ58" s="201" t="s">
        <v>18</v>
      </c>
      <c r="CR58" s="201">
        <v>263</v>
      </c>
      <c r="CS58" s="201">
        <v>1823</v>
      </c>
      <c r="CT58" s="201">
        <v>2086</v>
      </c>
      <c r="CU58" s="201">
        <v>0</v>
      </c>
      <c r="CV58" s="201">
        <v>155</v>
      </c>
      <c r="CW58" s="201">
        <v>155</v>
      </c>
      <c r="CX58" s="201">
        <v>1931</v>
      </c>
      <c r="CY58" s="201">
        <v>0</v>
      </c>
      <c r="CZ58" s="201">
        <v>1931</v>
      </c>
      <c r="DA58" s="201" t="s">
        <v>18</v>
      </c>
      <c r="DB58" s="201">
        <v>710999</v>
      </c>
      <c r="DC58" s="201">
        <v>291868</v>
      </c>
      <c r="DD58" s="201">
        <v>1002867</v>
      </c>
      <c r="DE58" s="201">
        <v>68916</v>
      </c>
      <c r="DF58" s="201">
        <v>20888</v>
      </c>
      <c r="DG58" s="201">
        <v>89804</v>
      </c>
      <c r="DH58" s="201">
        <v>913063</v>
      </c>
      <c r="DI58" s="201">
        <v>68526</v>
      </c>
      <c r="DJ58" s="201">
        <v>981589</v>
      </c>
    </row>
    <row r="59" spans="1:114" ht="12.75">
      <c r="A59" s="42" t="s">
        <v>145</v>
      </c>
      <c r="B59" s="42" t="s">
        <v>146</v>
      </c>
      <c r="C59" s="42" t="s">
        <v>406</v>
      </c>
      <c r="D59" s="42" t="s">
        <v>407</v>
      </c>
      <c r="F59" s="201">
        <v>1660</v>
      </c>
      <c r="G59" s="201">
        <v>575</v>
      </c>
      <c r="H59" s="201">
        <v>2235</v>
      </c>
      <c r="I59" s="201">
        <v>225</v>
      </c>
      <c r="J59" s="201">
        <v>205</v>
      </c>
      <c r="K59" s="201">
        <v>430</v>
      </c>
      <c r="L59" s="201">
        <v>1805</v>
      </c>
      <c r="M59" s="201">
        <v>58</v>
      </c>
      <c r="N59" s="201">
        <v>1863</v>
      </c>
      <c r="O59" s="201" t="s">
        <v>18</v>
      </c>
      <c r="P59" s="201">
        <v>82756</v>
      </c>
      <c r="Q59" s="201">
        <v>39071</v>
      </c>
      <c r="R59" s="201">
        <v>121827</v>
      </c>
      <c r="S59" s="201">
        <v>5728</v>
      </c>
      <c r="T59" s="201">
        <v>11422</v>
      </c>
      <c r="U59" s="201">
        <v>17150</v>
      </c>
      <c r="V59" s="201">
        <v>104677</v>
      </c>
      <c r="W59" s="201">
        <v>3421</v>
      </c>
      <c r="X59" s="201">
        <v>108098</v>
      </c>
      <c r="Y59" s="201" t="s">
        <v>18</v>
      </c>
      <c r="Z59" s="201">
        <v>92773</v>
      </c>
      <c r="AA59" s="201">
        <v>52028</v>
      </c>
      <c r="AB59" s="201">
        <v>144801</v>
      </c>
      <c r="AC59" s="201">
        <v>4768</v>
      </c>
      <c r="AD59" s="201">
        <v>14693</v>
      </c>
      <c r="AE59" s="201">
        <v>19461</v>
      </c>
      <c r="AF59" s="201">
        <v>125340</v>
      </c>
      <c r="AG59" s="201">
        <v>4009</v>
      </c>
      <c r="AH59" s="201">
        <v>129349</v>
      </c>
      <c r="AI59" s="201" t="s">
        <v>18</v>
      </c>
      <c r="AJ59" s="201">
        <v>6551</v>
      </c>
      <c r="AK59" s="201">
        <v>4874</v>
      </c>
      <c r="AL59" s="201">
        <v>11425</v>
      </c>
      <c r="AM59" s="201">
        <v>244</v>
      </c>
      <c r="AN59" s="201">
        <v>2970</v>
      </c>
      <c r="AO59" s="201">
        <v>3214</v>
      </c>
      <c r="AP59" s="201">
        <v>8211</v>
      </c>
      <c r="AQ59" s="201">
        <v>201</v>
      </c>
      <c r="AR59" s="201">
        <v>8412</v>
      </c>
      <c r="AS59" s="201" t="s">
        <v>18</v>
      </c>
      <c r="AT59" s="201">
        <v>74</v>
      </c>
      <c r="AU59" s="201">
        <v>0</v>
      </c>
      <c r="AV59" s="201">
        <v>74</v>
      </c>
      <c r="AW59" s="201">
        <v>0</v>
      </c>
      <c r="AX59" s="201">
        <v>13</v>
      </c>
      <c r="AY59" s="201">
        <v>13</v>
      </c>
      <c r="AZ59" s="201">
        <v>61</v>
      </c>
      <c r="BA59" s="201">
        <v>0</v>
      </c>
      <c r="BB59" s="201">
        <v>61</v>
      </c>
      <c r="BC59" s="201" t="s">
        <v>18</v>
      </c>
      <c r="BD59" s="201">
        <v>3673</v>
      </c>
      <c r="BE59" s="201">
        <v>7997</v>
      </c>
      <c r="BF59" s="201">
        <v>11670</v>
      </c>
      <c r="BG59" s="201">
        <v>38</v>
      </c>
      <c r="BH59" s="201">
        <v>184</v>
      </c>
      <c r="BI59" s="201">
        <v>222</v>
      </c>
      <c r="BJ59" s="201">
        <v>11448</v>
      </c>
      <c r="BK59" s="201">
        <v>-862</v>
      </c>
      <c r="BL59" s="201">
        <v>10586</v>
      </c>
      <c r="BM59" s="201" t="s">
        <v>18</v>
      </c>
      <c r="BN59" s="201">
        <v>2349</v>
      </c>
      <c r="BO59" s="201">
        <v>2983</v>
      </c>
      <c r="BP59" s="201">
        <v>5332</v>
      </c>
      <c r="BQ59" s="201">
        <v>62</v>
      </c>
      <c r="BR59" s="201">
        <v>218</v>
      </c>
      <c r="BS59" s="201">
        <v>280</v>
      </c>
      <c r="BT59" s="201">
        <v>5052</v>
      </c>
      <c r="BU59" s="201">
        <v>96</v>
      </c>
      <c r="BV59" s="201">
        <v>5148</v>
      </c>
      <c r="BW59" s="201" t="s">
        <v>18</v>
      </c>
      <c r="BX59" s="201">
        <v>1919</v>
      </c>
      <c r="BY59" s="201">
        <v>2745</v>
      </c>
      <c r="BZ59" s="201">
        <v>4664</v>
      </c>
      <c r="CA59" s="201">
        <v>417</v>
      </c>
      <c r="CB59" s="201">
        <v>144</v>
      </c>
      <c r="CC59" s="201">
        <v>561</v>
      </c>
      <c r="CD59" s="201">
        <v>4103</v>
      </c>
      <c r="CE59" s="201">
        <v>25</v>
      </c>
      <c r="CF59" s="201">
        <v>4128</v>
      </c>
      <c r="CG59" s="201" t="s">
        <v>18</v>
      </c>
      <c r="CH59" s="201">
        <v>0</v>
      </c>
      <c r="CI59" s="201">
        <v>493</v>
      </c>
      <c r="CJ59" s="201">
        <v>493</v>
      </c>
      <c r="CK59" s="201">
        <v>0</v>
      </c>
      <c r="CL59" s="201">
        <v>5</v>
      </c>
      <c r="CM59" s="201">
        <v>5</v>
      </c>
      <c r="CN59" s="201">
        <v>488</v>
      </c>
      <c r="CO59" s="201">
        <v>0</v>
      </c>
      <c r="CP59" s="201">
        <v>488</v>
      </c>
      <c r="CQ59" s="201" t="s">
        <v>18</v>
      </c>
      <c r="CR59" s="201">
        <v>0</v>
      </c>
      <c r="CS59" s="201">
        <v>516</v>
      </c>
      <c r="CT59" s="201">
        <v>516</v>
      </c>
      <c r="CU59" s="201">
        <v>-2</v>
      </c>
      <c r="CV59" s="201">
        <v>0</v>
      </c>
      <c r="CW59" s="201">
        <v>-2</v>
      </c>
      <c r="CX59" s="201">
        <v>518</v>
      </c>
      <c r="CY59" s="201">
        <v>0</v>
      </c>
      <c r="CZ59" s="201">
        <v>518</v>
      </c>
      <c r="DA59" s="201" t="s">
        <v>18</v>
      </c>
      <c r="DB59" s="201">
        <v>191755</v>
      </c>
      <c r="DC59" s="201">
        <v>111282</v>
      </c>
      <c r="DD59" s="201">
        <v>303037</v>
      </c>
      <c r="DE59" s="201">
        <v>11480</v>
      </c>
      <c r="DF59" s="201">
        <v>29854</v>
      </c>
      <c r="DG59" s="201">
        <v>41334</v>
      </c>
      <c r="DH59" s="201">
        <v>261703</v>
      </c>
      <c r="DI59" s="201">
        <v>6948</v>
      </c>
      <c r="DJ59" s="201">
        <v>268651</v>
      </c>
    </row>
    <row r="60" spans="1:114" ht="12.75">
      <c r="A60" s="42" t="s">
        <v>147</v>
      </c>
      <c r="B60" s="42" t="s">
        <v>148</v>
      </c>
      <c r="C60" s="42" t="s">
        <v>406</v>
      </c>
      <c r="D60" s="42" t="s">
        <v>407</v>
      </c>
      <c r="F60" s="201">
        <v>2607</v>
      </c>
      <c r="G60" s="201">
        <v>3965</v>
      </c>
      <c r="H60" s="201">
        <v>6572</v>
      </c>
      <c r="I60" s="201">
        <v>42</v>
      </c>
      <c r="J60" s="201">
        <v>1005</v>
      </c>
      <c r="K60" s="201">
        <v>1047</v>
      </c>
      <c r="L60" s="201">
        <v>5525</v>
      </c>
      <c r="M60" s="201">
        <v>2640</v>
      </c>
      <c r="N60" s="201">
        <v>8165</v>
      </c>
      <c r="O60" s="201" t="s">
        <v>18</v>
      </c>
      <c r="P60" s="201">
        <v>77081</v>
      </c>
      <c r="Q60" s="201">
        <v>25416</v>
      </c>
      <c r="R60" s="201">
        <v>102497</v>
      </c>
      <c r="S60" s="201">
        <v>1227</v>
      </c>
      <c r="T60" s="201">
        <v>10340</v>
      </c>
      <c r="U60" s="201">
        <v>11567</v>
      </c>
      <c r="V60" s="201">
        <v>90930</v>
      </c>
      <c r="W60" s="201">
        <v>18045</v>
      </c>
      <c r="X60" s="201">
        <v>108975</v>
      </c>
      <c r="Y60" s="201" t="s">
        <v>18</v>
      </c>
      <c r="Z60" s="201">
        <v>67683</v>
      </c>
      <c r="AA60" s="201">
        <v>30234</v>
      </c>
      <c r="AB60" s="201">
        <v>97917</v>
      </c>
      <c r="AC60" s="201">
        <v>1105</v>
      </c>
      <c r="AD60" s="201">
        <v>9430</v>
      </c>
      <c r="AE60" s="201">
        <v>10535</v>
      </c>
      <c r="AF60" s="201">
        <v>87382</v>
      </c>
      <c r="AG60" s="201">
        <v>19967</v>
      </c>
      <c r="AH60" s="201">
        <v>107349</v>
      </c>
      <c r="AI60" s="201" t="s">
        <v>18</v>
      </c>
      <c r="AJ60" s="201">
        <v>11719</v>
      </c>
      <c r="AK60" s="201">
        <v>6733</v>
      </c>
      <c r="AL60" s="201">
        <v>18452</v>
      </c>
      <c r="AM60" s="201">
        <v>158</v>
      </c>
      <c r="AN60" s="201">
        <v>1743</v>
      </c>
      <c r="AO60" s="201">
        <v>1901</v>
      </c>
      <c r="AP60" s="201">
        <v>16551</v>
      </c>
      <c r="AQ60" s="201">
        <v>2244</v>
      </c>
      <c r="AR60" s="201">
        <v>18795</v>
      </c>
      <c r="AS60" s="201" t="s">
        <v>18</v>
      </c>
      <c r="AT60" s="201">
        <v>0</v>
      </c>
      <c r="AU60" s="201">
        <v>0</v>
      </c>
      <c r="AV60" s="201">
        <v>0</v>
      </c>
      <c r="AW60" s="201">
        <v>0</v>
      </c>
      <c r="AX60" s="201">
        <v>0</v>
      </c>
      <c r="AY60" s="201">
        <v>0</v>
      </c>
      <c r="AZ60" s="201">
        <v>0</v>
      </c>
      <c r="BA60" s="201">
        <v>0</v>
      </c>
      <c r="BB60" s="201">
        <v>0</v>
      </c>
      <c r="BC60" s="201" t="s">
        <v>18</v>
      </c>
      <c r="BD60" s="201">
        <v>131</v>
      </c>
      <c r="BE60" s="201">
        <v>20</v>
      </c>
      <c r="BF60" s="201">
        <v>151</v>
      </c>
      <c r="BG60" s="201">
        <v>0</v>
      </c>
      <c r="BH60" s="201">
        <v>0</v>
      </c>
      <c r="BI60" s="201">
        <v>0</v>
      </c>
      <c r="BJ60" s="201">
        <v>151</v>
      </c>
      <c r="BK60" s="201">
        <v>0</v>
      </c>
      <c r="BL60" s="201">
        <v>151</v>
      </c>
      <c r="BM60" s="201" t="s">
        <v>18</v>
      </c>
      <c r="BN60" s="201">
        <v>435</v>
      </c>
      <c r="BO60" s="201">
        <v>386</v>
      </c>
      <c r="BP60" s="201">
        <v>821</v>
      </c>
      <c r="BQ60" s="201">
        <v>0</v>
      </c>
      <c r="BR60" s="201">
        <v>384</v>
      </c>
      <c r="BS60" s="201">
        <v>384</v>
      </c>
      <c r="BT60" s="201">
        <v>437</v>
      </c>
      <c r="BU60" s="201">
        <v>0</v>
      </c>
      <c r="BV60" s="201">
        <v>437</v>
      </c>
      <c r="BW60" s="201" t="s">
        <v>18</v>
      </c>
      <c r="BX60" s="201">
        <v>2007</v>
      </c>
      <c r="BY60" s="201">
        <v>1489</v>
      </c>
      <c r="BZ60" s="201">
        <v>3496</v>
      </c>
      <c r="CA60" s="201">
        <v>7</v>
      </c>
      <c r="CB60" s="201">
        <v>2350</v>
      </c>
      <c r="CC60" s="201">
        <v>2357</v>
      </c>
      <c r="CD60" s="201">
        <v>1139</v>
      </c>
      <c r="CE60" s="201">
        <v>32</v>
      </c>
      <c r="CF60" s="201">
        <v>1171</v>
      </c>
      <c r="CG60" s="201" t="s">
        <v>18</v>
      </c>
      <c r="CH60" s="201">
        <v>0</v>
      </c>
      <c r="CI60" s="201">
        <v>0</v>
      </c>
      <c r="CJ60" s="201">
        <v>0</v>
      </c>
      <c r="CK60" s="201">
        <v>0</v>
      </c>
      <c r="CL60" s="201">
        <v>0</v>
      </c>
      <c r="CM60" s="201">
        <v>0</v>
      </c>
      <c r="CN60" s="201">
        <v>0</v>
      </c>
      <c r="CO60" s="201">
        <v>0</v>
      </c>
      <c r="CP60" s="201">
        <v>0</v>
      </c>
      <c r="CQ60" s="201" t="s">
        <v>18</v>
      </c>
      <c r="CR60" s="201">
        <v>12726</v>
      </c>
      <c r="CS60" s="201">
        <v>14377</v>
      </c>
      <c r="CT60" s="201">
        <v>27103</v>
      </c>
      <c r="CU60" s="201">
        <v>600</v>
      </c>
      <c r="CV60" s="201">
        <v>2743</v>
      </c>
      <c r="CW60" s="201">
        <v>3343</v>
      </c>
      <c r="CX60" s="201">
        <v>23760</v>
      </c>
      <c r="CY60" s="201">
        <v>5801</v>
      </c>
      <c r="CZ60" s="201">
        <v>29561</v>
      </c>
      <c r="DA60" s="201" t="s">
        <v>18</v>
      </c>
      <c r="DB60" s="201">
        <v>174389</v>
      </c>
      <c r="DC60" s="201">
        <v>82620</v>
      </c>
      <c r="DD60" s="201">
        <v>257009</v>
      </c>
      <c r="DE60" s="201">
        <v>3139</v>
      </c>
      <c r="DF60" s="201">
        <v>27995</v>
      </c>
      <c r="DG60" s="201">
        <v>31134</v>
      </c>
      <c r="DH60" s="201">
        <v>225875</v>
      </c>
      <c r="DI60" s="201">
        <v>48729</v>
      </c>
      <c r="DJ60" s="201">
        <v>274604</v>
      </c>
    </row>
    <row r="61" spans="1:114" ht="12.75">
      <c r="A61" s="42" t="s">
        <v>149</v>
      </c>
      <c r="B61" s="42" t="s">
        <v>150</v>
      </c>
      <c r="C61" s="42" t="s">
        <v>406</v>
      </c>
      <c r="D61" s="42" t="s">
        <v>407</v>
      </c>
      <c r="F61" s="201">
        <v>555</v>
      </c>
      <c r="G61" s="201">
        <v>216</v>
      </c>
      <c r="H61" s="201">
        <v>771</v>
      </c>
      <c r="I61" s="201">
        <v>96</v>
      </c>
      <c r="J61" s="201">
        <v>16</v>
      </c>
      <c r="K61" s="201">
        <v>112</v>
      </c>
      <c r="L61" s="201">
        <v>659</v>
      </c>
      <c r="M61" s="201">
        <v>22</v>
      </c>
      <c r="N61" s="201">
        <v>681</v>
      </c>
      <c r="O61" s="201" t="s">
        <v>18</v>
      </c>
      <c r="P61" s="201">
        <v>49860</v>
      </c>
      <c r="Q61" s="201">
        <v>21607</v>
      </c>
      <c r="R61" s="201">
        <v>71467</v>
      </c>
      <c r="S61" s="201">
        <v>4765</v>
      </c>
      <c r="T61" s="201">
        <v>2794</v>
      </c>
      <c r="U61" s="201">
        <v>7559</v>
      </c>
      <c r="V61" s="201">
        <v>63908</v>
      </c>
      <c r="W61" s="201">
        <v>7748</v>
      </c>
      <c r="X61" s="201">
        <v>71656</v>
      </c>
      <c r="Y61" s="201" t="s">
        <v>18</v>
      </c>
      <c r="Z61" s="201">
        <v>35065</v>
      </c>
      <c r="AA61" s="201">
        <v>17773</v>
      </c>
      <c r="AB61" s="201">
        <v>52838</v>
      </c>
      <c r="AC61" s="201">
        <v>2841</v>
      </c>
      <c r="AD61" s="201">
        <v>1769</v>
      </c>
      <c r="AE61" s="201">
        <v>4610</v>
      </c>
      <c r="AF61" s="201">
        <v>48228</v>
      </c>
      <c r="AG61" s="201">
        <v>1781</v>
      </c>
      <c r="AH61" s="201">
        <v>50009</v>
      </c>
      <c r="AI61" s="201" t="s">
        <v>18</v>
      </c>
      <c r="AJ61" s="201">
        <v>4820</v>
      </c>
      <c r="AK61" s="201">
        <v>1438</v>
      </c>
      <c r="AL61" s="201">
        <v>6258</v>
      </c>
      <c r="AM61" s="201">
        <v>676</v>
      </c>
      <c r="AN61" s="201">
        <v>137</v>
      </c>
      <c r="AO61" s="201">
        <v>813</v>
      </c>
      <c r="AP61" s="201">
        <v>5445</v>
      </c>
      <c r="AQ61" s="201">
        <v>67</v>
      </c>
      <c r="AR61" s="201">
        <v>5512</v>
      </c>
      <c r="AS61" s="201" t="s">
        <v>18</v>
      </c>
      <c r="AT61" s="201">
        <v>0</v>
      </c>
      <c r="AU61" s="201">
        <v>-1</v>
      </c>
      <c r="AV61" s="201">
        <v>-1</v>
      </c>
      <c r="AW61" s="201">
        <v>0</v>
      </c>
      <c r="AX61" s="201">
        <v>398</v>
      </c>
      <c r="AY61" s="201">
        <v>398</v>
      </c>
      <c r="AZ61" s="201">
        <v>-399</v>
      </c>
      <c r="BA61" s="201">
        <v>0</v>
      </c>
      <c r="BB61" s="201">
        <v>-399</v>
      </c>
      <c r="BC61" s="201" t="s">
        <v>18</v>
      </c>
      <c r="BD61" s="201">
        <v>845</v>
      </c>
      <c r="BE61" s="201">
        <v>3929</v>
      </c>
      <c r="BF61" s="201">
        <v>4774</v>
      </c>
      <c r="BG61" s="201">
        <v>454</v>
      </c>
      <c r="BH61" s="201">
        <v>581</v>
      </c>
      <c r="BI61" s="201">
        <v>1035</v>
      </c>
      <c r="BJ61" s="201">
        <v>3739</v>
      </c>
      <c r="BK61" s="201">
        <v>233</v>
      </c>
      <c r="BL61" s="201">
        <v>3972</v>
      </c>
      <c r="BM61" s="201" t="s">
        <v>18</v>
      </c>
      <c r="BN61" s="201">
        <v>2311</v>
      </c>
      <c r="BO61" s="201">
        <v>2217</v>
      </c>
      <c r="BP61" s="201">
        <v>4528</v>
      </c>
      <c r="BQ61" s="201">
        <v>55</v>
      </c>
      <c r="BR61" s="201">
        <v>443</v>
      </c>
      <c r="BS61" s="201">
        <v>498</v>
      </c>
      <c r="BT61" s="201">
        <v>4030</v>
      </c>
      <c r="BU61" s="201">
        <v>-4</v>
      </c>
      <c r="BV61" s="201">
        <v>4026</v>
      </c>
      <c r="BW61" s="201" t="s">
        <v>18</v>
      </c>
      <c r="BX61" s="201">
        <v>1222</v>
      </c>
      <c r="BY61" s="201">
        <v>589</v>
      </c>
      <c r="BZ61" s="201">
        <v>1811</v>
      </c>
      <c r="CA61" s="201">
        <v>229</v>
      </c>
      <c r="CB61" s="201">
        <v>94</v>
      </c>
      <c r="CC61" s="201">
        <v>323</v>
      </c>
      <c r="CD61" s="201">
        <v>1488</v>
      </c>
      <c r="CE61" s="201">
        <v>89</v>
      </c>
      <c r="CF61" s="201">
        <v>1577</v>
      </c>
      <c r="CG61" s="201" t="s">
        <v>18</v>
      </c>
      <c r="CH61" s="201">
        <v>1</v>
      </c>
      <c r="CI61" s="201">
        <v>46</v>
      </c>
      <c r="CJ61" s="201">
        <v>47</v>
      </c>
      <c r="CK61" s="201">
        <v>0</v>
      </c>
      <c r="CL61" s="201">
        <v>6</v>
      </c>
      <c r="CM61" s="201">
        <v>6</v>
      </c>
      <c r="CN61" s="201">
        <v>41</v>
      </c>
      <c r="CO61" s="201">
        <v>14</v>
      </c>
      <c r="CP61" s="201">
        <v>55</v>
      </c>
      <c r="CQ61" s="201" t="s">
        <v>18</v>
      </c>
      <c r="CR61" s="201">
        <v>157</v>
      </c>
      <c r="CS61" s="201">
        <v>417</v>
      </c>
      <c r="CT61" s="201">
        <v>574</v>
      </c>
      <c r="CU61" s="201">
        <v>75</v>
      </c>
      <c r="CV61" s="201">
        <v>247</v>
      </c>
      <c r="CW61" s="201">
        <v>322</v>
      </c>
      <c r="CX61" s="201">
        <v>252</v>
      </c>
      <c r="CY61" s="201">
        <v>21</v>
      </c>
      <c r="CZ61" s="201">
        <v>273</v>
      </c>
      <c r="DA61" s="201" t="s">
        <v>18</v>
      </c>
      <c r="DB61" s="201">
        <v>94836</v>
      </c>
      <c r="DC61" s="201">
        <v>48231</v>
      </c>
      <c r="DD61" s="201">
        <v>143067</v>
      </c>
      <c r="DE61" s="201">
        <v>9191</v>
      </c>
      <c r="DF61" s="201">
        <v>6485</v>
      </c>
      <c r="DG61" s="201">
        <v>15676</v>
      </c>
      <c r="DH61" s="201">
        <v>127391</v>
      </c>
      <c r="DI61" s="201">
        <v>9971</v>
      </c>
      <c r="DJ61" s="201">
        <v>137362</v>
      </c>
    </row>
    <row r="62" spans="1:114" ht="12.75">
      <c r="A62" s="42" t="s">
        <v>151</v>
      </c>
      <c r="B62" s="42" t="s">
        <v>152</v>
      </c>
      <c r="C62" s="42" t="s">
        <v>406</v>
      </c>
      <c r="D62" s="42" t="s">
        <v>407</v>
      </c>
      <c r="F62" s="201">
        <v>0</v>
      </c>
      <c r="G62" s="201">
        <v>0</v>
      </c>
      <c r="H62" s="201">
        <v>0</v>
      </c>
      <c r="I62" s="201">
        <v>0</v>
      </c>
      <c r="J62" s="201">
        <v>0</v>
      </c>
      <c r="K62" s="201">
        <v>0</v>
      </c>
      <c r="L62" s="201">
        <v>0</v>
      </c>
      <c r="M62" s="201">
        <v>0</v>
      </c>
      <c r="N62" s="201">
        <v>0</v>
      </c>
      <c r="O62" s="201" t="s">
        <v>18</v>
      </c>
      <c r="P62" s="201">
        <v>43740</v>
      </c>
      <c r="Q62" s="201">
        <v>14260</v>
      </c>
      <c r="R62" s="201">
        <v>58000</v>
      </c>
      <c r="S62" s="201">
        <v>500</v>
      </c>
      <c r="T62" s="201">
        <v>3958</v>
      </c>
      <c r="U62" s="201">
        <v>4458</v>
      </c>
      <c r="V62" s="201">
        <v>53542</v>
      </c>
      <c r="W62" s="201">
        <v>0</v>
      </c>
      <c r="X62" s="201">
        <v>53542</v>
      </c>
      <c r="Y62" s="201" t="s">
        <v>18</v>
      </c>
      <c r="Z62" s="201">
        <v>41729</v>
      </c>
      <c r="AA62" s="201">
        <v>17207</v>
      </c>
      <c r="AB62" s="201">
        <v>58936</v>
      </c>
      <c r="AC62" s="201">
        <v>343</v>
      </c>
      <c r="AD62" s="201">
        <v>3772</v>
      </c>
      <c r="AE62" s="201">
        <v>4115</v>
      </c>
      <c r="AF62" s="201">
        <v>54821</v>
      </c>
      <c r="AG62" s="201">
        <v>0</v>
      </c>
      <c r="AH62" s="201">
        <v>54821</v>
      </c>
      <c r="AI62" s="201" t="s">
        <v>18</v>
      </c>
      <c r="AJ62" s="201">
        <v>5151</v>
      </c>
      <c r="AK62" s="201">
        <v>6454</v>
      </c>
      <c r="AL62" s="201">
        <v>11605</v>
      </c>
      <c r="AM62" s="201">
        <v>25</v>
      </c>
      <c r="AN62" s="201">
        <v>2026</v>
      </c>
      <c r="AO62" s="201">
        <v>2051</v>
      </c>
      <c r="AP62" s="201">
        <v>9554</v>
      </c>
      <c r="AQ62" s="201">
        <v>0</v>
      </c>
      <c r="AR62" s="201">
        <v>9554</v>
      </c>
      <c r="AS62" s="201" t="s">
        <v>18</v>
      </c>
      <c r="AT62" s="201">
        <v>3161</v>
      </c>
      <c r="AU62" s="201">
        <v>1354</v>
      </c>
      <c r="AV62" s="201">
        <v>4515</v>
      </c>
      <c r="AW62" s="201">
        <v>46</v>
      </c>
      <c r="AX62" s="201">
        <v>881</v>
      </c>
      <c r="AY62" s="201">
        <v>927</v>
      </c>
      <c r="AZ62" s="201">
        <v>3588</v>
      </c>
      <c r="BA62" s="201">
        <v>0</v>
      </c>
      <c r="BB62" s="201">
        <v>3588</v>
      </c>
      <c r="BC62" s="201" t="s">
        <v>18</v>
      </c>
      <c r="BD62" s="201">
        <v>3605</v>
      </c>
      <c r="BE62" s="201">
        <v>3696</v>
      </c>
      <c r="BF62" s="201">
        <v>7301</v>
      </c>
      <c r="BG62" s="201">
        <v>146</v>
      </c>
      <c r="BH62" s="201">
        <v>285</v>
      </c>
      <c r="BI62" s="201">
        <v>431</v>
      </c>
      <c r="BJ62" s="201">
        <v>6870</v>
      </c>
      <c r="BK62" s="201">
        <v>141</v>
      </c>
      <c r="BL62" s="201">
        <v>7011</v>
      </c>
      <c r="BM62" s="201" t="s">
        <v>18</v>
      </c>
      <c r="BN62" s="201">
        <v>1843</v>
      </c>
      <c r="BO62" s="201">
        <v>2061</v>
      </c>
      <c r="BP62" s="201">
        <v>3904</v>
      </c>
      <c r="BQ62" s="201">
        <v>76</v>
      </c>
      <c r="BR62" s="201">
        <v>538</v>
      </c>
      <c r="BS62" s="201">
        <v>614</v>
      </c>
      <c r="BT62" s="201">
        <v>3290</v>
      </c>
      <c r="BU62" s="201">
        <v>1677</v>
      </c>
      <c r="BV62" s="201">
        <v>4967</v>
      </c>
      <c r="BW62" s="201" t="s">
        <v>18</v>
      </c>
      <c r="BX62" s="201">
        <v>1521</v>
      </c>
      <c r="BY62" s="201">
        <v>952</v>
      </c>
      <c r="BZ62" s="201">
        <v>2473</v>
      </c>
      <c r="CA62" s="201">
        <v>155</v>
      </c>
      <c r="CB62" s="201">
        <v>116</v>
      </c>
      <c r="CC62" s="201">
        <v>271</v>
      </c>
      <c r="CD62" s="201">
        <v>2202</v>
      </c>
      <c r="CE62" s="201">
        <v>100</v>
      </c>
      <c r="CF62" s="201">
        <v>2302</v>
      </c>
      <c r="CG62" s="201" t="s">
        <v>18</v>
      </c>
      <c r="CH62" s="201">
        <v>86</v>
      </c>
      <c r="CI62" s="201">
        <v>723</v>
      </c>
      <c r="CJ62" s="201">
        <v>809</v>
      </c>
      <c r="CK62" s="201">
        <v>178</v>
      </c>
      <c r="CL62" s="201">
        <v>18</v>
      </c>
      <c r="CM62" s="201">
        <v>196</v>
      </c>
      <c r="CN62" s="201">
        <v>613</v>
      </c>
      <c r="CO62" s="201">
        <v>0</v>
      </c>
      <c r="CP62" s="201">
        <v>613</v>
      </c>
      <c r="CQ62" s="201" t="s">
        <v>18</v>
      </c>
      <c r="CR62" s="201">
        <v>11</v>
      </c>
      <c r="CS62" s="201">
        <v>270</v>
      </c>
      <c r="CT62" s="201">
        <v>281</v>
      </c>
      <c r="CU62" s="201">
        <v>0</v>
      </c>
      <c r="CV62" s="201">
        <v>18</v>
      </c>
      <c r="CW62" s="201">
        <v>18</v>
      </c>
      <c r="CX62" s="201">
        <v>263</v>
      </c>
      <c r="CY62" s="201">
        <v>30590</v>
      </c>
      <c r="CZ62" s="201">
        <v>30853</v>
      </c>
      <c r="DA62" s="201" t="s">
        <v>18</v>
      </c>
      <c r="DB62" s="201">
        <v>100847</v>
      </c>
      <c r="DC62" s="201">
        <v>46977</v>
      </c>
      <c r="DD62" s="201">
        <v>147824</v>
      </c>
      <c r="DE62" s="201">
        <v>1469</v>
      </c>
      <c r="DF62" s="201">
        <v>11612</v>
      </c>
      <c r="DG62" s="201">
        <v>13081</v>
      </c>
      <c r="DH62" s="201">
        <v>134743</v>
      </c>
      <c r="DI62" s="201">
        <v>32508</v>
      </c>
      <c r="DJ62" s="201">
        <v>167251</v>
      </c>
    </row>
    <row r="63" spans="1:114" ht="12.75">
      <c r="A63" s="42" t="s">
        <v>153</v>
      </c>
      <c r="B63" s="42" t="s">
        <v>154</v>
      </c>
      <c r="C63" s="42" t="s">
        <v>401</v>
      </c>
      <c r="D63" s="42" t="s">
        <v>407</v>
      </c>
      <c r="F63" s="201">
        <v>0</v>
      </c>
      <c r="G63" s="201">
        <v>0</v>
      </c>
      <c r="H63" s="201">
        <v>0</v>
      </c>
      <c r="I63" s="201">
        <v>0</v>
      </c>
      <c r="J63" s="201">
        <v>0</v>
      </c>
      <c r="K63" s="201">
        <v>0</v>
      </c>
      <c r="L63" s="201">
        <v>0</v>
      </c>
      <c r="M63" s="201">
        <v>0</v>
      </c>
      <c r="N63" s="201">
        <v>0</v>
      </c>
      <c r="O63" s="201" t="s">
        <v>18</v>
      </c>
      <c r="P63" s="201">
        <v>24022</v>
      </c>
      <c r="Q63" s="201">
        <v>9594</v>
      </c>
      <c r="R63" s="201">
        <v>33616</v>
      </c>
      <c r="S63" s="201">
        <v>1858</v>
      </c>
      <c r="T63" s="201">
        <v>844</v>
      </c>
      <c r="U63" s="201">
        <v>2702</v>
      </c>
      <c r="V63" s="201">
        <v>30914</v>
      </c>
      <c r="W63" s="201">
        <v>1892</v>
      </c>
      <c r="X63" s="201">
        <v>32806</v>
      </c>
      <c r="Y63" s="201" t="s">
        <v>18</v>
      </c>
      <c r="Z63" s="201">
        <v>49677</v>
      </c>
      <c r="AA63" s="201">
        <v>17305</v>
      </c>
      <c r="AB63" s="201">
        <v>66982</v>
      </c>
      <c r="AC63" s="201">
        <v>2342</v>
      </c>
      <c r="AD63" s="201">
        <v>1263</v>
      </c>
      <c r="AE63" s="201">
        <v>3605</v>
      </c>
      <c r="AF63" s="201">
        <v>63377</v>
      </c>
      <c r="AG63" s="201">
        <v>3526</v>
      </c>
      <c r="AH63" s="201">
        <v>66903</v>
      </c>
      <c r="AI63" s="201" t="s">
        <v>18</v>
      </c>
      <c r="AJ63" s="201">
        <v>3949</v>
      </c>
      <c r="AK63" s="201">
        <v>2732</v>
      </c>
      <c r="AL63" s="201">
        <v>6681</v>
      </c>
      <c r="AM63" s="201">
        <v>137</v>
      </c>
      <c r="AN63" s="201">
        <v>26</v>
      </c>
      <c r="AO63" s="201">
        <v>163</v>
      </c>
      <c r="AP63" s="201">
        <v>6518</v>
      </c>
      <c r="AQ63" s="201">
        <v>89</v>
      </c>
      <c r="AR63" s="201">
        <v>6607</v>
      </c>
      <c r="AS63" s="201" t="s">
        <v>18</v>
      </c>
      <c r="AT63" s="201">
        <v>2423</v>
      </c>
      <c r="AU63" s="201">
        <v>1821</v>
      </c>
      <c r="AV63" s="201">
        <v>4244</v>
      </c>
      <c r="AW63" s="201">
        <v>60</v>
      </c>
      <c r="AX63" s="201">
        <v>3323</v>
      </c>
      <c r="AY63" s="201">
        <v>3383</v>
      </c>
      <c r="AZ63" s="201">
        <v>861</v>
      </c>
      <c r="BA63" s="201">
        <v>0</v>
      </c>
      <c r="BB63" s="201">
        <v>861</v>
      </c>
      <c r="BC63" s="201" t="s">
        <v>18</v>
      </c>
      <c r="BD63" s="201">
        <v>3221</v>
      </c>
      <c r="BE63" s="201">
        <v>4808</v>
      </c>
      <c r="BF63" s="201">
        <v>8029</v>
      </c>
      <c r="BG63" s="201">
        <v>211</v>
      </c>
      <c r="BH63" s="201">
        <v>985</v>
      </c>
      <c r="BI63" s="201">
        <v>1196</v>
      </c>
      <c r="BJ63" s="201">
        <v>6833</v>
      </c>
      <c r="BK63" s="201">
        <v>0</v>
      </c>
      <c r="BL63" s="201">
        <v>6833</v>
      </c>
      <c r="BM63" s="201" t="s">
        <v>18</v>
      </c>
      <c r="BN63" s="201">
        <v>1689</v>
      </c>
      <c r="BO63" s="201">
        <v>736</v>
      </c>
      <c r="BP63" s="201">
        <v>2425</v>
      </c>
      <c r="BQ63" s="201">
        <v>50</v>
      </c>
      <c r="BR63" s="201">
        <v>155</v>
      </c>
      <c r="BS63" s="201">
        <v>205</v>
      </c>
      <c r="BT63" s="201">
        <v>2220</v>
      </c>
      <c r="BU63" s="201">
        <v>0</v>
      </c>
      <c r="BV63" s="201">
        <v>2220</v>
      </c>
      <c r="BW63" s="201" t="s">
        <v>18</v>
      </c>
      <c r="BX63" s="201">
        <v>507</v>
      </c>
      <c r="BY63" s="201">
        <v>184</v>
      </c>
      <c r="BZ63" s="201">
        <v>691</v>
      </c>
      <c r="CA63" s="201">
        <v>4</v>
      </c>
      <c r="CB63" s="201">
        <v>363</v>
      </c>
      <c r="CC63" s="201">
        <v>367</v>
      </c>
      <c r="CD63" s="201">
        <v>324</v>
      </c>
      <c r="CE63" s="201">
        <v>0</v>
      </c>
      <c r="CF63" s="201">
        <v>324</v>
      </c>
      <c r="CG63" s="201" t="s">
        <v>18</v>
      </c>
      <c r="CH63" s="201">
        <v>0</v>
      </c>
      <c r="CI63" s="201">
        <v>125</v>
      </c>
      <c r="CJ63" s="201">
        <v>125</v>
      </c>
      <c r="CK63" s="201">
        <v>0</v>
      </c>
      <c r="CL63" s="201">
        <v>0</v>
      </c>
      <c r="CM63" s="201">
        <v>0</v>
      </c>
      <c r="CN63" s="201">
        <v>125</v>
      </c>
      <c r="CO63" s="201">
        <v>0</v>
      </c>
      <c r="CP63" s="201">
        <v>125</v>
      </c>
      <c r="CQ63" s="201" t="s">
        <v>18</v>
      </c>
      <c r="CR63" s="201">
        <v>0</v>
      </c>
      <c r="CS63" s="201">
        <v>2040</v>
      </c>
      <c r="CT63" s="201">
        <v>2040</v>
      </c>
      <c r="CU63" s="201">
        <v>40</v>
      </c>
      <c r="CV63" s="201">
        <v>0</v>
      </c>
      <c r="CW63" s="201">
        <v>40</v>
      </c>
      <c r="CX63" s="201">
        <v>2000</v>
      </c>
      <c r="CY63" s="201">
        <v>0</v>
      </c>
      <c r="CZ63" s="201">
        <v>2000</v>
      </c>
      <c r="DA63" s="201" t="s">
        <v>18</v>
      </c>
      <c r="DB63" s="201">
        <v>85488</v>
      </c>
      <c r="DC63" s="201">
        <v>39345</v>
      </c>
      <c r="DD63" s="201">
        <v>124833</v>
      </c>
      <c r="DE63" s="201">
        <v>4702</v>
      </c>
      <c r="DF63" s="201">
        <v>6959</v>
      </c>
      <c r="DG63" s="201">
        <v>11661</v>
      </c>
      <c r="DH63" s="201">
        <v>113172</v>
      </c>
      <c r="DI63" s="201">
        <v>5507</v>
      </c>
      <c r="DJ63" s="201">
        <v>118679</v>
      </c>
    </row>
    <row r="64" spans="1:114" ht="12.75">
      <c r="A64" s="42" t="s">
        <v>155</v>
      </c>
      <c r="B64" s="42" t="s">
        <v>156</v>
      </c>
      <c r="C64" s="42" t="s">
        <v>401</v>
      </c>
      <c r="D64" s="42" t="s">
        <v>407</v>
      </c>
      <c r="F64" s="201">
        <v>0</v>
      </c>
      <c r="G64" s="201">
        <v>0</v>
      </c>
      <c r="H64" s="201">
        <v>0</v>
      </c>
      <c r="I64" s="201">
        <v>0</v>
      </c>
      <c r="J64" s="201">
        <v>0</v>
      </c>
      <c r="K64" s="201">
        <v>0</v>
      </c>
      <c r="L64" s="201">
        <v>0</v>
      </c>
      <c r="M64" s="201">
        <v>0</v>
      </c>
      <c r="N64" s="201">
        <v>0</v>
      </c>
      <c r="O64" s="201" t="s">
        <v>18</v>
      </c>
      <c r="P64" s="201">
        <v>79228</v>
      </c>
      <c r="Q64" s="201">
        <v>27409</v>
      </c>
      <c r="R64" s="201">
        <v>106637</v>
      </c>
      <c r="S64" s="201">
        <v>4167</v>
      </c>
      <c r="T64" s="201">
        <v>10269</v>
      </c>
      <c r="U64" s="201">
        <v>14436</v>
      </c>
      <c r="V64" s="201">
        <v>92201</v>
      </c>
      <c r="W64" s="201">
        <v>9777</v>
      </c>
      <c r="X64" s="201">
        <v>101978</v>
      </c>
      <c r="Y64" s="201" t="s">
        <v>18</v>
      </c>
      <c r="Z64" s="201">
        <v>85880</v>
      </c>
      <c r="AA64" s="201">
        <v>33108</v>
      </c>
      <c r="AB64" s="201">
        <v>118988</v>
      </c>
      <c r="AC64" s="201">
        <v>4059</v>
      </c>
      <c r="AD64" s="201">
        <v>8019</v>
      </c>
      <c r="AE64" s="201">
        <v>12078</v>
      </c>
      <c r="AF64" s="201">
        <v>106910</v>
      </c>
      <c r="AG64" s="201">
        <v>9169</v>
      </c>
      <c r="AH64" s="201">
        <v>116079</v>
      </c>
      <c r="AI64" s="201" t="s">
        <v>18</v>
      </c>
      <c r="AJ64" s="201">
        <v>8036</v>
      </c>
      <c r="AK64" s="201">
        <v>8604</v>
      </c>
      <c r="AL64" s="201">
        <v>16640</v>
      </c>
      <c r="AM64" s="201">
        <v>460</v>
      </c>
      <c r="AN64" s="201">
        <v>605</v>
      </c>
      <c r="AO64" s="201">
        <v>1065</v>
      </c>
      <c r="AP64" s="201">
        <v>15575</v>
      </c>
      <c r="AQ64" s="201">
        <v>277</v>
      </c>
      <c r="AR64" s="201">
        <v>15852</v>
      </c>
      <c r="AS64" s="201" t="s">
        <v>18</v>
      </c>
      <c r="AT64" s="201">
        <v>86</v>
      </c>
      <c r="AU64" s="201">
        <v>0</v>
      </c>
      <c r="AV64" s="201">
        <v>86</v>
      </c>
      <c r="AW64" s="201">
        <v>0</v>
      </c>
      <c r="AX64" s="201">
        <v>0</v>
      </c>
      <c r="AY64" s="201">
        <v>0</v>
      </c>
      <c r="AZ64" s="201">
        <v>86</v>
      </c>
      <c r="BA64" s="201">
        <v>0</v>
      </c>
      <c r="BB64" s="201">
        <v>86</v>
      </c>
      <c r="BC64" s="201" t="s">
        <v>18</v>
      </c>
      <c r="BD64" s="201">
        <v>3192</v>
      </c>
      <c r="BE64" s="201">
        <v>10199</v>
      </c>
      <c r="BF64" s="201">
        <v>13391</v>
      </c>
      <c r="BG64" s="201">
        <v>407</v>
      </c>
      <c r="BH64" s="201">
        <v>76</v>
      </c>
      <c r="BI64" s="201">
        <v>483</v>
      </c>
      <c r="BJ64" s="201">
        <v>12908</v>
      </c>
      <c r="BK64" s="201">
        <v>34</v>
      </c>
      <c r="BL64" s="201">
        <v>12942</v>
      </c>
      <c r="BM64" s="201" t="s">
        <v>18</v>
      </c>
      <c r="BN64" s="201">
        <v>1329</v>
      </c>
      <c r="BO64" s="201">
        <v>3297</v>
      </c>
      <c r="BP64" s="201">
        <v>4626</v>
      </c>
      <c r="BQ64" s="201">
        <v>354</v>
      </c>
      <c r="BR64" s="201">
        <v>9</v>
      </c>
      <c r="BS64" s="201">
        <v>363</v>
      </c>
      <c r="BT64" s="201">
        <v>4263</v>
      </c>
      <c r="BU64" s="201">
        <v>71</v>
      </c>
      <c r="BV64" s="201">
        <v>4334</v>
      </c>
      <c r="BW64" s="201" t="s">
        <v>18</v>
      </c>
      <c r="BX64" s="201">
        <v>2373</v>
      </c>
      <c r="BY64" s="201">
        <v>1060</v>
      </c>
      <c r="BZ64" s="201">
        <v>3433</v>
      </c>
      <c r="CA64" s="201">
        <v>1054</v>
      </c>
      <c r="CB64" s="201">
        <v>0</v>
      </c>
      <c r="CC64" s="201">
        <v>1054</v>
      </c>
      <c r="CD64" s="201">
        <v>2379</v>
      </c>
      <c r="CE64" s="201">
        <v>172</v>
      </c>
      <c r="CF64" s="201">
        <v>2551</v>
      </c>
      <c r="CG64" s="201" t="s">
        <v>18</v>
      </c>
      <c r="CH64" s="201">
        <v>64</v>
      </c>
      <c r="CI64" s="201">
        <v>12</v>
      </c>
      <c r="CJ64" s="201">
        <v>76</v>
      </c>
      <c r="CK64" s="201">
        <v>0</v>
      </c>
      <c r="CL64" s="201">
        <v>0</v>
      </c>
      <c r="CM64" s="201">
        <v>0</v>
      </c>
      <c r="CN64" s="201">
        <v>76</v>
      </c>
      <c r="CO64" s="201">
        <v>0</v>
      </c>
      <c r="CP64" s="201">
        <v>76</v>
      </c>
      <c r="CQ64" s="201" t="s">
        <v>18</v>
      </c>
      <c r="CR64" s="201">
        <v>0</v>
      </c>
      <c r="CS64" s="201">
        <v>104</v>
      </c>
      <c r="CT64" s="201">
        <v>104</v>
      </c>
      <c r="CU64" s="201">
        <v>38</v>
      </c>
      <c r="CV64" s="201">
        <v>0</v>
      </c>
      <c r="CW64" s="201">
        <v>38</v>
      </c>
      <c r="CX64" s="201">
        <v>66</v>
      </c>
      <c r="CY64" s="201">
        <v>0</v>
      </c>
      <c r="CZ64" s="201">
        <v>66</v>
      </c>
      <c r="DA64" s="201" t="s">
        <v>18</v>
      </c>
      <c r="DB64" s="201">
        <v>180188</v>
      </c>
      <c r="DC64" s="201">
        <v>83793</v>
      </c>
      <c r="DD64" s="201">
        <v>263981</v>
      </c>
      <c r="DE64" s="201">
        <v>10539</v>
      </c>
      <c r="DF64" s="201">
        <v>18978</v>
      </c>
      <c r="DG64" s="201">
        <v>29517</v>
      </c>
      <c r="DH64" s="201">
        <v>234464</v>
      </c>
      <c r="DI64" s="201">
        <v>19500</v>
      </c>
      <c r="DJ64" s="201">
        <v>253964</v>
      </c>
    </row>
    <row r="65" spans="1:114" ht="12.75">
      <c r="A65" s="42" t="s">
        <v>157</v>
      </c>
      <c r="B65" s="42" t="s">
        <v>158</v>
      </c>
      <c r="C65" s="42" t="s">
        <v>401</v>
      </c>
      <c r="D65" s="42" t="s">
        <v>408</v>
      </c>
      <c r="F65" s="201">
        <v>1583</v>
      </c>
      <c r="G65" s="201">
        <v>1283</v>
      </c>
      <c r="H65" s="201">
        <v>2866</v>
      </c>
      <c r="I65" s="201">
        <v>21</v>
      </c>
      <c r="J65" s="201">
        <v>141</v>
      </c>
      <c r="K65" s="201">
        <v>162</v>
      </c>
      <c r="L65" s="201">
        <v>2704</v>
      </c>
      <c r="M65" s="201">
        <v>51</v>
      </c>
      <c r="N65" s="201">
        <v>2755</v>
      </c>
      <c r="O65" s="201" t="s">
        <v>18</v>
      </c>
      <c r="P65" s="201">
        <v>374577</v>
      </c>
      <c r="Q65" s="201">
        <v>111549</v>
      </c>
      <c r="R65" s="201">
        <v>486126</v>
      </c>
      <c r="S65" s="201">
        <v>13062</v>
      </c>
      <c r="T65" s="201">
        <v>22484</v>
      </c>
      <c r="U65" s="201">
        <v>35546</v>
      </c>
      <c r="V65" s="201">
        <v>450580</v>
      </c>
      <c r="W65" s="201">
        <v>83604</v>
      </c>
      <c r="X65" s="201">
        <v>534184</v>
      </c>
      <c r="Y65" s="201" t="s">
        <v>18</v>
      </c>
      <c r="Z65" s="201">
        <v>415421</v>
      </c>
      <c r="AA65" s="201">
        <v>231096</v>
      </c>
      <c r="AB65" s="201">
        <v>646517</v>
      </c>
      <c r="AC65" s="201">
        <v>22680</v>
      </c>
      <c r="AD65" s="201">
        <v>39209</v>
      </c>
      <c r="AE65" s="201">
        <v>61889</v>
      </c>
      <c r="AF65" s="201">
        <v>584628</v>
      </c>
      <c r="AG65" s="201">
        <v>36686</v>
      </c>
      <c r="AH65" s="201">
        <v>621314</v>
      </c>
      <c r="AI65" s="201" t="s">
        <v>18</v>
      </c>
      <c r="AJ65" s="201">
        <v>55780</v>
      </c>
      <c r="AK65" s="201">
        <v>43480</v>
      </c>
      <c r="AL65" s="201">
        <v>99260</v>
      </c>
      <c r="AM65" s="201">
        <v>2011</v>
      </c>
      <c r="AN65" s="201">
        <v>10422</v>
      </c>
      <c r="AO65" s="201">
        <v>12433</v>
      </c>
      <c r="AP65" s="201">
        <v>86827</v>
      </c>
      <c r="AQ65" s="201">
        <v>7080</v>
      </c>
      <c r="AR65" s="201">
        <v>93907</v>
      </c>
      <c r="AS65" s="201" t="s">
        <v>18</v>
      </c>
      <c r="AT65" s="201">
        <v>208</v>
      </c>
      <c r="AU65" s="201">
        <v>22</v>
      </c>
      <c r="AV65" s="201">
        <v>230</v>
      </c>
      <c r="AW65" s="201">
        <v>0</v>
      </c>
      <c r="AX65" s="201">
        <v>4</v>
      </c>
      <c r="AY65" s="201">
        <v>4</v>
      </c>
      <c r="AZ65" s="201">
        <v>226</v>
      </c>
      <c r="BA65" s="201">
        <v>0</v>
      </c>
      <c r="BB65" s="201">
        <v>226</v>
      </c>
      <c r="BC65" s="201" t="s">
        <v>18</v>
      </c>
      <c r="BD65" s="201">
        <v>8721</v>
      </c>
      <c r="BE65" s="201">
        <v>37434</v>
      </c>
      <c r="BF65" s="201">
        <v>46155</v>
      </c>
      <c r="BG65" s="201">
        <v>27</v>
      </c>
      <c r="BH65" s="201">
        <v>686</v>
      </c>
      <c r="BI65" s="201">
        <v>713</v>
      </c>
      <c r="BJ65" s="201">
        <v>45442</v>
      </c>
      <c r="BK65" s="201">
        <v>0</v>
      </c>
      <c r="BL65" s="201">
        <v>45442</v>
      </c>
      <c r="BM65" s="201" t="s">
        <v>18</v>
      </c>
      <c r="BN65" s="201">
        <v>8549</v>
      </c>
      <c r="BO65" s="201">
        <v>6959</v>
      </c>
      <c r="BP65" s="201">
        <v>15508</v>
      </c>
      <c r="BQ65" s="201">
        <v>2637</v>
      </c>
      <c r="BR65" s="201">
        <v>4351</v>
      </c>
      <c r="BS65" s="201">
        <v>6988</v>
      </c>
      <c r="BT65" s="201">
        <v>8520</v>
      </c>
      <c r="BU65" s="201">
        <v>1310</v>
      </c>
      <c r="BV65" s="201">
        <v>9830</v>
      </c>
      <c r="BW65" s="201" t="s">
        <v>18</v>
      </c>
      <c r="BX65" s="201">
        <v>12663</v>
      </c>
      <c r="BY65" s="201">
        <v>19675</v>
      </c>
      <c r="BZ65" s="201">
        <v>32338</v>
      </c>
      <c r="CA65" s="201">
        <v>3393</v>
      </c>
      <c r="CB65" s="201">
        <v>532</v>
      </c>
      <c r="CC65" s="201">
        <v>3925</v>
      </c>
      <c r="CD65" s="201">
        <v>28413</v>
      </c>
      <c r="CE65" s="201">
        <v>783</v>
      </c>
      <c r="CF65" s="201">
        <v>29196</v>
      </c>
      <c r="CG65" s="201" t="s">
        <v>18</v>
      </c>
      <c r="CH65" s="201">
        <v>668</v>
      </c>
      <c r="CI65" s="201">
        <v>296</v>
      </c>
      <c r="CJ65" s="201">
        <v>964</v>
      </c>
      <c r="CK65" s="201">
        <v>0</v>
      </c>
      <c r="CL65" s="201">
        <v>0</v>
      </c>
      <c r="CM65" s="201">
        <v>0</v>
      </c>
      <c r="CN65" s="201">
        <v>964</v>
      </c>
      <c r="CO65" s="201">
        <v>0</v>
      </c>
      <c r="CP65" s="201">
        <v>964</v>
      </c>
      <c r="CQ65" s="201" t="s">
        <v>18</v>
      </c>
      <c r="CR65" s="201">
        <v>11953</v>
      </c>
      <c r="CS65" s="201">
        <v>12519</v>
      </c>
      <c r="CT65" s="201">
        <v>24472</v>
      </c>
      <c r="CU65" s="201">
        <v>661</v>
      </c>
      <c r="CV65" s="201">
        <v>1067</v>
      </c>
      <c r="CW65" s="201">
        <v>1728</v>
      </c>
      <c r="CX65" s="201">
        <v>22744</v>
      </c>
      <c r="CY65" s="201">
        <v>1612</v>
      </c>
      <c r="CZ65" s="201">
        <v>24356</v>
      </c>
      <c r="DA65" s="201" t="s">
        <v>18</v>
      </c>
      <c r="DB65" s="201">
        <v>890123</v>
      </c>
      <c r="DC65" s="201">
        <v>464313</v>
      </c>
      <c r="DD65" s="201">
        <v>1354436</v>
      </c>
      <c r="DE65" s="201">
        <v>44492</v>
      </c>
      <c r="DF65" s="201">
        <v>78896</v>
      </c>
      <c r="DG65" s="201">
        <v>123388</v>
      </c>
      <c r="DH65" s="201">
        <v>1231048</v>
      </c>
      <c r="DI65" s="201">
        <v>131126</v>
      </c>
      <c r="DJ65" s="201">
        <v>1362174</v>
      </c>
    </row>
    <row r="66" spans="1:114" ht="12.75">
      <c r="A66" s="42" t="s">
        <v>159</v>
      </c>
      <c r="B66" s="42" t="s">
        <v>160</v>
      </c>
      <c r="C66" s="42" t="s">
        <v>399</v>
      </c>
      <c r="D66" s="42" t="s">
        <v>407</v>
      </c>
      <c r="F66" s="201">
        <v>1352</v>
      </c>
      <c r="G66" s="201">
        <v>1389</v>
      </c>
      <c r="H66" s="201">
        <v>2741</v>
      </c>
      <c r="I66" s="201">
        <v>126</v>
      </c>
      <c r="J66" s="201">
        <v>154</v>
      </c>
      <c r="K66" s="201">
        <v>280</v>
      </c>
      <c r="L66" s="201">
        <v>2461</v>
      </c>
      <c r="M66" s="201">
        <v>0</v>
      </c>
      <c r="N66" s="201">
        <v>2461</v>
      </c>
      <c r="O66" s="201" t="s">
        <v>18</v>
      </c>
      <c r="P66" s="201">
        <v>51677</v>
      </c>
      <c r="Q66" s="201">
        <v>17042</v>
      </c>
      <c r="R66" s="201">
        <v>68719</v>
      </c>
      <c r="S66" s="201">
        <v>1343</v>
      </c>
      <c r="T66" s="201">
        <v>3124</v>
      </c>
      <c r="U66" s="201">
        <v>4467</v>
      </c>
      <c r="V66" s="201">
        <v>64252</v>
      </c>
      <c r="W66" s="201">
        <v>0</v>
      </c>
      <c r="X66" s="201">
        <v>64252</v>
      </c>
      <c r="Y66" s="201" t="s">
        <v>18</v>
      </c>
      <c r="Z66" s="201">
        <v>40774</v>
      </c>
      <c r="AA66" s="201">
        <v>15954</v>
      </c>
      <c r="AB66" s="201">
        <v>56728</v>
      </c>
      <c r="AC66" s="201">
        <v>748</v>
      </c>
      <c r="AD66" s="201">
        <v>3260</v>
      </c>
      <c r="AE66" s="201">
        <v>4008</v>
      </c>
      <c r="AF66" s="201">
        <v>52720</v>
      </c>
      <c r="AG66" s="201">
        <v>0</v>
      </c>
      <c r="AH66" s="201">
        <v>52720</v>
      </c>
      <c r="AI66" s="201" t="s">
        <v>18</v>
      </c>
      <c r="AJ66" s="201">
        <v>5303</v>
      </c>
      <c r="AK66" s="201">
        <v>2301</v>
      </c>
      <c r="AL66" s="201">
        <v>7604</v>
      </c>
      <c r="AM66" s="201">
        <v>71</v>
      </c>
      <c r="AN66" s="201">
        <v>704</v>
      </c>
      <c r="AO66" s="201">
        <v>775</v>
      </c>
      <c r="AP66" s="201">
        <v>6829</v>
      </c>
      <c r="AQ66" s="201">
        <v>0</v>
      </c>
      <c r="AR66" s="201">
        <v>6829</v>
      </c>
      <c r="AS66" s="201" t="s">
        <v>18</v>
      </c>
      <c r="AT66" s="201">
        <v>436</v>
      </c>
      <c r="AU66" s="201">
        <v>1421</v>
      </c>
      <c r="AV66" s="201">
        <v>1857</v>
      </c>
      <c r="AW66" s="201">
        <v>0</v>
      </c>
      <c r="AX66" s="201">
        <v>1183</v>
      </c>
      <c r="AY66" s="201">
        <v>1183</v>
      </c>
      <c r="AZ66" s="201">
        <v>674</v>
      </c>
      <c r="BA66" s="201">
        <v>0</v>
      </c>
      <c r="BB66" s="201">
        <v>674</v>
      </c>
      <c r="BC66" s="201" t="s">
        <v>18</v>
      </c>
      <c r="BD66" s="201">
        <v>8633</v>
      </c>
      <c r="BE66" s="201">
        <v>8374</v>
      </c>
      <c r="BF66" s="201">
        <v>17007</v>
      </c>
      <c r="BG66" s="201">
        <v>1121</v>
      </c>
      <c r="BH66" s="201">
        <v>3338</v>
      </c>
      <c r="BI66" s="201">
        <v>4459</v>
      </c>
      <c r="BJ66" s="201">
        <v>12548</v>
      </c>
      <c r="BK66" s="201">
        <v>152</v>
      </c>
      <c r="BL66" s="201">
        <v>12700</v>
      </c>
      <c r="BM66" s="201" t="s">
        <v>18</v>
      </c>
      <c r="BN66" s="201">
        <v>929</v>
      </c>
      <c r="BO66" s="201">
        <v>1367</v>
      </c>
      <c r="BP66" s="201">
        <v>2296</v>
      </c>
      <c r="BQ66" s="201">
        <v>0</v>
      </c>
      <c r="BR66" s="201">
        <v>-2</v>
      </c>
      <c r="BS66" s="201">
        <v>-2</v>
      </c>
      <c r="BT66" s="201">
        <v>2298</v>
      </c>
      <c r="BU66" s="201">
        <v>16</v>
      </c>
      <c r="BV66" s="201">
        <v>2314</v>
      </c>
      <c r="BW66" s="201" t="s">
        <v>18</v>
      </c>
      <c r="BX66" s="201">
        <v>1455</v>
      </c>
      <c r="BY66" s="201">
        <v>1444</v>
      </c>
      <c r="BZ66" s="201">
        <v>2899</v>
      </c>
      <c r="CA66" s="201">
        <v>9</v>
      </c>
      <c r="CB66" s="201">
        <v>692</v>
      </c>
      <c r="CC66" s="201">
        <v>701</v>
      </c>
      <c r="CD66" s="201">
        <v>2198</v>
      </c>
      <c r="CE66" s="201">
        <v>128</v>
      </c>
      <c r="CF66" s="201">
        <v>2326</v>
      </c>
      <c r="CG66" s="201" t="s">
        <v>18</v>
      </c>
      <c r="CH66" s="201">
        <v>151</v>
      </c>
      <c r="CI66" s="201">
        <v>375</v>
      </c>
      <c r="CJ66" s="201">
        <v>526</v>
      </c>
      <c r="CK66" s="201">
        <v>0</v>
      </c>
      <c r="CL66" s="201">
        <v>202</v>
      </c>
      <c r="CM66" s="201">
        <v>202</v>
      </c>
      <c r="CN66" s="201">
        <v>324</v>
      </c>
      <c r="CO66" s="201">
        <v>0</v>
      </c>
      <c r="CP66" s="201">
        <v>324</v>
      </c>
      <c r="CQ66" s="201" t="s">
        <v>18</v>
      </c>
      <c r="CR66" s="201">
        <v>6019</v>
      </c>
      <c r="CS66" s="201">
        <v>8403</v>
      </c>
      <c r="CT66" s="201">
        <v>14422</v>
      </c>
      <c r="CU66" s="201">
        <v>27</v>
      </c>
      <c r="CV66" s="201">
        <v>4231</v>
      </c>
      <c r="CW66" s="201">
        <v>4258</v>
      </c>
      <c r="CX66" s="201">
        <v>10164</v>
      </c>
      <c r="CY66" s="201">
        <v>7117</v>
      </c>
      <c r="CZ66" s="201">
        <v>17281</v>
      </c>
      <c r="DA66" s="201" t="s">
        <v>18</v>
      </c>
      <c r="DB66" s="201">
        <v>116729</v>
      </c>
      <c r="DC66" s="201">
        <v>58070</v>
      </c>
      <c r="DD66" s="201">
        <v>174799</v>
      </c>
      <c r="DE66" s="201">
        <v>3445</v>
      </c>
      <c r="DF66" s="201">
        <v>16886</v>
      </c>
      <c r="DG66" s="201">
        <v>20331</v>
      </c>
      <c r="DH66" s="201">
        <v>154468</v>
      </c>
      <c r="DI66" s="201">
        <v>7413</v>
      </c>
      <c r="DJ66" s="201">
        <v>161881</v>
      </c>
    </row>
    <row r="67" spans="1:114" ht="12.75">
      <c r="A67" s="42" t="s">
        <v>161</v>
      </c>
      <c r="B67" s="42" t="s">
        <v>162</v>
      </c>
      <c r="C67" s="42" t="s">
        <v>399</v>
      </c>
      <c r="D67" s="42" t="s">
        <v>407</v>
      </c>
      <c r="F67" s="201">
        <v>0</v>
      </c>
      <c r="G67" s="201">
        <v>0</v>
      </c>
      <c r="H67" s="201">
        <v>0</v>
      </c>
      <c r="I67" s="201">
        <v>0</v>
      </c>
      <c r="J67" s="201">
        <v>0</v>
      </c>
      <c r="K67" s="201">
        <v>0</v>
      </c>
      <c r="L67" s="201">
        <v>0</v>
      </c>
      <c r="M67" s="201">
        <v>0</v>
      </c>
      <c r="N67" s="201">
        <v>0</v>
      </c>
      <c r="O67" s="201" t="s">
        <v>18</v>
      </c>
      <c r="P67" s="201">
        <v>38578</v>
      </c>
      <c r="Q67" s="201">
        <v>11906</v>
      </c>
      <c r="R67" s="201">
        <v>50484</v>
      </c>
      <c r="S67" s="201">
        <v>1201</v>
      </c>
      <c r="T67" s="201">
        <v>5528</v>
      </c>
      <c r="U67" s="201">
        <v>6729</v>
      </c>
      <c r="V67" s="201">
        <v>43755</v>
      </c>
      <c r="W67" s="201">
        <v>3</v>
      </c>
      <c r="X67" s="201">
        <v>43758</v>
      </c>
      <c r="Y67" s="201" t="s">
        <v>18</v>
      </c>
      <c r="Z67" s="201">
        <v>38826</v>
      </c>
      <c r="AA67" s="201">
        <v>13859</v>
      </c>
      <c r="AB67" s="201">
        <v>52685</v>
      </c>
      <c r="AC67" s="201">
        <v>1096</v>
      </c>
      <c r="AD67" s="201">
        <v>6243</v>
      </c>
      <c r="AE67" s="201">
        <v>7339</v>
      </c>
      <c r="AF67" s="201">
        <v>45346</v>
      </c>
      <c r="AG67" s="201">
        <v>10</v>
      </c>
      <c r="AH67" s="201">
        <v>45356</v>
      </c>
      <c r="AI67" s="201" t="s">
        <v>18</v>
      </c>
      <c r="AJ67" s="201">
        <v>4018</v>
      </c>
      <c r="AK67" s="201">
        <v>1131</v>
      </c>
      <c r="AL67" s="201">
        <v>5149</v>
      </c>
      <c r="AM67" s="201">
        <v>131</v>
      </c>
      <c r="AN67" s="201">
        <v>563</v>
      </c>
      <c r="AO67" s="201">
        <v>694</v>
      </c>
      <c r="AP67" s="201">
        <v>4455</v>
      </c>
      <c r="AQ67" s="201">
        <v>0</v>
      </c>
      <c r="AR67" s="201">
        <v>4455</v>
      </c>
      <c r="AS67" s="201" t="s">
        <v>18</v>
      </c>
      <c r="AT67" s="201">
        <v>9814</v>
      </c>
      <c r="AU67" s="201">
        <v>10925</v>
      </c>
      <c r="AV67" s="201">
        <v>20739</v>
      </c>
      <c r="AW67" s="201">
        <v>590</v>
      </c>
      <c r="AX67" s="201">
        <v>4952</v>
      </c>
      <c r="AY67" s="201">
        <v>5542</v>
      </c>
      <c r="AZ67" s="201">
        <v>15197</v>
      </c>
      <c r="BA67" s="201">
        <v>1521</v>
      </c>
      <c r="BB67" s="201">
        <v>16718</v>
      </c>
      <c r="BC67" s="201" t="s">
        <v>18</v>
      </c>
      <c r="BD67" s="201">
        <v>3451</v>
      </c>
      <c r="BE67" s="201">
        <v>7293</v>
      </c>
      <c r="BF67" s="201">
        <v>10744</v>
      </c>
      <c r="BG67" s="201">
        <v>398</v>
      </c>
      <c r="BH67" s="201">
        <v>951</v>
      </c>
      <c r="BI67" s="201">
        <v>1349</v>
      </c>
      <c r="BJ67" s="201">
        <v>9395</v>
      </c>
      <c r="BK67" s="201">
        <v>82</v>
      </c>
      <c r="BL67" s="201">
        <v>9477</v>
      </c>
      <c r="BM67" s="201" t="s">
        <v>18</v>
      </c>
      <c r="BN67" s="201">
        <v>2920</v>
      </c>
      <c r="BO67" s="201">
        <v>1778</v>
      </c>
      <c r="BP67" s="201">
        <v>4698</v>
      </c>
      <c r="BQ67" s="201">
        <v>0</v>
      </c>
      <c r="BR67" s="201">
        <v>1009</v>
      </c>
      <c r="BS67" s="201">
        <v>1009</v>
      </c>
      <c r="BT67" s="201">
        <v>3689</v>
      </c>
      <c r="BU67" s="201">
        <v>12</v>
      </c>
      <c r="BV67" s="201">
        <v>3701</v>
      </c>
      <c r="BW67" s="201" t="s">
        <v>18</v>
      </c>
      <c r="BX67" s="201">
        <v>374</v>
      </c>
      <c r="BY67" s="201">
        <v>663</v>
      </c>
      <c r="BZ67" s="201">
        <v>1037</v>
      </c>
      <c r="CA67" s="201">
        <v>0</v>
      </c>
      <c r="CB67" s="201">
        <v>301</v>
      </c>
      <c r="CC67" s="201">
        <v>301</v>
      </c>
      <c r="CD67" s="201">
        <v>736</v>
      </c>
      <c r="CE67" s="201">
        <v>0</v>
      </c>
      <c r="CF67" s="201">
        <v>736</v>
      </c>
      <c r="CG67" s="201" t="s">
        <v>18</v>
      </c>
      <c r="CH67" s="201">
        <v>0</v>
      </c>
      <c r="CI67" s="201">
        <v>227</v>
      </c>
      <c r="CJ67" s="201">
        <v>227</v>
      </c>
      <c r="CK67" s="201">
        <v>0</v>
      </c>
      <c r="CL67" s="201">
        <v>0</v>
      </c>
      <c r="CM67" s="201">
        <v>0</v>
      </c>
      <c r="CN67" s="201">
        <v>227</v>
      </c>
      <c r="CO67" s="201">
        <v>0</v>
      </c>
      <c r="CP67" s="201">
        <v>227</v>
      </c>
      <c r="CQ67" s="201" t="s">
        <v>18</v>
      </c>
      <c r="CR67" s="201">
        <v>0</v>
      </c>
      <c r="CS67" s="201">
        <v>0</v>
      </c>
      <c r="CT67" s="201">
        <v>0</v>
      </c>
      <c r="CU67" s="201">
        <v>0</v>
      </c>
      <c r="CV67" s="201">
        <v>0</v>
      </c>
      <c r="CW67" s="201">
        <v>0</v>
      </c>
      <c r="CX67" s="201">
        <v>0</v>
      </c>
      <c r="CY67" s="201">
        <v>0</v>
      </c>
      <c r="CZ67" s="201">
        <v>0</v>
      </c>
      <c r="DA67" s="201" t="s">
        <v>18</v>
      </c>
      <c r="DB67" s="201">
        <v>97981</v>
      </c>
      <c r="DC67" s="201">
        <v>47782</v>
      </c>
      <c r="DD67" s="201">
        <v>145763</v>
      </c>
      <c r="DE67" s="201">
        <v>3416</v>
      </c>
      <c r="DF67" s="201">
        <v>19547</v>
      </c>
      <c r="DG67" s="201">
        <v>22963</v>
      </c>
      <c r="DH67" s="201">
        <v>122800</v>
      </c>
      <c r="DI67" s="201">
        <v>1628</v>
      </c>
      <c r="DJ67" s="201">
        <v>124428</v>
      </c>
    </row>
    <row r="68" spans="1:114" ht="12.75">
      <c r="A68" s="42" t="s">
        <v>163</v>
      </c>
      <c r="B68" s="42" t="s">
        <v>164</v>
      </c>
      <c r="C68" s="42" t="s">
        <v>399</v>
      </c>
      <c r="D68" s="42" t="s">
        <v>408</v>
      </c>
      <c r="F68" s="201">
        <v>8693</v>
      </c>
      <c r="G68" s="201">
        <v>2099</v>
      </c>
      <c r="H68" s="201">
        <v>10792</v>
      </c>
      <c r="I68" s="201">
        <v>3159</v>
      </c>
      <c r="J68" s="201">
        <v>0</v>
      </c>
      <c r="K68" s="201">
        <v>3159</v>
      </c>
      <c r="L68" s="201">
        <v>7633</v>
      </c>
      <c r="M68" s="201">
        <v>175</v>
      </c>
      <c r="N68" s="201">
        <v>7808</v>
      </c>
      <c r="O68" s="201" t="s">
        <v>18</v>
      </c>
      <c r="P68" s="201">
        <v>316437</v>
      </c>
      <c r="Q68" s="201">
        <v>115443</v>
      </c>
      <c r="R68" s="201">
        <v>431880</v>
      </c>
      <c r="S68" s="201">
        <v>41292</v>
      </c>
      <c r="T68" s="201">
        <v>0</v>
      </c>
      <c r="U68" s="201">
        <v>41292</v>
      </c>
      <c r="V68" s="201">
        <v>390588</v>
      </c>
      <c r="W68" s="201">
        <v>4592</v>
      </c>
      <c r="X68" s="201">
        <v>395180</v>
      </c>
      <c r="Y68" s="201" t="s">
        <v>18</v>
      </c>
      <c r="Z68" s="201">
        <v>313383</v>
      </c>
      <c r="AA68" s="201">
        <v>121470</v>
      </c>
      <c r="AB68" s="201">
        <v>434853</v>
      </c>
      <c r="AC68" s="201">
        <v>49016</v>
      </c>
      <c r="AD68" s="201">
        <v>0</v>
      </c>
      <c r="AE68" s="201">
        <v>49016</v>
      </c>
      <c r="AF68" s="201">
        <v>385837</v>
      </c>
      <c r="AG68" s="201">
        <v>7403</v>
      </c>
      <c r="AH68" s="201">
        <v>393240</v>
      </c>
      <c r="AI68" s="201" t="s">
        <v>18</v>
      </c>
      <c r="AJ68" s="201">
        <v>42819</v>
      </c>
      <c r="AK68" s="201">
        <v>49421</v>
      </c>
      <c r="AL68" s="201">
        <v>92240</v>
      </c>
      <c r="AM68" s="201">
        <v>9071</v>
      </c>
      <c r="AN68" s="201">
        <v>0</v>
      </c>
      <c r="AO68" s="201">
        <v>9071</v>
      </c>
      <c r="AP68" s="201">
        <v>83169</v>
      </c>
      <c r="AQ68" s="201">
        <v>1685</v>
      </c>
      <c r="AR68" s="201">
        <v>84854</v>
      </c>
      <c r="AS68" s="201" t="s">
        <v>18</v>
      </c>
      <c r="AT68" s="201">
        <v>422</v>
      </c>
      <c r="AU68" s="201">
        <v>47</v>
      </c>
      <c r="AV68" s="201">
        <v>469</v>
      </c>
      <c r="AW68" s="201">
        <v>0</v>
      </c>
      <c r="AX68" s="201">
        <v>0</v>
      </c>
      <c r="AY68" s="201">
        <v>0</v>
      </c>
      <c r="AZ68" s="201">
        <v>469</v>
      </c>
      <c r="BA68" s="201">
        <v>0</v>
      </c>
      <c r="BB68" s="201">
        <v>469</v>
      </c>
      <c r="BC68" s="201" t="s">
        <v>18</v>
      </c>
      <c r="BD68" s="201">
        <v>16263</v>
      </c>
      <c r="BE68" s="201">
        <v>39446</v>
      </c>
      <c r="BF68" s="201">
        <v>55709</v>
      </c>
      <c r="BG68" s="201">
        <v>2540</v>
      </c>
      <c r="BH68" s="201">
        <v>0</v>
      </c>
      <c r="BI68" s="201">
        <v>2540</v>
      </c>
      <c r="BJ68" s="201">
        <v>53169</v>
      </c>
      <c r="BK68" s="201">
        <v>-498</v>
      </c>
      <c r="BL68" s="201">
        <v>52671</v>
      </c>
      <c r="BM68" s="201" t="s">
        <v>18</v>
      </c>
      <c r="BN68" s="201">
        <v>13526</v>
      </c>
      <c r="BO68" s="201">
        <v>8824</v>
      </c>
      <c r="BP68" s="201">
        <v>22350</v>
      </c>
      <c r="BQ68" s="201">
        <v>908</v>
      </c>
      <c r="BR68" s="201">
        <v>0</v>
      </c>
      <c r="BS68" s="201">
        <v>908</v>
      </c>
      <c r="BT68" s="201">
        <v>21442</v>
      </c>
      <c r="BU68" s="201">
        <v>452</v>
      </c>
      <c r="BV68" s="201">
        <v>21894</v>
      </c>
      <c r="BW68" s="201" t="s">
        <v>18</v>
      </c>
      <c r="BX68" s="201">
        <v>13697</v>
      </c>
      <c r="BY68" s="201">
        <v>5859</v>
      </c>
      <c r="BZ68" s="201">
        <v>19556</v>
      </c>
      <c r="CA68" s="201">
        <v>4969</v>
      </c>
      <c r="CB68" s="201">
        <v>532</v>
      </c>
      <c r="CC68" s="201">
        <v>5501</v>
      </c>
      <c r="CD68" s="201">
        <v>14055</v>
      </c>
      <c r="CE68" s="201">
        <v>43</v>
      </c>
      <c r="CF68" s="201">
        <v>14098</v>
      </c>
      <c r="CG68" s="201" t="s">
        <v>18</v>
      </c>
      <c r="CH68" s="201">
        <v>443</v>
      </c>
      <c r="CI68" s="201">
        <v>371</v>
      </c>
      <c r="CJ68" s="201">
        <v>814</v>
      </c>
      <c r="CK68" s="201">
        <v>131</v>
      </c>
      <c r="CL68" s="201">
        <v>86</v>
      </c>
      <c r="CM68" s="201">
        <v>217</v>
      </c>
      <c r="CN68" s="201">
        <v>597</v>
      </c>
      <c r="CO68" s="201">
        <v>0</v>
      </c>
      <c r="CP68" s="201">
        <v>597</v>
      </c>
      <c r="CQ68" s="201" t="s">
        <v>18</v>
      </c>
      <c r="CR68" s="201">
        <v>2571</v>
      </c>
      <c r="CS68" s="201">
        <v>948</v>
      </c>
      <c r="CT68" s="201">
        <v>3519</v>
      </c>
      <c r="CU68" s="201">
        <v>1249</v>
      </c>
      <c r="CV68" s="201">
        <v>0</v>
      </c>
      <c r="CW68" s="201">
        <v>1249</v>
      </c>
      <c r="CX68" s="201">
        <v>2270</v>
      </c>
      <c r="CY68" s="201">
        <v>84</v>
      </c>
      <c r="CZ68" s="201">
        <v>2354</v>
      </c>
      <c r="DA68" s="201" t="s">
        <v>18</v>
      </c>
      <c r="DB68" s="201">
        <v>728254</v>
      </c>
      <c r="DC68" s="201">
        <v>343928</v>
      </c>
      <c r="DD68" s="201">
        <v>1072182</v>
      </c>
      <c r="DE68" s="201">
        <v>112335</v>
      </c>
      <c r="DF68" s="201">
        <v>618</v>
      </c>
      <c r="DG68" s="201">
        <v>112953</v>
      </c>
      <c r="DH68" s="201">
        <v>959229</v>
      </c>
      <c r="DI68" s="201">
        <v>13936</v>
      </c>
      <c r="DJ68" s="201">
        <v>973165</v>
      </c>
    </row>
    <row r="69" spans="1:114" ht="12.75">
      <c r="A69" s="42" t="s">
        <v>165</v>
      </c>
      <c r="B69" s="42" t="s">
        <v>166</v>
      </c>
      <c r="C69" s="42" t="s">
        <v>404</v>
      </c>
      <c r="D69" s="42" t="s">
        <v>407</v>
      </c>
      <c r="F69" s="201">
        <v>106</v>
      </c>
      <c r="G69" s="201">
        <v>4046</v>
      </c>
      <c r="H69" s="201">
        <v>4152</v>
      </c>
      <c r="I69" s="201">
        <v>0</v>
      </c>
      <c r="J69" s="201">
        <v>1</v>
      </c>
      <c r="K69" s="201">
        <v>1</v>
      </c>
      <c r="L69" s="201">
        <v>4151</v>
      </c>
      <c r="M69" s="201">
        <v>0</v>
      </c>
      <c r="N69" s="201">
        <v>4151</v>
      </c>
      <c r="O69" s="201" t="s">
        <v>18</v>
      </c>
      <c r="P69" s="201">
        <v>94997</v>
      </c>
      <c r="Q69" s="201">
        <v>34985</v>
      </c>
      <c r="R69" s="201">
        <v>129982</v>
      </c>
      <c r="S69" s="201">
        <v>4861</v>
      </c>
      <c r="T69" s="201">
        <v>6353</v>
      </c>
      <c r="U69" s="201">
        <v>11214</v>
      </c>
      <c r="V69" s="201">
        <v>118768</v>
      </c>
      <c r="W69" s="201">
        <v>17998</v>
      </c>
      <c r="X69" s="201">
        <v>136766</v>
      </c>
      <c r="Y69" s="201" t="s">
        <v>18</v>
      </c>
      <c r="Z69" s="201">
        <v>85142</v>
      </c>
      <c r="AA69" s="201">
        <v>49608</v>
      </c>
      <c r="AB69" s="201">
        <v>134750</v>
      </c>
      <c r="AC69" s="201">
        <v>5978</v>
      </c>
      <c r="AD69" s="201">
        <v>17009</v>
      </c>
      <c r="AE69" s="201">
        <v>22987</v>
      </c>
      <c r="AF69" s="201">
        <v>111763</v>
      </c>
      <c r="AG69" s="201">
        <v>22322</v>
      </c>
      <c r="AH69" s="201">
        <v>134085</v>
      </c>
      <c r="AI69" s="201" t="s">
        <v>18</v>
      </c>
      <c r="AJ69" s="201">
        <v>14557</v>
      </c>
      <c r="AK69" s="201">
        <v>9703</v>
      </c>
      <c r="AL69" s="201">
        <v>24260</v>
      </c>
      <c r="AM69" s="201">
        <v>674</v>
      </c>
      <c r="AN69" s="201">
        <v>1081</v>
      </c>
      <c r="AO69" s="201">
        <v>1755</v>
      </c>
      <c r="AP69" s="201">
        <v>22505</v>
      </c>
      <c r="AQ69" s="201">
        <v>2749</v>
      </c>
      <c r="AR69" s="201">
        <v>25254</v>
      </c>
      <c r="AS69" s="201" t="s">
        <v>18</v>
      </c>
      <c r="AT69" s="201">
        <v>4348</v>
      </c>
      <c r="AU69" s="201">
        <v>2635</v>
      </c>
      <c r="AV69" s="201">
        <v>6983</v>
      </c>
      <c r="AW69" s="201">
        <v>0</v>
      </c>
      <c r="AX69" s="201">
        <v>1544</v>
      </c>
      <c r="AY69" s="201">
        <v>1544</v>
      </c>
      <c r="AZ69" s="201">
        <v>5439</v>
      </c>
      <c r="BA69" s="201">
        <v>0</v>
      </c>
      <c r="BB69" s="201">
        <v>5439</v>
      </c>
      <c r="BC69" s="201" t="s">
        <v>18</v>
      </c>
      <c r="BD69" s="201">
        <v>9236</v>
      </c>
      <c r="BE69" s="201">
        <v>8575</v>
      </c>
      <c r="BF69" s="201">
        <v>17811</v>
      </c>
      <c r="BG69" s="201">
        <v>0</v>
      </c>
      <c r="BH69" s="201">
        <v>303</v>
      </c>
      <c r="BI69" s="201">
        <v>303</v>
      </c>
      <c r="BJ69" s="201">
        <v>17508</v>
      </c>
      <c r="BK69" s="201">
        <v>139</v>
      </c>
      <c r="BL69" s="201">
        <v>17647</v>
      </c>
      <c r="BM69" s="201" t="s">
        <v>18</v>
      </c>
      <c r="BN69" s="201">
        <v>2586</v>
      </c>
      <c r="BO69" s="201">
        <v>6798</v>
      </c>
      <c r="BP69" s="201">
        <v>9384</v>
      </c>
      <c r="BQ69" s="201">
        <v>0</v>
      </c>
      <c r="BR69" s="201">
        <v>342</v>
      </c>
      <c r="BS69" s="201">
        <v>342</v>
      </c>
      <c r="BT69" s="201">
        <v>9042</v>
      </c>
      <c r="BU69" s="201">
        <v>7</v>
      </c>
      <c r="BV69" s="201">
        <v>9049</v>
      </c>
      <c r="BW69" s="201" t="s">
        <v>18</v>
      </c>
      <c r="BX69" s="201">
        <v>5404</v>
      </c>
      <c r="BY69" s="201">
        <v>2964</v>
      </c>
      <c r="BZ69" s="201">
        <v>8368</v>
      </c>
      <c r="CA69" s="201">
        <v>619</v>
      </c>
      <c r="CB69" s="201">
        <v>1064</v>
      </c>
      <c r="CC69" s="201">
        <v>1683</v>
      </c>
      <c r="CD69" s="201">
        <v>6685</v>
      </c>
      <c r="CE69" s="201">
        <v>29</v>
      </c>
      <c r="CF69" s="201">
        <v>6714</v>
      </c>
      <c r="CG69" s="201" t="s">
        <v>18</v>
      </c>
      <c r="CH69" s="201">
        <v>261</v>
      </c>
      <c r="CI69" s="201">
        <v>4</v>
      </c>
      <c r="CJ69" s="201">
        <v>265</v>
      </c>
      <c r="CK69" s="201">
        <v>0</v>
      </c>
      <c r="CL69" s="201">
        <v>0</v>
      </c>
      <c r="CM69" s="201">
        <v>0</v>
      </c>
      <c r="CN69" s="201">
        <v>265</v>
      </c>
      <c r="CO69" s="201">
        <v>0</v>
      </c>
      <c r="CP69" s="201">
        <v>265</v>
      </c>
      <c r="CQ69" s="201" t="s">
        <v>18</v>
      </c>
      <c r="CR69" s="201">
        <v>0</v>
      </c>
      <c r="CS69" s="201">
        <v>39</v>
      </c>
      <c r="CT69" s="201">
        <v>39</v>
      </c>
      <c r="CU69" s="201">
        <v>0</v>
      </c>
      <c r="CV69" s="201">
        <v>0</v>
      </c>
      <c r="CW69" s="201">
        <v>0</v>
      </c>
      <c r="CX69" s="201">
        <v>39</v>
      </c>
      <c r="CY69" s="201">
        <v>0</v>
      </c>
      <c r="CZ69" s="201">
        <v>39</v>
      </c>
      <c r="DA69" s="201" t="s">
        <v>18</v>
      </c>
      <c r="DB69" s="201">
        <v>216637</v>
      </c>
      <c r="DC69" s="201">
        <v>119357</v>
      </c>
      <c r="DD69" s="201">
        <v>335994</v>
      </c>
      <c r="DE69" s="201">
        <v>12132</v>
      </c>
      <c r="DF69" s="201">
        <v>27697</v>
      </c>
      <c r="DG69" s="201">
        <v>39829</v>
      </c>
      <c r="DH69" s="201">
        <v>296165</v>
      </c>
      <c r="DI69" s="201">
        <v>43244</v>
      </c>
      <c r="DJ69" s="201">
        <v>339409</v>
      </c>
    </row>
    <row r="70" spans="1:114" ht="12.75">
      <c r="A70" s="42" t="s">
        <v>167</v>
      </c>
      <c r="B70" s="42" t="s">
        <v>168</v>
      </c>
      <c r="C70" s="42" t="s">
        <v>404</v>
      </c>
      <c r="D70" s="42" t="s">
        <v>407</v>
      </c>
      <c r="F70" s="201">
        <v>64</v>
      </c>
      <c r="G70" s="201">
        <v>697</v>
      </c>
      <c r="H70" s="201">
        <v>761</v>
      </c>
      <c r="I70" s="201">
        <v>0</v>
      </c>
      <c r="J70" s="201">
        <v>1</v>
      </c>
      <c r="K70" s="201">
        <v>1</v>
      </c>
      <c r="L70" s="201">
        <v>760</v>
      </c>
      <c r="M70" s="201">
        <v>0</v>
      </c>
      <c r="N70" s="201">
        <v>760</v>
      </c>
      <c r="O70" s="201" t="s">
        <v>18</v>
      </c>
      <c r="P70" s="201">
        <v>8832</v>
      </c>
      <c r="Q70" s="201">
        <v>3158</v>
      </c>
      <c r="R70" s="201">
        <v>11990</v>
      </c>
      <c r="S70" s="201">
        <v>567</v>
      </c>
      <c r="T70" s="201">
        <v>659</v>
      </c>
      <c r="U70" s="201">
        <v>1226</v>
      </c>
      <c r="V70" s="201">
        <v>10764</v>
      </c>
      <c r="W70" s="201">
        <v>-392</v>
      </c>
      <c r="X70" s="201">
        <v>10372</v>
      </c>
      <c r="Y70" s="201" t="s">
        <v>18</v>
      </c>
      <c r="Z70" s="201">
        <v>10018</v>
      </c>
      <c r="AA70" s="201">
        <v>3428</v>
      </c>
      <c r="AB70" s="201">
        <v>13446</v>
      </c>
      <c r="AC70" s="201">
        <v>988</v>
      </c>
      <c r="AD70" s="201">
        <v>972</v>
      </c>
      <c r="AE70" s="201">
        <v>1960</v>
      </c>
      <c r="AF70" s="201">
        <v>11486</v>
      </c>
      <c r="AG70" s="201">
        <v>544</v>
      </c>
      <c r="AH70" s="201">
        <v>12030</v>
      </c>
      <c r="AI70" s="201" t="s">
        <v>18</v>
      </c>
      <c r="AJ70" s="201">
        <v>604</v>
      </c>
      <c r="AK70" s="201">
        <v>2360</v>
      </c>
      <c r="AL70" s="201">
        <v>2964</v>
      </c>
      <c r="AM70" s="201">
        <v>407</v>
      </c>
      <c r="AN70" s="201">
        <v>9</v>
      </c>
      <c r="AO70" s="201">
        <v>416</v>
      </c>
      <c r="AP70" s="201">
        <v>2548</v>
      </c>
      <c r="AQ70" s="201">
        <v>26</v>
      </c>
      <c r="AR70" s="201">
        <v>2574</v>
      </c>
      <c r="AS70" s="201" t="s">
        <v>18</v>
      </c>
      <c r="AT70" s="201">
        <v>860</v>
      </c>
      <c r="AU70" s="201">
        <v>899</v>
      </c>
      <c r="AV70" s="201">
        <v>1759</v>
      </c>
      <c r="AW70" s="201">
        <v>79</v>
      </c>
      <c r="AX70" s="201">
        <v>0</v>
      </c>
      <c r="AY70" s="201">
        <v>79</v>
      </c>
      <c r="AZ70" s="201">
        <v>1680</v>
      </c>
      <c r="BA70" s="201">
        <v>-1286</v>
      </c>
      <c r="BB70" s="201">
        <v>394</v>
      </c>
      <c r="BC70" s="201" t="s">
        <v>18</v>
      </c>
      <c r="BD70" s="201">
        <v>246</v>
      </c>
      <c r="BE70" s="201">
        <v>553</v>
      </c>
      <c r="BF70" s="201">
        <v>799</v>
      </c>
      <c r="BG70" s="201">
        <v>0</v>
      </c>
      <c r="BH70" s="201">
        <v>0</v>
      </c>
      <c r="BI70" s="201">
        <v>0</v>
      </c>
      <c r="BJ70" s="201">
        <v>799</v>
      </c>
      <c r="BK70" s="201">
        <v>-110</v>
      </c>
      <c r="BL70" s="201">
        <v>689</v>
      </c>
      <c r="BM70" s="201" t="s">
        <v>18</v>
      </c>
      <c r="BN70" s="201">
        <v>307</v>
      </c>
      <c r="BO70" s="201">
        <v>400</v>
      </c>
      <c r="BP70" s="201">
        <v>707</v>
      </c>
      <c r="BQ70" s="201">
        <v>0</v>
      </c>
      <c r="BR70" s="201">
        <v>0</v>
      </c>
      <c r="BS70" s="201">
        <v>0</v>
      </c>
      <c r="BT70" s="201">
        <v>707</v>
      </c>
      <c r="BU70" s="201">
        <v>0</v>
      </c>
      <c r="BV70" s="201">
        <v>707</v>
      </c>
      <c r="BW70" s="201" t="s">
        <v>18</v>
      </c>
      <c r="BX70" s="201">
        <v>560</v>
      </c>
      <c r="BY70" s="201">
        <v>250</v>
      </c>
      <c r="BZ70" s="201">
        <v>810</v>
      </c>
      <c r="CA70" s="201">
        <v>74</v>
      </c>
      <c r="CB70" s="201">
        <v>0</v>
      </c>
      <c r="CC70" s="201">
        <v>74</v>
      </c>
      <c r="CD70" s="201">
        <v>736</v>
      </c>
      <c r="CE70" s="201">
        <v>17</v>
      </c>
      <c r="CF70" s="201">
        <v>753</v>
      </c>
      <c r="CG70" s="201" t="s">
        <v>18</v>
      </c>
      <c r="CH70" s="201">
        <v>0</v>
      </c>
      <c r="CI70" s="201">
        <v>33</v>
      </c>
      <c r="CJ70" s="201">
        <v>33</v>
      </c>
      <c r="CK70" s="201">
        <v>0</v>
      </c>
      <c r="CL70" s="201">
        <v>0</v>
      </c>
      <c r="CM70" s="201">
        <v>0</v>
      </c>
      <c r="CN70" s="201">
        <v>33</v>
      </c>
      <c r="CO70" s="201">
        <v>0</v>
      </c>
      <c r="CP70" s="201">
        <v>33</v>
      </c>
      <c r="CQ70" s="201" t="s">
        <v>18</v>
      </c>
      <c r="CR70" s="201">
        <v>99</v>
      </c>
      <c r="CS70" s="201">
        <v>972</v>
      </c>
      <c r="CT70" s="201">
        <v>1071</v>
      </c>
      <c r="CU70" s="201">
        <v>115</v>
      </c>
      <c r="CV70" s="201">
        <v>0</v>
      </c>
      <c r="CW70" s="201">
        <v>115</v>
      </c>
      <c r="CX70" s="201">
        <v>956</v>
      </c>
      <c r="CY70" s="201">
        <v>0</v>
      </c>
      <c r="CZ70" s="201">
        <v>956</v>
      </c>
      <c r="DA70" s="201" t="s">
        <v>18</v>
      </c>
      <c r="DB70" s="201">
        <v>21590</v>
      </c>
      <c r="DC70" s="201">
        <v>12750</v>
      </c>
      <c r="DD70" s="201">
        <v>34340</v>
      </c>
      <c r="DE70" s="201">
        <v>2230</v>
      </c>
      <c r="DF70" s="201">
        <v>1641</v>
      </c>
      <c r="DG70" s="201">
        <v>3871</v>
      </c>
      <c r="DH70" s="201">
        <v>30469</v>
      </c>
      <c r="DI70" s="201">
        <v>-1201</v>
      </c>
      <c r="DJ70" s="201">
        <v>29268</v>
      </c>
    </row>
    <row r="71" spans="1:114" ht="12.75">
      <c r="A71" s="42" t="s">
        <v>169</v>
      </c>
      <c r="B71" s="42" t="s">
        <v>170</v>
      </c>
      <c r="C71" s="42" t="s">
        <v>404</v>
      </c>
      <c r="D71" s="42" t="s">
        <v>408</v>
      </c>
      <c r="F71" s="201">
        <v>105</v>
      </c>
      <c r="G71" s="201">
        <v>53</v>
      </c>
      <c r="H71" s="201">
        <v>158</v>
      </c>
      <c r="I71" s="201">
        <v>9</v>
      </c>
      <c r="J71" s="201">
        <v>2</v>
      </c>
      <c r="K71" s="201">
        <v>11</v>
      </c>
      <c r="L71" s="201">
        <v>147</v>
      </c>
      <c r="M71" s="201">
        <v>48</v>
      </c>
      <c r="N71" s="201">
        <v>195</v>
      </c>
      <c r="O71" s="201" t="s">
        <v>18</v>
      </c>
      <c r="P71" s="201">
        <v>152254</v>
      </c>
      <c r="Q71" s="201">
        <v>55674</v>
      </c>
      <c r="R71" s="201">
        <v>207928</v>
      </c>
      <c r="S71" s="201">
        <v>8936</v>
      </c>
      <c r="T71" s="201">
        <v>11057</v>
      </c>
      <c r="U71" s="201">
        <v>19993</v>
      </c>
      <c r="V71" s="201">
        <v>187935</v>
      </c>
      <c r="W71" s="201">
        <v>18712</v>
      </c>
      <c r="X71" s="201">
        <v>206647</v>
      </c>
      <c r="Y71" s="201" t="s">
        <v>18</v>
      </c>
      <c r="Z71" s="201">
        <v>188601</v>
      </c>
      <c r="AA71" s="201">
        <v>90446</v>
      </c>
      <c r="AB71" s="201">
        <v>279047</v>
      </c>
      <c r="AC71" s="201">
        <v>17667</v>
      </c>
      <c r="AD71" s="201">
        <v>22238</v>
      </c>
      <c r="AE71" s="201">
        <v>39905</v>
      </c>
      <c r="AF71" s="201">
        <v>239142</v>
      </c>
      <c r="AG71" s="201">
        <v>49198</v>
      </c>
      <c r="AH71" s="201">
        <v>288340</v>
      </c>
      <c r="AI71" s="201" t="s">
        <v>18</v>
      </c>
      <c r="AJ71" s="201">
        <v>12810</v>
      </c>
      <c r="AK71" s="201">
        <v>18798</v>
      </c>
      <c r="AL71" s="201">
        <v>31608</v>
      </c>
      <c r="AM71" s="201">
        <v>858</v>
      </c>
      <c r="AN71" s="201">
        <v>1575</v>
      </c>
      <c r="AO71" s="201">
        <v>2433</v>
      </c>
      <c r="AP71" s="201">
        <v>29175</v>
      </c>
      <c r="AQ71" s="201">
        <v>2467</v>
      </c>
      <c r="AR71" s="201">
        <v>31642</v>
      </c>
      <c r="AS71" s="201" t="s">
        <v>18</v>
      </c>
      <c r="AT71" s="201">
        <v>15756</v>
      </c>
      <c r="AU71" s="201">
        <v>16351</v>
      </c>
      <c r="AV71" s="201">
        <v>32107</v>
      </c>
      <c r="AW71" s="201">
        <v>1711</v>
      </c>
      <c r="AX71" s="201">
        <v>7225</v>
      </c>
      <c r="AY71" s="201">
        <v>8936</v>
      </c>
      <c r="AZ71" s="201">
        <v>23171</v>
      </c>
      <c r="BA71" s="201">
        <v>668</v>
      </c>
      <c r="BB71" s="201">
        <v>23839</v>
      </c>
      <c r="BC71" s="201" t="s">
        <v>18</v>
      </c>
      <c r="BD71" s="201">
        <v>5598</v>
      </c>
      <c r="BE71" s="201">
        <v>21555</v>
      </c>
      <c r="BF71" s="201">
        <v>27153</v>
      </c>
      <c r="BG71" s="201">
        <v>125</v>
      </c>
      <c r="BH71" s="201">
        <v>7246</v>
      </c>
      <c r="BI71" s="201">
        <v>7371</v>
      </c>
      <c r="BJ71" s="201">
        <v>19782</v>
      </c>
      <c r="BK71" s="201">
        <v>15</v>
      </c>
      <c r="BL71" s="201">
        <v>19797</v>
      </c>
      <c r="BM71" s="201" t="s">
        <v>18</v>
      </c>
      <c r="BN71" s="201">
        <v>4090</v>
      </c>
      <c r="BO71" s="201">
        <v>6858</v>
      </c>
      <c r="BP71" s="201">
        <v>10948</v>
      </c>
      <c r="BQ71" s="201">
        <v>382</v>
      </c>
      <c r="BR71" s="201">
        <v>648</v>
      </c>
      <c r="BS71" s="201">
        <v>1030</v>
      </c>
      <c r="BT71" s="201">
        <v>9918</v>
      </c>
      <c r="BU71" s="201">
        <v>542</v>
      </c>
      <c r="BV71" s="201">
        <v>10460</v>
      </c>
      <c r="BW71" s="201" t="s">
        <v>18</v>
      </c>
      <c r="BX71" s="201">
        <v>5825</v>
      </c>
      <c r="BY71" s="201">
        <v>1792</v>
      </c>
      <c r="BZ71" s="201">
        <v>7617</v>
      </c>
      <c r="CA71" s="201">
        <v>925</v>
      </c>
      <c r="CB71" s="201">
        <v>3596</v>
      </c>
      <c r="CC71" s="201">
        <v>4521</v>
      </c>
      <c r="CD71" s="201">
        <v>3096</v>
      </c>
      <c r="CE71" s="201">
        <v>88</v>
      </c>
      <c r="CF71" s="201">
        <v>3184</v>
      </c>
      <c r="CG71" s="201" t="s">
        <v>18</v>
      </c>
      <c r="CH71" s="201">
        <v>312</v>
      </c>
      <c r="CI71" s="201">
        <v>24</v>
      </c>
      <c r="CJ71" s="201">
        <v>336</v>
      </c>
      <c r="CK71" s="201">
        <v>1</v>
      </c>
      <c r="CL71" s="201">
        <v>140</v>
      </c>
      <c r="CM71" s="201">
        <v>141</v>
      </c>
      <c r="CN71" s="201">
        <v>195</v>
      </c>
      <c r="CO71" s="201">
        <v>0</v>
      </c>
      <c r="CP71" s="201">
        <v>195</v>
      </c>
      <c r="CQ71" s="201" t="s">
        <v>18</v>
      </c>
      <c r="CR71" s="201">
        <v>9</v>
      </c>
      <c r="CS71" s="201">
        <v>1848</v>
      </c>
      <c r="CT71" s="201">
        <v>1857</v>
      </c>
      <c r="CU71" s="201">
        <v>690</v>
      </c>
      <c r="CV71" s="201">
        <v>170</v>
      </c>
      <c r="CW71" s="201">
        <v>860</v>
      </c>
      <c r="CX71" s="201">
        <v>997</v>
      </c>
      <c r="CY71" s="201">
        <v>0</v>
      </c>
      <c r="CZ71" s="201">
        <v>997</v>
      </c>
      <c r="DA71" s="201" t="s">
        <v>18</v>
      </c>
      <c r="DB71" s="201">
        <v>385360</v>
      </c>
      <c r="DC71" s="201">
        <v>213399</v>
      </c>
      <c r="DD71" s="201">
        <v>598759</v>
      </c>
      <c r="DE71" s="201">
        <v>31304</v>
      </c>
      <c r="DF71" s="201">
        <v>53897</v>
      </c>
      <c r="DG71" s="201">
        <v>85201</v>
      </c>
      <c r="DH71" s="201">
        <v>513558</v>
      </c>
      <c r="DI71" s="201">
        <v>71738</v>
      </c>
      <c r="DJ71" s="201">
        <v>585296</v>
      </c>
    </row>
    <row r="72" spans="1:114" ht="12.75">
      <c r="A72" s="42" t="s">
        <v>171</v>
      </c>
      <c r="B72" s="42" t="s">
        <v>172</v>
      </c>
      <c r="C72" s="42" t="s">
        <v>404</v>
      </c>
      <c r="D72" s="42" t="s">
        <v>408</v>
      </c>
      <c r="F72" s="201">
        <v>1895</v>
      </c>
      <c r="G72" s="201">
        <v>1063</v>
      </c>
      <c r="H72" s="201">
        <v>2958</v>
      </c>
      <c r="I72" s="201">
        <v>51</v>
      </c>
      <c r="J72" s="201">
        <v>272</v>
      </c>
      <c r="K72" s="201">
        <v>323</v>
      </c>
      <c r="L72" s="201">
        <v>2635</v>
      </c>
      <c r="M72" s="201">
        <v>155</v>
      </c>
      <c r="N72" s="201">
        <v>2790</v>
      </c>
      <c r="O72" s="201" t="s">
        <v>18</v>
      </c>
      <c r="P72" s="201">
        <v>161130</v>
      </c>
      <c r="Q72" s="201">
        <v>78226</v>
      </c>
      <c r="R72" s="201">
        <v>239356</v>
      </c>
      <c r="S72" s="201">
        <v>4000</v>
      </c>
      <c r="T72" s="201">
        <v>16840</v>
      </c>
      <c r="U72" s="201">
        <v>20840</v>
      </c>
      <c r="V72" s="201">
        <v>218516</v>
      </c>
      <c r="W72" s="201">
        <v>616</v>
      </c>
      <c r="X72" s="201">
        <v>219132</v>
      </c>
      <c r="Y72" s="201" t="s">
        <v>18</v>
      </c>
      <c r="Z72" s="201">
        <v>180124</v>
      </c>
      <c r="AA72" s="201">
        <v>154632</v>
      </c>
      <c r="AB72" s="201">
        <v>334756</v>
      </c>
      <c r="AC72" s="201">
        <v>4493</v>
      </c>
      <c r="AD72" s="201">
        <v>22249</v>
      </c>
      <c r="AE72" s="201">
        <v>26742</v>
      </c>
      <c r="AF72" s="201">
        <v>308014</v>
      </c>
      <c r="AG72" s="201">
        <v>4265</v>
      </c>
      <c r="AH72" s="201">
        <v>312279</v>
      </c>
      <c r="AI72" s="201" t="s">
        <v>18</v>
      </c>
      <c r="AJ72" s="201">
        <v>24687</v>
      </c>
      <c r="AK72" s="201">
        <v>23993</v>
      </c>
      <c r="AL72" s="201">
        <v>48680</v>
      </c>
      <c r="AM72" s="201">
        <v>288</v>
      </c>
      <c r="AN72" s="201">
        <v>4167</v>
      </c>
      <c r="AO72" s="201">
        <v>4455</v>
      </c>
      <c r="AP72" s="201">
        <v>44225</v>
      </c>
      <c r="AQ72" s="201">
        <v>1685</v>
      </c>
      <c r="AR72" s="201">
        <v>45910</v>
      </c>
      <c r="AS72" s="201" t="s">
        <v>18</v>
      </c>
      <c r="AT72" s="201">
        <v>2656</v>
      </c>
      <c r="AU72" s="201">
        <v>2080</v>
      </c>
      <c r="AV72" s="201">
        <v>4736</v>
      </c>
      <c r="AW72" s="201">
        <v>18</v>
      </c>
      <c r="AX72" s="201">
        <v>148</v>
      </c>
      <c r="AY72" s="201">
        <v>166</v>
      </c>
      <c r="AZ72" s="201">
        <v>4570</v>
      </c>
      <c r="BA72" s="201">
        <v>506</v>
      </c>
      <c r="BB72" s="201">
        <v>5076</v>
      </c>
      <c r="BC72" s="201" t="s">
        <v>18</v>
      </c>
      <c r="BD72" s="201">
        <v>8679</v>
      </c>
      <c r="BE72" s="201">
        <v>23441</v>
      </c>
      <c r="BF72" s="201">
        <v>32120</v>
      </c>
      <c r="BG72" s="201">
        <v>111</v>
      </c>
      <c r="BH72" s="201">
        <v>1591</v>
      </c>
      <c r="BI72" s="201">
        <v>1702</v>
      </c>
      <c r="BJ72" s="201">
        <v>30418</v>
      </c>
      <c r="BK72" s="201">
        <v>627</v>
      </c>
      <c r="BL72" s="201">
        <v>31045</v>
      </c>
      <c r="BM72" s="201" t="s">
        <v>18</v>
      </c>
      <c r="BN72" s="201">
        <v>3750</v>
      </c>
      <c r="BO72" s="201">
        <v>4003</v>
      </c>
      <c r="BP72" s="201">
        <v>7753</v>
      </c>
      <c r="BQ72" s="201">
        <v>116</v>
      </c>
      <c r="BR72" s="201">
        <v>2385</v>
      </c>
      <c r="BS72" s="201">
        <v>2501</v>
      </c>
      <c r="BT72" s="201">
        <v>5252</v>
      </c>
      <c r="BU72" s="201">
        <v>484</v>
      </c>
      <c r="BV72" s="201">
        <v>5736</v>
      </c>
      <c r="BW72" s="201" t="s">
        <v>18</v>
      </c>
      <c r="BX72" s="201">
        <v>1620</v>
      </c>
      <c r="BY72" s="201">
        <v>1860</v>
      </c>
      <c r="BZ72" s="201">
        <v>3480</v>
      </c>
      <c r="CA72" s="201">
        <v>280</v>
      </c>
      <c r="CB72" s="201">
        <v>369</v>
      </c>
      <c r="CC72" s="201">
        <v>649</v>
      </c>
      <c r="CD72" s="201">
        <v>2831</v>
      </c>
      <c r="CE72" s="201">
        <v>155</v>
      </c>
      <c r="CF72" s="201">
        <v>2986</v>
      </c>
      <c r="CG72" s="201" t="s">
        <v>18</v>
      </c>
      <c r="CH72" s="201">
        <v>0</v>
      </c>
      <c r="CI72" s="201">
        <v>210</v>
      </c>
      <c r="CJ72" s="201">
        <v>210</v>
      </c>
      <c r="CK72" s="201">
        <v>0</v>
      </c>
      <c r="CL72" s="201">
        <v>0</v>
      </c>
      <c r="CM72" s="201">
        <v>0</v>
      </c>
      <c r="CN72" s="201">
        <v>210</v>
      </c>
      <c r="CO72" s="201">
        <v>0</v>
      </c>
      <c r="CP72" s="201">
        <v>210</v>
      </c>
      <c r="CQ72" s="201" t="s">
        <v>18</v>
      </c>
      <c r="CR72" s="201">
        <v>4989</v>
      </c>
      <c r="CS72" s="201">
        <v>8113</v>
      </c>
      <c r="CT72" s="201">
        <v>13102</v>
      </c>
      <c r="CU72" s="201">
        <v>925</v>
      </c>
      <c r="CV72" s="201">
        <v>859</v>
      </c>
      <c r="CW72" s="201">
        <v>1784</v>
      </c>
      <c r="CX72" s="201">
        <v>11318</v>
      </c>
      <c r="CY72" s="201">
        <v>153</v>
      </c>
      <c r="CZ72" s="201">
        <v>11471</v>
      </c>
      <c r="DA72" s="201" t="s">
        <v>18</v>
      </c>
      <c r="DB72" s="201">
        <v>389530</v>
      </c>
      <c r="DC72" s="201">
        <v>297621</v>
      </c>
      <c r="DD72" s="201">
        <v>687151</v>
      </c>
      <c r="DE72" s="201">
        <v>10282</v>
      </c>
      <c r="DF72" s="201">
        <v>48880</v>
      </c>
      <c r="DG72" s="201">
        <v>59162</v>
      </c>
      <c r="DH72" s="201">
        <v>627989</v>
      </c>
      <c r="DI72" s="201">
        <v>8646</v>
      </c>
      <c r="DJ72" s="201">
        <v>636635</v>
      </c>
    </row>
    <row r="73" spans="1:114" ht="12.75">
      <c r="A73" s="42" t="s">
        <v>173</v>
      </c>
      <c r="B73" s="42" t="s">
        <v>174</v>
      </c>
      <c r="C73" s="42" t="s">
        <v>402</v>
      </c>
      <c r="D73" s="42" t="s">
        <v>408</v>
      </c>
      <c r="F73" s="201">
        <v>2010</v>
      </c>
      <c r="G73" s="201">
        <v>1924</v>
      </c>
      <c r="H73" s="201">
        <v>3934</v>
      </c>
      <c r="I73" s="201">
        <v>534</v>
      </c>
      <c r="J73" s="201">
        <v>264</v>
      </c>
      <c r="K73" s="201">
        <v>798</v>
      </c>
      <c r="L73" s="201">
        <v>3136</v>
      </c>
      <c r="M73" s="201">
        <v>430</v>
      </c>
      <c r="N73" s="201">
        <v>3566</v>
      </c>
      <c r="O73" s="201" t="s">
        <v>18</v>
      </c>
      <c r="P73" s="201">
        <v>212450</v>
      </c>
      <c r="Q73" s="201">
        <v>82163</v>
      </c>
      <c r="R73" s="201">
        <v>294613</v>
      </c>
      <c r="S73" s="201">
        <v>13294</v>
      </c>
      <c r="T73" s="201">
        <v>9745</v>
      </c>
      <c r="U73" s="201">
        <v>23039</v>
      </c>
      <c r="V73" s="201">
        <v>271574</v>
      </c>
      <c r="W73" s="201">
        <v>53195</v>
      </c>
      <c r="X73" s="201">
        <v>324769</v>
      </c>
      <c r="Y73" s="201" t="s">
        <v>18</v>
      </c>
      <c r="Z73" s="201">
        <v>211925</v>
      </c>
      <c r="AA73" s="201">
        <v>80108</v>
      </c>
      <c r="AB73" s="201">
        <v>292033</v>
      </c>
      <c r="AC73" s="201">
        <v>19333</v>
      </c>
      <c r="AD73" s="201">
        <v>9684</v>
      </c>
      <c r="AE73" s="201">
        <v>29017</v>
      </c>
      <c r="AF73" s="201">
        <v>263016</v>
      </c>
      <c r="AG73" s="201">
        <v>50300</v>
      </c>
      <c r="AH73" s="201">
        <v>313316</v>
      </c>
      <c r="AI73" s="201" t="s">
        <v>18</v>
      </c>
      <c r="AJ73" s="201">
        <v>27592</v>
      </c>
      <c r="AK73" s="201">
        <v>19144</v>
      </c>
      <c r="AL73" s="201">
        <v>46736</v>
      </c>
      <c r="AM73" s="201">
        <v>1671</v>
      </c>
      <c r="AN73" s="201">
        <v>2663</v>
      </c>
      <c r="AO73" s="201">
        <v>4334</v>
      </c>
      <c r="AP73" s="201">
        <v>42402</v>
      </c>
      <c r="AQ73" s="201">
        <v>2966</v>
      </c>
      <c r="AR73" s="201">
        <v>45368</v>
      </c>
      <c r="AS73" s="201" t="s">
        <v>18</v>
      </c>
      <c r="AT73" s="201">
        <v>439</v>
      </c>
      <c r="AU73" s="201">
        <v>65</v>
      </c>
      <c r="AV73" s="201">
        <v>504</v>
      </c>
      <c r="AW73" s="201">
        <v>0</v>
      </c>
      <c r="AX73" s="201">
        <v>179</v>
      </c>
      <c r="AY73" s="201">
        <v>179</v>
      </c>
      <c r="AZ73" s="201">
        <v>325</v>
      </c>
      <c r="BA73" s="201">
        <v>962</v>
      </c>
      <c r="BB73" s="201">
        <v>1287</v>
      </c>
      <c r="BC73" s="201" t="s">
        <v>18</v>
      </c>
      <c r="BD73" s="201">
        <v>8391</v>
      </c>
      <c r="BE73" s="201">
        <v>27290</v>
      </c>
      <c r="BF73" s="201">
        <v>35681</v>
      </c>
      <c r="BG73" s="201">
        <v>-66</v>
      </c>
      <c r="BH73" s="201">
        <v>1352</v>
      </c>
      <c r="BI73" s="201">
        <v>1286</v>
      </c>
      <c r="BJ73" s="201">
        <v>34395</v>
      </c>
      <c r="BK73" s="201">
        <v>821</v>
      </c>
      <c r="BL73" s="201">
        <v>35216</v>
      </c>
      <c r="BM73" s="201" t="s">
        <v>18</v>
      </c>
      <c r="BN73" s="201">
        <v>9905</v>
      </c>
      <c r="BO73" s="201">
        <v>3880</v>
      </c>
      <c r="BP73" s="201">
        <v>13785</v>
      </c>
      <c r="BQ73" s="201">
        <v>547</v>
      </c>
      <c r="BR73" s="201">
        <v>1849</v>
      </c>
      <c r="BS73" s="201">
        <v>2396</v>
      </c>
      <c r="BT73" s="201">
        <v>11389</v>
      </c>
      <c r="BU73" s="201">
        <v>1504</v>
      </c>
      <c r="BV73" s="201">
        <v>12893</v>
      </c>
      <c r="BW73" s="201" t="s">
        <v>18</v>
      </c>
      <c r="BX73" s="201">
        <v>7530</v>
      </c>
      <c r="BY73" s="201">
        <v>4692</v>
      </c>
      <c r="BZ73" s="201">
        <v>12222</v>
      </c>
      <c r="CA73" s="201">
        <v>1508</v>
      </c>
      <c r="CB73" s="201">
        <v>1503</v>
      </c>
      <c r="CC73" s="201">
        <v>3011</v>
      </c>
      <c r="CD73" s="201">
        <v>9211</v>
      </c>
      <c r="CE73" s="201">
        <v>191</v>
      </c>
      <c r="CF73" s="201">
        <v>9402</v>
      </c>
      <c r="CG73" s="201" t="s">
        <v>18</v>
      </c>
      <c r="CH73" s="201">
        <v>0</v>
      </c>
      <c r="CI73" s="201">
        <v>0</v>
      </c>
      <c r="CJ73" s="201">
        <v>0</v>
      </c>
      <c r="CK73" s="201">
        <v>0</v>
      </c>
      <c r="CL73" s="201">
        <v>0</v>
      </c>
      <c r="CM73" s="201">
        <v>0</v>
      </c>
      <c r="CN73" s="201">
        <v>0</v>
      </c>
      <c r="CO73" s="201">
        <v>0</v>
      </c>
      <c r="CP73" s="201">
        <v>0</v>
      </c>
      <c r="CQ73" s="201" t="s">
        <v>18</v>
      </c>
      <c r="CR73" s="201">
        <v>854</v>
      </c>
      <c r="CS73" s="201">
        <v>406</v>
      </c>
      <c r="CT73" s="201">
        <v>1260</v>
      </c>
      <c r="CU73" s="201">
        <v>441</v>
      </c>
      <c r="CV73" s="201">
        <v>106</v>
      </c>
      <c r="CW73" s="201">
        <v>547</v>
      </c>
      <c r="CX73" s="201">
        <v>713</v>
      </c>
      <c r="CY73" s="201">
        <v>214</v>
      </c>
      <c r="CZ73" s="201">
        <v>927</v>
      </c>
      <c r="DA73" s="201" t="s">
        <v>18</v>
      </c>
      <c r="DB73" s="201">
        <v>481096</v>
      </c>
      <c r="DC73" s="201">
        <v>219672</v>
      </c>
      <c r="DD73" s="201">
        <v>700768</v>
      </c>
      <c r="DE73" s="201">
        <v>37262</v>
      </c>
      <c r="DF73" s="201">
        <v>27345</v>
      </c>
      <c r="DG73" s="201">
        <v>64607</v>
      </c>
      <c r="DH73" s="201">
        <v>636161</v>
      </c>
      <c r="DI73" s="201">
        <v>110583</v>
      </c>
      <c r="DJ73" s="201">
        <v>746744</v>
      </c>
    </row>
    <row r="74" spans="1:114" ht="12.75">
      <c r="A74" s="42" t="s">
        <v>175</v>
      </c>
      <c r="B74" s="42" t="s">
        <v>176</v>
      </c>
      <c r="C74" s="42" t="s">
        <v>406</v>
      </c>
      <c r="D74" s="42" t="s">
        <v>407</v>
      </c>
      <c r="F74" s="201">
        <v>589</v>
      </c>
      <c r="G74" s="201">
        <v>289</v>
      </c>
      <c r="H74" s="201">
        <v>878</v>
      </c>
      <c r="I74" s="201">
        <v>73</v>
      </c>
      <c r="J74" s="201">
        <v>121</v>
      </c>
      <c r="K74" s="201">
        <v>194</v>
      </c>
      <c r="L74" s="201">
        <v>684</v>
      </c>
      <c r="M74" s="201">
        <v>73</v>
      </c>
      <c r="N74" s="201">
        <v>757</v>
      </c>
      <c r="O74" s="201" t="s">
        <v>18</v>
      </c>
      <c r="P74" s="201">
        <v>39869</v>
      </c>
      <c r="Q74" s="201">
        <v>16621</v>
      </c>
      <c r="R74" s="201">
        <v>56490</v>
      </c>
      <c r="S74" s="201">
        <v>701</v>
      </c>
      <c r="T74" s="201">
        <v>4933</v>
      </c>
      <c r="U74" s="201">
        <v>5634</v>
      </c>
      <c r="V74" s="201">
        <v>50856</v>
      </c>
      <c r="W74" s="201">
        <v>16810</v>
      </c>
      <c r="X74" s="201">
        <v>67666</v>
      </c>
      <c r="Y74" s="201" t="s">
        <v>18</v>
      </c>
      <c r="Z74" s="201">
        <v>41702</v>
      </c>
      <c r="AA74" s="201">
        <v>17562</v>
      </c>
      <c r="AB74" s="201">
        <v>59264</v>
      </c>
      <c r="AC74" s="201">
        <v>623</v>
      </c>
      <c r="AD74" s="201">
        <v>6462</v>
      </c>
      <c r="AE74" s="201">
        <v>7085</v>
      </c>
      <c r="AF74" s="201">
        <v>52179</v>
      </c>
      <c r="AG74" s="201">
        <v>30170</v>
      </c>
      <c r="AH74" s="201">
        <v>82349</v>
      </c>
      <c r="AI74" s="201" t="s">
        <v>18</v>
      </c>
      <c r="AJ74" s="201">
        <v>3844</v>
      </c>
      <c r="AK74" s="201">
        <v>855</v>
      </c>
      <c r="AL74" s="201">
        <v>4699</v>
      </c>
      <c r="AM74" s="201">
        <v>11</v>
      </c>
      <c r="AN74" s="201">
        <v>387</v>
      </c>
      <c r="AO74" s="201">
        <v>398</v>
      </c>
      <c r="AP74" s="201">
        <v>4301</v>
      </c>
      <c r="AQ74" s="201">
        <v>256</v>
      </c>
      <c r="AR74" s="201">
        <v>4557</v>
      </c>
      <c r="AS74" s="201" t="s">
        <v>18</v>
      </c>
      <c r="AT74" s="201">
        <v>2459</v>
      </c>
      <c r="AU74" s="201">
        <v>6173</v>
      </c>
      <c r="AV74" s="201">
        <v>8632</v>
      </c>
      <c r="AW74" s="201">
        <v>3</v>
      </c>
      <c r="AX74" s="201">
        <v>1</v>
      </c>
      <c r="AY74" s="201">
        <v>4</v>
      </c>
      <c r="AZ74" s="201">
        <v>8628</v>
      </c>
      <c r="BA74" s="201">
        <v>0</v>
      </c>
      <c r="BB74" s="201">
        <v>8628</v>
      </c>
      <c r="BC74" s="201" t="s">
        <v>18</v>
      </c>
      <c r="BD74" s="201">
        <v>2021</v>
      </c>
      <c r="BE74" s="201">
        <v>5680</v>
      </c>
      <c r="BF74" s="201">
        <v>7701</v>
      </c>
      <c r="BG74" s="201">
        <v>0</v>
      </c>
      <c r="BH74" s="201">
        <v>234</v>
      </c>
      <c r="BI74" s="201">
        <v>234</v>
      </c>
      <c r="BJ74" s="201">
        <v>7467</v>
      </c>
      <c r="BK74" s="201">
        <v>0</v>
      </c>
      <c r="BL74" s="201">
        <v>7467</v>
      </c>
      <c r="BM74" s="201" t="s">
        <v>18</v>
      </c>
      <c r="BN74" s="201">
        <v>2798</v>
      </c>
      <c r="BO74" s="201">
        <v>1560</v>
      </c>
      <c r="BP74" s="201">
        <v>4358</v>
      </c>
      <c r="BQ74" s="201">
        <v>16</v>
      </c>
      <c r="BR74" s="201">
        <v>1257</v>
      </c>
      <c r="BS74" s="201">
        <v>1273</v>
      </c>
      <c r="BT74" s="201">
        <v>3085</v>
      </c>
      <c r="BU74" s="201">
        <v>1</v>
      </c>
      <c r="BV74" s="201">
        <v>3086</v>
      </c>
      <c r="BW74" s="201" t="s">
        <v>18</v>
      </c>
      <c r="BX74" s="201">
        <v>1430</v>
      </c>
      <c r="BY74" s="201">
        <v>606</v>
      </c>
      <c r="BZ74" s="201">
        <v>2036</v>
      </c>
      <c r="CA74" s="201">
        <v>289</v>
      </c>
      <c r="CB74" s="201">
        <v>227</v>
      </c>
      <c r="CC74" s="201">
        <v>516</v>
      </c>
      <c r="CD74" s="201">
        <v>1520</v>
      </c>
      <c r="CE74" s="201">
        <v>0</v>
      </c>
      <c r="CF74" s="201">
        <v>1520</v>
      </c>
      <c r="CG74" s="201" t="s">
        <v>18</v>
      </c>
      <c r="CH74" s="201">
        <v>0</v>
      </c>
      <c r="CI74" s="201">
        <v>0</v>
      </c>
      <c r="CJ74" s="201">
        <v>0</v>
      </c>
      <c r="CK74" s="201">
        <v>0</v>
      </c>
      <c r="CL74" s="201">
        <v>0</v>
      </c>
      <c r="CM74" s="201">
        <v>0</v>
      </c>
      <c r="CN74" s="201">
        <v>0</v>
      </c>
      <c r="CO74" s="201">
        <v>0</v>
      </c>
      <c r="CP74" s="201">
        <v>0</v>
      </c>
      <c r="CQ74" s="201" t="s">
        <v>18</v>
      </c>
      <c r="CR74" s="201">
        <v>318</v>
      </c>
      <c r="CS74" s="201">
        <v>1221</v>
      </c>
      <c r="CT74" s="201">
        <v>1539</v>
      </c>
      <c r="CU74" s="201">
        <v>15</v>
      </c>
      <c r="CV74" s="201">
        <v>142</v>
      </c>
      <c r="CW74" s="201">
        <v>157</v>
      </c>
      <c r="CX74" s="201">
        <v>1382</v>
      </c>
      <c r="CY74" s="201">
        <v>0</v>
      </c>
      <c r="CZ74" s="201">
        <v>1382</v>
      </c>
      <c r="DA74" s="201" t="s">
        <v>18</v>
      </c>
      <c r="DB74" s="201">
        <v>95030</v>
      </c>
      <c r="DC74" s="201">
        <v>50567</v>
      </c>
      <c r="DD74" s="201">
        <v>145597</v>
      </c>
      <c r="DE74" s="201">
        <v>1731</v>
      </c>
      <c r="DF74" s="201">
        <v>13764</v>
      </c>
      <c r="DG74" s="201">
        <v>15495</v>
      </c>
      <c r="DH74" s="201">
        <v>130102</v>
      </c>
      <c r="DI74" s="201">
        <v>47310</v>
      </c>
      <c r="DJ74" s="201">
        <v>177412</v>
      </c>
    </row>
    <row r="75" spans="1:114" ht="12.75">
      <c r="A75" s="42" t="s">
        <v>177</v>
      </c>
      <c r="B75" s="42" t="s">
        <v>178</v>
      </c>
      <c r="C75" s="42" t="s">
        <v>406</v>
      </c>
      <c r="D75" s="42" t="s">
        <v>408</v>
      </c>
      <c r="F75" s="201">
        <v>1155</v>
      </c>
      <c r="G75" s="201">
        <v>8598</v>
      </c>
      <c r="H75" s="201">
        <v>9753</v>
      </c>
      <c r="I75" s="201">
        <v>23</v>
      </c>
      <c r="J75" s="201">
        <v>15</v>
      </c>
      <c r="K75" s="201">
        <v>38</v>
      </c>
      <c r="L75" s="201">
        <v>9715</v>
      </c>
      <c r="M75" s="201">
        <v>876</v>
      </c>
      <c r="N75" s="201">
        <v>10591</v>
      </c>
      <c r="O75" s="201" t="s">
        <v>18</v>
      </c>
      <c r="P75" s="201">
        <v>132997</v>
      </c>
      <c r="Q75" s="201">
        <v>44680</v>
      </c>
      <c r="R75" s="201">
        <v>177677</v>
      </c>
      <c r="S75" s="201">
        <v>4356</v>
      </c>
      <c r="T75" s="201">
        <v>5926</v>
      </c>
      <c r="U75" s="201">
        <v>10282</v>
      </c>
      <c r="V75" s="201">
        <v>167395</v>
      </c>
      <c r="W75" s="201">
        <v>15966</v>
      </c>
      <c r="X75" s="201">
        <v>183361</v>
      </c>
      <c r="Y75" s="201" t="s">
        <v>18</v>
      </c>
      <c r="Z75" s="201">
        <v>146578</v>
      </c>
      <c r="AA75" s="201">
        <v>42441</v>
      </c>
      <c r="AB75" s="201">
        <v>189019</v>
      </c>
      <c r="AC75" s="201">
        <v>2796</v>
      </c>
      <c r="AD75" s="201">
        <v>6544</v>
      </c>
      <c r="AE75" s="201">
        <v>9340</v>
      </c>
      <c r="AF75" s="201">
        <v>179679</v>
      </c>
      <c r="AG75" s="201">
        <v>16986</v>
      </c>
      <c r="AH75" s="201">
        <v>196665</v>
      </c>
      <c r="AI75" s="201" t="s">
        <v>18</v>
      </c>
      <c r="AJ75" s="201">
        <v>13322</v>
      </c>
      <c r="AK75" s="201">
        <v>7452</v>
      </c>
      <c r="AL75" s="201">
        <v>20774</v>
      </c>
      <c r="AM75" s="201">
        <v>142</v>
      </c>
      <c r="AN75" s="201">
        <v>635</v>
      </c>
      <c r="AO75" s="201">
        <v>777</v>
      </c>
      <c r="AP75" s="201">
        <v>19997</v>
      </c>
      <c r="AQ75" s="201">
        <v>1867</v>
      </c>
      <c r="AR75" s="201">
        <v>21864</v>
      </c>
      <c r="AS75" s="201" t="s">
        <v>18</v>
      </c>
      <c r="AT75" s="201">
        <v>2266</v>
      </c>
      <c r="AU75" s="201">
        <v>3494</v>
      </c>
      <c r="AV75" s="201">
        <v>5760</v>
      </c>
      <c r="AW75" s="201">
        <v>187</v>
      </c>
      <c r="AX75" s="201">
        <v>0</v>
      </c>
      <c r="AY75" s="201">
        <v>187</v>
      </c>
      <c r="AZ75" s="201">
        <v>5573</v>
      </c>
      <c r="BA75" s="201">
        <v>518</v>
      </c>
      <c r="BB75" s="201">
        <v>6091</v>
      </c>
      <c r="BC75" s="201" t="s">
        <v>18</v>
      </c>
      <c r="BD75" s="201">
        <v>281</v>
      </c>
      <c r="BE75" s="201">
        <v>8283</v>
      </c>
      <c r="BF75" s="201">
        <v>8564</v>
      </c>
      <c r="BG75" s="201">
        <v>15</v>
      </c>
      <c r="BH75" s="201">
        <v>0</v>
      </c>
      <c r="BI75" s="201">
        <v>15</v>
      </c>
      <c r="BJ75" s="201">
        <v>8549</v>
      </c>
      <c r="BK75" s="201">
        <v>770</v>
      </c>
      <c r="BL75" s="201">
        <v>9319</v>
      </c>
      <c r="BM75" s="201" t="s">
        <v>18</v>
      </c>
      <c r="BN75" s="201">
        <v>3396</v>
      </c>
      <c r="BO75" s="201">
        <v>2485</v>
      </c>
      <c r="BP75" s="201">
        <v>5881</v>
      </c>
      <c r="BQ75" s="201">
        <v>197</v>
      </c>
      <c r="BR75" s="201">
        <v>0</v>
      </c>
      <c r="BS75" s="201">
        <v>197</v>
      </c>
      <c r="BT75" s="201">
        <v>5684</v>
      </c>
      <c r="BU75" s="201">
        <v>529</v>
      </c>
      <c r="BV75" s="201">
        <v>6213</v>
      </c>
      <c r="BW75" s="201" t="s">
        <v>18</v>
      </c>
      <c r="BX75" s="201">
        <v>4545</v>
      </c>
      <c r="BY75" s="201">
        <v>1279</v>
      </c>
      <c r="BZ75" s="201">
        <v>5824</v>
      </c>
      <c r="CA75" s="201">
        <v>465</v>
      </c>
      <c r="CB75" s="201">
        <v>0</v>
      </c>
      <c r="CC75" s="201">
        <v>465</v>
      </c>
      <c r="CD75" s="201">
        <v>5359</v>
      </c>
      <c r="CE75" s="201">
        <v>523</v>
      </c>
      <c r="CF75" s="201">
        <v>5882</v>
      </c>
      <c r="CG75" s="201" t="s">
        <v>18</v>
      </c>
      <c r="CH75" s="201">
        <v>173</v>
      </c>
      <c r="CI75" s="201">
        <v>117</v>
      </c>
      <c r="CJ75" s="201">
        <v>290</v>
      </c>
      <c r="CK75" s="201">
        <v>13</v>
      </c>
      <c r="CL75" s="201">
        <v>0</v>
      </c>
      <c r="CM75" s="201">
        <v>13</v>
      </c>
      <c r="CN75" s="201">
        <v>277</v>
      </c>
      <c r="CO75" s="201">
        <v>26</v>
      </c>
      <c r="CP75" s="201">
        <v>303</v>
      </c>
      <c r="CQ75" s="201" t="s">
        <v>18</v>
      </c>
      <c r="CR75" s="201">
        <v>19937</v>
      </c>
      <c r="CS75" s="201">
        <v>65056</v>
      </c>
      <c r="CT75" s="201">
        <v>84993</v>
      </c>
      <c r="CU75" s="201">
        <v>10696</v>
      </c>
      <c r="CV75" s="201">
        <v>0</v>
      </c>
      <c r="CW75" s="201">
        <v>10696</v>
      </c>
      <c r="CX75" s="201">
        <v>74297</v>
      </c>
      <c r="CY75" s="201">
        <v>7691</v>
      </c>
      <c r="CZ75" s="201">
        <v>81988</v>
      </c>
      <c r="DA75" s="201" t="s">
        <v>18</v>
      </c>
      <c r="DB75" s="201">
        <v>324650</v>
      </c>
      <c r="DC75" s="201">
        <v>183885</v>
      </c>
      <c r="DD75" s="201">
        <v>508535</v>
      </c>
      <c r="DE75" s="201">
        <v>18890</v>
      </c>
      <c r="DF75" s="201">
        <v>13120</v>
      </c>
      <c r="DG75" s="201">
        <v>32010</v>
      </c>
      <c r="DH75" s="201">
        <v>476525</v>
      </c>
      <c r="DI75" s="201">
        <v>45752</v>
      </c>
      <c r="DJ75" s="201">
        <v>522277</v>
      </c>
    </row>
    <row r="76" spans="1:114" ht="12.75">
      <c r="A76" s="42" t="s">
        <v>179</v>
      </c>
      <c r="B76" s="42" t="s">
        <v>180</v>
      </c>
      <c r="C76" s="42" t="s">
        <v>404</v>
      </c>
      <c r="D76" s="42" t="s">
        <v>408</v>
      </c>
      <c r="F76" s="201">
        <v>148</v>
      </c>
      <c r="G76" s="201">
        <v>269</v>
      </c>
      <c r="H76" s="201">
        <v>417</v>
      </c>
      <c r="I76" s="201">
        <v>62</v>
      </c>
      <c r="J76" s="201">
        <v>6</v>
      </c>
      <c r="K76" s="201">
        <v>68</v>
      </c>
      <c r="L76" s="201">
        <v>349</v>
      </c>
      <c r="M76" s="201">
        <v>655</v>
      </c>
      <c r="N76" s="201">
        <v>1004</v>
      </c>
      <c r="O76" s="201" t="s">
        <v>18</v>
      </c>
      <c r="P76" s="201">
        <v>195148</v>
      </c>
      <c r="Q76" s="201">
        <v>38674</v>
      </c>
      <c r="R76" s="201">
        <v>233822</v>
      </c>
      <c r="S76" s="201">
        <v>14822</v>
      </c>
      <c r="T76" s="201">
        <v>6198</v>
      </c>
      <c r="U76" s="201">
        <v>21020</v>
      </c>
      <c r="V76" s="201">
        <v>212801</v>
      </c>
      <c r="W76" s="201">
        <v>95176</v>
      </c>
      <c r="X76" s="201">
        <v>307977</v>
      </c>
      <c r="Y76" s="201" t="s">
        <v>18</v>
      </c>
      <c r="Z76" s="201">
        <v>188375</v>
      </c>
      <c r="AA76" s="201">
        <v>107819</v>
      </c>
      <c r="AB76" s="201">
        <v>296193</v>
      </c>
      <c r="AC76" s="201">
        <v>12737</v>
      </c>
      <c r="AD76" s="201">
        <v>37259</v>
      </c>
      <c r="AE76" s="201">
        <v>49996</v>
      </c>
      <c r="AF76" s="201">
        <v>246197</v>
      </c>
      <c r="AG76" s="201">
        <v>80801</v>
      </c>
      <c r="AH76" s="201">
        <v>326998</v>
      </c>
      <c r="AI76" s="201" t="s">
        <v>18</v>
      </c>
      <c r="AJ76" s="201">
        <v>18132</v>
      </c>
      <c r="AK76" s="201">
        <v>5171</v>
      </c>
      <c r="AL76" s="201">
        <v>23303</v>
      </c>
      <c r="AM76" s="201">
        <v>817</v>
      </c>
      <c r="AN76" s="201">
        <v>456</v>
      </c>
      <c r="AO76" s="201">
        <v>1273</v>
      </c>
      <c r="AP76" s="201">
        <v>22030</v>
      </c>
      <c r="AQ76" s="201">
        <v>2013</v>
      </c>
      <c r="AR76" s="201">
        <v>24043</v>
      </c>
      <c r="AS76" s="201" t="s">
        <v>18</v>
      </c>
      <c r="AT76" s="201">
        <v>608</v>
      </c>
      <c r="AU76" s="201">
        <v>727</v>
      </c>
      <c r="AV76" s="201">
        <v>1335</v>
      </c>
      <c r="AW76" s="201">
        <v>3</v>
      </c>
      <c r="AX76" s="201">
        <v>1598</v>
      </c>
      <c r="AY76" s="201">
        <v>1601</v>
      </c>
      <c r="AZ76" s="201">
        <v>-266</v>
      </c>
      <c r="BA76" s="201">
        <v>0</v>
      </c>
      <c r="BB76" s="201">
        <v>-266</v>
      </c>
      <c r="BC76" s="201" t="s">
        <v>18</v>
      </c>
      <c r="BD76" s="201">
        <v>8418</v>
      </c>
      <c r="BE76" s="201">
        <v>28274</v>
      </c>
      <c r="BF76" s="201">
        <v>36692</v>
      </c>
      <c r="BG76" s="201">
        <v>765</v>
      </c>
      <c r="BH76" s="201">
        <v>162</v>
      </c>
      <c r="BI76" s="201">
        <v>927</v>
      </c>
      <c r="BJ76" s="201">
        <v>35765</v>
      </c>
      <c r="BK76" s="201">
        <v>0</v>
      </c>
      <c r="BL76" s="201">
        <v>35765</v>
      </c>
      <c r="BM76" s="201" t="s">
        <v>18</v>
      </c>
      <c r="BN76" s="201">
        <v>1340</v>
      </c>
      <c r="BO76" s="201">
        <v>2626</v>
      </c>
      <c r="BP76" s="201">
        <v>3966</v>
      </c>
      <c r="BQ76" s="201">
        <v>791</v>
      </c>
      <c r="BR76" s="201">
        <v>96</v>
      </c>
      <c r="BS76" s="201">
        <v>887</v>
      </c>
      <c r="BT76" s="201">
        <v>3079</v>
      </c>
      <c r="BU76" s="201">
        <v>-261</v>
      </c>
      <c r="BV76" s="201">
        <v>2818</v>
      </c>
      <c r="BW76" s="201" t="s">
        <v>18</v>
      </c>
      <c r="BX76" s="201">
        <v>2986</v>
      </c>
      <c r="BY76" s="201">
        <v>2014</v>
      </c>
      <c r="BZ76" s="201">
        <v>5000</v>
      </c>
      <c r="CA76" s="201">
        <v>625</v>
      </c>
      <c r="CB76" s="201">
        <v>44</v>
      </c>
      <c r="CC76" s="201">
        <v>669</v>
      </c>
      <c r="CD76" s="201">
        <v>4331</v>
      </c>
      <c r="CE76" s="201">
        <v>0</v>
      </c>
      <c r="CF76" s="201">
        <v>4331</v>
      </c>
      <c r="CG76" s="201" t="s">
        <v>18</v>
      </c>
      <c r="CH76" s="201">
        <v>0</v>
      </c>
      <c r="CI76" s="201">
        <v>40</v>
      </c>
      <c r="CJ76" s="201">
        <v>40</v>
      </c>
      <c r="CK76" s="201">
        <v>0</v>
      </c>
      <c r="CL76" s="201">
        <v>40</v>
      </c>
      <c r="CM76" s="201">
        <v>40</v>
      </c>
      <c r="CN76" s="201">
        <v>0</v>
      </c>
      <c r="CO76" s="201">
        <v>0</v>
      </c>
      <c r="CP76" s="201">
        <v>0</v>
      </c>
      <c r="CQ76" s="201" t="s">
        <v>18</v>
      </c>
      <c r="CR76" s="201">
        <v>0</v>
      </c>
      <c r="CS76" s="201">
        <v>726</v>
      </c>
      <c r="CT76" s="201">
        <v>726</v>
      </c>
      <c r="CU76" s="201">
        <v>234</v>
      </c>
      <c r="CV76" s="201">
        <v>0</v>
      </c>
      <c r="CW76" s="201">
        <v>234</v>
      </c>
      <c r="CX76" s="201">
        <v>492</v>
      </c>
      <c r="CY76" s="201">
        <v>0</v>
      </c>
      <c r="CZ76" s="201">
        <v>492</v>
      </c>
      <c r="DA76" s="201" t="s">
        <v>18</v>
      </c>
      <c r="DB76" s="201">
        <v>415154</v>
      </c>
      <c r="DC76" s="201">
        <v>186340</v>
      </c>
      <c r="DD76" s="201">
        <v>601493</v>
      </c>
      <c r="DE76" s="201">
        <v>30855</v>
      </c>
      <c r="DF76" s="201">
        <v>45860</v>
      </c>
      <c r="DG76" s="201">
        <v>76715</v>
      </c>
      <c r="DH76" s="201">
        <v>524778</v>
      </c>
      <c r="DI76" s="201">
        <v>178383</v>
      </c>
      <c r="DJ76" s="201">
        <v>703161</v>
      </c>
    </row>
    <row r="77" spans="1:114" ht="12.75">
      <c r="A77" s="42" t="s">
        <v>496</v>
      </c>
      <c r="B77" s="42" t="s">
        <v>497</v>
      </c>
      <c r="C77" s="42" t="s">
        <v>398</v>
      </c>
      <c r="D77" s="42" t="s">
        <v>407</v>
      </c>
      <c r="F77" s="201">
        <v>3763</v>
      </c>
      <c r="G77" s="201">
        <v>4236</v>
      </c>
      <c r="H77" s="201">
        <v>7999</v>
      </c>
      <c r="I77" s="201">
        <v>784</v>
      </c>
      <c r="J77" s="201">
        <v>149</v>
      </c>
      <c r="K77" s="201">
        <v>933</v>
      </c>
      <c r="L77" s="201">
        <v>7066</v>
      </c>
      <c r="M77" s="201">
        <v>299</v>
      </c>
      <c r="N77" s="201">
        <v>7365</v>
      </c>
      <c r="O77" s="201" t="s">
        <v>18</v>
      </c>
      <c r="P77" s="201">
        <v>64118</v>
      </c>
      <c r="Q77" s="201">
        <v>27824</v>
      </c>
      <c r="R77" s="201">
        <v>91942</v>
      </c>
      <c r="S77" s="201">
        <v>3265</v>
      </c>
      <c r="T77" s="201">
        <v>9079</v>
      </c>
      <c r="U77" s="201">
        <v>12344</v>
      </c>
      <c r="V77" s="201">
        <v>79598</v>
      </c>
      <c r="W77" s="201">
        <v>9412</v>
      </c>
      <c r="X77" s="201">
        <v>89010</v>
      </c>
      <c r="Y77" s="201" t="s">
        <v>18</v>
      </c>
      <c r="Z77" s="201">
        <v>114265</v>
      </c>
      <c r="AA77" s="201">
        <v>50119</v>
      </c>
      <c r="AB77" s="201">
        <v>164384</v>
      </c>
      <c r="AC77" s="201">
        <v>5488</v>
      </c>
      <c r="AD77" s="201">
        <v>19142</v>
      </c>
      <c r="AE77" s="201">
        <v>24630</v>
      </c>
      <c r="AF77" s="201">
        <v>139754</v>
      </c>
      <c r="AG77" s="201">
        <v>3992</v>
      </c>
      <c r="AH77" s="201">
        <v>143746</v>
      </c>
      <c r="AI77" s="201" t="s">
        <v>18</v>
      </c>
      <c r="AJ77" s="201">
        <v>7663</v>
      </c>
      <c r="AK77" s="201">
        <v>10032</v>
      </c>
      <c r="AL77" s="201">
        <v>17695</v>
      </c>
      <c r="AM77" s="201">
        <v>97</v>
      </c>
      <c r="AN77" s="201">
        <v>951</v>
      </c>
      <c r="AO77" s="201">
        <v>1048</v>
      </c>
      <c r="AP77" s="201">
        <v>16647</v>
      </c>
      <c r="AQ77" s="201">
        <v>855</v>
      </c>
      <c r="AR77" s="201">
        <v>17502</v>
      </c>
      <c r="AS77" s="201" t="s">
        <v>18</v>
      </c>
      <c r="AT77" s="201">
        <v>7375</v>
      </c>
      <c r="AU77" s="201">
        <v>1320</v>
      </c>
      <c r="AV77" s="201">
        <v>8695</v>
      </c>
      <c r="AW77" s="201">
        <v>361</v>
      </c>
      <c r="AX77" s="201">
        <v>6247</v>
      </c>
      <c r="AY77" s="201">
        <v>6608</v>
      </c>
      <c r="AZ77" s="201">
        <v>2087</v>
      </c>
      <c r="BA77" s="201">
        <v>-1437</v>
      </c>
      <c r="BB77" s="201">
        <v>650</v>
      </c>
      <c r="BC77" s="201" t="s">
        <v>18</v>
      </c>
      <c r="BD77" s="201">
        <v>1586</v>
      </c>
      <c r="BE77" s="201">
        <v>3715</v>
      </c>
      <c r="BF77" s="201">
        <v>5301</v>
      </c>
      <c r="BG77" s="201">
        <v>4</v>
      </c>
      <c r="BH77" s="201">
        <v>44</v>
      </c>
      <c r="BI77" s="201">
        <v>48</v>
      </c>
      <c r="BJ77" s="201">
        <v>5253</v>
      </c>
      <c r="BK77" s="201">
        <v>0</v>
      </c>
      <c r="BL77" s="201">
        <v>5253</v>
      </c>
      <c r="BM77" s="201" t="s">
        <v>18</v>
      </c>
      <c r="BN77" s="201">
        <v>2046</v>
      </c>
      <c r="BO77" s="201">
        <v>949</v>
      </c>
      <c r="BP77" s="201">
        <v>2995</v>
      </c>
      <c r="BQ77" s="201">
        <v>102</v>
      </c>
      <c r="BR77" s="201">
        <v>855</v>
      </c>
      <c r="BS77" s="201">
        <v>957</v>
      </c>
      <c r="BT77" s="201">
        <v>2038</v>
      </c>
      <c r="BU77" s="201">
        <v>24</v>
      </c>
      <c r="BV77" s="201">
        <v>2062</v>
      </c>
      <c r="BW77" s="201" t="s">
        <v>18</v>
      </c>
      <c r="BX77" s="201">
        <v>3999</v>
      </c>
      <c r="BY77" s="201">
        <v>1997</v>
      </c>
      <c r="BZ77" s="201">
        <v>5996</v>
      </c>
      <c r="CA77" s="201">
        <v>531</v>
      </c>
      <c r="CB77" s="201">
        <v>984</v>
      </c>
      <c r="CC77" s="201">
        <v>1515</v>
      </c>
      <c r="CD77" s="201">
        <v>4481</v>
      </c>
      <c r="CE77" s="201">
        <v>0</v>
      </c>
      <c r="CF77" s="201">
        <v>4481</v>
      </c>
      <c r="CG77" s="201" t="s">
        <v>18</v>
      </c>
      <c r="CH77" s="201">
        <v>126</v>
      </c>
      <c r="CI77" s="201">
        <v>4</v>
      </c>
      <c r="CJ77" s="201">
        <v>130</v>
      </c>
      <c r="CK77" s="201">
        <v>0</v>
      </c>
      <c r="CL77" s="201">
        <v>0</v>
      </c>
      <c r="CM77" s="201">
        <v>0</v>
      </c>
      <c r="CN77" s="201">
        <v>130</v>
      </c>
      <c r="CO77" s="201">
        <v>0</v>
      </c>
      <c r="CP77" s="201">
        <v>130</v>
      </c>
      <c r="CQ77" s="201" t="s">
        <v>18</v>
      </c>
      <c r="CR77" s="201">
        <v>7526</v>
      </c>
      <c r="CS77" s="201">
        <v>3221</v>
      </c>
      <c r="CT77" s="201">
        <v>10747</v>
      </c>
      <c r="CU77" s="201">
        <v>46</v>
      </c>
      <c r="CV77" s="201">
        <v>1801</v>
      </c>
      <c r="CW77" s="201">
        <v>1847</v>
      </c>
      <c r="CX77" s="201">
        <v>8900</v>
      </c>
      <c r="CY77" s="201">
        <v>0</v>
      </c>
      <c r="CZ77" s="201">
        <v>8900</v>
      </c>
      <c r="DA77" s="201" t="s">
        <v>18</v>
      </c>
      <c r="DB77" s="201">
        <v>212467</v>
      </c>
      <c r="DC77" s="201">
        <v>103417</v>
      </c>
      <c r="DD77" s="201">
        <v>315884</v>
      </c>
      <c r="DE77" s="201">
        <v>10678</v>
      </c>
      <c r="DF77" s="201">
        <v>39252</v>
      </c>
      <c r="DG77" s="201">
        <v>49930</v>
      </c>
      <c r="DH77" s="201">
        <v>265954</v>
      </c>
      <c r="DI77" s="201">
        <v>13145</v>
      </c>
      <c r="DJ77" s="201">
        <v>279099</v>
      </c>
    </row>
    <row r="78" spans="1:114" ht="12.75">
      <c r="A78" s="42" t="s">
        <v>181</v>
      </c>
      <c r="B78" s="42" t="s">
        <v>182</v>
      </c>
      <c r="C78" s="42" t="s">
        <v>404</v>
      </c>
      <c r="D78" s="42" t="s">
        <v>407</v>
      </c>
      <c r="F78" s="201">
        <v>492</v>
      </c>
      <c r="G78" s="201">
        <v>350</v>
      </c>
      <c r="H78" s="201">
        <v>842</v>
      </c>
      <c r="I78" s="201">
        <v>84</v>
      </c>
      <c r="J78" s="201">
        <v>313</v>
      </c>
      <c r="K78" s="201">
        <v>397</v>
      </c>
      <c r="L78" s="201">
        <v>445</v>
      </c>
      <c r="M78" s="201">
        <v>1295</v>
      </c>
      <c r="N78" s="201">
        <v>1740</v>
      </c>
      <c r="O78" s="201" t="s">
        <v>18</v>
      </c>
      <c r="P78" s="201">
        <v>80486</v>
      </c>
      <c r="Q78" s="201">
        <v>35993</v>
      </c>
      <c r="R78" s="201">
        <v>116479</v>
      </c>
      <c r="S78" s="201">
        <v>3156</v>
      </c>
      <c r="T78" s="201">
        <v>7661</v>
      </c>
      <c r="U78" s="201">
        <v>10817</v>
      </c>
      <c r="V78" s="201">
        <v>105662</v>
      </c>
      <c r="W78" s="201">
        <v>21153</v>
      </c>
      <c r="X78" s="201">
        <v>126815</v>
      </c>
      <c r="Y78" s="201" t="s">
        <v>18</v>
      </c>
      <c r="Z78" s="201">
        <v>51856</v>
      </c>
      <c r="AA78" s="201">
        <v>27929</v>
      </c>
      <c r="AB78" s="201">
        <v>79785</v>
      </c>
      <c r="AC78" s="201">
        <v>3818</v>
      </c>
      <c r="AD78" s="201">
        <v>4368</v>
      </c>
      <c r="AE78" s="201">
        <v>8186</v>
      </c>
      <c r="AF78" s="201">
        <v>71599</v>
      </c>
      <c r="AG78" s="201">
        <v>24132</v>
      </c>
      <c r="AH78" s="201">
        <v>95731</v>
      </c>
      <c r="AI78" s="201" t="s">
        <v>18</v>
      </c>
      <c r="AJ78" s="201">
        <v>7077</v>
      </c>
      <c r="AK78" s="201">
        <v>2940</v>
      </c>
      <c r="AL78" s="201">
        <v>10017</v>
      </c>
      <c r="AM78" s="201">
        <v>626</v>
      </c>
      <c r="AN78" s="201">
        <v>273</v>
      </c>
      <c r="AO78" s="201">
        <v>899</v>
      </c>
      <c r="AP78" s="201">
        <v>9118</v>
      </c>
      <c r="AQ78" s="201">
        <v>1917</v>
      </c>
      <c r="AR78" s="201">
        <v>11035</v>
      </c>
      <c r="AS78" s="201" t="s">
        <v>18</v>
      </c>
      <c r="AT78" s="201">
        <v>18809</v>
      </c>
      <c r="AU78" s="201">
        <v>20240</v>
      </c>
      <c r="AV78" s="201">
        <v>39049</v>
      </c>
      <c r="AW78" s="201">
        <v>3520</v>
      </c>
      <c r="AX78" s="201">
        <v>5071</v>
      </c>
      <c r="AY78" s="201">
        <v>8591</v>
      </c>
      <c r="AZ78" s="201">
        <v>30458</v>
      </c>
      <c r="BA78" s="201">
        <v>1207</v>
      </c>
      <c r="BB78" s="201">
        <v>31665</v>
      </c>
      <c r="BC78" s="201" t="s">
        <v>18</v>
      </c>
      <c r="BD78" s="201">
        <v>1947</v>
      </c>
      <c r="BE78" s="201">
        <v>3657</v>
      </c>
      <c r="BF78" s="201">
        <v>5604</v>
      </c>
      <c r="BG78" s="201">
        <v>2</v>
      </c>
      <c r="BH78" s="201">
        <v>45</v>
      </c>
      <c r="BI78" s="201">
        <v>47</v>
      </c>
      <c r="BJ78" s="201">
        <v>5557</v>
      </c>
      <c r="BK78" s="201">
        <v>0</v>
      </c>
      <c r="BL78" s="201">
        <v>5557</v>
      </c>
      <c r="BM78" s="201" t="s">
        <v>18</v>
      </c>
      <c r="BN78" s="201">
        <v>2811</v>
      </c>
      <c r="BO78" s="201">
        <v>6981</v>
      </c>
      <c r="BP78" s="201">
        <v>9792</v>
      </c>
      <c r="BQ78" s="201">
        <v>240</v>
      </c>
      <c r="BR78" s="201">
        <v>25</v>
      </c>
      <c r="BS78" s="201">
        <v>265</v>
      </c>
      <c r="BT78" s="201">
        <v>9527</v>
      </c>
      <c r="BU78" s="201">
        <v>261</v>
      </c>
      <c r="BV78" s="201">
        <v>9788</v>
      </c>
      <c r="BW78" s="201" t="s">
        <v>18</v>
      </c>
      <c r="BX78" s="201">
        <v>1012</v>
      </c>
      <c r="BY78" s="201">
        <v>608</v>
      </c>
      <c r="BZ78" s="201">
        <v>1620</v>
      </c>
      <c r="CA78" s="201">
        <v>0</v>
      </c>
      <c r="CB78" s="201">
        <v>116</v>
      </c>
      <c r="CC78" s="201">
        <v>116</v>
      </c>
      <c r="CD78" s="201">
        <v>1504</v>
      </c>
      <c r="CE78" s="201">
        <v>0</v>
      </c>
      <c r="CF78" s="201">
        <v>1504</v>
      </c>
      <c r="CG78" s="201" t="s">
        <v>18</v>
      </c>
      <c r="CH78" s="201">
        <v>53</v>
      </c>
      <c r="CI78" s="201">
        <v>208</v>
      </c>
      <c r="CJ78" s="201">
        <v>261</v>
      </c>
      <c r="CK78" s="201">
        <v>0</v>
      </c>
      <c r="CL78" s="201">
        <v>0</v>
      </c>
      <c r="CM78" s="201">
        <v>0</v>
      </c>
      <c r="CN78" s="201">
        <v>261</v>
      </c>
      <c r="CO78" s="201">
        <v>0</v>
      </c>
      <c r="CP78" s="201">
        <v>261</v>
      </c>
      <c r="CQ78" s="201" t="s">
        <v>18</v>
      </c>
      <c r="CR78" s="201">
        <v>356</v>
      </c>
      <c r="CS78" s="201">
        <v>20</v>
      </c>
      <c r="CT78" s="201">
        <v>376</v>
      </c>
      <c r="CU78" s="201">
        <v>0</v>
      </c>
      <c r="CV78" s="201">
        <v>0</v>
      </c>
      <c r="CW78" s="201">
        <v>0</v>
      </c>
      <c r="CX78" s="201">
        <v>376</v>
      </c>
      <c r="CY78" s="201">
        <v>0</v>
      </c>
      <c r="CZ78" s="201">
        <v>376</v>
      </c>
      <c r="DA78" s="201" t="s">
        <v>18</v>
      </c>
      <c r="DB78" s="201">
        <v>164899</v>
      </c>
      <c r="DC78" s="201">
        <v>98926</v>
      </c>
      <c r="DD78" s="201">
        <v>263825</v>
      </c>
      <c r="DE78" s="201">
        <v>11446</v>
      </c>
      <c r="DF78" s="201">
        <v>17872</v>
      </c>
      <c r="DG78" s="201">
        <v>29318</v>
      </c>
      <c r="DH78" s="201">
        <v>234507</v>
      </c>
      <c r="DI78" s="201">
        <v>49965</v>
      </c>
      <c r="DJ78" s="201">
        <v>284472</v>
      </c>
    </row>
    <row r="79" spans="1:114" ht="12.75">
      <c r="A79" s="42" t="s">
        <v>183</v>
      </c>
      <c r="B79" s="42" t="s">
        <v>184</v>
      </c>
      <c r="C79" s="42" t="s">
        <v>404</v>
      </c>
      <c r="D79" s="42" t="s">
        <v>408</v>
      </c>
      <c r="F79" s="201">
        <v>1260</v>
      </c>
      <c r="G79" s="201">
        <v>391</v>
      </c>
      <c r="H79" s="201">
        <v>1651</v>
      </c>
      <c r="I79" s="201">
        <v>27</v>
      </c>
      <c r="J79" s="201">
        <v>82</v>
      </c>
      <c r="K79" s="201">
        <v>109</v>
      </c>
      <c r="L79" s="201">
        <v>1542</v>
      </c>
      <c r="M79" s="201">
        <v>238</v>
      </c>
      <c r="N79" s="201">
        <v>1780</v>
      </c>
      <c r="O79" s="201" t="s">
        <v>18</v>
      </c>
      <c r="P79" s="201">
        <v>211018</v>
      </c>
      <c r="Q79" s="201">
        <v>61417</v>
      </c>
      <c r="R79" s="201">
        <v>272435</v>
      </c>
      <c r="S79" s="201">
        <v>3238</v>
      </c>
      <c r="T79" s="201">
        <v>7952</v>
      </c>
      <c r="U79" s="201">
        <v>11190</v>
      </c>
      <c r="V79" s="201">
        <v>261245</v>
      </c>
      <c r="W79" s="201">
        <v>17555</v>
      </c>
      <c r="X79" s="201">
        <v>278800</v>
      </c>
      <c r="Y79" s="201" t="s">
        <v>18</v>
      </c>
      <c r="Z79" s="201">
        <v>225421</v>
      </c>
      <c r="AA79" s="201">
        <v>116882</v>
      </c>
      <c r="AB79" s="201">
        <v>342303</v>
      </c>
      <c r="AC79" s="201">
        <v>6659</v>
      </c>
      <c r="AD79" s="201">
        <v>15713</v>
      </c>
      <c r="AE79" s="201">
        <v>22372</v>
      </c>
      <c r="AF79" s="201">
        <v>319931</v>
      </c>
      <c r="AG79" s="201">
        <v>81782</v>
      </c>
      <c r="AH79" s="201">
        <v>401713</v>
      </c>
      <c r="AI79" s="201" t="s">
        <v>18</v>
      </c>
      <c r="AJ79" s="201">
        <v>16939</v>
      </c>
      <c r="AK79" s="201">
        <v>14988</v>
      </c>
      <c r="AL79" s="201">
        <v>31927</v>
      </c>
      <c r="AM79" s="201">
        <v>223</v>
      </c>
      <c r="AN79" s="201">
        <v>4120</v>
      </c>
      <c r="AO79" s="201">
        <v>4343</v>
      </c>
      <c r="AP79" s="201">
        <v>27584</v>
      </c>
      <c r="AQ79" s="201">
        <v>1227</v>
      </c>
      <c r="AR79" s="201">
        <v>28811</v>
      </c>
      <c r="AS79" s="201" t="s">
        <v>18</v>
      </c>
      <c r="AT79" s="201">
        <v>0</v>
      </c>
      <c r="AU79" s="201">
        <v>0</v>
      </c>
      <c r="AV79" s="201">
        <v>0</v>
      </c>
      <c r="AW79" s="201">
        <v>0</v>
      </c>
      <c r="AX79" s="201">
        <v>0</v>
      </c>
      <c r="AY79" s="201">
        <v>0</v>
      </c>
      <c r="AZ79" s="201">
        <v>0</v>
      </c>
      <c r="BA79" s="201">
        <v>0</v>
      </c>
      <c r="BB79" s="201">
        <v>0</v>
      </c>
      <c r="BC79" s="201" t="s">
        <v>18</v>
      </c>
      <c r="BD79" s="201">
        <v>3371</v>
      </c>
      <c r="BE79" s="201">
        <v>21611</v>
      </c>
      <c r="BF79" s="201">
        <v>24982</v>
      </c>
      <c r="BG79" s="201">
        <v>95</v>
      </c>
      <c r="BH79" s="201">
        <v>541</v>
      </c>
      <c r="BI79" s="201">
        <v>636</v>
      </c>
      <c r="BJ79" s="201">
        <v>24346</v>
      </c>
      <c r="BK79" s="201">
        <v>308</v>
      </c>
      <c r="BL79" s="201">
        <v>24654</v>
      </c>
      <c r="BM79" s="201" t="s">
        <v>18</v>
      </c>
      <c r="BN79" s="201">
        <v>7876</v>
      </c>
      <c r="BO79" s="201">
        <v>9162</v>
      </c>
      <c r="BP79" s="201">
        <v>17038</v>
      </c>
      <c r="BQ79" s="201">
        <v>270</v>
      </c>
      <c r="BR79" s="201">
        <v>284</v>
      </c>
      <c r="BS79" s="201">
        <v>554</v>
      </c>
      <c r="BT79" s="201">
        <v>16484</v>
      </c>
      <c r="BU79" s="201">
        <v>305</v>
      </c>
      <c r="BV79" s="201">
        <v>16789</v>
      </c>
      <c r="BW79" s="201" t="s">
        <v>18</v>
      </c>
      <c r="BX79" s="201">
        <v>1384</v>
      </c>
      <c r="BY79" s="201">
        <v>3290</v>
      </c>
      <c r="BZ79" s="201">
        <v>4674</v>
      </c>
      <c r="CA79" s="201">
        <v>99</v>
      </c>
      <c r="CB79" s="201">
        <v>1165</v>
      </c>
      <c r="CC79" s="201">
        <v>1264</v>
      </c>
      <c r="CD79" s="201">
        <v>3410</v>
      </c>
      <c r="CE79" s="201">
        <v>35</v>
      </c>
      <c r="CF79" s="201">
        <v>3445</v>
      </c>
      <c r="CG79" s="201" t="s">
        <v>18</v>
      </c>
      <c r="CH79" s="201">
        <v>232</v>
      </c>
      <c r="CI79" s="201">
        <v>670</v>
      </c>
      <c r="CJ79" s="201">
        <v>902</v>
      </c>
      <c r="CK79" s="201">
        <v>0</v>
      </c>
      <c r="CL79" s="201">
        <v>23</v>
      </c>
      <c r="CM79" s="201">
        <v>23</v>
      </c>
      <c r="CN79" s="201">
        <v>879</v>
      </c>
      <c r="CO79" s="201">
        <v>0</v>
      </c>
      <c r="CP79" s="201">
        <v>879</v>
      </c>
      <c r="CQ79" s="201" t="s">
        <v>18</v>
      </c>
      <c r="CR79" s="201">
        <v>0</v>
      </c>
      <c r="CS79" s="201">
        <v>0</v>
      </c>
      <c r="CT79" s="201">
        <v>0</v>
      </c>
      <c r="CU79" s="201">
        <v>0</v>
      </c>
      <c r="CV79" s="201">
        <v>0</v>
      </c>
      <c r="CW79" s="201">
        <v>0</v>
      </c>
      <c r="CX79" s="201">
        <v>0</v>
      </c>
      <c r="CY79" s="201">
        <v>0</v>
      </c>
      <c r="CZ79" s="201">
        <v>0</v>
      </c>
      <c r="DA79" s="201" t="s">
        <v>18</v>
      </c>
      <c r="DB79" s="201">
        <v>467501</v>
      </c>
      <c r="DC79" s="201">
        <v>228411</v>
      </c>
      <c r="DD79" s="201">
        <v>695912</v>
      </c>
      <c r="DE79" s="201">
        <v>10611</v>
      </c>
      <c r="DF79" s="201">
        <v>29880</v>
      </c>
      <c r="DG79" s="201">
        <v>40491</v>
      </c>
      <c r="DH79" s="201">
        <v>655421</v>
      </c>
      <c r="DI79" s="201">
        <v>101450</v>
      </c>
      <c r="DJ79" s="201">
        <v>756871</v>
      </c>
    </row>
    <row r="80" spans="1:114" ht="12.75">
      <c r="A80" s="42" t="s">
        <v>185</v>
      </c>
      <c r="B80" s="42" t="s">
        <v>186</v>
      </c>
      <c r="C80" s="42" t="s">
        <v>401</v>
      </c>
      <c r="D80" s="42" t="s">
        <v>408</v>
      </c>
      <c r="F80" s="201">
        <v>3734</v>
      </c>
      <c r="G80" s="201">
        <v>1464</v>
      </c>
      <c r="H80" s="201">
        <v>5198</v>
      </c>
      <c r="I80" s="201">
        <v>976</v>
      </c>
      <c r="J80" s="201">
        <v>1176</v>
      </c>
      <c r="K80" s="201">
        <v>2152</v>
      </c>
      <c r="L80" s="201">
        <v>3046</v>
      </c>
      <c r="M80" s="201">
        <v>153</v>
      </c>
      <c r="N80" s="201">
        <v>3199</v>
      </c>
      <c r="O80" s="201" t="s">
        <v>18</v>
      </c>
      <c r="P80" s="201">
        <v>161537</v>
      </c>
      <c r="Q80" s="201">
        <v>57586</v>
      </c>
      <c r="R80" s="201">
        <v>219123</v>
      </c>
      <c r="S80" s="201">
        <v>3847</v>
      </c>
      <c r="T80" s="201">
        <v>4532</v>
      </c>
      <c r="U80" s="201">
        <v>8379</v>
      </c>
      <c r="V80" s="201">
        <v>210744</v>
      </c>
      <c r="W80" s="201">
        <v>38475</v>
      </c>
      <c r="X80" s="201">
        <v>249219</v>
      </c>
      <c r="Y80" s="201" t="s">
        <v>18</v>
      </c>
      <c r="Z80" s="201">
        <v>162441</v>
      </c>
      <c r="AA80" s="201">
        <v>59496</v>
      </c>
      <c r="AB80" s="201">
        <v>221937</v>
      </c>
      <c r="AC80" s="201">
        <v>6067</v>
      </c>
      <c r="AD80" s="201">
        <v>10376</v>
      </c>
      <c r="AE80" s="201">
        <v>16443</v>
      </c>
      <c r="AF80" s="201">
        <v>205494</v>
      </c>
      <c r="AG80" s="201">
        <v>37293</v>
      </c>
      <c r="AH80" s="201">
        <v>242787</v>
      </c>
      <c r="AI80" s="201" t="s">
        <v>18</v>
      </c>
      <c r="AJ80" s="201">
        <v>17319</v>
      </c>
      <c r="AK80" s="201">
        <v>4394</v>
      </c>
      <c r="AL80" s="201">
        <v>21713</v>
      </c>
      <c r="AM80" s="201">
        <v>250</v>
      </c>
      <c r="AN80" s="201">
        <v>523</v>
      </c>
      <c r="AO80" s="201">
        <v>773</v>
      </c>
      <c r="AP80" s="201">
        <v>20940</v>
      </c>
      <c r="AQ80" s="201">
        <v>4312</v>
      </c>
      <c r="AR80" s="201">
        <v>25252</v>
      </c>
      <c r="AS80" s="201" t="s">
        <v>18</v>
      </c>
      <c r="AT80" s="201">
        <v>94</v>
      </c>
      <c r="AU80" s="201">
        <v>231</v>
      </c>
      <c r="AV80" s="201">
        <v>325</v>
      </c>
      <c r="AW80" s="201">
        <v>7</v>
      </c>
      <c r="AX80" s="201">
        <v>19</v>
      </c>
      <c r="AY80" s="201">
        <v>26</v>
      </c>
      <c r="AZ80" s="201">
        <v>299</v>
      </c>
      <c r="BA80" s="201">
        <v>24</v>
      </c>
      <c r="BB80" s="201">
        <v>323</v>
      </c>
      <c r="BC80" s="201" t="s">
        <v>18</v>
      </c>
      <c r="BD80" s="201">
        <v>5953</v>
      </c>
      <c r="BE80" s="201">
        <v>18314</v>
      </c>
      <c r="BF80" s="201">
        <v>24267</v>
      </c>
      <c r="BG80" s="201">
        <v>17</v>
      </c>
      <c r="BH80" s="201">
        <v>227</v>
      </c>
      <c r="BI80" s="201">
        <v>244</v>
      </c>
      <c r="BJ80" s="201">
        <v>24023</v>
      </c>
      <c r="BK80" s="201">
        <v>1736</v>
      </c>
      <c r="BL80" s="201">
        <v>25759</v>
      </c>
      <c r="BM80" s="201" t="s">
        <v>18</v>
      </c>
      <c r="BN80" s="201">
        <v>3741</v>
      </c>
      <c r="BO80" s="201">
        <v>7145</v>
      </c>
      <c r="BP80" s="201">
        <v>10886</v>
      </c>
      <c r="BQ80" s="201">
        <v>5</v>
      </c>
      <c r="BR80" s="201">
        <v>555</v>
      </c>
      <c r="BS80" s="201">
        <v>560</v>
      </c>
      <c r="BT80" s="201">
        <v>10326</v>
      </c>
      <c r="BU80" s="201">
        <v>21</v>
      </c>
      <c r="BV80" s="201">
        <v>10347</v>
      </c>
      <c r="BW80" s="201" t="s">
        <v>18</v>
      </c>
      <c r="BX80" s="201">
        <v>4081</v>
      </c>
      <c r="BY80" s="201">
        <v>2306</v>
      </c>
      <c r="BZ80" s="201">
        <v>6387</v>
      </c>
      <c r="CA80" s="201">
        <v>685</v>
      </c>
      <c r="CB80" s="201">
        <v>335</v>
      </c>
      <c r="CC80" s="201">
        <v>1020</v>
      </c>
      <c r="CD80" s="201">
        <v>5367</v>
      </c>
      <c r="CE80" s="201">
        <v>365</v>
      </c>
      <c r="CF80" s="201">
        <v>5732</v>
      </c>
      <c r="CG80" s="201" t="s">
        <v>18</v>
      </c>
      <c r="CH80" s="201">
        <v>170</v>
      </c>
      <c r="CI80" s="201">
        <v>77</v>
      </c>
      <c r="CJ80" s="201">
        <v>247</v>
      </c>
      <c r="CK80" s="201">
        <v>1</v>
      </c>
      <c r="CL80" s="201">
        <v>40</v>
      </c>
      <c r="CM80" s="201">
        <v>41</v>
      </c>
      <c r="CN80" s="201">
        <v>206</v>
      </c>
      <c r="CO80" s="201">
        <v>5</v>
      </c>
      <c r="CP80" s="201">
        <v>211</v>
      </c>
      <c r="CQ80" s="201" t="s">
        <v>18</v>
      </c>
      <c r="CR80" s="201">
        <v>10</v>
      </c>
      <c r="CS80" s="201">
        <v>1073</v>
      </c>
      <c r="CT80" s="201">
        <v>1083</v>
      </c>
      <c r="CU80" s="201">
        <v>1</v>
      </c>
      <c r="CV80" s="201">
        <v>66</v>
      </c>
      <c r="CW80" s="201">
        <v>67</v>
      </c>
      <c r="CX80" s="201">
        <v>1016</v>
      </c>
      <c r="CY80" s="201">
        <v>2</v>
      </c>
      <c r="CZ80" s="201">
        <v>1018</v>
      </c>
      <c r="DA80" s="201" t="s">
        <v>18</v>
      </c>
      <c r="DB80" s="201">
        <v>359080</v>
      </c>
      <c r="DC80" s="201">
        <v>152086</v>
      </c>
      <c r="DD80" s="201">
        <v>511166</v>
      </c>
      <c r="DE80" s="201">
        <v>11856</v>
      </c>
      <c r="DF80" s="201">
        <v>17849</v>
      </c>
      <c r="DG80" s="201">
        <v>29705</v>
      </c>
      <c r="DH80" s="201">
        <v>481461</v>
      </c>
      <c r="DI80" s="201">
        <v>82386</v>
      </c>
      <c r="DJ80" s="201">
        <v>563847</v>
      </c>
    </row>
    <row r="81" spans="1:114" ht="12.75">
      <c r="A81" s="42" t="s">
        <v>187</v>
      </c>
      <c r="B81" s="42" t="s">
        <v>188</v>
      </c>
      <c r="C81" s="42" t="s">
        <v>405</v>
      </c>
      <c r="D81" s="42" t="s">
        <v>407</v>
      </c>
      <c r="F81" s="201">
        <v>859</v>
      </c>
      <c r="G81" s="201">
        <v>309</v>
      </c>
      <c r="H81" s="201">
        <v>1168</v>
      </c>
      <c r="I81" s="201">
        <v>257</v>
      </c>
      <c r="J81" s="201">
        <v>175</v>
      </c>
      <c r="K81" s="201">
        <v>432</v>
      </c>
      <c r="L81" s="201">
        <v>736</v>
      </c>
      <c r="M81" s="201">
        <v>12</v>
      </c>
      <c r="N81" s="201">
        <v>748</v>
      </c>
      <c r="O81" s="201" t="s">
        <v>18</v>
      </c>
      <c r="P81" s="201">
        <v>47497</v>
      </c>
      <c r="Q81" s="201">
        <v>14372</v>
      </c>
      <c r="R81" s="201">
        <v>61869</v>
      </c>
      <c r="S81" s="201">
        <v>2142</v>
      </c>
      <c r="T81" s="201">
        <v>2402</v>
      </c>
      <c r="U81" s="201">
        <v>4544</v>
      </c>
      <c r="V81" s="201">
        <v>57325</v>
      </c>
      <c r="W81" s="201">
        <v>1319</v>
      </c>
      <c r="X81" s="201">
        <v>58644</v>
      </c>
      <c r="Y81" s="201" t="s">
        <v>18</v>
      </c>
      <c r="Z81" s="201">
        <v>40294</v>
      </c>
      <c r="AA81" s="201">
        <v>16902</v>
      </c>
      <c r="AB81" s="201">
        <v>57196</v>
      </c>
      <c r="AC81" s="201">
        <v>1936</v>
      </c>
      <c r="AD81" s="201">
        <v>2031</v>
      </c>
      <c r="AE81" s="201">
        <v>3967</v>
      </c>
      <c r="AF81" s="201">
        <v>53229</v>
      </c>
      <c r="AG81" s="201">
        <v>609</v>
      </c>
      <c r="AH81" s="201">
        <v>53838</v>
      </c>
      <c r="AI81" s="201" t="s">
        <v>18</v>
      </c>
      <c r="AJ81" s="201">
        <v>7924</v>
      </c>
      <c r="AK81" s="201">
        <v>5166</v>
      </c>
      <c r="AL81" s="201">
        <v>13090</v>
      </c>
      <c r="AM81" s="201">
        <v>343</v>
      </c>
      <c r="AN81" s="201">
        <v>1221</v>
      </c>
      <c r="AO81" s="201">
        <v>1564</v>
      </c>
      <c r="AP81" s="201">
        <v>11526</v>
      </c>
      <c r="AQ81" s="201">
        <v>101</v>
      </c>
      <c r="AR81" s="201">
        <v>11627</v>
      </c>
      <c r="AS81" s="201" t="s">
        <v>18</v>
      </c>
      <c r="AT81" s="201">
        <v>122</v>
      </c>
      <c r="AU81" s="201">
        <v>32</v>
      </c>
      <c r="AV81" s="201">
        <v>154</v>
      </c>
      <c r="AW81" s="201">
        <v>0</v>
      </c>
      <c r="AX81" s="201">
        <v>15</v>
      </c>
      <c r="AY81" s="201">
        <v>15</v>
      </c>
      <c r="AZ81" s="201">
        <v>139</v>
      </c>
      <c r="BA81" s="201">
        <v>0</v>
      </c>
      <c r="BB81" s="201">
        <v>139</v>
      </c>
      <c r="BC81" s="201" t="s">
        <v>18</v>
      </c>
      <c r="BD81" s="201">
        <v>3480</v>
      </c>
      <c r="BE81" s="201">
        <v>6448</v>
      </c>
      <c r="BF81" s="201">
        <v>9928</v>
      </c>
      <c r="BG81" s="201">
        <v>235</v>
      </c>
      <c r="BH81" s="201">
        <v>267</v>
      </c>
      <c r="BI81" s="201">
        <v>502</v>
      </c>
      <c r="BJ81" s="201">
        <v>9426</v>
      </c>
      <c r="BK81" s="201">
        <v>45</v>
      </c>
      <c r="BL81" s="201">
        <v>9471</v>
      </c>
      <c r="BM81" s="201" t="s">
        <v>18</v>
      </c>
      <c r="BN81" s="201">
        <v>2806</v>
      </c>
      <c r="BO81" s="201">
        <v>1839</v>
      </c>
      <c r="BP81" s="201">
        <v>4645</v>
      </c>
      <c r="BQ81" s="201">
        <v>251</v>
      </c>
      <c r="BR81" s="201">
        <v>387</v>
      </c>
      <c r="BS81" s="201">
        <v>638</v>
      </c>
      <c r="BT81" s="201">
        <v>4007</v>
      </c>
      <c r="BU81" s="201">
        <v>26</v>
      </c>
      <c r="BV81" s="201">
        <v>4033</v>
      </c>
      <c r="BW81" s="201" t="s">
        <v>18</v>
      </c>
      <c r="BX81" s="201">
        <v>1064</v>
      </c>
      <c r="BY81" s="201">
        <v>2376</v>
      </c>
      <c r="BZ81" s="201">
        <v>3440</v>
      </c>
      <c r="CA81" s="201">
        <v>182</v>
      </c>
      <c r="CB81" s="201">
        <v>974</v>
      </c>
      <c r="CC81" s="201">
        <v>1156</v>
      </c>
      <c r="CD81" s="201">
        <v>2284</v>
      </c>
      <c r="CE81" s="201">
        <v>6</v>
      </c>
      <c r="CF81" s="201">
        <v>2290</v>
      </c>
      <c r="CG81" s="201" t="s">
        <v>18</v>
      </c>
      <c r="CH81" s="201">
        <v>0</v>
      </c>
      <c r="CI81" s="201">
        <v>6</v>
      </c>
      <c r="CJ81" s="201">
        <v>6</v>
      </c>
      <c r="CK81" s="201">
        <v>0</v>
      </c>
      <c r="CL81" s="201">
        <v>0</v>
      </c>
      <c r="CM81" s="201">
        <v>0</v>
      </c>
      <c r="CN81" s="201">
        <v>6</v>
      </c>
      <c r="CO81" s="201">
        <v>0</v>
      </c>
      <c r="CP81" s="201">
        <v>6</v>
      </c>
      <c r="CQ81" s="201" t="s">
        <v>18</v>
      </c>
      <c r="CR81" s="201">
        <v>0</v>
      </c>
      <c r="CS81" s="201">
        <v>3921</v>
      </c>
      <c r="CT81" s="201">
        <v>3921</v>
      </c>
      <c r="CU81" s="201">
        <v>0</v>
      </c>
      <c r="CV81" s="201">
        <v>493</v>
      </c>
      <c r="CW81" s="201">
        <v>493</v>
      </c>
      <c r="CX81" s="201">
        <v>3428</v>
      </c>
      <c r="CY81" s="201">
        <v>0</v>
      </c>
      <c r="CZ81" s="201">
        <v>3428</v>
      </c>
      <c r="DA81" s="201" t="s">
        <v>18</v>
      </c>
      <c r="DB81" s="201">
        <v>104046</v>
      </c>
      <c r="DC81" s="201">
        <v>51371</v>
      </c>
      <c r="DD81" s="201">
        <v>155417</v>
      </c>
      <c r="DE81" s="201">
        <v>5346</v>
      </c>
      <c r="DF81" s="201">
        <v>7965</v>
      </c>
      <c r="DG81" s="201">
        <v>13311</v>
      </c>
      <c r="DH81" s="201">
        <v>142106</v>
      </c>
      <c r="DI81" s="201">
        <v>2118</v>
      </c>
      <c r="DJ81" s="201">
        <v>144224</v>
      </c>
    </row>
    <row r="82" spans="1:114" ht="12.75">
      <c r="A82" s="42" t="s">
        <v>498</v>
      </c>
      <c r="B82" s="42" t="s">
        <v>499</v>
      </c>
      <c r="C82" s="42" t="s">
        <v>405</v>
      </c>
      <c r="D82" s="42" t="s">
        <v>407</v>
      </c>
      <c r="F82" s="201">
        <v>0</v>
      </c>
      <c r="G82" s="201">
        <v>0</v>
      </c>
      <c r="H82" s="201">
        <v>0</v>
      </c>
      <c r="I82" s="201">
        <v>0</v>
      </c>
      <c r="J82" s="201">
        <v>0</v>
      </c>
      <c r="K82" s="201">
        <v>0</v>
      </c>
      <c r="L82" s="201">
        <v>0</v>
      </c>
      <c r="M82" s="201">
        <v>0</v>
      </c>
      <c r="N82" s="201">
        <v>0</v>
      </c>
      <c r="O82" s="201" t="s">
        <v>18</v>
      </c>
      <c r="P82" s="201">
        <v>67864</v>
      </c>
      <c r="Q82" s="201">
        <v>22046</v>
      </c>
      <c r="R82" s="201">
        <v>89910</v>
      </c>
      <c r="S82" s="201">
        <v>1406</v>
      </c>
      <c r="T82" s="201">
        <v>5115</v>
      </c>
      <c r="U82" s="201">
        <v>6521</v>
      </c>
      <c r="V82" s="201">
        <v>83389</v>
      </c>
      <c r="W82" s="201">
        <v>4074</v>
      </c>
      <c r="X82" s="201">
        <v>87463</v>
      </c>
      <c r="Y82" s="201" t="s">
        <v>18</v>
      </c>
      <c r="Z82" s="201">
        <v>70933</v>
      </c>
      <c r="AA82" s="201">
        <v>28926</v>
      </c>
      <c r="AB82" s="201">
        <v>99859</v>
      </c>
      <c r="AC82" s="201">
        <v>1051</v>
      </c>
      <c r="AD82" s="201">
        <v>7416</v>
      </c>
      <c r="AE82" s="201">
        <v>8467</v>
      </c>
      <c r="AF82" s="201">
        <v>91392</v>
      </c>
      <c r="AG82" s="201">
        <v>7263</v>
      </c>
      <c r="AH82" s="201">
        <v>98655</v>
      </c>
      <c r="AI82" s="201" t="s">
        <v>18</v>
      </c>
      <c r="AJ82" s="201">
        <v>8232</v>
      </c>
      <c r="AK82" s="201">
        <v>13310</v>
      </c>
      <c r="AL82" s="201">
        <v>21542</v>
      </c>
      <c r="AM82" s="201">
        <v>1360</v>
      </c>
      <c r="AN82" s="201">
        <v>251</v>
      </c>
      <c r="AO82" s="201">
        <v>1611</v>
      </c>
      <c r="AP82" s="201">
        <v>19931</v>
      </c>
      <c r="AQ82" s="201">
        <v>-20</v>
      </c>
      <c r="AR82" s="201">
        <v>19911</v>
      </c>
      <c r="AS82" s="201" t="s">
        <v>18</v>
      </c>
      <c r="AT82" s="201">
        <v>183</v>
      </c>
      <c r="AU82" s="201">
        <v>1231</v>
      </c>
      <c r="AV82" s="201">
        <v>1414</v>
      </c>
      <c r="AW82" s="201">
        <v>0</v>
      </c>
      <c r="AX82" s="201">
        <v>0</v>
      </c>
      <c r="AY82" s="201">
        <v>0</v>
      </c>
      <c r="AZ82" s="201">
        <v>1414</v>
      </c>
      <c r="BA82" s="201">
        <v>0</v>
      </c>
      <c r="BB82" s="201">
        <v>1414</v>
      </c>
      <c r="BC82" s="201" t="s">
        <v>18</v>
      </c>
      <c r="BD82" s="201">
        <v>4248</v>
      </c>
      <c r="BE82" s="201">
        <v>7969</v>
      </c>
      <c r="BF82" s="201">
        <v>12217</v>
      </c>
      <c r="BG82" s="201">
        <v>0</v>
      </c>
      <c r="BH82" s="201">
        <v>421</v>
      </c>
      <c r="BI82" s="201">
        <v>421</v>
      </c>
      <c r="BJ82" s="201">
        <v>11796</v>
      </c>
      <c r="BK82" s="201">
        <v>0</v>
      </c>
      <c r="BL82" s="201">
        <v>11796</v>
      </c>
      <c r="BM82" s="201" t="s">
        <v>18</v>
      </c>
      <c r="BN82" s="201">
        <v>4189</v>
      </c>
      <c r="BO82" s="201">
        <v>1403</v>
      </c>
      <c r="BP82" s="201">
        <v>5592</v>
      </c>
      <c r="BQ82" s="201">
        <v>33</v>
      </c>
      <c r="BR82" s="201">
        <v>352</v>
      </c>
      <c r="BS82" s="201">
        <v>385</v>
      </c>
      <c r="BT82" s="201">
        <v>5207</v>
      </c>
      <c r="BU82" s="201">
        <v>146</v>
      </c>
      <c r="BV82" s="201">
        <v>5353</v>
      </c>
      <c r="BW82" s="201" t="s">
        <v>18</v>
      </c>
      <c r="BX82" s="201">
        <v>545</v>
      </c>
      <c r="BY82" s="201">
        <v>372</v>
      </c>
      <c r="BZ82" s="201">
        <v>917</v>
      </c>
      <c r="CA82" s="201">
        <v>114</v>
      </c>
      <c r="CB82" s="201">
        <v>360</v>
      </c>
      <c r="CC82" s="201">
        <v>474</v>
      </c>
      <c r="CD82" s="201">
        <v>443</v>
      </c>
      <c r="CE82" s="201">
        <v>55</v>
      </c>
      <c r="CF82" s="201">
        <v>498</v>
      </c>
      <c r="CG82" s="201" t="s">
        <v>18</v>
      </c>
      <c r="CH82" s="201">
        <v>67</v>
      </c>
      <c r="CI82" s="201">
        <v>9</v>
      </c>
      <c r="CJ82" s="201">
        <v>76</v>
      </c>
      <c r="CK82" s="201">
        <v>99</v>
      </c>
      <c r="CL82" s="201">
        <v>0</v>
      </c>
      <c r="CM82" s="201">
        <v>99</v>
      </c>
      <c r="CN82" s="201">
        <v>-23</v>
      </c>
      <c r="CO82" s="201">
        <v>0</v>
      </c>
      <c r="CP82" s="201">
        <v>-23</v>
      </c>
      <c r="CQ82" s="201" t="s">
        <v>18</v>
      </c>
      <c r="CR82" s="201">
        <v>0</v>
      </c>
      <c r="CS82" s="201">
        <v>323</v>
      </c>
      <c r="CT82" s="201">
        <v>323</v>
      </c>
      <c r="CU82" s="201">
        <v>0</v>
      </c>
      <c r="CV82" s="201">
        <v>0</v>
      </c>
      <c r="CW82" s="201">
        <v>0</v>
      </c>
      <c r="CX82" s="201">
        <v>323</v>
      </c>
      <c r="CY82" s="201">
        <v>0</v>
      </c>
      <c r="CZ82" s="201">
        <v>323</v>
      </c>
      <c r="DA82" s="201" t="s">
        <v>18</v>
      </c>
      <c r="DB82" s="201">
        <v>156261</v>
      </c>
      <c r="DC82" s="201">
        <v>75589</v>
      </c>
      <c r="DD82" s="201">
        <v>231850</v>
      </c>
      <c r="DE82" s="201">
        <v>4063</v>
      </c>
      <c r="DF82" s="201">
        <v>13915</v>
      </c>
      <c r="DG82" s="201">
        <v>17978</v>
      </c>
      <c r="DH82" s="201">
        <v>213872</v>
      </c>
      <c r="DI82" s="201">
        <v>11518</v>
      </c>
      <c r="DJ82" s="201">
        <v>225390</v>
      </c>
    </row>
    <row r="83" spans="1:114" ht="12.75">
      <c r="A83" s="42" t="s">
        <v>189</v>
      </c>
      <c r="B83" s="42" t="s">
        <v>190</v>
      </c>
      <c r="C83" s="42" t="s">
        <v>400</v>
      </c>
      <c r="D83" s="42" t="s">
        <v>408</v>
      </c>
      <c r="F83" s="201">
        <v>178</v>
      </c>
      <c r="G83" s="201">
        <v>260</v>
      </c>
      <c r="H83" s="201">
        <v>438</v>
      </c>
      <c r="I83" s="201">
        <v>36</v>
      </c>
      <c r="J83" s="201">
        <v>26</v>
      </c>
      <c r="K83" s="201">
        <v>62</v>
      </c>
      <c r="L83" s="201">
        <v>376</v>
      </c>
      <c r="M83" s="201">
        <v>9</v>
      </c>
      <c r="N83" s="201">
        <v>385</v>
      </c>
      <c r="O83" s="201" t="s">
        <v>18</v>
      </c>
      <c r="P83" s="201">
        <v>122594</v>
      </c>
      <c r="Q83" s="201">
        <v>48990</v>
      </c>
      <c r="R83" s="201">
        <v>171584</v>
      </c>
      <c r="S83" s="201">
        <v>5167</v>
      </c>
      <c r="T83" s="201">
        <v>9469</v>
      </c>
      <c r="U83" s="201">
        <v>14636</v>
      </c>
      <c r="V83" s="201">
        <v>156948</v>
      </c>
      <c r="W83" s="201">
        <v>7265</v>
      </c>
      <c r="X83" s="201">
        <v>164213</v>
      </c>
      <c r="Y83" s="201" t="s">
        <v>18</v>
      </c>
      <c r="Z83" s="201">
        <v>131007</v>
      </c>
      <c r="AA83" s="201">
        <v>66622</v>
      </c>
      <c r="AB83" s="201">
        <v>197629</v>
      </c>
      <c r="AC83" s="201">
        <v>12303</v>
      </c>
      <c r="AD83" s="201">
        <v>11386</v>
      </c>
      <c r="AE83" s="201">
        <v>23689</v>
      </c>
      <c r="AF83" s="201">
        <v>173940</v>
      </c>
      <c r="AG83" s="201">
        <v>6037</v>
      </c>
      <c r="AH83" s="201">
        <v>179977</v>
      </c>
      <c r="AI83" s="201" t="s">
        <v>18</v>
      </c>
      <c r="AJ83" s="201">
        <v>10859</v>
      </c>
      <c r="AK83" s="201">
        <v>14608</v>
      </c>
      <c r="AL83" s="201">
        <v>25467</v>
      </c>
      <c r="AM83" s="201">
        <v>607</v>
      </c>
      <c r="AN83" s="201">
        <v>1537</v>
      </c>
      <c r="AO83" s="201">
        <v>2144</v>
      </c>
      <c r="AP83" s="201">
        <v>23323</v>
      </c>
      <c r="AQ83" s="201">
        <v>664</v>
      </c>
      <c r="AR83" s="201">
        <v>23987</v>
      </c>
      <c r="AS83" s="201" t="s">
        <v>18</v>
      </c>
      <c r="AT83" s="201">
        <v>5662</v>
      </c>
      <c r="AU83" s="201">
        <v>8982</v>
      </c>
      <c r="AV83" s="201">
        <v>14644</v>
      </c>
      <c r="AW83" s="201">
        <v>2185</v>
      </c>
      <c r="AX83" s="201">
        <v>3531</v>
      </c>
      <c r="AY83" s="201">
        <v>5716</v>
      </c>
      <c r="AZ83" s="201">
        <v>8928</v>
      </c>
      <c r="BA83" s="201">
        <v>314</v>
      </c>
      <c r="BB83" s="201">
        <v>9242</v>
      </c>
      <c r="BC83" s="201" t="s">
        <v>18</v>
      </c>
      <c r="BD83" s="201">
        <v>1217</v>
      </c>
      <c r="BE83" s="201">
        <v>774</v>
      </c>
      <c r="BF83" s="201">
        <v>1991</v>
      </c>
      <c r="BG83" s="201">
        <v>40</v>
      </c>
      <c r="BH83" s="201">
        <v>811</v>
      </c>
      <c r="BI83" s="201">
        <v>851</v>
      </c>
      <c r="BJ83" s="201">
        <v>1140</v>
      </c>
      <c r="BK83" s="201">
        <v>0</v>
      </c>
      <c r="BL83" s="201">
        <v>1140</v>
      </c>
      <c r="BM83" s="201" t="s">
        <v>18</v>
      </c>
      <c r="BN83" s="201">
        <v>2059</v>
      </c>
      <c r="BO83" s="201">
        <v>13546</v>
      </c>
      <c r="BP83" s="201">
        <v>15605</v>
      </c>
      <c r="BQ83" s="201">
        <v>1965</v>
      </c>
      <c r="BR83" s="201">
        <v>344</v>
      </c>
      <c r="BS83" s="201">
        <v>2309</v>
      </c>
      <c r="BT83" s="201">
        <v>13296</v>
      </c>
      <c r="BU83" s="201">
        <v>503</v>
      </c>
      <c r="BV83" s="201">
        <v>13799</v>
      </c>
      <c r="BW83" s="201" t="s">
        <v>18</v>
      </c>
      <c r="BX83" s="201">
        <v>0</v>
      </c>
      <c r="BY83" s="201">
        <v>2892</v>
      </c>
      <c r="BZ83" s="201">
        <v>2892</v>
      </c>
      <c r="CA83" s="201">
        <v>1810</v>
      </c>
      <c r="CB83" s="201">
        <v>0</v>
      </c>
      <c r="CC83" s="201">
        <v>1810</v>
      </c>
      <c r="CD83" s="201">
        <v>1082</v>
      </c>
      <c r="CE83" s="201">
        <v>0</v>
      </c>
      <c r="CF83" s="201">
        <v>1082</v>
      </c>
      <c r="CG83" s="201" t="s">
        <v>18</v>
      </c>
      <c r="CH83" s="201">
        <v>220</v>
      </c>
      <c r="CI83" s="201">
        <v>150</v>
      </c>
      <c r="CJ83" s="201">
        <v>370</v>
      </c>
      <c r="CK83" s="201">
        <v>0</v>
      </c>
      <c r="CL83" s="201">
        <v>0</v>
      </c>
      <c r="CM83" s="201">
        <v>0</v>
      </c>
      <c r="CN83" s="201">
        <v>370</v>
      </c>
      <c r="CO83" s="201">
        <v>0</v>
      </c>
      <c r="CP83" s="201">
        <v>370</v>
      </c>
      <c r="CQ83" s="201" t="s">
        <v>18</v>
      </c>
      <c r="CR83" s="201">
        <v>18284</v>
      </c>
      <c r="CS83" s="201">
        <v>23809</v>
      </c>
      <c r="CT83" s="201">
        <v>42093</v>
      </c>
      <c r="CU83" s="201">
        <v>10362</v>
      </c>
      <c r="CV83" s="201">
        <v>2084</v>
      </c>
      <c r="CW83" s="201">
        <v>12446</v>
      </c>
      <c r="CX83" s="201">
        <v>29647</v>
      </c>
      <c r="CY83" s="201">
        <v>1924</v>
      </c>
      <c r="CZ83" s="201">
        <v>31571</v>
      </c>
      <c r="DA83" s="201" t="s">
        <v>18</v>
      </c>
      <c r="DB83" s="201">
        <v>292080</v>
      </c>
      <c r="DC83" s="201">
        <v>180633</v>
      </c>
      <c r="DD83" s="201">
        <v>472713</v>
      </c>
      <c r="DE83" s="201">
        <v>34475</v>
      </c>
      <c r="DF83" s="201">
        <v>29188</v>
      </c>
      <c r="DG83" s="201">
        <v>63663</v>
      </c>
      <c r="DH83" s="201">
        <v>409050</v>
      </c>
      <c r="DI83" s="201">
        <v>16716</v>
      </c>
      <c r="DJ83" s="201">
        <v>425766</v>
      </c>
    </row>
    <row r="84" spans="1:114" ht="12.75">
      <c r="A84" s="42" t="s">
        <v>191</v>
      </c>
      <c r="B84" s="42" t="s">
        <v>192</v>
      </c>
      <c r="C84" s="42" t="s">
        <v>405</v>
      </c>
      <c r="D84" s="42" t="s">
        <v>407</v>
      </c>
      <c r="F84" s="201">
        <v>1748</v>
      </c>
      <c r="G84" s="201">
        <v>2175</v>
      </c>
      <c r="H84" s="201">
        <v>3923</v>
      </c>
      <c r="I84" s="201">
        <v>274</v>
      </c>
      <c r="J84" s="201">
        <v>211</v>
      </c>
      <c r="K84" s="201">
        <v>485</v>
      </c>
      <c r="L84" s="201">
        <v>3438</v>
      </c>
      <c r="M84" s="201">
        <v>13</v>
      </c>
      <c r="N84" s="201">
        <v>3451</v>
      </c>
      <c r="O84" s="201" t="s">
        <v>18</v>
      </c>
      <c r="P84" s="201">
        <v>72894</v>
      </c>
      <c r="Q84" s="201">
        <v>53409</v>
      </c>
      <c r="R84" s="201">
        <v>126303</v>
      </c>
      <c r="S84" s="201">
        <v>6544</v>
      </c>
      <c r="T84" s="201">
        <v>17195</v>
      </c>
      <c r="U84" s="201">
        <v>23739</v>
      </c>
      <c r="V84" s="201">
        <v>102564</v>
      </c>
      <c r="W84" s="201">
        <v>7688</v>
      </c>
      <c r="X84" s="201">
        <v>110252</v>
      </c>
      <c r="Y84" s="201" t="s">
        <v>18</v>
      </c>
      <c r="Z84" s="201">
        <v>49002</v>
      </c>
      <c r="AA84" s="201">
        <v>49791</v>
      </c>
      <c r="AB84" s="201">
        <v>98793</v>
      </c>
      <c r="AC84" s="201">
        <v>3438</v>
      </c>
      <c r="AD84" s="201">
        <v>23464</v>
      </c>
      <c r="AE84" s="201">
        <v>26902</v>
      </c>
      <c r="AF84" s="201">
        <v>71891</v>
      </c>
      <c r="AG84" s="201">
        <v>-2863</v>
      </c>
      <c r="AH84" s="201">
        <v>69028</v>
      </c>
      <c r="AI84" s="201" t="s">
        <v>18</v>
      </c>
      <c r="AJ84" s="201">
        <v>8441</v>
      </c>
      <c r="AK84" s="201">
        <v>12053</v>
      </c>
      <c r="AL84" s="201">
        <v>20494</v>
      </c>
      <c r="AM84" s="201">
        <v>265</v>
      </c>
      <c r="AN84" s="201">
        <v>2307</v>
      </c>
      <c r="AO84" s="201">
        <v>2572</v>
      </c>
      <c r="AP84" s="201">
        <v>17922</v>
      </c>
      <c r="AQ84" s="201">
        <v>220</v>
      </c>
      <c r="AR84" s="201">
        <v>18142</v>
      </c>
      <c r="AS84" s="201" t="s">
        <v>18</v>
      </c>
      <c r="AT84" s="201">
        <v>3635</v>
      </c>
      <c r="AU84" s="201">
        <v>12010</v>
      </c>
      <c r="AV84" s="201">
        <v>15645</v>
      </c>
      <c r="AW84" s="201">
        <v>201</v>
      </c>
      <c r="AX84" s="201">
        <v>2670</v>
      </c>
      <c r="AY84" s="201">
        <v>2871</v>
      </c>
      <c r="AZ84" s="201">
        <v>12774</v>
      </c>
      <c r="BA84" s="201">
        <v>-61</v>
      </c>
      <c r="BB84" s="201">
        <v>12713</v>
      </c>
      <c r="BC84" s="201" t="s">
        <v>18</v>
      </c>
      <c r="BD84" s="201">
        <v>4488</v>
      </c>
      <c r="BE84" s="201">
        <v>2647</v>
      </c>
      <c r="BF84" s="201">
        <v>7135</v>
      </c>
      <c r="BG84" s="201">
        <v>347</v>
      </c>
      <c r="BH84" s="201">
        <v>11</v>
      </c>
      <c r="BI84" s="201">
        <v>358</v>
      </c>
      <c r="BJ84" s="201">
        <v>6777</v>
      </c>
      <c r="BK84" s="201">
        <v>111</v>
      </c>
      <c r="BL84" s="201">
        <v>6888</v>
      </c>
      <c r="BM84" s="201" t="s">
        <v>18</v>
      </c>
      <c r="BN84" s="201">
        <v>2361</v>
      </c>
      <c r="BO84" s="201">
        <v>5252</v>
      </c>
      <c r="BP84" s="201">
        <v>7613</v>
      </c>
      <c r="BQ84" s="201">
        <v>700</v>
      </c>
      <c r="BR84" s="201">
        <v>966</v>
      </c>
      <c r="BS84" s="201">
        <v>1666</v>
      </c>
      <c r="BT84" s="201">
        <v>5947</v>
      </c>
      <c r="BU84" s="201">
        <v>269</v>
      </c>
      <c r="BV84" s="201">
        <v>6216</v>
      </c>
      <c r="BW84" s="201" t="s">
        <v>18</v>
      </c>
      <c r="BX84" s="201">
        <v>1774</v>
      </c>
      <c r="BY84" s="201">
        <v>2405</v>
      </c>
      <c r="BZ84" s="201">
        <v>4179</v>
      </c>
      <c r="CA84" s="201">
        <v>922</v>
      </c>
      <c r="CB84" s="201">
        <v>460</v>
      </c>
      <c r="CC84" s="201">
        <v>1382</v>
      </c>
      <c r="CD84" s="201">
        <v>2797</v>
      </c>
      <c r="CE84" s="201">
        <v>358</v>
      </c>
      <c r="CF84" s="201">
        <v>3155</v>
      </c>
      <c r="CG84" s="201" t="s">
        <v>18</v>
      </c>
      <c r="CH84" s="201">
        <v>0</v>
      </c>
      <c r="CI84" s="201">
        <v>102</v>
      </c>
      <c r="CJ84" s="201">
        <v>102</v>
      </c>
      <c r="CK84" s="201">
        <v>0</v>
      </c>
      <c r="CL84" s="201">
        <v>0</v>
      </c>
      <c r="CM84" s="201">
        <v>0</v>
      </c>
      <c r="CN84" s="201">
        <v>102</v>
      </c>
      <c r="CO84" s="201">
        <v>0</v>
      </c>
      <c r="CP84" s="201">
        <v>102</v>
      </c>
      <c r="CQ84" s="201" t="s">
        <v>18</v>
      </c>
      <c r="CR84" s="201">
        <v>0</v>
      </c>
      <c r="CS84" s="201">
        <v>293</v>
      </c>
      <c r="CT84" s="201">
        <v>293</v>
      </c>
      <c r="CU84" s="201">
        <v>2</v>
      </c>
      <c r="CV84" s="201">
        <v>5</v>
      </c>
      <c r="CW84" s="201">
        <v>7</v>
      </c>
      <c r="CX84" s="201">
        <v>286</v>
      </c>
      <c r="CY84" s="201">
        <v>0</v>
      </c>
      <c r="CZ84" s="201">
        <v>286</v>
      </c>
      <c r="DA84" s="201" t="s">
        <v>18</v>
      </c>
      <c r="DB84" s="201">
        <v>144343</v>
      </c>
      <c r="DC84" s="201">
        <v>140137</v>
      </c>
      <c r="DD84" s="201">
        <v>284480</v>
      </c>
      <c r="DE84" s="201">
        <v>12693</v>
      </c>
      <c r="DF84" s="201">
        <v>47289</v>
      </c>
      <c r="DG84" s="201">
        <v>59982</v>
      </c>
      <c r="DH84" s="201">
        <v>224498</v>
      </c>
      <c r="DI84" s="201">
        <v>5735</v>
      </c>
      <c r="DJ84" s="201">
        <v>230233</v>
      </c>
    </row>
    <row r="85" spans="1:114" ht="12.75">
      <c r="A85" s="42" t="s">
        <v>193</v>
      </c>
      <c r="B85" s="42" t="s">
        <v>194</v>
      </c>
      <c r="C85" s="42" t="s">
        <v>405</v>
      </c>
      <c r="D85" s="42" t="s">
        <v>408</v>
      </c>
      <c r="F85" s="201">
        <v>3044</v>
      </c>
      <c r="G85" s="201">
        <v>177</v>
      </c>
      <c r="H85" s="201">
        <v>3221</v>
      </c>
      <c r="I85" s="201">
        <v>687</v>
      </c>
      <c r="J85" s="201">
        <v>103</v>
      </c>
      <c r="K85" s="201">
        <v>790</v>
      </c>
      <c r="L85" s="201">
        <v>2431</v>
      </c>
      <c r="M85" s="201">
        <v>114</v>
      </c>
      <c r="N85" s="201">
        <v>2545</v>
      </c>
      <c r="O85" s="201" t="s">
        <v>18</v>
      </c>
      <c r="P85" s="201">
        <v>185330</v>
      </c>
      <c r="Q85" s="201">
        <v>69611</v>
      </c>
      <c r="R85" s="201">
        <v>254941</v>
      </c>
      <c r="S85" s="201">
        <v>5841</v>
      </c>
      <c r="T85" s="201">
        <v>11901</v>
      </c>
      <c r="U85" s="201">
        <v>17742</v>
      </c>
      <c r="V85" s="201">
        <v>237199</v>
      </c>
      <c r="W85" s="201">
        <v>6536</v>
      </c>
      <c r="X85" s="201">
        <v>243735</v>
      </c>
      <c r="Y85" s="201" t="s">
        <v>18</v>
      </c>
      <c r="Z85" s="201">
        <v>233215</v>
      </c>
      <c r="AA85" s="201">
        <v>76327</v>
      </c>
      <c r="AB85" s="201">
        <v>309542</v>
      </c>
      <c r="AC85" s="201">
        <v>6324</v>
      </c>
      <c r="AD85" s="201">
        <v>15218</v>
      </c>
      <c r="AE85" s="201">
        <v>21542</v>
      </c>
      <c r="AF85" s="201">
        <v>288000</v>
      </c>
      <c r="AG85" s="201">
        <v>7711</v>
      </c>
      <c r="AH85" s="201">
        <v>295711</v>
      </c>
      <c r="AI85" s="201" t="s">
        <v>18</v>
      </c>
      <c r="AJ85" s="201">
        <v>28697</v>
      </c>
      <c r="AK85" s="201">
        <v>20068</v>
      </c>
      <c r="AL85" s="201">
        <v>48765</v>
      </c>
      <c r="AM85" s="201">
        <v>1234</v>
      </c>
      <c r="AN85" s="201">
        <v>4218</v>
      </c>
      <c r="AO85" s="201">
        <v>5452</v>
      </c>
      <c r="AP85" s="201">
        <v>43313</v>
      </c>
      <c r="AQ85" s="201">
        <v>1573</v>
      </c>
      <c r="AR85" s="201">
        <v>44886</v>
      </c>
      <c r="AS85" s="201" t="s">
        <v>18</v>
      </c>
      <c r="AT85" s="201">
        <v>1857</v>
      </c>
      <c r="AU85" s="201">
        <v>6763</v>
      </c>
      <c r="AV85" s="201">
        <v>8620</v>
      </c>
      <c r="AW85" s="201">
        <v>1942</v>
      </c>
      <c r="AX85" s="201">
        <v>856</v>
      </c>
      <c r="AY85" s="201">
        <v>2798</v>
      </c>
      <c r="AZ85" s="201">
        <v>5822</v>
      </c>
      <c r="BA85" s="201">
        <v>160</v>
      </c>
      <c r="BB85" s="201">
        <v>5982</v>
      </c>
      <c r="BC85" s="201" t="s">
        <v>18</v>
      </c>
      <c r="BD85" s="201">
        <v>9141</v>
      </c>
      <c r="BE85" s="201">
        <v>24739</v>
      </c>
      <c r="BF85" s="201">
        <v>33880</v>
      </c>
      <c r="BG85" s="201">
        <v>912</v>
      </c>
      <c r="BH85" s="201">
        <v>788</v>
      </c>
      <c r="BI85" s="201">
        <v>1700</v>
      </c>
      <c r="BJ85" s="201">
        <v>32180</v>
      </c>
      <c r="BK85" s="201">
        <v>440</v>
      </c>
      <c r="BL85" s="201">
        <v>32620</v>
      </c>
      <c r="BM85" s="201" t="s">
        <v>18</v>
      </c>
      <c r="BN85" s="201">
        <v>4877</v>
      </c>
      <c r="BO85" s="201">
        <v>11087</v>
      </c>
      <c r="BP85" s="201">
        <v>15964</v>
      </c>
      <c r="BQ85" s="201">
        <v>225</v>
      </c>
      <c r="BR85" s="201">
        <v>1607</v>
      </c>
      <c r="BS85" s="201">
        <v>1832</v>
      </c>
      <c r="BT85" s="201">
        <v>14132</v>
      </c>
      <c r="BU85" s="201">
        <v>208</v>
      </c>
      <c r="BV85" s="201">
        <v>14340</v>
      </c>
      <c r="BW85" s="201" t="s">
        <v>18</v>
      </c>
      <c r="BX85" s="201">
        <v>1738</v>
      </c>
      <c r="BY85" s="201">
        <v>2766</v>
      </c>
      <c r="BZ85" s="201">
        <v>4504</v>
      </c>
      <c r="CA85" s="201">
        <v>438</v>
      </c>
      <c r="CB85" s="201">
        <v>57</v>
      </c>
      <c r="CC85" s="201">
        <v>495</v>
      </c>
      <c r="CD85" s="201">
        <v>4009</v>
      </c>
      <c r="CE85" s="201">
        <v>232</v>
      </c>
      <c r="CF85" s="201">
        <v>4241</v>
      </c>
      <c r="CG85" s="201" t="s">
        <v>18</v>
      </c>
      <c r="CH85" s="201">
        <v>0</v>
      </c>
      <c r="CI85" s="201">
        <v>371</v>
      </c>
      <c r="CJ85" s="201">
        <v>371</v>
      </c>
      <c r="CK85" s="201">
        <v>0</v>
      </c>
      <c r="CL85" s="201">
        <v>0</v>
      </c>
      <c r="CM85" s="201">
        <v>0</v>
      </c>
      <c r="CN85" s="201">
        <v>371</v>
      </c>
      <c r="CO85" s="201">
        <v>0</v>
      </c>
      <c r="CP85" s="201">
        <v>371</v>
      </c>
      <c r="CQ85" s="201" t="s">
        <v>18</v>
      </c>
      <c r="CR85" s="201">
        <v>0</v>
      </c>
      <c r="CS85" s="201">
        <v>1078</v>
      </c>
      <c r="CT85" s="201">
        <v>1078</v>
      </c>
      <c r="CU85" s="201">
        <v>316</v>
      </c>
      <c r="CV85" s="201">
        <v>2</v>
      </c>
      <c r="CW85" s="201">
        <v>318</v>
      </c>
      <c r="CX85" s="201">
        <v>760</v>
      </c>
      <c r="CY85" s="201">
        <v>0</v>
      </c>
      <c r="CZ85" s="201">
        <v>760</v>
      </c>
      <c r="DA85" s="201" t="s">
        <v>18</v>
      </c>
      <c r="DB85" s="201">
        <v>467899</v>
      </c>
      <c r="DC85" s="201">
        <v>212987</v>
      </c>
      <c r="DD85" s="201">
        <v>680886</v>
      </c>
      <c r="DE85" s="201">
        <v>17919</v>
      </c>
      <c r="DF85" s="201">
        <v>34750</v>
      </c>
      <c r="DG85" s="201">
        <v>52669</v>
      </c>
      <c r="DH85" s="201">
        <v>628217</v>
      </c>
      <c r="DI85" s="201">
        <v>16974</v>
      </c>
      <c r="DJ85" s="201">
        <v>645191</v>
      </c>
    </row>
    <row r="86" spans="1:114" ht="12.75">
      <c r="A86" s="42" t="s">
        <v>195</v>
      </c>
      <c r="B86" s="42" t="s">
        <v>196</v>
      </c>
      <c r="C86" s="42" t="s">
        <v>402</v>
      </c>
      <c r="D86" s="42" t="s">
        <v>408</v>
      </c>
      <c r="F86" s="201">
        <v>451</v>
      </c>
      <c r="G86" s="201">
        <v>217</v>
      </c>
      <c r="H86" s="201">
        <v>668</v>
      </c>
      <c r="I86" s="201">
        <v>3</v>
      </c>
      <c r="J86" s="201">
        <v>20</v>
      </c>
      <c r="K86" s="201">
        <v>23</v>
      </c>
      <c r="L86" s="201">
        <v>645</v>
      </c>
      <c r="M86" s="201">
        <v>66</v>
      </c>
      <c r="N86" s="201">
        <v>711</v>
      </c>
      <c r="O86" s="201" t="s">
        <v>18</v>
      </c>
      <c r="P86" s="201">
        <v>153731</v>
      </c>
      <c r="Q86" s="201">
        <v>72571</v>
      </c>
      <c r="R86" s="201">
        <v>226302</v>
      </c>
      <c r="S86" s="201">
        <v>7153</v>
      </c>
      <c r="T86" s="201">
        <v>6268</v>
      </c>
      <c r="U86" s="201">
        <v>13421</v>
      </c>
      <c r="V86" s="201">
        <v>212880</v>
      </c>
      <c r="W86" s="201">
        <v>19815</v>
      </c>
      <c r="X86" s="201">
        <v>232695</v>
      </c>
      <c r="Y86" s="201" t="s">
        <v>18</v>
      </c>
      <c r="Z86" s="201">
        <v>216210</v>
      </c>
      <c r="AA86" s="201">
        <v>82319</v>
      </c>
      <c r="AB86" s="201">
        <v>298529</v>
      </c>
      <c r="AC86" s="201">
        <v>7505</v>
      </c>
      <c r="AD86" s="201">
        <v>16276</v>
      </c>
      <c r="AE86" s="201">
        <v>23781</v>
      </c>
      <c r="AF86" s="201">
        <v>274748</v>
      </c>
      <c r="AG86" s="201">
        <v>12334</v>
      </c>
      <c r="AH86" s="201">
        <v>287083</v>
      </c>
      <c r="AI86" s="201" t="s">
        <v>18</v>
      </c>
      <c r="AJ86" s="201">
        <v>15913</v>
      </c>
      <c r="AK86" s="201">
        <v>6026</v>
      </c>
      <c r="AL86" s="201">
        <v>21940</v>
      </c>
      <c r="AM86" s="201">
        <v>298</v>
      </c>
      <c r="AN86" s="201">
        <v>1909</v>
      </c>
      <c r="AO86" s="201">
        <v>2207</v>
      </c>
      <c r="AP86" s="201">
        <v>19733</v>
      </c>
      <c r="AQ86" s="201">
        <v>1031</v>
      </c>
      <c r="AR86" s="201">
        <v>20764</v>
      </c>
      <c r="AS86" s="201" t="s">
        <v>18</v>
      </c>
      <c r="AT86" s="201">
        <v>1078</v>
      </c>
      <c r="AU86" s="201">
        <v>-221</v>
      </c>
      <c r="AV86" s="201">
        <v>858</v>
      </c>
      <c r="AW86" s="201">
        <v>45</v>
      </c>
      <c r="AX86" s="201">
        <v>114</v>
      </c>
      <c r="AY86" s="201">
        <v>159</v>
      </c>
      <c r="AZ86" s="201">
        <v>699</v>
      </c>
      <c r="BA86" s="201">
        <v>0</v>
      </c>
      <c r="BB86" s="201">
        <v>699</v>
      </c>
      <c r="BC86" s="201" t="s">
        <v>18</v>
      </c>
      <c r="BD86" s="201">
        <v>9704</v>
      </c>
      <c r="BE86" s="201">
        <v>20168</v>
      </c>
      <c r="BF86" s="201">
        <v>29872</v>
      </c>
      <c r="BG86" s="201">
        <v>435</v>
      </c>
      <c r="BH86" s="201">
        <v>90</v>
      </c>
      <c r="BI86" s="201">
        <v>525</v>
      </c>
      <c r="BJ86" s="201">
        <v>29347</v>
      </c>
      <c r="BK86" s="201">
        <v>0</v>
      </c>
      <c r="BL86" s="201">
        <v>29347</v>
      </c>
      <c r="BM86" s="201" t="s">
        <v>18</v>
      </c>
      <c r="BN86" s="201">
        <v>8122</v>
      </c>
      <c r="BO86" s="201">
        <v>2838</v>
      </c>
      <c r="BP86" s="201">
        <v>10960</v>
      </c>
      <c r="BQ86" s="201">
        <v>681</v>
      </c>
      <c r="BR86" s="201">
        <v>204</v>
      </c>
      <c r="BS86" s="201">
        <v>884</v>
      </c>
      <c r="BT86" s="201">
        <v>10075</v>
      </c>
      <c r="BU86" s="201">
        <v>0</v>
      </c>
      <c r="BV86" s="201">
        <v>10075</v>
      </c>
      <c r="BW86" s="201" t="s">
        <v>18</v>
      </c>
      <c r="BX86" s="201">
        <v>5174</v>
      </c>
      <c r="BY86" s="201">
        <v>5176</v>
      </c>
      <c r="BZ86" s="201">
        <v>10350</v>
      </c>
      <c r="CA86" s="201">
        <v>5679</v>
      </c>
      <c r="CB86" s="201">
        <v>-393</v>
      </c>
      <c r="CC86" s="201">
        <v>5286</v>
      </c>
      <c r="CD86" s="201">
        <v>5064</v>
      </c>
      <c r="CE86" s="201">
        <v>0</v>
      </c>
      <c r="CF86" s="201">
        <v>5064</v>
      </c>
      <c r="CG86" s="201" t="s">
        <v>18</v>
      </c>
      <c r="CH86" s="201">
        <v>0</v>
      </c>
      <c r="CI86" s="201">
        <v>0</v>
      </c>
      <c r="CJ86" s="201">
        <v>0</v>
      </c>
      <c r="CK86" s="201">
        <v>0</v>
      </c>
      <c r="CL86" s="201">
        <v>0</v>
      </c>
      <c r="CM86" s="201">
        <v>0</v>
      </c>
      <c r="CN86" s="201">
        <v>0</v>
      </c>
      <c r="CO86" s="201">
        <v>0</v>
      </c>
      <c r="CP86" s="201">
        <v>0</v>
      </c>
      <c r="CQ86" s="201" t="s">
        <v>18</v>
      </c>
      <c r="CR86" s="201">
        <v>0</v>
      </c>
      <c r="CS86" s="201">
        <v>0</v>
      </c>
      <c r="CT86" s="201">
        <v>0</v>
      </c>
      <c r="CU86" s="201">
        <v>0</v>
      </c>
      <c r="CV86" s="201">
        <v>0</v>
      </c>
      <c r="CW86" s="201">
        <v>0</v>
      </c>
      <c r="CX86" s="201">
        <v>0</v>
      </c>
      <c r="CY86" s="201">
        <v>0</v>
      </c>
      <c r="CZ86" s="201">
        <v>0</v>
      </c>
      <c r="DA86" s="201" t="s">
        <v>18</v>
      </c>
      <c r="DB86" s="201">
        <v>410383</v>
      </c>
      <c r="DC86" s="201">
        <v>189094</v>
      </c>
      <c r="DD86" s="201">
        <v>599478</v>
      </c>
      <c r="DE86" s="201">
        <v>21798</v>
      </c>
      <c r="DF86" s="201">
        <v>24488</v>
      </c>
      <c r="DG86" s="201">
        <v>46286</v>
      </c>
      <c r="DH86" s="201">
        <v>553191</v>
      </c>
      <c r="DI86" s="201">
        <v>33246</v>
      </c>
      <c r="DJ86" s="201">
        <v>586438</v>
      </c>
    </row>
    <row r="87" spans="1:114" ht="12.75">
      <c r="A87" s="42" t="s">
        <v>197</v>
      </c>
      <c r="B87" s="42" t="s">
        <v>198</v>
      </c>
      <c r="C87" s="42" t="s">
        <v>401</v>
      </c>
      <c r="D87" s="42" t="s">
        <v>408</v>
      </c>
      <c r="F87" s="201">
        <v>3168</v>
      </c>
      <c r="G87" s="201">
        <v>419</v>
      </c>
      <c r="H87" s="201">
        <v>3587</v>
      </c>
      <c r="I87" s="201">
        <v>79</v>
      </c>
      <c r="J87" s="201">
        <v>1171</v>
      </c>
      <c r="K87" s="201">
        <v>1250</v>
      </c>
      <c r="L87" s="201">
        <v>2337</v>
      </c>
      <c r="M87" s="201">
        <v>533</v>
      </c>
      <c r="N87" s="201">
        <v>2870</v>
      </c>
      <c r="O87" s="201" t="s">
        <v>18</v>
      </c>
      <c r="P87" s="201">
        <v>263944</v>
      </c>
      <c r="Q87" s="201">
        <v>53202</v>
      </c>
      <c r="R87" s="201">
        <v>317146</v>
      </c>
      <c r="S87" s="201">
        <v>6428</v>
      </c>
      <c r="T87" s="201">
        <v>2813</v>
      </c>
      <c r="U87" s="201">
        <v>9241</v>
      </c>
      <c r="V87" s="201">
        <v>307905</v>
      </c>
      <c r="W87" s="201">
        <v>25369</v>
      </c>
      <c r="X87" s="201">
        <v>333274</v>
      </c>
      <c r="Y87" s="201" t="s">
        <v>18</v>
      </c>
      <c r="Z87" s="201">
        <v>251240</v>
      </c>
      <c r="AA87" s="201">
        <v>109196</v>
      </c>
      <c r="AB87" s="201">
        <v>360436</v>
      </c>
      <c r="AC87" s="201">
        <v>13203</v>
      </c>
      <c r="AD87" s="201">
        <v>4783</v>
      </c>
      <c r="AE87" s="201">
        <v>17986</v>
      </c>
      <c r="AF87" s="201">
        <v>342450</v>
      </c>
      <c r="AG87" s="201">
        <v>13427</v>
      </c>
      <c r="AH87" s="201">
        <v>355877</v>
      </c>
      <c r="AI87" s="201" t="s">
        <v>18</v>
      </c>
      <c r="AJ87" s="201">
        <v>35543</v>
      </c>
      <c r="AK87" s="201">
        <v>67537</v>
      </c>
      <c r="AL87" s="201">
        <v>103080</v>
      </c>
      <c r="AM87" s="201">
        <v>1127</v>
      </c>
      <c r="AN87" s="201">
        <v>1365</v>
      </c>
      <c r="AO87" s="201">
        <v>2492</v>
      </c>
      <c r="AP87" s="201">
        <v>100588</v>
      </c>
      <c r="AQ87" s="201">
        <v>9842</v>
      </c>
      <c r="AR87" s="201">
        <v>110430</v>
      </c>
      <c r="AS87" s="201" t="s">
        <v>18</v>
      </c>
      <c r="AT87" s="201">
        <v>0</v>
      </c>
      <c r="AU87" s="201">
        <v>0</v>
      </c>
      <c r="AV87" s="201">
        <v>0</v>
      </c>
      <c r="AW87" s="201">
        <v>0</v>
      </c>
      <c r="AX87" s="201">
        <v>0</v>
      </c>
      <c r="AY87" s="201">
        <v>0</v>
      </c>
      <c r="AZ87" s="201">
        <v>0</v>
      </c>
      <c r="BA87" s="201">
        <v>0</v>
      </c>
      <c r="BB87" s="201">
        <v>0</v>
      </c>
      <c r="BC87" s="201" t="s">
        <v>18</v>
      </c>
      <c r="BD87" s="201">
        <v>12680</v>
      </c>
      <c r="BE87" s="201">
        <v>10273</v>
      </c>
      <c r="BF87" s="201">
        <v>22953</v>
      </c>
      <c r="BG87" s="201">
        <v>104</v>
      </c>
      <c r="BH87" s="201">
        <v>2327</v>
      </c>
      <c r="BI87" s="201">
        <v>2431</v>
      </c>
      <c r="BJ87" s="201">
        <v>20522</v>
      </c>
      <c r="BK87" s="201">
        <v>1</v>
      </c>
      <c r="BL87" s="201">
        <v>20523</v>
      </c>
      <c r="BM87" s="201" t="s">
        <v>18</v>
      </c>
      <c r="BN87" s="201">
        <v>7180</v>
      </c>
      <c r="BO87" s="201">
        <v>12455</v>
      </c>
      <c r="BP87" s="201">
        <v>19635</v>
      </c>
      <c r="BQ87" s="201">
        <v>28</v>
      </c>
      <c r="BR87" s="201">
        <v>644</v>
      </c>
      <c r="BS87" s="201">
        <v>672</v>
      </c>
      <c r="BT87" s="201">
        <v>18963</v>
      </c>
      <c r="BU87" s="201">
        <v>610</v>
      </c>
      <c r="BV87" s="201">
        <v>19573</v>
      </c>
      <c r="BW87" s="201" t="s">
        <v>18</v>
      </c>
      <c r="BX87" s="201">
        <v>3138</v>
      </c>
      <c r="BY87" s="201">
        <v>2213</v>
      </c>
      <c r="BZ87" s="201">
        <v>5351</v>
      </c>
      <c r="CA87" s="201">
        <v>1507</v>
      </c>
      <c r="CB87" s="201">
        <v>25</v>
      </c>
      <c r="CC87" s="201">
        <v>1532</v>
      </c>
      <c r="CD87" s="201">
        <v>3819</v>
      </c>
      <c r="CE87" s="201">
        <v>276</v>
      </c>
      <c r="CF87" s="201">
        <v>4095</v>
      </c>
      <c r="CG87" s="201" t="s">
        <v>18</v>
      </c>
      <c r="CH87" s="201">
        <v>618</v>
      </c>
      <c r="CI87" s="201">
        <v>167</v>
      </c>
      <c r="CJ87" s="201">
        <v>785</v>
      </c>
      <c r="CK87" s="201">
        <v>0</v>
      </c>
      <c r="CL87" s="201">
        <v>0</v>
      </c>
      <c r="CM87" s="201">
        <v>0</v>
      </c>
      <c r="CN87" s="201">
        <v>785</v>
      </c>
      <c r="CO87" s="201">
        <v>8</v>
      </c>
      <c r="CP87" s="201">
        <v>793</v>
      </c>
      <c r="CQ87" s="201" t="s">
        <v>18</v>
      </c>
      <c r="CR87" s="201">
        <v>5030</v>
      </c>
      <c r="CS87" s="201">
        <v>1793</v>
      </c>
      <c r="CT87" s="201">
        <v>6823</v>
      </c>
      <c r="CU87" s="201">
        <v>2663</v>
      </c>
      <c r="CV87" s="201">
        <v>70</v>
      </c>
      <c r="CW87" s="201">
        <v>2733</v>
      </c>
      <c r="CX87" s="201">
        <v>4090</v>
      </c>
      <c r="CY87" s="201">
        <v>294</v>
      </c>
      <c r="CZ87" s="201">
        <v>4384</v>
      </c>
      <c r="DA87" s="201" t="s">
        <v>18</v>
      </c>
      <c r="DB87" s="201">
        <v>582541</v>
      </c>
      <c r="DC87" s="201">
        <v>257255</v>
      </c>
      <c r="DD87" s="201">
        <v>839796</v>
      </c>
      <c r="DE87" s="201">
        <v>25139</v>
      </c>
      <c r="DF87" s="201">
        <v>13198</v>
      </c>
      <c r="DG87" s="201">
        <v>38337</v>
      </c>
      <c r="DH87" s="201">
        <v>801459</v>
      </c>
      <c r="DI87" s="201">
        <v>50360</v>
      </c>
      <c r="DJ87" s="201">
        <v>851819</v>
      </c>
    </row>
    <row r="88" spans="1:114" ht="12.75">
      <c r="A88" s="42" t="s">
        <v>199</v>
      </c>
      <c r="B88" s="42" t="s">
        <v>200</v>
      </c>
      <c r="C88" s="42" t="s">
        <v>405</v>
      </c>
      <c r="D88" s="42" t="s">
        <v>408</v>
      </c>
      <c r="F88" s="201">
        <v>3885</v>
      </c>
      <c r="G88" s="201">
        <v>591</v>
      </c>
      <c r="H88" s="201">
        <v>4476</v>
      </c>
      <c r="I88" s="201">
        <v>469</v>
      </c>
      <c r="J88" s="201">
        <v>1138</v>
      </c>
      <c r="K88" s="201">
        <v>1607</v>
      </c>
      <c r="L88" s="201">
        <v>2869</v>
      </c>
      <c r="M88" s="201">
        <v>155</v>
      </c>
      <c r="N88" s="201">
        <v>3024</v>
      </c>
      <c r="O88" s="201" t="s">
        <v>18</v>
      </c>
      <c r="P88" s="201">
        <v>135473</v>
      </c>
      <c r="Q88" s="201">
        <v>35880</v>
      </c>
      <c r="R88" s="201">
        <v>171353</v>
      </c>
      <c r="S88" s="201">
        <v>8188</v>
      </c>
      <c r="T88" s="201">
        <v>2816</v>
      </c>
      <c r="U88" s="201">
        <v>11004</v>
      </c>
      <c r="V88" s="201">
        <v>160349</v>
      </c>
      <c r="W88" s="201">
        <v>10509</v>
      </c>
      <c r="X88" s="201">
        <v>170858</v>
      </c>
      <c r="Y88" s="201" t="s">
        <v>18</v>
      </c>
      <c r="Z88" s="201">
        <v>147132</v>
      </c>
      <c r="AA88" s="201">
        <v>41394</v>
      </c>
      <c r="AB88" s="201">
        <v>188526</v>
      </c>
      <c r="AC88" s="201">
        <v>8358</v>
      </c>
      <c r="AD88" s="201">
        <v>4918</v>
      </c>
      <c r="AE88" s="201">
        <v>13276</v>
      </c>
      <c r="AF88" s="201">
        <v>175250</v>
      </c>
      <c r="AG88" s="201">
        <v>8999</v>
      </c>
      <c r="AH88" s="201">
        <v>184249</v>
      </c>
      <c r="AI88" s="201" t="s">
        <v>18</v>
      </c>
      <c r="AJ88" s="201">
        <v>18844</v>
      </c>
      <c r="AK88" s="201">
        <v>14851</v>
      </c>
      <c r="AL88" s="201">
        <v>33695</v>
      </c>
      <c r="AM88" s="201">
        <v>842</v>
      </c>
      <c r="AN88" s="201">
        <v>1263</v>
      </c>
      <c r="AO88" s="201">
        <v>2105</v>
      </c>
      <c r="AP88" s="201">
        <v>31590</v>
      </c>
      <c r="AQ88" s="201">
        <v>2185</v>
      </c>
      <c r="AR88" s="201">
        <v>33775</v>
      </c>
      <c r="AS88" s="201" t="s">
        <v>18</v>
      </c>
      <c r="AT88" s="201">
        <v>438</v>
      </c>
      <c r="AU88" s="201">
        <v>2262</v>
      </c>
      <c r="AV88" s="201">
        <v>2700</v>
      </c>
      <c r="AW88" s="201">
        <v>0</v>
      </c>
      <c r="AX88" s="201">
        <v>0</v>
      </c>
      <c r="AY88" s="201">
        <v>0</v>
      </c>
      <c r="AZ88" s="201">
        <v>2700</v>
      </c>
      <c r="BA88" s="201">
        <v>0</v>
      </c>
      <c r="BB88" s="201">
        <v>2700</v>
      </c>
      <c r="BC88" s="201" t="s">
        <v>18</v>
      </c>
      <c r="BD88" s="201">
        <v>2949</v>
      </c>
      <c r="BE88" s="201">
        <v>18594</v>
      </c>
      <c r="BF88" s="201">
        <v>21543</v>
      </c>
      <c r="BG88" s="201">
        <v>127</v>
      </c>
      <c r="BH88" s="201">
        <v>22</v>
      </c>
      <c r="BI88" s="201">
        <v>149</v>
      </c>
      <c r="BJ88" s="201">
        <v>21394</v>
      </c>
      <c r="BK88" s="201">
        <v>0</v>
      </c>
      <c r="BL88" s="201">
        <v>21394</v>
      </c>
      <c r="BM88" s="201" t="s">
        <v>18</v>
      </c>
      <c r="BN88" s="201">
        <v>3890</v>
      </c>
      <c r="BO88" s="201">
        <v>1933</v>
      </c>
      <c r="BP88" s="201">
        <v>5823</v>
      </c>
      <c r="BQ88" s="201">
        <v>756</v>
      </c>
      <c r="BR88" s="201">
        <v>356</v>
      </c>
      <c r="BS88" s="201">
        <v>1112</v>
      </c>
      <c r="BT88" s="201">
        <v>4711</v>
      </c>
      <c r="BU88" s="201">
        <v>285</v>
      </c>
      <c r="BV88" s="201">
        <v>4996</v>
      </c>
      <c r="BW88" s="201" t="s">
        <v>18</v>
      </c>
      <c r="BX88" s="201">
        <v>1829</v>
      </c>
      <c r="BY88" s="201">
        <v>498</v>
      </c>
      <c r="BZ88" s="201">
        <v>2327</v>
      </c>
      <c r="CA88" s="201">
        <v>141</v>
      </c>
      <c r="CB88" s="201">
        <v>243</v>
      </c>
      <c r="CC88" s="201">
        <v>384</v>
      </c>
      <c r="CD88" s="201">
        <v>1943</v>
      </c>
      <c r="CE88" s="201">
        <v>3</v>
      </c>
      <c r="CF88" s="201">
        <v>1946</v>
      </c>
      <c r="CG88" s="201" t="s">
        <v>18</v>
      </c>
      <c r="CH88" s="201">
        <v>185</v>
      </c>
      <c r="CI88" s="201">
        <v>24</v>
      </c>
      <c r="CJ88" s="201">
        <v>209</v>
      </c>
      <c r="CK88" s="201">
        <v>0</v>
      </c>
      <c r="CL88" s="201">
        <v>0</v>
      </c>
      <c r="CM88" s="201">
        <v>0</v>
      </c>
      <c r="CN88" s="201">
        <v>209</v>
      </c>
      <c r="CO88" s="201">
        <v>0</v>
      </c>
      <c r="CP88" s="201">
        <v>209</v>
      </c>
      <c r="CQ88" s="201" t="s">
        <v>18</v>
      </c>
      <c r="CR88" s="201">
        <v>737</v>
      </c>
      <c r="CS88" s="201">
        <v>13721</v>
      </c>
      <c r="CT88" s="201">
        <v>14458</v>
      </c>
      <c r="CU88" s="201">
        <v>611</v>
      </c>
      <c r="CV88" s="201">
        <v>-21</v>
      </c>
      <c r="CW88" s="201">
        <v>590</v>
      </c>
      <c r="CX88" s="201">
        <v>13868</v>
      </c>
      <c r="CY88" s="201">
        <v>-34</v>
      </c>
      <c r="CZ88" s="201">
        <v>13834</v>
      </c>
      <c r="DA88" s="201" t="s">
        <v>18</v>
      </c>
      <c r="DB88" s="201">
        <v>315362</v>
      </c>
      <c r="DC88" s="201">
        <v>129748</v>
      </c>
      <c r="DD88" s="201">
        <v>445110</v>
      </c>
      <c r="DE88" s="201">
        <v>19492</v>
      </c>
      <c r="DF88" s="201">
        <v>10735</v>
      </c>
      <c r="DG88" s="201">
        <v>30227</v>
      </c>
      <c r="DH88" s="201">
        <v>414883</v>
      </c>
      <c r="DI88" s="201">
        <v>22102</v>
      </c>
      <c r="DJ88" s="201">
        <v>436985</v>
      </c>
    </row>
    <row r="89" spans="1:114" ht="12.75">
      <c r="A89" s="42" t="s">
        <v>201</v>
      </c>
      <c r="B89" s="42" t="s">
        <v>202</v>
      </c>
      <c r="C89" s="42" t="s">
        <v>401</v>
      </c>
      <c r="D89" s="42" t="s">
        <v>408</v>
      </c>
      <c r="F89" s="201">
        <v>3333</v>
      </c>
      <c r="G89" s="201">
        <v>343</v>
      </c>
      <c r="H89" s="201">
        <v>3675</v>
      </c>
      <c r="I89" s="201">
        <v>0</v>
      </c>
      <c r="J89" s="201">
        <v>1234</v>
      </c>
      <c r="K89" s="201">
        <v>1234</v>
      </c>
      <c r="L89" s="201">
        <v>2442</v>
      </c>
      <c r="M89" s="201">
        <v>0</v>
      </c>
      <c r="N89" s="201">
        <v>2442</v>
      </c>
      <c r="O89" s="201" t="s">
        <v>18</v>
      </c>
      <c r="P89" s="201">
        <v>184394</v>
      </c>
      <c r="Q89" s="201">
        <v>56322</v>
      </c>
      <c r="R89" s="201">
        <v>240716</v>
      </c>
      <c r="S89" s="201">
        <v>1063</v>
      </c>
      <c r="T89" s="201">
        <v>20536</v>
      </c>
      <c r="U89" s="201">
        <v>21598</v>
      </c>
      <c r="V89" s="201">
        <v>219118</v>
      </c>
      <c r="W89" s="201">
        <v>14974</v>
      </c>
      <c r="X89" s="201">
        <v>234092</v>
      </c>
      <c r="Y89" s="201" t="s">
        <v>18</v>
      </c>
      <c r="Z89" s="201">
        <v>180587</v>
      </c>
      <c r="AA89" s="201">
        <v>71924</v>
      </c>
      <c r="AB89" s="201">
        <v>252511</v>
      </c>
      <c r="AC89" s="201">
        <v>6059</v>
      </c>
      <c r="AD89" s="201">
        <v>18021</v>
      </c>
      <c r="AE89" s="201">
        <v>24080</v>
      </c>
      <c r="AF89" s="201">
        <v>228431</v>
      </c>
      <c r="AG89" s="201">
        <v>9439</v>
      </c>
      <c r="AH89" s="201">
        <v>237870</v>
      </c>
      <c r="AI89" s="201" t="s">
        <v>18</v>
      </c>
      <c r="AJ89" s="201">
        <v>24011</v>
      </c>
      <c r="AK89" s="201">
        <v>25725</v>
      </c>
      <c r="AL89" s="201">
        <v>49736</v>
      </c>
      <c r="AM89" s="201">
        <v>249</v>
      </c>
      <c r="AN89" s="201">
        <v>3919</v>
      </c>
      <c r="AO89" s="201">
        <v>4168</v>
      </c>
      <c r="AP89" s="201">
        <v>45568</v>
      </c>
      <c r="AQ89" s="201">
        <v>4</v>
      </c>
      <c r="AR89" s="201">
        <v>45572</v>
      </c>
      <c r="AS89" s="201" t="s">
        <v>18</v>
      </c>
      <c r="AT89" s="201">
        <v>241</v>
      </c>
      <c r="AU89" s="201">
        <v>3744</v>
      </c>
      <c r="AV89" s="201">
        <v>3985</v>
      </c>
      <c r="AW89" s="201">
        <v>28</v>
      </c>
      <c r="AX89" s="201">
        <v>92</v>
      </c>
      <c r="AY89" s="201">
        <v>120</v>
      </c>
      <c r="AZ89" s="201">
        <v>3864</v>
      </c>
      <c r="BA89" s="201">
        <v>0</v>
      </c>
      <c r="BB89" s="201">
        <v>3864</v>
      </c>
      <c r="BC89" s="201" t="s">
        <v>18</v>
      </c>
      <c r="BD89" s="201">
        <v>8315</v>
      </c>
      <c r="BE89" s="201">
        <v>20937</v>
      </c>
      <c r="BF89" s="201">
        <v>29252</v>
      </c>
      <c r="BG89" s="201">
        <v>557</v>
      </c>
      <c r="BH89" s="201">
        <v>93</v>
      </c>
      <c r="BI89" s="201">
        <v>650</v>
      </c>
      <c r="BJ89" s="201">
        <v>28602</v>
      </c>
      <c r="BK89" s="201">
        <v>0</v>
      </c>
      <c r="BL89" s="201">
        <v>28602</v>
      </c>
      <c r="BM89" s="201" t="s">
        <v>18</v>
      </c>
      <c r="BN89" s="201">
        <v>6164</v>
      </c>
      <c r="BO89" s="201">
        <v>6847</v>
      </c>
      <c r="BP89" s="201">
        <v>13011</v>
      </c>
      <c r="BQ89" s="201">
        <v>3</v>
      </c>
      <c r="BR89" s="201">
        <v>882</v>
      </c>
      <c r="BS89" s="201">
        <v>885</v>
      </c>
      <c r="BT89" s="201">
        <v>12126</v>
      </c>
      <c r="BU89" s="201">
        <v>170</v>
      </c>
      <c r="BV89" s="201">
        <v>12296</v>
      </c>
      <c r="BW89" s="201" t="s">
        <v>18</v>
      </c>
      <c r="BX89" s="201">
        <v>5896</v>
      </c>
      <c r="BY89" s="201">
        <v>3049</v>
      </c>
      <c r="BZ89" s="201">
        <v>8946</v>
      </c>
      <c r="CA89" s="201">
        <v>2149</v>
      </c>
      <c r="CB89" s="201">
        <v>828</v>
      </c>
      <c r="CC89" s="201">
        <v>2977</v>
      </c>
      <c r="CD89" s="201">
        <v>5968</v>
      </c>
      <c r="CE89" s="201">
        <v>0</v>
      </c>
      <c r="CF89" s="201">
        <v>5968</v>
      </c>
      <c r="CG89" s="201" t="s">
        <v>18</v>
      </c>
      <c r="CH89" s="201">
        <v>200</v>
      </c>
      <c r="CI89" s="201">
        <v>878</v>
      </c>
      <c r="CJ89" s="201">
        <v>1078</v>
      </c>
      <c r="CK89" s="201">
        <v>0</v>
      </c>
      <c r="CL89" s="201">
        <v>41</v>
      </c>
      <c r="CM89" s="201">
        <v>41</v>
      </c>
      <c r="CN89" s="201">
        <v>1037</v>
      </c>
      <c r="CO89" s="201">
        <v>0</v>
      </c>
      <c r="CP89" s="201">
        <v>1037</v>
      </c>
      <c r="CQ89" s="201" t="s">
        <v>18</v>
      </c>
      <c r="CR89" s="201">
        <v>1251</v>
      </c>
      <c r="CS89" s="201">
        <v>2133</v>
      </c>
      <c r="CT89" s="201">
        <v>3384</v>
      </c>
      <c r="CU89" s="201">
        <v>0</v>
      </c>
      <c r="CV89" s="201">
        <v>1777</v>
      </c>
      <c r="CW89" s="201">
        <v>1777</v>
      </c>
      <c r="CX89" s="201">
        <v>1608</v>
      </c>
      <c r="CY89" s="201">
        <v>51</v>
      </c>
      <c r="CZ89" s="201">
        <v>1659</v>
      </c>
      <c r="DA89" s="201" t="s">
        <v>18</v>
      </c>
      <c r="DB89" s="201">
        <v>414393</v>
      </c>
      <c r="DC89" s="201">
        <v>191901</v>
      </c>
      <c r="DD89" s="201">
        <v>606295</v>
      </c>
      <c r="DE89" s="201">
        <v>10108</v>
      </c>
      <c r="DF89" s="201">
        <v>47422</v>
      </c>
      <c r="DG89" s="201">
        <v>57530</v>
      </c>
      <c r="DH89" s="201">
        <v>548765</v>
      </c>
      <c r="DI89" s="201">
        <v>24638</v>
      </c>
      <c r="DJ89" s="201">
        <v>573403</v>
      </c>
    </row>
    <row r="90" spans="1:114" ht="12.75">
      <c r="A90" s="42" t="s">
        <v>203</v>
      </c>
      <c r="B90" s="42" t="s">
        <v>204</v>
      </c>
      <c r="C90" s="42" t="s">
        <v>400</v>
      </c>
      <c r="D90" s="42" t="s">
        <v>407</v>
      </c>
      <c r="F90" s="201">
        <v>716</v>
      </c>
      <c r="G90" s="201">
        <v>8916</v>
      </c>
      <c r="H90" s="201">
        <v>9632</v>
      </c>
      <c r="I90" s="201">
        <v>445</v>
      </c>
      <c r="J90" s="201">
        <v>708</v>
      </c>
      <c r="K90" s="201">
        <v>1153</v>
      </c>
      <c r="L90" s="201">
        <v>8479</v>
      </c>
      <c r="M90" s="201">
        <v>0</v>
      </c>
      <c r="N90" s="201">
        <v>8479</v>
      </c>
      <c r="O90" s="201" t="s">
        <v>18</v>
      </c>
      <c r="P90" s="201">
        <v>54950</v>
      </c>
      <c r="Q90" s="201">
        <v>22316</v>
      </c>
      <c r="R90" s="201">
        <v>77266</v>
      </c>
      <c r="S90" s="201">
        <v>1989</v>
      </c>
      <c r="T90" s="201">
        <v>7447</v>
      </c>
      <c r="U90" s="201">
        <v>9436</v>
      </c>
      <c r="V90" s="201">
        <v>67830</v>
      </c>
      <c r="W90" s="201">
        <v>-1327</v>
      </c>
      <c r="X90" s="201">
        <v>66503</v>
      </c>
      <c r="Y90" s="201" t="s">
        <v>18</v>
      </c>
      <c r="Z90" s="201">
        <v>44949</v>
      </c>
      <c r="AA90" s="201">
        <v>17425</v>
      </c>
      <c r="AB90" s="201">
        <v>62374</v>
      </c>
      <c r="AC90" s="201">
        <v>1276</v>
      </c>
      <c r="AD90" s="201">
        <v>4743</v>
      </c>
      <c r="AE90" s="201">
        <v>6019</v>
      </c>
      <c r="AF90" s="201">
        <v>56355</v>
      </c>
      <c r="AG90" s="201">
        <v>-857</v>
      </c>
      <c r="AH90" s="201">
        <v>55498</v>
      </c>
      <c r="AI90" s="201" t="s">
        <v>18</v>
      </c>
      <c r="AJ90" s="201">
        <v>7901</v>
      </c>
      <c r="AK90" s="201">
        <v>2849</v>
      </c>
      <c r="AL90" s="201">
        <v>10750</v>
      </c>
      <c r="AM90" s="201">
        <v>37</v>
      </c>
      <c r="AN90" s="201">
        <v>995</v>
      </c>
      <c r="AO90" s="201">
        <v>1032</v>
      </c>
      <c r="AP90" s="201">
        <v>9718</v>
      </c>
      <c r="AQ90" s="201">
        <v>-168</v>
      </c>
      <c r="AR90" s="201">
        <v>9550</v>
      </c>
      <c r="AS90" s="201" t="s">
        <v>18</v>
      </c>
      <c r="AT90" s="201">
        <v>5887</v>
      </c>
      <c r="AU90" s="201">
        <v>11716</v>
      </c>
      <c r="AV90" s="201">
        <v>17603</v>
      </c>
      <c r="AW90" s="201">
        <v>167</v>
      </c>
      <c r="AX90" s="201">
        <v>2891</v>
      </c>
      <c r="AY90" s="201">
        <v>3058</v>
      </c>
      <c r="AZ90" s="201">
        <v>14545</v>
      </c>
      <c r="BA90" s="201">
        <v>12027</v>
      </c>
      <c r="BB90" s="201">
        <v>26572</v>
      </c>
      <c r="BC90" s="201" t="s">
        <v>18</v>
      </c>
      <c r="BD90" s="201">
        <v>0</v>
      </c>
      <c r="BE90" s="201">
        <v>0</v>
      </c>
      <c r="BF90" s="201">
        <v>0</v>
      </c>
      <c r="BG90" s="201">
        <v>0</v>
      </c>
      <c r="BH90" s="201">
        <v>0</v>
      </c>
      <c r="BI90" s="201">
        <v>0</v>
      </c>
      <c r="BJ90" s="201">
        <v>0</v>
      </c>
      <c r="BK90" s="201">
        <v>0</v>
      </c>
      <c r="BL90" s="201">
        <v>0</v>
      </c>
      <c r="BM90" s="201" t="s">
        <v>18</v>
      </c>
      <c r="BN90" s="201">
        <v>3982</v>
      </c>
      <c r="BO90" s="201">
        <v>3161</v>
      </c>
      <c r="BP90" s="201">
        <v>7143</v>
      </c>
      <c r="BQ90" s="201">
        <v>67</v>
      </c>
      <c r="BR90" s="201">
        <v>1524</v>
      </c>
      <c r="BS90" s="201">
        <v>1591</v>
      </c>
      <c r="BT90" s="201">
        <v>5552</v>
      </c>
      <c r="BU90" s="201">
        <v>0</v>
      </c>
      <c r="BV90" s="201">
        <v>5552</v>
      </c>
      <c r="BW90" s="201" t="s">
        <v>18</v>
      </c>
      <c r="BX90" s="201">
        <v>170</v>
      </c>
      <c r="BY90" s="201">
        <v>422</v>
      </c>
      <c r="BZ90" s="201">
        <v>592</v>
      </c>
      <c r="CA90" s="201">
        <v>0</v>
      </c>
      <c r="CB90" s="201">
        <v>0</v>
      </c>
      <c r="CC90" s="201">
        <v>0</v>
      </c>
      <c r="CD90" s="201">
        <v>592</v>
      </c>
      <c r="CE90" s="201">
        <v>0</v>
      </c>
      <c r="CF90" s="201">
        <v>592</v>
      </c>
      <c r="CG90" s="201" t="s">
        <v>18</v>
      </c>
      <c r="CH90" s="201">
        <v>99</v>
      </c>
      <c r="CI90" s="201">
        <v>66</v>
      </c>
      <c r="CJ90" s="201">
        <v>165</v>
      </c>
      <c r="CK90" s="201">
        <v>0</v>
      </c>
      <c r="CL90" s="201">
        <v>3</v>
      </c>
      <c r="CM90" s="201">
        <v>3</v>
      </c>
      <c r="CN90" s="201">
        <v>162</v>
      </c>
      <c r="CO90" s="201">
        <v>0</v>
      </c>
      <c r="CP90" s="201">
        <v>162</v>
      </c>
      <c r="CQ90" s="201" t="s">
        <v>18</v>
      </c>
      <c r="CR90" s="201">
        <v>1274</v>
      </c>
      <c r="CS90" s="201">
        <v>428</v>
      </c>
      <c r="CT90" s="201">
        <v>1702</v>
      </c>
      <c r="CU90" s="201">
        <v>0</v>
      </c>
      <c r="CV90" s="201">
        <v>180</v>
      </c>
      <c r="CW90" s="201">
        <v>180</v>
      </c>
      <c r="CX90" s="201">
        <v>1522</v>
      </c>
      <c r="CY90" s="201">
        <v>0</v>
      </c>
      <c r="CZ90" s="201">
        <v>1522</v>
      </c>
      <c r="DA90" s="201" t="s">
        <v>18</v>
      </c>
      <c r="DB90" s="201">
        <v>119928</v>
      </c>
      <c r="DC90" s="201">
        <v>67299</v>
      </c>
      <c r="DD90" s="201">
        <v>187227</v>
      </c>
      <c r="DE90" s="201">
        <v>3981</v>
      </c>
      <c r="DF90" s="201">
        <v>18491</v>
      </c>
      <c r="DG90" s="201">
        <v>22472</v>
      </c>
      <c r="DH90" s="201">
        <v>164755</v>
      </c>
      <c r="DI90" s="201">
        <v>9675</v>
      </c>
      <c r="DJ90" s="201">
        <v>174430</v>
      </c>
    </row>
    <row r="91" spans="1:114" ht="12.75">
      <c r="A91" s="42" t="s">
        <v>500</v>
      </c>
      <c r="B91" s="42" t="s">
        <v>501</v>
      </c>
      <c r="C91" s="42" t="s">
        <v>400</v>
      </c>
      <c r="D91" s="42" t="s">
        <v>407</v>
      </c>
      <c r="F91" s="201">
        <v>0</v>
      </c>
      <c r="G91" s="201">
        <v>45</v>
      </c>
      <c r="H91" s="201">
        <v>45</v>
      </c>
      <c r="I91" s="201">
        <v>1</v>
      </c>
      <c r="J91" s="201">
        <v>0</v>
      </c>
      <c r="K91" s="201">
        <v>1</v>
      </c>
      <c r="L91" s="201">
        <v>43</v>
      </c>
      <c r="M91" s="201">
        <v>0</v>
      </c>
      <c r="N91" s="201">
        <v>43</v>
      </c>
      <c r="O91" s="201" t="s">
        <v>18</v>
      </c>
      <c r="P91" s="201">
        <v>123346</v>
      </c>
      <c r="Q91" s="201">
        <v>53609</v>
      </c>
      <c r="R91" s="201">
        <v>176955</v>
      </c>
      <c r="S91" s="201">
        <v>4192</v>
      </c>
      <c r="T91" s="201">
        <v>32402</v>
      </c>
      <c r="U91" s="201">
        <v>36594</v>
      </c>
      <c r="V91" s="201">
        <v>140361</v>
      </c>
      <c r="W91" s="201">
        <v>7069</v>
      </c>
      <c r="X91" s="201">
        <v>147430</v>
      </c>
      <c r="Y91" s="201" t="s">
        <v>18</v>
      </c>
      <c r="Z91" s="201">
        <v>124087</v>
      </c>
      <c r="AA91" s="201">
        <v>77086</v>
      </c>
      <c r="AB91" s="201">
        <v>201173</v>
      </c>
      <c r="AC91" s="201">
        <v>6862</v>
      </c>
      <c r="AD91" s="201">
        <v>40975</v>
      </c>
      <c r="AE91" s="201">
        <v>47837</v>
      </c>
      <c r="AF91" s="201">
        <v>153336</v>
      </c>
      <c r="AG91" s="201">
        <v>20682</v>
      </c>
      <c r="AH91" s="201">
        <v>174018</v>
      </c>
      <c r="AI91" s="201" t="s">
        <v>18</v>
      </c>
      <c r="AJ91" s="201">
        <v>11361</v>
      </c>
      <c r="AK91" s="201">
        <v>14035</v>
      </c>
      <c r="AL91" s="201">
        <v>25396</v>
      </c>
      <c r="AM91" s="201">
        <v>1612</v>
      </c>
      <c r="AN91" s="201">
        <v>3940</v>
      </c>
      <c r="AO91" s="201">
        <v>5552</v>
      </c>
      <c r="AP91" s="201">
        <v>19844</v>
      </c>
      <c r="AQ91" s="201">
        <v>1653</v>
      </c>
      <c r="AR91" s="201">
        <v>21496</v>
      </c>
      <c r="AS91" s="201" t="s">
        <v>18</v>
      </c>
      <c r="AT91" s="201">
        <v>789</v>
      </c>
      <c r="AU91" s="201">
        <v>228</v>
      </c>
      <c r="AV91" s="201">
        <v>1017</v>
      </c>
      <c r="AW91" s="201">
        <v>2</v>
      </c>
      <c r="AX91" s="201">
        <v>0</v>
      </c>
      <c r="AY91" s="201">
        <v>2</v>
      </c>
      <c r="AZ91" s="201">
        <v>1015</v>
      </c>
      <c r="BA91" s="201">
        <v>-30</v>
      </c>
      <c r="BB91" s="201">
        <v>985</v>
      </c>
      <c r="BC91" s="201" t="s">
        <v>18</v>
      </c>
      <c r="BD91" s="201">
        <v>3468</v>
      </c>
      <c r="BE91" s="201">
        <v>17919</v>
      </c>
      <c r="BF91" s="201">
        <v>21387</v>
      </c>
      <c r="BG91" s="201">
        <v>9</v>
      </c>
      <c r="BH91" s="201">
        <v>32</v>
      </c>
      <c r="BI91" s="201">
        <v>41</v>
      </c>
      <c r="BJ91" s="201">
        <v>21346</v>
      </c>
      <c r="BK91" s="201">
        <v>0</v>
      </c>
      <c r="BL91" s="201">
        <v>21346</v>
      </c>
      <c r="BM91" s="201" t="s">
        <v>18</v>
      </c>
      <c r="BN91" s="201">
        <v>2199</v>
      </c>
      <c r="BO91" s="201">
        <v>2705</v>
      </c>
      <c r="BP91" s="201">
        <v>4904</v>
      </c>
      <c r="BQ91" s="201">
        <v>97</v>
      </c>
      <c r="BR91" s="201">
        <v>446</v>
      </c>
      <c r="BS91" s="201">
        <v>543</v>
      </c>
      <c r="BT91" s="201">
        <v>4361</v>
      </c>
      <c r="BU91" s="201">
        <v>-481</v>
      </c>
      <c r="BV91" s="201">
        <v>3881</v>
      </c>
      <c r="BW91" s="201" t="s">
        <v>18</v>
      </c>
      <c r="BX91" s="201">
        <v>950</v>
      </c>
      <c r="BY91" s="201">
        <v>558</v>
      </c>
      <c r="BZ91" s="201">
        <v>1508</v>
      </c>
      <c r="CA91" s="201">
        <v>600</v>
      </c>
      <c r="CB91" s="201">
        <v>527</v>
      </c>
      <c r="CC91" s="201">
        <v>1127</v>
      </c>
      <c r="CD91" s="201">
        <v>381</v>
      </c>
      <c r="CE91" s="201">
        <v>-20</v>
      </c>
      <c r="CF91" s="201">
        <v>361</v>
      </c>
      <c r="CG91" s="201" t="s">
        <v>18</v>
      </c>
      <c r="CH91" s="201">
        <v>230</v>
      </c>
      <c r="CI91" s="201">
        <v>92</v>
      </c>
      <c r="CJ91" s="201">
        <v>322</v>
      </c>
      <c r="CK91" s="201">
        <v>9</v>
      </c>
      <c r="CL91" s="201">
        <v>3</v>
      </c>
      <c r="CM91" s="201">
        <v>12</v>
      </c>
      <c r="CN91" s="201">
        <v>310</v>
      </c>
      <c r="CO91" s="201">
        <v>0</v>
      </c>
      <c r="CP91" s="201">
        <v>310</v>
      </c>
      <c r="CQ91" s="201" t="s">
        <v>18</v>
      </c>
      <c r="CR91" s="201">
        <v>2501</v>
      </c>
      <c r="CS91" s="201">
        <v>2243</v>
      </c>
      <c r="CT91" s="201">
        <v>4744</v>
      </c>
      <c r="CU91" s="201">
        <v>568</v>
      </c>
      <c r="CV91" s="201">
        <v>187</v>
      </c>
      <c r="CW91" s="201">
        <v>755</v>
      </c>
      <c r="CX91" s="201">
        <v>3989</v>
      </c>
      <c r="CY91" s="201">
        <v>-250</v>
      </c>
      <c r="CZ91" s="201">
        <v>3739</v>
      </c>
      <c r="DA91" s="201" t="s">
        <v>18</v>
      </c>
      <c r="DB91" s="201">
        <v>268931</v>
      </c>
      <c r="DC91" s="201">
        <v>168519</v>
      </c>
      <c r="DD91" s="201">
        <v>437450</v>
      </c>
      <c r="DE91" s="201">
        <v>13952</v>
      </c>
      <c r="DF91" s="201">
        <v>78512</v>
      </c>
      <c r="DG91" s="201">
        <v>92464</v>
      </c>
      <c r="DH91" s="201">
        <v>344986</v>
      </c>
      <c r="DI91" s="201">
        <v>28623</v>
      </c>
      <c r="DJ91" s="201">
        <v>373609</v>
      </c>
    </row>
    <row r="92" spans="1:114" ht="12.75">
      <c r="A92" s="42" t="s">
        <v>205</v>
      </c>
      <c r="B92" s="42" t="s">
        <v>206</v>
      </c>
      <c r="C92" s="42" t="s">
        <v>400</v>
      </c>
      <c r="D92" s="42" t="s">
        <v>407</v>
      </c>
      <c r="F92" s="201">
        <v>0</v>
      </c>
      <c r="G92" s="201">
        <v>0</v>
      </c>
      <c r="H92" s="201">
        <v>0</v>
      </c>
      <c r="I92" s="201">
        <v>0</v>
      </c>
      <c r="J92" s="201">
        <v>0</v>
      </c>
      <c r="K92" s="201">
        <v>0</v>
      </c>
      <c r="L92" s="201">
        <v>0</v>
      </c>
      <c r="M92" s="201">
        <v>0</v>
      </c>
      <c r="N92" s="201">
        <v>0</v>
      </c>
      <c r="O92" s="201" t="s">
        <v>18</v>
      </c>
      <c r="P92" s="201">
        <v>0</v>
      </c>
      <c r="Q92" s="201">
        <v>0</v>
      </c>
      <c r="R92" s="201">
        <v>0</v>
      </c>
      <c r="S92" s="201">
        <v>0</v>
      </c>
      <c r="T92" s="201">
        <v>0</v>
      </c>
      <c r="U92" s="201">
        <v>0</v>
      </c>
      <c r="V92" s="201">
        <v>0</v>
      </c>
      <c r="W92" s="201">
        <v>0</v>
      </c>
      <c r="X92" s="201">
        <v>0</v>
      </c>
      <c r="Y92" s="201" t="s">
        <v>18</v>
      </c>
      <c r="Z92" s="201">
        <v>1</v>
      </c>
      <c r="AA92" s="201">
        <v>2377</v>
      </c>
      <c r="AB92" s="201">
        <v>2378</v>
      </c>
      <c r="AC92" s="201">
        <v>0</v>
      </c>
      <c r="AD92" s="201">
        <v>0</v>
      </c>
      <c r="AE92" s="201">
        <v>0</v>
      </c>
      <c r="AF92" s="201">
        <v>2378</v>
      </c>
      <c r="AG92" s="201">
        <v>0</v>
      </c>
      <c r="AH92" s="201">
        <v>2378</v>
      </c>
      <c r="AI92" s="201" t="s">
        <v>18</v>
      </c>
      <c r="AJ92" s="201">
        <v>0</v>
      </c>
      <c r="AK92" s="201">
        <v>0</v>
      </c>
      <c r="AL92" s="201">
        <v>0</v>
      </c>
      <c r="AM92" s="201">
        <v>0</v>
      </c>
      <c r="AN92" s="201">
        <v>0</v>
      </c>
      <c r="AO92" s="201">
        <v>0</v>
      </c>
      <c r="AP92" s="201">
        <v>0</v>
      </c>
      <c r="AQ92" s="201">
        <v>0</v>
      </c>
      <c r="AR92" s="201">
        <v>0</v>
      </c>
      <c r="AS92" s="201" t="s">
        <v>18</v>
      </c>
      <c r="AT92" s="201">
        <v>106</v>
      </c>
      <c r="AU92" s="201">
        <v>405</v>
      </c>
      <c r="AV92" s="201">
        <v>511</v>
      </c>
      <c r="AW92" s="201">
        <v>0</v>
      </c>
      <c r="AX92" s="201">
        <v>0</v>
      </c>
      <c r="AY92" s="201">
        <v>0</v>
      </c>
      <c r="AZ92" s="201">
        <v>511</v>
      </c>
      <c r="BA92" s="201">
        <v>112</v>
      </c>
      <c r="BB92" s="201">
        <v>623</v>
      </c>
      <c r="BC92" s="201" t="s">
        <v>18</v>
      </c>
      <c r="BD92" s="201">
        <v>72</v>
      </c>
      <c r="BE92" s="201">
        <v>161</v>
      </c>
      <c r="BF92" s="201">
        <v>233</v>
      </c>
      <c r="BG92" s="201">
        <v>5</v>
      </c>
      <c r="BH92" s="201">
        <v>0</v>
      </c>
      <c r="BI92" s="201">
        <v>5</v>
      </c>
      <c r="BJ92" s="201">
        <v>228</v>
      </c>
      <c r="BK92" s="201">
        <v>-2</v>
      </c>
      <c r="BL92" s="201">
        <v>226</v>
      </c>
      <c r="BM92" s="201" t="s">
        <v>18</v>
      </c>
      <c r="BN92" s="201">
        <v>31</v>
      </c>
      <c r="BO92" s="201">
        <v>106</v>
      </c>
      <c r="BP92" s="201">
        <v>137</v>
      </c>
      <c r="BQ92" s="201">
        <v>3</v>
      </c>
      <c r="BR92" s="201">
        <v>36</v>
      </c>
      <c r="BS92" s="201">
        <v>39</v>
      </c>
      <c r="BT92" s="201">
        <v>98</v>
      </c>
      <c r="BU92" s="201">
        <v>0</v>
      </c>
      <c r="BV92" s="201">
        <v>98</v>
      </c>
      <c r="BW92" s="201" t="s">
        <v>18</v>
      </c>
      <c r="BX92" s="201">
        <v>128</v>
      </c>
      <c r="BY92" s="201">
        <v>170</v>
      </c>
      <c r="BZ92" s="201">
        <v>298</v>
      </c>
      <c r="CA92" s="201">
        <v>38</v>
      </c>
      <c r="CB92" s="201">
        <v>0</v>
      </c>
      <c r="CC92" s="201">
        <v>38</v>
      </c>
      <c r="CD92" s="201">
        <v>260</v>
      </c>
      <c r="CE92" s="201">
        <v>0</v>
      </c>
      <c r="CF92" s="201">
        <v>260</v>
      </c>
      <c r="CG92" s="201" t="s">
        <v>18</v>
      </c>
      <c r="CH92" s="201">
        <v>0</v>
      </c>
      <c r="CI92" s="201">
        <v>21</v>
      </c>
      <c r="CJ92" s="201">
        <v>21</v>
      </c>
      <c r="CK92" s="201">
        <v>0</v>
      </c>
      <c r="CL92" s="201">
        <v>1</v>
      </c>
      <c r="CM92" s="201">
        <v>1</v>
      </c>
      <c r="CN92" s="201">
        <v>20</v>
      </c>
      <c r="CO92" s="201">
        <v>0</v>
      </c>
      <c r="CP92" s="201">
        <v>20</v>
      </c>
      <c r="CQ92" s="201" t="s">
        <v>18</v>
      </c>
      <c r="CR92" s="201">
        <v>46</v>
      </c>
      <c r="CS92" s="201">
        <v>395</v>
      </c>
      <c r="CT92" s="201">
        <v>441</v>
      </c>
      <c r="CU92" s="201">
        <v>0</v>
      </c>
      <c r="CV92" s="201">
        <v>1</v>
      </c>
      <c r="CW92" s="201">
        <v>1</v>
      </c>
      <c r="CX92" s="201">
        <v>440</v>
      </c>
      <c r="CY92" s="201">
        <v>0</v>
      </c>
      <c r="CZ92" s="201">
        <v>440</v>
      </c>
      <c r="DA92" s="201" t="s">
        <v>18</v>
      </c>
      <c r="DB92" s="201">
        <v>384</v>
      </c>
      <c r="DC92" s="201">
        <v>3635</v>
      </c>
      <c r="DD92" s="201">
        <v>4019</v>
      </c>
      <c r="DE92" s="201">
        <v>46</v>
      </c>
      <c r="DF92" s="201">
        <v>38</v>
      </c>
      <c r="DG92" s="201">
        <v>84</v>
      </c>
      <c r="DH92" s="201">
        <v>3935</v>
      </c>
      <c r="DI92" s="201">
        <v>110</v>
      </c>
      <c r="DJ92" s="201">
        <v>4045</v>
      </c>
    </row>
    <row r="93" spans="1:114" ht="12.75">
      <c r="A93" s="42" t="s">
        <v>207</v>
      </c>
      <c r="B93" s="42" t="s">
        <v>208</v>
      </c>
      <c r="C93" s="42" t="s">
        <v>399</v>
      </c>
      <c r="D93" s="42" t="s">
        <v>410</v>
      </c>
      <c r="F93" s="201">
        <v>2230</v>
      </c>
      <c r="G93" s="201">
        <v>5354</v>
      </c>
      <c r="H93" s="201">
        <v>7584</v>
      </c>
      <c r="I93" s="201">
        <v>328</v>
      </c>
      <c r="J93" s="201">
        <v>84</v>
      </c>
      <c r="K93" s="201">
        <v>412</v>
      </c>
      <c r="L93" s="201">
        <v>7172</v>
      </c>
      <c r="M93" s="201">
        <v>1207</v>
      </c>
      <c r="N93" s="201">
        <v>8379</v>
      </c>
      <c r="O93" s="201" t="s">
        <v>18</v>
      </c>
      <c r="P93" s="201">
        <v>79594</v>
      </c>
      <c r="Q93" s="201">
        <v>30580</v>
      </c>
      <c r="R93" s="201">
        <v>110174</v>
      </c>
      <c r="S93" s="201">
        <v>2769</v>
      </c>
      <c r="T93" s="201">
        <v>6705</v>
      </c>
      <c r="U93" s="201">
        <v>9474</v>
      </c>
      <c r="V93" s="201">
        <v>100700</v>
      </c>
      <c r="W93" s="201">
        <v>2947</v>
      </c>
      <c r="X93" s="201">
        <v>103647</v>
      </c>
      <c r="Y93" s="201" t="s">
        <v>18</v>
      </c>
      <c r="Z93" s="201">
        <v>80179</v>
      </c>
      <c r="AA93" s="201">
        <v>26406</v>
      </c>
      <c r="AB93" s="201">
        <v>106585</v>
      </c>
      <c r="AC93" s="201">
        <v>2741</v>
      </c>
      <c r="AD93" s="201">
        <v>5004</v>
      </c>
      <c r="AE93" s="201">
        <v>7745</v>
      </c>
      <c r="AF93" s="201">
        <v>98840</v>
      </c>
      <c r="AG93" s="201">
        <v>1455</v>
      </c>
      <c r="AH93" s="201">
        <v>100295</v>
      </c>
      <c r="AI93" s="201" t="s">
        <v>18</v>
      </c>
      <c r="AJ93" s="201">
        <v>9422</v>
      </c>
      <c r="AK93" s="201">
        <v>7353</v>
      </c>
      <c r="AL93" s="201">
        <v>16775</v>
      </c>
      <c r="AM93" s="201">
        <v>78</v>
      </c>
      <c r="AN93" s="201">
        <v>1469</v>
      </c>
      <c r="AO93" s="201">
        <v>1547</v>
      </c>
      <c r="AP93" s="201">
        <v>15228</v>
      </c>
      <c r="AQ93" s="201">
        <v>164</v>
      </c>
      <c r="AR93" s="201">
        <v>15392</v>
      </c>
      <c r="AS93" s="201" t="s">
        <v>18</v>
      </c>
      <c r="AT93" s="201">
        <v>6197</v>
      </c>
      <c r="AU93" s="201">
        <v>4982</v>
      </c>
      <c r="AV93" s="201">
        <v>11179</v>
      </c>
      <c r="AW93" s="201">
        <v>1167</v>
      </c>
      <c r="AX93" s="201">
        <v>1936</v>
      </c>
      <c r="AY93" s="201">
        <v>3103</v>
      </c>
      <c r="AZ93" s="201">
        <v>8076</v>
      </c>
      <c r="BA93" s="201">
        <v>161</v>
      </c>
      <c r="BB93" s="201">
        <v>8237</v>
      </c>
      <c r="BC93" s="201" t="s">
        <v>18</v>
      </c>
      <c r="BD93" s="201">
        <v>1888</v>
      </c>
      <c r="BE93" s="201">
        <v>1781</v>
      </c>
      <c r="BF93" s="201">
        <v>3669</v>
      </c>
      <c r="BG93" s="201">
        <v>0</v>
      </c>
      <c r="BH93" s="201">
        <v>2</v>
      </c>
      <c r="BI93" s="201">
        <v>2</v>
      </c>
      <c r="BJ93" s="201">
        <v>3667</v>
      </c>
      <c r="BK93" s="201">
        <v>0</v>
      </c>
      <c r="BL93" s="201">
        <v>3667</v>
      </c>
      <c r="BM93" s="201" t="s">
        <v>18</v>
      </c>
      <c r="BN93" s="201">
        <v>3582</v>
      </c>
      <c r="BO93" s="201">
        <v>2404</v>
      </c>
      <c r="BP93" s="201">
        <v>5986</v>
      </c>
      <c r="BQ93" s="201">
        <v>95</v>
      </c>
      <c r="BR93" s="201">
        <v>472</v>
      </c>
      <c r="BS93" s="201">
        <v>567</v>
      </c>
      <c r="BT93" s="201">
        <v>5419</v>
      </c>
      <c r="BU93" s="201">
        <v>53</v>
      </c>
      <c r="BV93" s="201">
        <v>5472</v>
      </c>
      <c r="BW93" s="201" t="s">
        <v>18</v>
      </c>
      <c r="BX93" s="201">
        <v>217</v>
      </c>
      <c r="BY93" s="201">
        <v>2316</v>
      </c>
      <c r="BZ93" s="201">
        <v>2533</v>
      </c>
      <c r="CA93" s="201">
        <v>0</v>
      </c>
      <c r="CB93" s="201">
        <v>24</v>
      </c>
      <c r="CC93" s="201">
        <v>24</v>
      </c>
      <c r="CD93" s="201">
        <v>2509</v>
      </c>
      <c r="CE93" s="201">
        <v>-14</v>
      </c>
      <c r="CF93" s="201">
        <v>2495</v>
      </c>
      <c r="CG93" s="201" t="s">
        <v>18</v>
      </c>
      <c r="CH93" s="201">
        <v>410</v>
      </c>
      <c r="CI93" s="201">
        <v>614</v>
      </c>
      <c r="CJ93" s="201">
        <v>1024</v>
      </c>
      <c r="CK93" s="201">
        <v>0</v>
      </c>
      <c r="CL93" s="201">
        <v>324</v>
      </c>
      <c r="CM93" s="201">
        <v>324</v>
      </c>
      <c r="CN93" s="201">
        <v>700</v>
      </c>
      <c r="CO93" s="201">
        <v>0</v>
      </c>
      <c r="CP93" s="201">
        <v>700</v>
      </c>
      <c r="CQ93" s="201" t="s">
        <v>18</v>
      </c>
      <c r="CR93" s="201">
        <v>393</v>
      </c>
      <c r="CS93" s="201">
        <v>2665</v>
      </c>
      <c r="CT93" s="201">
        <v>3058</v>
      </c>
      <c r="CU93" s="201">
        <v>0</v>
      </c>
      <c r="CV93" s="201">
        <v>0</v>
      </c>
      <c r="CW93" s="201">
        <v>0</v>
      </c>
      <c r="CX93" s="201">
        <v>3058</v>
      </c>
      <c r="CY93" s="201">
        <v>0</v>
      </c>
      <c r="CZ93" s="201">
        <v>3058</v>
      </c>
      <c r="DA93" s="201" t="s">
        <v>18</v>
      </c>
      <c r="DB93" s="201">
        <v>184112</v>
      </c>
      <c r="DC93" s="201">
        <v>84455</v>
      </c>
      <c r="DD93" s="201">
        <v>268567</v>
      </c>
      <c r="DE93" s="201">
        <v>7178</v>
      </c>
      <c r="DF93" s="201">
        <v>16020</v>
      </c>
      <c r="DG93" s="201">
        <v>23198</v>
      </c>
      <c r="DH93" s="201">
        <v>245369</v>
      </c>
      <c r="DI93" s="201">
        <v>5973</v>
      </c>
      <c r="DJ93" s="201">
        <v>251342</v>
      </c>
    </row>
    <row r="94" spans="1:114" ht="12.75">
      <c r="A94" s="42" t="s">
        <v>209</v>
      </c>
      <c r="B94" s="42" t="s">
        <v>210</v>
      </c>
      <c r="C94" s="42" t="s">
        <v>399</v>
      </c>
      <c r="D94" s="42" t="s">
        <v>410</v>
      </c>
      <c r="F94" s="201">
        <v>427</v>
      </c>
      <c r="G94" s="201">
        <v>201</v>
      </c>
      <c r="H94" s="201">
        <v>628</v>
      </c>
      <c r="I94" s="201">
        <v>62</v>
      </c>
      <c r="J94" s="201">
        <v>97</v>
      </c>
      <c r="K94" s="201">
        <v>159</v>
      </c>
      <c r="L94" s="201">
        <v>469</v>
      </c>
      <c r="M94" s="201">
        <v>30</v>
      </c>
      <c r="N94" s="201">
        <v>499</v>
      </c>
      <c r="O94" s="201" t="s">
        <v>18</v>
      </c>
      <c r="P94" s="201">
        <v>53150</v>
      </c>
      <c r="Q94" s="201">
        <v>21048</v>
      </c>
      <c r="R94" s="201">
        <v>74198</v>
      </c>
      <c r="S94" s="201">
        <v>2769</v>
      </c>
      <c r="T94" s="201">
        <v>8815</v>
      </c>
      <c r="U94" s="201">
        <v>11584</v>
      </c>
      <c r="V94" s="201">
        <v>62614</v>
      </c>
      <c r="W94" s="201">
        <v>3134</v>
      </c>
      <c r="X94" s="201">
        <v>65748</v>
      </c>
      <c r="Y94" s="201" t="s">
        <v>18</v>
      </c>
      <c r="Z94" s="201">
        <v>47298</v>
      </c>
      <c r="AA94" s="201">
        <v>21386</v>
      </c>
      <c r="AB94" s="201">
        <v>68684</v>
      </c>
      <c r="AC94" s="201">
        <v>2711</v>
      </c>
      <c r="AD94" s="201">
        <v>6687</v>
      </c>
      <c r="AE94" s="201">
        <v>9398</v>
      </c>
      <c r="AF94" s="201">
        <v>59286</v>
      </c>
      <c r="AG94" s="201">
        <v>5307</v>
      </c>
      <c r="AH94" s="201">
        <v>64593</v>
      </c>
      <c r="AI94" s="201" t="s">
        <v>18</v>
      </c>
      <c r="AJ94" s="201">
        <v>5270</v>
      </c>
      <c r="AK94" s="201">
        <v>1514</v>
      </c>
      <c r="AL94" s="201">
        <v>6784</v>
      </c>
      <c r="AM94" s="201">
        <v>66</v>
      </c>
      <c r="AN94" s="201">
        <v>291</v>
      </c>
      <c r="AO94" s="201">
        <v>357</v>
      </c>
      <c r="AP94" s="201">
        <v>6427</v>
      </c>
      <c r="AQ94" s="201">
        <v>199</v>
      </c>
      <c r="AR94" s="201">
        <v>6626</v>
      </c>
      <c r="AS94" s="201" t="s">
        <v>18</v>
      </c>
      <c r="AT94" s="201">
        <v>0</v>
      </c>
      <c r="AU94" s="201">
        <v>8735</v>
      </c>
      <c r="AV94" s="201">
        <v>8735</v>
      </c>
      <c r="AW94" s="201">
        <v>0</v>
      </c>
      <c r="AX94" s="201">
        <v>0</v>
      </c>
      <c r="AY94" s="201">
        <v>0</v>
      </c>
      <c r="AZ94" s="201">
        <v>8735</v>
      </c>
      <c r="BA94" s="201">
        <v>0</v>
      </c>
      <c r="BB94" s="201">
        <v>8735</v>
      </c>
      <c r="BC94" s="201" t="s">
        <v>18</v>
      </c>
      <c r="BD94" s="201">
        <v>3188</v>
      </c>
      <c r="BE94" s="201">
        <v>3788</v>
      </c>
      <c r="BF94" s="201">
        <v>6976</v>
      </c>
      <c r="BG94" s="201">
        <v>31</v>
      </c>
      <c r="BH94" s="201">
        <v>225</v>
      </c>
      <c r="BI94" s="201">
        <v>256</v>
      </c>
      <c r="BJ94" s="201">
        <v>6720</v>
      </c>
      <c r="BK94" s="201">
        <v>0</v>
      </c>
      <c r="BL94" s="201">
        <v>6720</v>
      </c>
      <c r="BM94" s="201" t="s">
        <v>18</v>
      </c>
      <c r="BN94" s="201">
        <v>1228</v>
      </c>
      <c r="BO94" s="201">
        <v>3513</v>
      </c>
      <c r="BP94" s="201">
        <v>4741</v>
      </c>
      <c r="BQ94" s="201">
        <v>31</v>
      </c>
      <c r="BR94" s="201">
        <v>9</v>
      </c>
      <c r="BS94" s="201">
        <v>40</v>
      </c>
      <c r="BT94" s="201">
        <v>4701</v>
      </c>
      <c r="BU94" s="201">
        <v>49</v>
      </c>
      <c r="BV94" s="201">
        <v>4750</v>
      </c>
      <c r="BW94" s="201" t="s">
        <v>18</v>
      </c>
      <c r="BX94" s="201">
        <v>1723</v>
      </c>
      <c r="BY94" s="201">
        <v>827</v>
      </c>
      <c r="BZ94" s="201">
        <v>2550</v>
      </c>
      <c r="CA94" s="201">
        <v>0</v>
      </c>
      <c r="CB94" s="201">
        <v>2342</v>
      </c>
      <c r="CC94" s="201">
        <v>2342</v>
      </c>
      <c r="CD94" s="201">
        <v>208</v>
      </c>
      <c r="CE94" s="201">
        <v>0</v>
      </c>
      <c r="CF94" s="201">
        <v>208</v>
      </c>
      <c r="CG94" s="201" t="s">
        <v>18</v>
      </c>
      <c r="CH94" s="201">
        <v>0</v>
      </c>
      <c r="CI94" s="201">
        <v>212</v>
      </c>
      <c r="CJ94" s="201">
        <v>212</v>
      </c>
      <c r="CK94" s="201">
        <v>0</v>
      </c>
      <c r="CL94" s="201">
        <v>0</v>
      </c>
      <c r="CM94" s="201">
        <v>0</v>
      </c>
      <c r="CN94" s="201">
        <v>212</v>
      </c>
      <c r="CO94" s="201">
        <v>0</v>
      </c>
      <c r="CP94" s="201">
        <v>212</v>
      </c>
      <c r="CQ94" s="201" t="s">
        <v>18</v>
      </c>
      <c r="CR94" s="201">
        <v>8220</v>
      </c>
      <c r="CS94" s="201">
        <v>3463</v>
      </c>
      <c r="CT94" s="201">
        <v>11683</v>
      </c>
      <c r="CU94" s="201">
        <v>5633</v>
      </c>
      <c r="CV94" s="201">
        <v>0</v>
      </c>
      <c r="CW94" s="201">
        <v>5633</v>
      </c>
      <c r="CX94" s="201">
        <v>6050</v>
      </c>
      <c r="CY94" s="201">
        <v>0</v>
      </c>
      <c r="CZ94" s="201">
        <v>6050</v>
      </c>
      <c r="DA94" s="201" t="s">
        <v>18</v>
      </c>
      <c r="DB94" s="201">
        <v>120504</v>
      </c>
      <c r="DC94" s="201">
        <v>64687</v>
      </c>
      <c r="DD94" s="201">
        <v>185191</v>
      </c>
      <c r="DE94" s="201">
        <v>11303</v>
      </c>
      <c r="DF94" s="201">
        <v>18466</v>
      </c>
      <c r="DG94" s="201">
        <v>29769</v>
      </c>
      <c r="DH94" s="201">
        <v>155422</v>
      </c>
      <c r="DI94" s="201">
        <v>8719</v>
      </c>
      <c r="DJ94" s="201">
        <v>164141</v>
      </c>
    </row>
    <row r="95" spans="1:114" ht="12.75">
      <c r="A95" s="42" t="s">
        <v>211</v>
      </c>
      <c r="B95" s="42" t="s">
        <v>212</v>
      </c>
      <c r="C95" s="42" t="s">
        <v>399</v>
      </c>
      <c r="D95" s="42" t="s">
        <v>410</v>
      </c>
      <c r="F95" s="201">
        <v>1864</v>
      </c>
      <c r="G95" s="201">
        <v>4612</v>
      </c>
      <c r="H95" s="201">
        <v>6476</v>
      </c>
      <c r="I95" s="201">
        <v>324</v>
      </c>
      <c r="J95" s="201">
        <v>106</v>
      </c>
      <c r="K95" s="201">
        <v>430</v>
      </c>
      <c r="L95" s="201">
        <v>6046</v>
      </c>
      <c r="M95" s="201">
        <v>265</v>
      </c>
      <c r="N95" s="201">
        <v>6311</v>
      </c>
      <c r="O95" s="201" t="s">
        <v>18</v>
      </c>
      <c r="P95" s="201">
        <v>154073</v>
      </c>
      <c r="Q95" s="201">
        <v>63495</v>
      </c>
      <c r="R95" s="201">
        <v>217568</v>
      </c>
      <c r="S95" s="201">
        <v>9399</v>
      </c>
      <c r="T95" s="201">
        <v>5946</v>
      </c>
      <c r="U95" s="201">
        <v>15345</v>
      </c>
      <c r="V95" s="201">
        <v>202223</v>
      </c>
      <c r="W95" s="201">
        <v>9169</v>
      </c>
      <c r="X95" s="201">
        <v>211392</v>
      </c>
      <c r="Y95" s="201" t="s">
        <v>18</v>
      </c>
      <c r="Z95" s="201">
        <v>91377</v>
      </c>
      <c r="AA95" s="201">
        <v>114505</v>
      </c>
      <c r="AB95" s="201">
        <v>205882</v>
      </c>
      <c r="AC95" s="201">
        <v>7698</v>
      </c>
      <c r="AD95" s="201">
        <v>6947</v>
      </c>
      <c r="AE95" s="201">
        <v>14645</v>
      </c>
      <c r="AF95" s="201">
        <v>191237</v>
      </c>
      <c r="AG95" s="201">
        <v>6590</v>
      </c>
      <c r="AH95" s="201">
        <v>197827</v>
      </c>
      <c r="AI95" s="201" t="s">
        <v>18</v>
      </c>
      <c r="AJ95" s="201">
        <v>25266</v>
      </c>
      <c r="AK95" s="201">
        <v>32240</v>
      </c>
      <c r="AL95" s="201">
        <v>57506</v>
      </c>
      <c r="AM95" s="201">
        <v>1943</v>
      </c>
      <c r="AN95" s="201">
        <v>2008</v>
      </c>
      <c r="AO95" s="201">
        <v>3951</v>
      </c>
      <c r="AP95" s="201">
        <v>53555</v>
      </c>
      <c r="AQ95" s="201">
        <v>1961</v>
      </c>
      <c r="AR95" s="201">
        <v>55516</v>
      </c>
      <c r="AS95" s="201" t="s">
        <v>18</v>
      </c>
      <c r="AT95" s="201">
        <v>1027</v>
      </c>
      <c r="AU95" s="201">
        <v>0</v>
      </c>
      <c r="AV95" s="201">
        <v>1027</v>
      </c>
      <c r="AW95" s="201">
        <v>0</v>
      </c>
      <c r="AX95" s="201">
        <v>0</v>
      </c>
      <c r="AY95" s="201">
        <v>0</v>
      </c>
      <c r="AZ95" s="201">
        <v>1027</v>
      </c>
      <c r="BA95" s="201">
        <v>0</v>
      </c>
      <c r="BB95" s="201">
        <v>1027</v>
      </c>
      <c r="BC95" s="201" t="s">
        <v>18</v>
      </c>
      <c r="BD95" s="201">
        <v>0</v>
      </c>
      <c r="BE95" s="201">
        <v>0</v>
      </c>
      <c r="BF95" s="201">
        <v>0</v>
      </c>
      <c r="BG95" s="201">
        <v>0</v>
      </c>
      <c r="BH95" s="201">
        <v>0</v>
      </c>
      <c r="BI95" s="201">
        <v>0</v>
      </c>
      <c r="BJ95" s="201">
        <v>0</v>
      </c>
      <c r="BK95" s="201">
        <v>0</v>
      </c>
      <c r="BL95" s="201">
        <v>0</v>
      </c>
      <c r="BM95" s="201" t="s">
        <v>18</v>
      </c>
      <c r="BN95" s="201">
        <v>4073</v>
      </c>
      <c r="BO95" s="201">
        <v>4396</v>
      </c>
      <c r="BP95" s="201">
        <v>8469</v>
      </c>
      <c r="BQ95" s="201">
        <v>36</v>
      </c>
      <c r="BR95" s="201">
        <v>622</v>
      </c>
      <c r="BS95" s="201">
        <v>658</v>
      </c>
      <c r="BT95" s="201">
        <v>7811</v>
      </c>
      <c r="BU95" s="201">
        <v>1741</v>
      </c>
      <c r="BV95" s="201">
        <v>9552</v>
      </c>
      <c r="BW95" s="201" t="s">
        <v>18</v>
      </c>
      <c r="BX95" s="201">
        <v>7067</v>
      </c>
      <c r="BY95" s="201">
        <v>4073</v>
      </c>
      <c r="BZ95" s="201">
        <v>11140</v>
      </c>
      <c r="CA95" s="201">
        <v>199</v>
      </c>
      <c r="CB95" s="201">
        <v>167</v>
      </c>
      <c r="CC95" s="201">
        <v>366</v>
      </c>
      <c r="CD95" s="201">
        <v>10774</v>
      </c>
      <c r="CE95" s="201">
        <v>431</v>
      </c>
      <c r="CF95" s="201">
        <v>11205</v>
      </c>
      <c r="CG95" s="201" t="s">
        <v>18</v>
      </c>
      <c r="CH95" s="201">
        <v>0</v>
      </c>
      <c r="CI95" s="201">
        <v>0</v>
      </c>
      <c r="CJ95" s="201">
        <v>0</v>
      </c>
      <c r="CK95" s="201">
        <v>0</v>
      </c>
      <c r="CL95" s="201">
        <v>0</v>
      </c>
      <c r="CM95" s="201">
        <v>0</v>
      </c>
      <c r="CN95" s="201">
        <v>0</v>
      </c>
      <c r="CO95" s="201">
        <v>0</v>
      </c>
      <c r="CP95" s="201">
        <v>0</v>
      </c>
      <c r="CQ95" s="201" t="s">
        <v>18</v>
      </c>
      <c r="CR95" s="201">
        <v>1947</v>
      </c>
      <c r="CS95" s="201">
        <v>407</v>
      </c>
      <c r="CT95" s="201">
        <v>2354</v>
      </c>
      <c r="CU95" s="201">
        <v>18</v>
      </c>
      <c r="CV95" s="201">
        <v>52</v>
      </c>
      <c r="CW95" s="201">
        <v>70</v>
      </c>
      <c r="CX95" s="201">
        <v>2284</v>
      </c>
      <c r="CY95" s="201">
        <v>0</v>
      </c>
      <c r="CZ95" s="201">
        <v>2284</v>
      </c>
      <c r="DA95" s="201" t="s">
        <v>18</v>
      </c>
      <c r="DB95" s="201">
        <v>286694</v>
      </c>
      <c r="DC95" s="201">
        <v>223728</v>
      </c>
      <c r="DD95" s="201">
        <v>510422</v>
      </c>
      <c r="DE95" s="201">
        <v>19617</v>
      </c>
      <c r="DF95" s="201">
        <v>15848</v>
      </c>
      <c r="DG95" s="201">
        <v>35465</v>
      </c>
      <c r="DH95" s="201">
        <v>474957</v>
      </c>
      <c r="DI95" s="201">
        <v>20157</v>
      </c>
      <c r="DJ95" s="201">
        <v>495114</v>
      </c>
    </row>
    <row r="96" spans="1:114" ht="12.75">
      <c r="A96" s="42" t="s">
        <v>213</v>
      </c>
      <c r="B96" s="42" t="s">
        <v>214</v>
      </c>
      <c r="C96" s="42" t="s">
        <v>399</v>
      </c>
      <c r="D96" s="42" t="s">
        <v>410</v>
      </c>
      <c r="F96" s="201">
        <v>0</v>
      </c>
      <c r="G96" s="201">
        <v>0</v>
      </c>
      <c r="H96" s="201">
        <v>0</v>
      </c>
      <c r="I96" s="201">
        <v>0</v>
      </c>
      <c r="J96" s="201">
        <v>0</v>
      </c>
      <c r="K96" s="201">
        <v>0</v>
      </c>
      <c r="L96" s="201">
        <v>0</v>
      </c>
      <c r="M96" s="201">
        <v>0</v>
      </c>
      <c r="N96" s="201">
        <v>0</v>
      </c>
      <c r="O96" s="201" t="s">
        <v>18</v>
      </c>
      <c r="P96" s="201">
        <v>77347</v>
      </c>
      <c r="Q96" s="201">
        <v>35061</v>
      </c>
      <c r="R96" s="201">
        <v>112408</v>
      </c>
      <c r="S96" s="201">
        <v>2890</v>
      </c>
      <c r="T96" s="201">
        <v>4979</v>
      </c>
      <c r="U96" s="201">
        <v>7869</v>
      </c>
      <c r="V96" s="201">
        <v>104539</v>
      </c>
      <c r="W96" s="201">
        <v>4907</v>
      </c>
      <c r="X96" s="201">
        <v>109446</v>
      </c>
      <c r="Y96" s="201" t="s">
        <v>18</v>
      </c>
      <c r="Z96" s="201">
        <v>77257</v>
      </c>
      <c r="AA96" s="201">
        <v>33354</v>
      </c>
      <c r="AB96" s="201">
        <v>110611</v>
      </c>
      <c r="AC96" s="201">
        <v>6128</v>
      </c>
      <c r="AD96" s="201">
        <v>2810</v>
      </c>
      <c r="AE96" s="201">
        <v>8938</v>
      </c>
      <c r="AF96" s="201">
        <v>101673</v>
      </c>
      <c r="AG96" s="201">
        <v>165</v>
      </c>
      <c r="AH96" s="201">
        <v>101838</v>
      </c>
      <c r="AI96" s="201" t="s">
        <v>18</v>
      </c>
      <c r="AJ96" s="201">
        <v>10777</v>
      </c>
      <c r="AK96" s="201">
        <v>3326</v>
      </c>
      <c r="AL96" s="201">
        <v>14103</v>
      </c>
      <c r="AM96" s="201">
        <v>511</v>
      </c>
      <c r="AN96" s="201">
        <v>461</v>
      </c>
      <c r="AO96" s="201">
        <v>972</v>
      </c>
      <c r="AP96" s="201">
        <v>13131</v>
      </c>
      <c r="AQ96" s="201">
        <v>35</v>
      </c>
      <c r="AR96" s="201">
        <v>13166</v>
      </c>
      <c r="AS96" s="201" t="s">
        <v>18</v>
      </c>
      <c r="AT96" s="201">
        <v>1615</v>
      </c>
      <c r="AU96" s="201">
        <v>961</v>
      </c>
      <c r="AV96" s="201">
        <v>2576</v>
      </c>
      <c r="AW96" s="201">
        <v>18</v>
      </c>
      <c r="AX96" s="201">
        <v>116</v>
      </c>
      <c r="AY96" s="201">
        <v>134</v>
      </c>
      <c r="AZ96" s="201">
        <v>2442</v>
      </c>
      <c r="BA96" s="201">
        <v>5</v>
      </c>
      <c r="BB96" s="201">
        <v>2447</v>
      </c>
      <c r="BC96" s="201" t="s">
        <v>18</v>
      </c>
      <c r="BD96" s="201">
        <v>6533</v>
      </c>
      <c r="BE96" s="201">
        <v>9976</v>
      </c>
      <c r="BF96" s="201">
        <v>16509</v>
      </c>
      <c r="BG96" s="201">
        <v>104</v>
      </c>
      <c r="BH96" s="201">
        <v>765</v>
      </c>
      <c r="BI96" s="201">
        <v>869</v>
      </c>
      <c r="BJ96" s="201">
        <v>15640</v>
      </c>
      <c r="BK96" s="201">
        <v>15</v>
      </c>
      <c r="BL96" s="201">
        <v>15655</v>
      </c>
      <c r="BM96" s="201" t="s">
        <v>18</v>
      </c>
      <c r="BN96" s="201">
        <v>2632</v>
      </c>
      <c r="BO96" s="201">
        <v>2016</v>
      </c>
      <c r="BP96" s="201">
        <v>4648</v>
      </c>
      <c r="BQ96" s="201">
        <v>326</v>
      </c>
      <c r="BR96" s="201">
        <v>215</v>
      </c>
      <c r="BS96" s="201">
        <v>541</v>
      </c>
      <c r="BT96" s="201">
        <v>4107</v>
      </c>
      <c r="BU96" s="201">
        <v>49</v>
      </c>
      <c r="BV96" s="201">
        <v>4156</v>
      </c>
      <c r="BW96" s="201" t="s">
        <v>18</v>
      </c>
      <c r="BX96" s="201">
        <v>2600</v>
      </c>
      <c r="BY96" s="201">
        <v>2762</v>
      </c>
      <c r="BZ96" s="201">
        <v>5362</v>
      </c>
      <c r="CA96" s="201">
        <v>450</v>
      </c>
      <c r="CB96" s="201">
        <v>-37</v>
      </c>
      <c r="CC96" s="201">
        <v>413</v>
      </c>
      <c r="CD96" s="201">
        <v>4949</v>
      </c>
      <c r="CE96" s="201">
        <v>153</v>
      </c>
      <c r="CF96" s="201">
        <v>5102</v>
      </c>
      <c r="CG96" s="201" t="s">
        <v>18</v>
      </c>
      <c r="CH96" s="201">
        <v>0</v>
      </c>
      <c r="CI96" s="201">
        <v>0</v>
      </c>
      <c r="CJ96" s="201">
        <v>0</v>
      </c>
      <c r="CK96" s="201">
        <v>0</v>
      </c>
      <c r="CL96" s="201">
        <v>0</v>
      </c>
      <c r="CM96" s="201">
        <v>0</v>
      </c>
      <c r="CN96" s="201">
        <v>0</v>
      </c>
      <c r="CO96" s="201">
        <v>0</v>
      </c>
      <c r="CP96" s="201">
        <v>0</v>
      </c>
      <c r="CQ96" s="201" t="s">
        <v>18</v>
      </c>
      <c r="CR96" s="201">
        <v>168</v>
      </c>
      <c r="CS96" s="201">
        <v>310</v>
      </c>
      <c r="CT96" s="201">
        <v>478</v>
      </c>
      <c r="CU96" s="201">
        <v>0</v>
      </c>
      <c r="CV96" s="201">
        <v>226</v>
      </c>
      <c r="CW96" s="201">
        <v>226</v>
      </c>
      <c r="CX96" s="201">
        <v>252</v>
      </c>
      <c r="CY96" s="201">
        <v>0</v>
      </c>
      <c r="CZ96" s="201">
        <v>252</v>
      </c>
      <c r="DA96" s="201" t="s">
        <v>18</v>
      </c>
      <c r="DB96" s="201">
        <v>178929</v>
      </c>
      <c r="DC96" s="201">
        <v>87766</v>
      </c>
      <c r="DD96" s="201">
        <v>266695</v>
      </c>
      <c r="DE96" s="201">
        <v>10427</v>
      </c>
      <c r="DF96" s="201">
        <v>9535</v>
      </c>
      <c r="DG96" s="201">
        <v>19962</v>
      </c>
      <c r="DH96" s="201">
        <v>246733</v>
      </c>
      <c r="DI96" s="201">
        <v>5329</v>
      </c>
      <c r="DJ96" s="201">
        <v>252062</v>
      </c>
    </row>
    <row r="97" spans="1:114" ht="12.75">
      <c r="A97" s="42" t="s">
        <v>215</v>
      </c>
      <c r="B97" s="42" t="s">
        <v>216</v>
      </c>
      <c r="C97" s="42" t="s">
        <v>399</v>
      </c>
      <c r="D97" s="42" t="s">
        <v>410</v>
      </c>
      <c r="F97" s="201">
        <v>1676</v>
      </c>
      <c r="G97" s="201">
        <v>292</v>
      </c>
      <c r="H97" s="201">
        <v>1968</v>
      </c>
      <c r="I97" s="201">
        <v>16</v>
      </c>
      <c r="J97" s="201">
        <v>588</v>
      </c>
      <c r="K97" s="201">
        <v>604</v>
      </c>
      <c r="L97" s="201">
        <v>1364</v>
      </c>
      <c r="M97" s="201">
        <v>74</v>
      </c>
      <c r="N97" s="201">
        <v>1438</v>
      </c>
      <c r="O97" s="201" t="s">
        <v>18</v>
      </c>
      <c r="P97" s="201">
        <v>63303</v>
      </c>
      <c r="Q97" s="201">
        <v>20065</v>
      </c>
      <c r="R97" s="201">
        <v>83368</v>
      </c>
      <c r="S97" s="201">
        <v>2115</v>
      </c>
      <c r="T97" s="201">
        <v>1331</v>
      </c>
      <c r="U97" s="201">
        <v>3446</v>
      </c>
      <c r="V97" s="201">
        <v>79922</v>
      </c>
      <c r="W97" s="201">
        <v>2351</v>
      </c>
      <c r="X97" s="201">
        <v>82273</v>
      </c>
      <c r="Y97" s="201" t="s">
        <v>18</v>
      </c>
      <c r="Z97" s="201">
        <v>57417</v>
      </c>
      <c r="AA97" s="201">
        <v>19683</v>
      </c>
      <c r="AB97" s="201">
        <v>77100</v>
      </c>
      <c r="AC97" s="201">
        <v>1917</v>
      </c>
      <c r="AD97" s="201">
        <v>2075</v>
      </c>
      <c r="AE97" s="201">
        <v>3992</v>
      </c>
      <c r="AF97" s="201">
        <v>73108</v>
      </c>
      <c r="AG97" s="201">
        <v>10639</v>
      </c>
      <c r="AH97" s="201">
        <v>83747</v>
      </c>
      <c r="AI97" s="201" t="s">
        <v>18</v>
      </c>
      <c r="AJ97" s="201">
        <v>6964</v>
      </c>
      <c r="AK97" s="201">
        <v>6146</v>
      </c>
      <c r="AL97" s="201">
        <v>13110</v>
      </c>
      <c r="AM97" s="201">
        <v>625</v>
      </c>
      <c r="AN97" s="201">
        <v>262</v>
      </c>
      <c r="AO97" s="201">
        <v>887</v>
      </c>
      <c r="AP97" s="201">
        <v>12223</v>
      </c>
      <c r="AQ97" s="201">
        <v>544</v>
      </c>
      <c r="AR97" s="201">
        <v>12767</v>
      </c>
      <c r="AS97" s="201" t="s">
        <v>18</v>
      </c>
      <c r="AT97" s="201">
        <v>8409</v>
      </c>
      <c r="AU97" s="201">
        <v>9660</v>
      </c>
      <c r="AV97" s="201">
        <v>18069</v>
      </c>
      <c r="AW97" s="201">
        <v>1463</v>
      </c>
      <c r="AX97" s="201">
        <v>208</v>
      </c>
      <c r="AY97" s="201">
        <v>1671</v>
      </c>
      <c r="AZ97" s="201">
        <v>16398</v>
      </c>
      <c r="BA97" s="201">
        <v>810</v>
      </c>
      <c r="BB97" s="201">
        <v>17208</v>
      </c>
      <c r="BC97" s="201" t="s">
        <v>18</v>
      </c>
      <c r="BD97" s="201">
        <v>5802</v>
      </c>
      <c r="BE97" s="201">
        <v>7833</v>
      </c>
      <c r="BF97" s="201">
        <v>13635</v>
      </c>
      <c r="BG97" s="201">
        <v>64</v>
      </c>
      <c r="BH97" s="201">
        <v>187</v>
      </c>
      <c r="BI97" s="201">
        <v>251</v>
      </c>
      <c r="BJ97" s="201">
        <v>13384</v>
      </c>
      <c r="BK97" s="201">
        <v>-478</v>
      </c>
      <c r="BL97" s="201">
        <v>12906</v>
      </c>
      <c r="BM97" s="201" t="s">
        <v>18</v>
      </c>
      <c r="BN97" s="201">
        <v>2334</v>
      </c>
      <c r="BO97" s="201">
        <v>3656</v>
      </c>
      <c r="BP97" s="201">
        <v>5990</v>
      </c>
      <c r="BQ97" s="201">
        <v>64</v>
      </c>
      <c r="BR97" s="201">
        <v>332</v>
      </c>
      <c r="BS97" s="201">
        <v>396</v>
      </c>
      <c r="BT97" s="201">
        <v>5594</v>
      </c>
      <c r="BU97" s="201">
        <v>2177</v>
      </c>
      <c r="BV97" s="201">
        <v>7771</v>
      </c>
      <c r="BW97" s="201" t="s">
        <v>18</v>
      </c>
      <c r="BX97" s="201">
        <v>1522</v>
      </c>
      <c r="BY97" s="201">
        <v>439</v>
      </c>
      <c r="BZ97" s="201">
        <v>1961</v>
      </c>
      <c r="CA97" s="201">
        <v>92</v>
      </c>
      <c r="CB97" s="201">
        <v>0</v>
      </c>
      <c r="CC97" s="201">
        <v>92</v>
      </c>
      <c r="CD97" s="201">
        <v>1869</v>
      </c>
      <c r="CE97" s="201">
        <v>372</v>
      </c>
      <c r="CF97" s="201">
        <v>2241</v>
      </c>
      <c r="CG97" s="201" t="s">
        <v>18</v>
      </c>
      <c r="CH97" s="201">
        <v>110</v>
      </c>
      <c r="CI97" s="201">
        <v>209</v>
      </c>
      <c r="CJ97" s="201">
        <v>319</v>
      </c>
      <c r="CK97" s="201">
        <v>0</v>
      </c>
      <c r="CL97" s="201">
        <v>0</v>
      </c>
      <c r="CM97" s="201">
        <v>0</v>
      </c>
      <c r="CN97" s="201">
        <v>319</v>
      </c>
      <c r="CO97" s="201">
        <v>12</v>
      </c>
      <c r="CP97" s="201">
        <v>331</v>
      </c>
      <c r="CQ97" s="201" t="s">
        <v>18</v>
      </c>
      <c r="CR97" s="201">
        <v>0</v>
      </c>
      <c r="CS97" s="201">
        <v>34</v>
      </c>
      <c r="CT97" s="201">
        <v>34</v>
      </c>
      <c r="CU97" s="201">
        <v>8</v>
      </c>
      <c r="CV97" s="201">
        <v>0</v>
      </c>
      <c r="CW97" s="201">
        <v>8</v>
      </c>
      <c r="CX97" s="201">
        <v>26</v>
      </c>
      <c r="CY97" s="201">
        <v>0</v>
      </c>
      <c r="CZ97" s="201">
        <v>26</v>
      </c>
      <c r="DA97" s="201" t="s">
        <v>18</v>
      </c>
      <c r="DB97" s="201">
        <v>147537</v>
      </c>
      <c r="DC97" s="201">
        <v>68017</v>
      </c>
      <c r="DD97" s="201">
        <v>215554</v>
      </c>
      <c r="DE97" s="201">
        <v>6364</v>
      </c>
      <c r="DF97" s="201">
        <v>4983</v>
      </c>
      <c r="DG97" s="201">
        <v>11347</v>
      </c>
      <c r="DH97" s="201">
        <v>204207</v>
      </c>
      <c r="DI97" s="201">
        <v>16501</v>
      </c>
      <c r="DJ97" s="201">
        <v>220708</v>
      </c>
    </row>
    <row r="98" spans="1:114" ht="12.75">
      <c r="A98" s="42" t="s">
        <v>217</v>
      </c>
      <c r="B98" s="42" t="s">
        <v>218</v>
      </c>
      <c r="C98" s="42" t="s">
        <v>399</v>
      </c>
      <c r="D98" s="42" t="s">
        <v>410</v>
      </c>
      <c r="F98" s="201">
        <v>0</v>
      </c>
      <c r="G98" s="201">
        <v>0</v>
      </c>
      <c r="H98" s="201">
        <v>0</v>
      </c>
      <c r="I98" s="201">
        <v>0</v>
      </c>
      <c r="J98" s="201">
        <v>0</v>
      </c>
      <c r="K98" s="201">
        <v>0</v>
      </c>
      <c r="L98" s="201">
        <v>0</v>
      </c>
      <c r="M98" s="201">
        <v>0</v>
      </c>
      <c r="N98" s="201">
        <v>0</v>
      </c>
      <c r="O98" s="201" t="s">
        <v>18</v>
      </c>
      <c r="P98" s="201">
        <v>66696</v>
      </c>
      <c r="Q98" s="201">
        <v>28015</v>
      </c>
      <c r="R98" s="201">
        <v>94711</v>
      </c>
      <c r="S98" s="201">
        <v>0</v>
      </c>
      <c r="T98" s="201">
        <v>9922</v>
      </c>
      <c r="U98" s="201">
        <v>9922</v>
      </c>
      <c r="V98" s="201">
        <v>84789</v>
      </c>
      <c r="W98" s="201">
        <v>2208</v>
      </c>
      <c r="X98" s="201">
        <v>86997</v>
      </c>
      <c r="Y98" s="201" t="s">
        <v>18</v>
      </c>
      <c r="Z98" s="201">
        <v>51422</v>
      </c>
      <c r="AA98" s="201">
        <v>31841</v>
      </c>
      <c r="AB98" s="201">
        <v>83263</v>
      </c>
      <c r="AC98" s="201">
        <v>0</v>
      </c>
      <c r="AD98" s="201">
        <v>14175</v>
      </c>
      <c r="AE98" s="201">
        <v>14175</v>
      </c>
      <c r="AF98" s="201">
        <v>69088</v>
      </c>
      <c r="AG98" s="201">
        <v>3936</v>
      </c>
      <c r="AH98" s="201">
        <v>73024</v>
      </c>
      <c r="AI98" s="201" t="s">
        <v>18</v>
      </c>
      <c r="AJ98" s="201">
        <v>12192</v>
      </c>
      <c r="AK98" s="201">
        <v>13512</v>
      </c>
      <c r="AL98" s="201">
        <v>25704</v>
      </c>
      <c r="AM98" s="201">
        <v>0</v>
      </c>
      <c r="AN98" s="201">
        <v>5049</v>
      </c>
      <c r="AO98" s="201">
        <v>5049</v>
      </c>
      <c r="AP98" s="201">
        <v>20655</v>
      </c>
      <c r="AQ98" s="201">
        <v>57</v>
      </c>
      <c r="AR98" s="201">
        <v>20712</v>
      </c>
      <c r="AS98" s="201" t="s">
        <v>18</v>
      </c>
      <c r="AT98" s="201">
        <v>1791</v>
      </c>
      <c r="AU98" s="201">
        <v>2835</v>
      </c>
      <c r="AV98" s="201">
        <v>4626</v>
      </c>
      <c r="AW98" s="201">
        <v>0</v>
      </c>
      <c r="AX98" s="201">
        <v>2225</v>
      </c>
      <c r="AY98" s="201">
        <v>2225</v>
      </c>
      <c r="AZ98" s="201">
        <v>2401</v>
      </c>
      <c r="BA98" s="201">
        <v>54</v>
      </c>
      <c r="BB98" s="201">
        <v>2455</v>
      </c>
      <c r="BC98" s="201" t="s">
        <v>18</v>
      </c>
      <c r="BD98" s="201">
        <v>7858</v>
      </c>
      <c r="BE98" s="201">
        <v>10628</v>
      </c>
      <c r="BF98" s="201">
        <v>18486</v>
      </c>
      <c r="BG98" s="201">
        <v>0</v>
      </c>
      <c r="BH98" s="201">
        <v>3994</v>
      </c>
      <c r="BI98" s="201">
        <v>3994</v>
      </c>
      <c r="BJ98" s="201">
        <v>14492</v>
      </c>
      <c r="BK98" s="201">
        <v>199</v>
      </c>
      <c r="BL98" s="201">
        <v>14691</v>
      </c>
      <c r="BM98" s="201" t="s">
        <v>18</v>
      </c>
      <c r="BN98" s="201">
        <v>2638</v>
      </c>
      <c r="BO98" s="201">
        <v>3251</v>
      </c>
      <c r="BP98" s="201">
        <v>5889</v>
      </c>
      <c r="BQ98" s="201">
        <v>0</v>
      </c>
      <c r="BR98" s="201">
        <v>1439</v>
      </c>
      <c r="BS98" s="201">
        <v>1439</v>
      </c>
      <c r="BT98" s="201">
        <v>4450</v>
      </c>
      <c r="BU98" s="201">
        <v>33</v>
      </c>
      <c r="BV98" s="201">
        <v>4483</v>
      </c>
      <c r="BW98" s="201" t="s">
        <v>18</v>
      </c>
      <c r="BX98" s="201">
        <v>2913</v>
      </c>
      <c r="BY98" s="201">
        <v>717</v>
      </c>
      <c r="BZ98" s="201">
        <v>3630</v>
      </c>
      <c r="CA98" s="201">
        <v>0</v>
      </c>
      <c r="CB98" s="201">
        <v>2625</v>
      </c>
      <c r="CC98" s="201">
        <v>2625</v>
      </c>
      <c r="CD98" s="201">
        <v>1005</v>
      </c>
      <c r="CE98" s="201">
        <v>2</v>
      </c>
      <c r="CF98" s="201">
        <v>1007</v>
      </c>
      <c r="CG98" s="201" t="s">
        <v>18</v>
      </c>
      <c r="CH98" s="201">
        <v>0</v>
      </c>
      <c r="CI98" s="201">
        <v>3</v>
      </c>
      <c r="CJ98" s="201">
        <v>3</v>
      </c>
      <c r="CK98" s="201">
        <v>0</v>
      </c>
      <c r="CL98" s="201">
        <v>0</v>
      </c>
      <c r="CM98" s="201">
        <v>0</v>
      </c>
      <c r="CN98" s="201">
        <v>3</v>
      </c>
      <c r="CO98" s="201">
        <v>0</v>
      </c>
      <c r="CP98" s="201">
        <v>3</v>
      </c>
      <c r="CQ98" s="201" t="s">
        <v>18</v>
      </c>
      <c r="CR98" s="201">
        <v>435</v>
      </c>
      <c r="CS98" s="201">
        <v>247</v>
      </c>
      <c r="CT98" s="201">
        <v>682</v>
      </c>
      <c r="CU98" s="201">
        <v>0</v>
      </c>
      <c r="CV98" s="201">
        <v>164</v>
      </c>
      <c r="CW98" s="201">
        <v>164</v>
      </c>
      <c r="CX98" s="201">
        <v>518</v>
      </c>
      <c r="CY98" s="201">
        <v>1419</v>
      </c>
      <c r="CZ98" s="201">
        <v>1937</v>
      </c>
      <c r="DA98" s="201" t="s">
        <v>18</v>
      </c>
      <c r="DB98" s="201">
        <v>145945</v>
      </c>
      <c r="DC98" s="201">
        <v>91049</v>
      </c>
      <c r="DD98" s="201">
        <v>236994</v>
      </c>
      <c r="DE98" s="201">
        <v>0</v>
      </c>
      <c r="DF98" s="201">
        <v>39593</v>
      </c>
      <c r="DG98" s="201">
        <v>39593</v>
      </c>
      <c r="DH98" s="201">
        <v>197401</v>
      </c>
      <c r="DI98" s="201">
        <v>7908</v>
      </c>
      <c r="DJ98" s="201">
        <v>205309</v>
      </c>
    </row>
    <row r="99" spans="1:114" ht="12.75">
      <c r="A99" s="42" t="s">
        <v>219</v>
      </c>
      <c r="B99" s="42" t="s">
        <v>220</v>
      </c>
      <c r="C99" s="42" t="s">
        <v>399</v>
      </c>
      <c r="D99" s="42" t="s">
        <v>410</v>
      </c>
      <c r="F99" s="201">
        <v>2880</v>
      </c>
      <c r="G99" s="201">
        <v>2438</v>
      </c>
      <c r="H99" s="201">
        <v>5318</v>
      </c>
      <c r="I99" s="201">
        <v>54</v>
      </c>
      <c r="J99" s="201">
        <v>1066</v>
      </c>
      <c r="K99" s="201">
        <v>1120</v>
      </c>
      <c r="L99" s="201">
        <v>4198</v>
      </c>
      <c r="M99" s="201">
        <v>271</v>
      </c>
      <c r="N99" s="201">
        <v>4469</v>
      </c>
      <c r="O99" s="201" t="s">
        <v>18</v>
      </c>
      <c r="P99" s="201">
        <v>74563</v>
      </c>
      <c r="Q99" s="201">
        <v>29994</v>
      </c>
      <c r="R99" s="201">
        <v>104557</v>
      </c>
      <c r="S99" s="201">
        <v>230</v>
      </c>
      <c r="T99" s="201">
        <v>9008</v>
      </c>
      <c r="U99" s="201">
        <v>9238</v>
      </c>
      <c r="V99" s="201">
        <v>95319</v>
      </c>
      <c r="W99" s="201">
        <v>5617</v>
      </c>
      <c r="X99" s="201">
        <v>100936</v>
      </c>
      <c r="Y99" s="201" t="s">
        <v>18</v>
      </c>
      <c r="Z99" s="201">
        <v>65807</v>
      </c>
      <c r="AA99" s="201">
        <v>20787</v>
      </c>
      <c r="AB99" s="201">
        <v>86594</v>
      </c>
      <c r="AC99" s="201">
        <v>1545</v>
      </c>
      <c r="AD99" s="201">
        <v>9065</v>
      </c>
      <c r="AE99" s="201">
        <v>10610</v>
      </c>
      <c r="AF99" s="201">
        <v>75984</v>
      </c>
      <c r="AG99" s="201">
        <v>12444</v>
      </c>
      <c r="AH99" s="201">
        <v>88428</v>
      </c>
      <c r="AI99" s="201" t="s">
        <v>18</v>
      </c>
      <c r="AJ99" s="201">
        <v>8914</v>
      </c>
      <c r="AK99" s="201">
        <v>11842</v>
      </c>
      <c r="AL99" s="201">
        <v>20756</v>
      </c>
      <c r="AM99" s="201">
        <v>99</v>
      </c>
      <c r="AN99" s="201">
        <v>2321</v>
      </c>
      <c r="AO99" s="201">
        <v>2420</v>
      </c>
      <c r="AP99" s="201">
        <v>18336</v>
      </c>
      <c r="AQ99" s="201">
        <v>336</v>
      </c>
      <c r="AR99" s="201">
        <v>18672</v>
      </c>
      <c r="AS99" s="201" t="s">
        <v>18</v>
      </c>
      <c r="AT99" s="201">
        <v>85</v>
      </c>
      <c r="AU99" s="201">
        <v>387</v>
      </c>
      <c r="AV99" s="201">
        <v>472</v>
      </c>
      <c r="AW99" s="201">
        <v>0</v>
      </c>
      <c r="AX99" s="201">
        <v>8</v>
      </c>
      <c r="AY99" s="201">
        <v>8</v>
      </c>
      <c r="AZ99" s="201">
        <v>464</v>
      </c>
      <c r="BA99" s="201">
        <v>0</v>
      </c>
      <c r="BB99" s="201">
        <v>464</v>
      </c>
      <c r="BC99" s="201" t="s">
        <v>18</v>
      </c>
      <c r="BD99" s="201">
        <v>2514</v>
      </c>
      <c r="BE99" s="201">
        <v>6074</v>
      </c>
      <c r="BF99" s="201">
        <v>8588</v>
      </c>
      <c r="BG99" s="201">
        <v>-9</v>
      </c>
      <c r="BH99" s="201">
        <v>6</v>
      </c>
      <c r="BI99" s="201">
        <v>-3</v>
      </c>
      <c r="BJ99" s="201">
        <v>8591</v>
      </c>
      <c r="BK99" s="201">
        <v>6</v>
      </c>
      <c r="BL99" s="201">
        <v>8597</v>
      </c>
      <c r="BM99" s="201" t="s">
        <v>18</v>
      </c>
      <c r="BN99" s="201">
        <v>5329</v>
      </c>
      <c r="BO99" s="201">
        <v>2450</v>
      </c>
      <c r="BP99" s="201">
        <v>7779</v>
      </c>
      <c r="BQ99" s="201">
        <v>59</v>
      </c>
      <c r="BR99" s="201">
        <v>1522</v>
      </c>
      <c r="BS99" s="201">
        <v>1581</v>
      </c>
      <c r="BT99" s="201">
        <v>6198</v>
      </c>
      <c r="BU99" s="201">
        <v>51</v>
      </c>
      <c r="BV99" s="201">
        <v>6249</v>
      </c>
      <c r="BW99" s="201" t="s">
        <v>18</v>
      </c>
      <c r="BX99" s="201">
        <v>3013</v>
      </c>
      <c r="BY99" s="201">
        <v>1826</v>
      </c>
      <c r="BZ99" s="201">
        <v>4839</v>
      </c>
      <c r="CA99" s="201">
        <v>320</v>
      </c>
      <c r="CB99" s="201">
        <v>3408</v>
      </c>
      <c r="CC99" s="201">
        <v>3728</v>
      </c>
      <c r="CD99" s="201">
        <v>1111</v>
      </c>
      <c r="CE99" s="201">
        <v>0</v>
      </c>
      <c r="CF99" s="201">
        <v>1111</v>
      </c>
      <c r="CG99" s="201" t="s">
        <v>18</v>
      </c>
      <c r="CH99" s="201">
        <v>0</v>
      </c>
      <c r="CI99" s="201">
        <v>0</v>
      </c>
      <c r="CJ99" s="201">
        <v>0</v>
      </c>
      <c r="CK99" s="201">
        <v>0</v>
      </c>
      <c r="CL99" s="201">
        <v>0</v>
      </c>
      <c r="CM99" s="201">
        <v>0</v>
      </c>
      <c r="CN99" s="201">
        <v>0</v>
      </c>
      <c r="CO99" s="201">
        <v>0</v>
      </c>
      <c r="CP99" s="201">
        <v>0</v>
      </c>
      <c r="CQ99" s="201" t="s">
        <v>18</v>
      </c>
      <c r="CR99" s="201">
        <v>0</v>
      </c>
      <c r="CS99" s="201">
        <v>372</v>
      </c>
      <c r="CT99" s="201">
        <v>372</v>
      </c>
      <c r="CU99" s="201">
        <v>0</v>
      </c>
      <c r="CV99" s="201">
        <v>0</v>
      </c>
      <c r="CW99" s="201">
        <v>0</v>
      </c>
      <c r="CX99" s="201">
        <v>372</v>
      </c>
      <c r="CY99" s="201">
        <v>0</v>
      </c>
      <c r="CZ99" s="201">
        <v>372</v>
      </c>
      <c r="DA99" s="201" t="s">
        <v>18</v>
      </c>
      <c r="DB99" s="201">
        <v>163105</v>
      </c>
      <c r="DC99" s="201">
        <v>76170</v>
      </c>
      <c r="DD99" s="201">
        <v>239275</v>
      </c>
      <c r="DE99" s="201">
        <v>2298</v>
      </c>
      <c r="DF99" s="201">
        <v>26404</v>
      </c>
      <c r="DG99" s="201">
        <v>28702</v>
      </c>
      <c r="DH99" s="201">
        <v>210573</v>
      </c>
      <c r="DI99" s="201">
        <v>18725</v>
      </c>
      <c r="DJ99" s="201">
        <v>229298</v>
      </c>
    </row>
    <row r="100" spans="1:114" ht="12.75">
      <c r="A100" s="42" t="s">
        <v>221</v>
      </c>
      <c r="B100" s="42" t="s">
        <v>222</v>
      </c>
      <c r="C100" s="42" t="s">
        <v>399</v>
      </c>
      <c r="D100" s="42" t="s">
        <v>410</v>
      </c>
      <c r="F100" s="201">
        <v>0</v>
      </c>
      <c r="G100" s="201">
        <v>0</v>
      </c>
      <c r="H100" s="201">
        <v>0</v>
      </c>
      <c r="I100" s="201">
        <v>0</v>
      </c>
      <c r="J100" s="201">
        <v>0</v>
      </c>
      <c r="K100" s="201">
        <v>0</v>
      </c>
      <c r="L100" s="201">
        <v>0</v>
      </c>
      <c r="M100" s="201">
        <v>0</v>
      </c>
      <c r="N100" s="201">
        <v>0</v>
      </c>
      <c r="O100" s="201" t="s">
        <v>18</v>
      </c>
      <c r="P100" s="201">
        <v>67095</v>
      </c>
      <c r="Q100" s="201">
        <v>26949</v>
      </c>
      <c r="R100" s="201">
        <v>94044</v>
      </c>
      <c r="S100" s="201">
        <v>3158</v>
      </c>
      <c r="T100" s="201">
        <v>8255</v>
      </c>
      <c r="U100" s="201">
        <v>11413</v>
      </c>
      <c r="V100" s="201">
        <v>82631</v>
      </c>
      <c r="W100" s="201">
        <v>5557</v>
      </c>
      <c r="X100" s="201">
        <v>88188</v>
      </c>
      <c r="Y100" s="201" t="s">
        <v>18</v>
      </c>
      <c r="Z100" s="201">
        <v>56195</v>
      </c>
      <c r="AA100" s="201">
        <v>24754</v>
      </c>
      <c r="AB100" s="201">
        <v>80949</v>
      </c>
      <c r="AC100" s="201">
        <v>582</v>
      </c>
      <c r="AD100" s="201">
        <v>8909</v>
      </c>
      <c r="AE100" s="201">
        <v>9491</v>
      </c>
      <c r="AF100" s="201">
        <v>71458</v>
      </c>
      <c r="AG100" s="201">
        <v>5975</v>
      </c>
      <c r="AH100" s="201">
        <v>77433</v>
      </c>
      <c r="AI100" s="201" t="s">
        <v>18</v>
      </c>
      <c r="AJ100" s="201">
        <v>6858</v>
      </c>
      <c r="AK100" s="201">
        <v>2576</v>
      </c>
      <c r="AL100" s="201">
        <v>9434</v>
      </c>
      <c r="AM100" s="201">
        <v>473</v>
      </c>
      <c r="AN100" s="201">
        <v>450</v>
      </c>
      <c r="AO100" s="201">
        <v>923</v>
      </c>
      <c r="AP100" s="201">
        <v>8511</v>
      </c>
      <c r="AQ100" s="201">
        <v>556</v>
      </c>
      <c r="AR100" s="201">
        <v>9067</v>
      </c>
      <c r="AS100" s="201" t="s">
        <v>18</v>
      </c>
      <c r="AT100" s="201">
        <v>533</v>
      </c>
      <c r="AU100" s="201">
        <v>136</v>
      </c>
      <c r="AV100" s="201">
        <v>669</v>
      </c>
      <c r="AW100" s="201">
        <v>0</v>
      </c>
      <c r="AX100" s="201">
        <v>8</v>
      </c>
      <c r="AY100" s="201">
        <v>8</v>
      </c>
      <c r="AZ100" s="201">
        <v>661</v>
      </c>
      <c r="BA100" s="201">
        <v>0</v>
      </c>
      <c r="BB100" s="201">
        <v>661</v>
      </c>
      <c r="BC100" s="201" t="s">
        <v>18</v>
      </c>
      <c r="BD100" s="201">
        <v>5228</v>
      </c>
      <c r="BE100" s="201">
        <v>4636</v>
      </c>
      <c r="BF100" s="201">
        <v>9864</v>
      </c>
      <c r="BG100" s="201">
        <v>238</v>
      </c>
      <c r="BH100" s="201">
        <v>182</v>
      </c>
      <c r="BI100" s="201">
        <v>420</v>
      </c>
      <c r="BJ100" s="201">
        <v>9444</v>
      </c>
      <c r="BK100" s="201">
        <v>0</v>
      </c>
      <c r="BL100" s="201">
        <v>9444</v>
      </c>
      <c r="BM100" s="201" t="s">
        <v>18</v>
      </c>
      <c r="BN100" s="201">
        <v>2039</v>
      </c>
      <c r="BO100" s="201">
        <v>1173</v>
      </c>
      <c r="BP100" s="201">
        <v>3212</v>
      </c>
      <c r="BQ100" s="201">
        <v>42</v>
      </c>
      <c r="BR100" s="201">
        <v>297</v>
      </c>
      <c r="BS100" s="201">
        <v>339</v>
      </c>
      <c r="BT100" s="201">
        <v>2873</v>
      </c>
      <c r="BU100" s="201">
        <v>4</v>
      </c>
      <c r="BV100" s="201">
        <v>2877</v>
      </c>
      <c r="BW100" s="201" t="s">
        <v>18</v>
      </c>
      <c r="BX100" s="201">
        <v>1060</v>
      </c>
      <c r="BY100" s="201">
        <v>3231</v>
      </c>
      <c r="BZ100" s="201">
        <v>4291</v>
      </c>
      <c r="CA100" s="201">
        <v>15</v>
      </c>
      <c r="CB100" s="201">
        <v>234</v>
      </c>
      <c r="CC100" s="201">
        <v>249</v>
      </c>
      <c r="CD100" s="201">
        <v>4042</v>
      </c>
      <c r="CE100" s="201">
        <v>0</v>
      </c>
      <c r="CF100" s="201">
        <v>4042</v>
      </c>
      <c r="CG100" s="201" t="s">
        <v>18</v>
      </c>
      <c r="CH100" s="201">
        <v>98</v>
      </c>
      <c r="CI100" s="201">
        <v>24</v>
      </c>
      <c r="CJ100" s="201">
        <v>122</v>
      </c>
      <c r="CK100" s="201">
        <v>0</v>
      </c>
      <c r="CL100" s="201">
        <v>6</v>
      </c>
      <c r="CM100" s="201">
        <v>6</v>
      </c>
      <c r="CN100" s="201">
        <v>116</v>
      </c>
      <c r="CO100" s="201">
        <v>0</v>
      </c>
      <c r="CP100" s="201">
        <v>116</v>
      </c>
      <c r="CQ100" s="201" t="s">
        <v>18</v>
      </c>
      <c r="CR100" s="201">
        <v>6732</v>
      </c>
      <c r="CS100" s="201">
        <v>933</v>
      </c>
      <c r="CT100" s="201">
        <v>7664</v>
      </c>
      <c r="CU100" s="201">
        <v>325</v>
      </c>
      <c r="CV100" s="201">
        <v>2968</v>
      </c>
      <c r="CW100" s="201">
        <v>3293</v>
      </c>
      <c r="CX100" s="201">
        <v>4371</v>
      </c>
      <c r="CY100" s="201">
        <v>861</v>
      </c>
      <c r="CZ100" s="201">
        <v>5232</v>
      </c>
      <c r="DA100" s="201" t="s">
        <v>18</v>
      </c>
      <c r="DB100" s="201">
        <v>145838</v>
      </c>
      <c r="DC100" s="201">
        <v>64411</v>
      </c>
      <c r="DD100" s="201">
        <v>210249</v>
      </c>
      <c r="DE100" s="201">
        <v>4834</v>
      </c>
      <c r="DF100" s="201">
        <v>21309</v>
      </c>
      <c r="DG100" s="201">
        <v>26142</v>
      </c>
      <c r="DH100" s="201">
        <v>184107</v>
      </c>
      <c r="DI100" s="201">
        <v>12952</v>
      </c>
      <c r="DJ100" s="201">
        <v>197060</v>
      </c>
    </row>
    <row r="101" spans="1:114" ht="12.75">
      <c r="A101" s="42" t="s">
        <v>223</v>
      </c>
      <c r="B101" s="42" t="s">
        <v>224</v>
      </c>
      <c r="C101" s="42" t="s">
        <v>399</v>
      </c>
      <c r="D101" s="42" t="s">
        <v>410</v>
      </c>
      <c r="F101" s="201">
        <v>130</v>
      </c>
      <c r="G101" s="201">
        <v>2394</v>
      </c>
      <c r="H101" s="201">
        <v>2524</v>
      </c>
      <c r="I101" s="201">
        <v>23</v>
      </c>
      <c r="J101" s="201">
        <v>43</v>
      </c>
      <c r="K101" s="201">
        <v>66</v>
      </c>
      <c r="L101" s="201">
        <v>2458</v>
      </c>
      <c r="M101" s="201">
        <v>0</v>
      </c>
      <c r="N101" s="201">
        <v>2458</v>
      </c>
      <c r="O101" s="201" t="s">
        <v>18</v>
      </c>
      <c r="P101" s="201">
        <v>55358</v>
      </c>
      <c r="Q101" s="201">
        <v>16753</v>
      </c>
      <c r="R101" s="201">
        <v>72111</v>
      </c>
      <c r="S101" s="201">
        <v>1017</v>
      </c>
      <c r="T101" s="201">
        <v>2589</v>
      </c>
      <c r="U101" s="201">
        <v>3606</v>
      </c>
      <c r="V101" s="201">
        <v>68505</v>
      </c>
      <c r="W101" s="201">
        <v>0</v>
      </c>
      <c r="X101" s="201">
        <v>68505</v>
      </c>
      <c r="Y101" s="201" t="s">
        <v>18</v>
      </c>
      <c r="Z101" s="201">
        <v>68019</v>
      </c>
      <c r="AA101" s="201">
        <v>24874</v>
      </c>
      <c r="AB101" s="201">
        <v>92893</v>
      </c>
      <c r="AC101" s="201">
        <v>3171</v>
      </c>
      <c r="AD101" s="201">
        <v>2690</v>
      </c>
      <c r="AE101" s="201">
        <v>5861</v>
      </c>
      <c r="AF101" s="201">
        <v>87032</v>
      </c>
      <c r="AG101" s="201">
        <v>0</v>
      </c>
      <c r="AH101" s="201">
        <v>87032</v>
      </c>
      <c r="AI101" s="201" t="s">
        <v>18</v>
      </c>
      <c r="AJ101" s="201">
        <v>7219</v>
      </c>
      <c r="AK101" s="201">
        <v>2123</v>
      </c>
      <c r="AL101" s="201">
        <v>9342</v>
      </c>
      <c r="AM101" s="201">
        <v>89</v>
      </c>
      <c r="AN101" s="201">
        <v>317</v>
      </c>
      <c r="AO101" s="201">
        <v>406</v>
      </c>
      <c r="AP101" s="201">
        <v>8936</v>
      </c>
      <c r="AQ101" s="201">
        <v>0</v>
      </c>
      <c r="AR101" s="201">
        <v>8936</v>
      </c>
      <c r="AS101" s="201" t="s">
        <v>18</v>
      </c>
      <c r="AT101" s="201">
        <v>8298</v>
      </c>
      <c r="AU101" s="201">
        <v>16678</v>
      </c>
      <c r="AV101" s="201">
        <v>24976</v>
      </c>
      <c r="AW101" s="201">
        <v>1628</v>
      </c>
      <c r="AX101" s="201">
        <v>4389</v>
      </c>
      <c r="AY101" s="201">
        <v>6017</v>
      </c>
      <c r="AZ101" s="201">
        <v>18959</v>
      </c>
      <c r="BA101" s="201">
        <v>-875</v>
      </c>
      <c r="BB101" s="201">
        <v>18084</v>
      </c>
      <c r="BC101" s="201" t="s">
        <v>18</v>
      </c>
      <c r="BD101" s="201">
        <v>3472</v>
      </c>
      <c r="BE101" s="201">
        <v>4714</v>
      </c>
      <c r="BF101" s="201">
        <v>8186</v>
      </c>
      <c r="BG101" s="201">
        <v>492</v>
      </c>
      <c r="BH101" s="201">
        <v>225</v>
      </c>
      <c r="BI101" s="201">
        <v>717</v>
      </c>
      <c r="BJ101" s="201">
        <v>7469</v>
      </c>
      <c r="BK101" s="201">
        <v>-910</v>
      </c>
      <c r="BL101" s="201">
        <v>6559</v>
      </c>
      <c r="BM101" s="201" t="s">
        <v>18</v>
      </c>
      <c r="BN101" s="201">
        <v>5496</v>
      </c>
      <c r="BO101" s="201">
        <v>3034</v>
      </c>
      <c r="BP101" s="201">
        <v>8530</v>
      </c>
      <c r="BQ101" s="201">
        <v>571</v>
      </c>
      <c r="BR101" s="201">
        <v>646</v>
      </c>
      <c r="BS101" s="201">
        <v>1217</v>
      </c>
      <c r="BT101" s="201">
        <v>7313</v>
      </c>
      <c r="BU101" s="201">
        <v>264</v>
      </c>
      <c r="BV101" s="201">
        <v>7577</v>
      </c>
      <c r="BW101" s="201" t="s">
        <v>18</v>
      </c>
      <c r="BX101" s="201">
        <v>864</v>
      </c>
      <c r="BY101" s="201">
        <v>918</v>
      </c>
      <c r="BZ101" s="201">
        <v>1782</v>
      </c>
      <c r="CA101" s="201">
        <v>148</v>
      </c>
      <c r="CB101" s="201">
        <v>676</v>
      </c>
      <c r="CC101" s="201">
        <v>824</v>
      </c>
      <c r="CD101" s="201">
        <v>958</v>
      </c>
      <c r="CE101" s="201">
        <v>0</v>
      </c>
      <c r="CF101" s="201">
        <v>958</v>
      </c>
      <c r="CG101" s="201" t="s">
        <v>18</v>
      </c>
      <c r="CH101" s="201">
        <v>149</v>
      </c>
      <c r="CI101" s="201">
        <v>116</v>
      </c>
      <c r="CJ101" s="201">
        <v>265</v>
      </c>
      <c r="CK101" s="201">
        <v>0</v>
      </c>
      <c r="CL101" s="201">
        <v>40</v>
      </c>
      <c r="CM101" s="201">
        <v>40</v>
      </c>
      <c r="CN101" s="201">
        <v>225</v>
      </c>
      <c r="CO101" s="201">
        <v>0</v>
      </c>
      <c r="CP101" s="201">
        <v>225</v>
      </c>
      <c r="CQ101" s="201" t="s">
        <v>18</v>
      </c>
      <c r="CR101" s="201">
        <v>198</v>
      </c>
      <c r="CS101" s="201">
        <v>47</v>
      </c>
      <c r="CT101" s="201">
        <v>245</v>
      </c>
      <c r="CU101" s="201">
        <v>0</v>
      </c>
      <c r="CV101" s="201">
        <v>30</v>
      </c>
      <c r="CW101" s="201">
        <v>30</v>
      </c>
      <c r="CX101" s="201">
        <v>215</v>
      </c>
      <c r="CY101" s="201">
        <v>0</v>
      </c>
      <c r="CZ101" s="201">
        <v>215</v>
      </c>
      <c r="DA101" s="201" t="s">
        <v>18</v>
      </c>
      <c r="DB101" s="201">
        <v>149203</v>
      </c>
      <c r="DC101" s="201">
        <v>71651</v>
      </c>
      <c r="DD101" s="201">
        <v>220854</v>
      </c>
      <c r="DE101" s="201">
        <v>7139</v>
      </c>
      <c r="DF101" s="201">
        <v>11645</v>
      </c>
      <c r="DG101" s="201">
        <v>18784</v>
      </c>
      <c r="DH101" s="201">
        <v>202070</v>
      </c>
      <c r="DI101" s="201">
        <v>-1521</v>
      </c>
      <c r="DJ101" s="201">
        <v>200549</v>
      </c>
    </row>
    <row r="102" spans="1:114" ht="12.75">
      <c r="A102" s="42" t="s">
        <v>225</v>
      </c>
      <c r="B102" s="42" t="s">
        <v>226</v>
      </c>
      <c r="C102" s="42" t="s">
        <v>399</v>
      </c>
      <c r="D102" s="42" t="s">
        <v>410</v>
      </c>
      <c r="F102" s="201">
        <v>892</v>
      </c>
      <c r="G102" s="201">
        <v>568</v>
      </c>
      <c r="H102" s="201">
        <v>1460</v>
      </c>
      <c r="I102" s="201">
        <v>73</v>
      </c>
      <c r="J102" s="201">
        <v>513</v>
      </c>
      <c r="K102" s="201">
        <v>586</v>
      </c>
      <c r="L102" s="201">
        <v>874</v>
      </c>
      <c r="M102" s="201">
        <v>6</v>
      </c>
      <c r="N102" s="201">
        <v>880</v>
      </c>
      <c r="O102" s="201" t="s">
        <v>18</v>
      </c>
      <c r="P102" s="201">
        <v>82844</v>
      </c>
      <c r="Q102" s="201">
        <v>27876</v>
      </c>
      <c r="R102" s="201">
        <v>110720</v>
      </c>
      <c r="S102" s="201">
        <v>2370</v>
      </c>
      <c r="T102" s="201">
        <v>7448</v>
      </c>
      <c r="U102" s="201">
        <v>9818</v>
      </c>
      <c r="V102" s="201">
        <v>100902</v>
      </c>
      <c r="W102" s="201">
        <v>6753</v>
      </c>
      <c r="X102" s="201">
        <v>107655</v>
      </c>
      <c r="Y102" s="201" t="s">
        <v>18</v>
      </c>
      <c r="Z102" s="201">
        <v>82698</v>
      </c>
      <c r="AA102" s="201">
        <v>33355</v>
      </c>
      <c r="AB102" s="201">
        <v>116053</v>
      </c>
      <c r="AC102" s="201">
        <v>3363</v>
      </c>
      <c r="AD102" s="201">
        <v>5233</v>
      </c>
      <c r="AE102" s="201">
        <v>8596</v>
      </c>
      <c r="AF102" s="201">
        <v>107457</v>
      </c>
      <c r="AG102" s="201">
        <v>8885</v>
      </c>
      <c r="AH102" s="201">
        <v>116342</v>
      </c>
      <c r="AI102" s="201" t="s">
        <v>18</v>
      </c>
      <c r="AJ102" s="201">
        <v>11807</v>
      </c>
      <c r="AK102" s="201">
        <v>5934</v>
      </c>
      <c r="AL102" s="201">
        <v>17741</v>
      </c>
      <c r="AM102" s="201">
        <v>148</v>
      </c>
      <c r="AN102" s="201">
        <v>1120</v>
      </c>
      <c r="AO102" s="201">
        <v>1268</v>
      </c>
      <c r="AP102" s="201">
        <v>16473</v>
      </c>
      <c r="AQ102" s="201">
        <v>2581</v>
      </c>
      <c r="AR102" s="201">
        <v>19054</v>
      </c>
      <c r="AS102" s="201" t="s">
        <v>18</v>
      </c>
      <c r="AT102" s="201">
        <v>3705</v>
      </c>
      <c r="AU102" s="201">
        <v>4400</v>
      </c>
      <c r="AV102" s="201">
        <v>8105</v>
      </c>
      <c r="AW102" s="201">
        <v>993</v>
      </c>
      <c r="AX102" s="201">
        <v>2182</v>
      </c>
      <c r="AY102" s="201">
        <v>3175</v>
      </c>
      <c r="AZ102" s="201">
        <v>4930</v>
      </c>
      <c r="BA102" s="201">
        <v>0</v>
      </c>
      <c r="BB102" s="201">
        <v>4930</v>
      </c>
      <c r="BC102" s="201" t="s">
        <v>18</v>
      </c>
      <c r="BD102" s="201">
        <v>1</v>
      </c>
      <c r="BE102" s="201">
        <v>4220</v>
      </c>
      <c r="BF102" s="201">
        <v>4221</v>
      </c>
      <c r="BG102" s="201">
        <v>33</v>
      </c>
      <c r="BH102" s="201">
        <v>2</v>
      </c>
      <c r="BI102" s="201">
        <v>35</v>
      </c>
      <c r="BJ102" s="201">
        <v>4186</v>
      </c>
      <c r="BK102" s="201">
        <v>0</v>
      </c>
      <c r="BL102" s="201">
        <v>4186</v>
      </c>
      <c r="BM102" s="201" t="s">
        <v>18</v>
      </c>
      <c r="BN102" s="201">
        <v>5210</v>
      </c>
      <c r="BO102" s="201">
        <v>4445</v>
      </c>
      <c r="BP102" s="201">
        <v>9655</v>
      </c>
      <c r="BQ102" s="201">
        <v>512</v>
      </c>
      <c r="BR102" s="201">
        <v>510</v>
      </c>
      <c r="BS102" s="201">
        <v>1022</v>
      </c>
      <c r="BT102" s="201">
        <v>8633</v>
      </c>
      <c r="BU102" s="201">
        <v>313</v>
      </c>
      <c r="BV102" s="201">
        <v>8946</v>
      </c>
      <c r="BW102" s="201" t="s">
        <v>18</v>
      </c>
      <c r="BX102" s="201">
        <v>1409</v>
      </c>
      <c r="BY102" s="201">
        <v>1689</v>
      </c>
      <c r="BZ102" s="201">
        <v>3098</v>
      </c>
      <c r="CA102" s="201">
        <v>507</v>
      </c>
      <c r="CB102" s="201">
        <v>1916</v>
      </c>
      <c r="CC102" s="201">
        <v>2423</v>
      </c>
      <c r="CD102" s="201">
        <v>675</v>
      </c>
      <c r="CE102" s="201">
        <v>0</v>
      </c>
      <c r="CF102" s="201">
        <v>675</v>
      </c>
      <c r="CG102" s="201" t="s">
        <v>18</v>
      </c>
      <c r="CH102" s="201">
        <v>0</v>
      </c>
      <c r="CI102" s="201">
        <v>140</v>
      </c>
      <c r="CJ102" s="201">
        <v>140</v>
      </c>
      <c r="CK102" s="201">
        <v>0</v>
      </c>
      <c r="CL102" s="201">
        <v>0</v>
      </c>
      <c r="CM102" s="201">
        <v>0</v>
      </c>
      <c r="CN102" s="201">
        <v>140</v>
      </c>
      <c r="CO102" s="201">
        <v>0</v>
      </c>
      <c r="CP102" s="201">
        <v>140</v>
      </c>
      <c r="CQ102" s="201" t="s">
        <v>18</v>
      </c>
      <c r="CR102" s="201">
        <v>465</v>
      </c>
      <c r="CS102" s="201">
        <v>1163</v>
      </c>
      <c r="CT102" s="201">
        <v>1628</v>
      </c>
      <c r="CU102" s="201">
        <v>495</v>
      </c>
      <c r="CV102" s="201">
        <v>0</v>
      </c>
      <c r="CW102" s="201">
        <v>495</v>
      </c>
      <c r="CX102" s="201">
        <v>1133</v>
      </c>
      <c r="CY102" s="201">
        <v>1033</v>
      </c>
      <c r="CZ102" s="201">
        <v>2166</v>
      </c>
      <c r="DA102" s="201" t="s">
        <v>18</v>
      </c>
      <c r="DB102" s="201">
        <v>189031</v>
      </c>
      <c r="DC102" s="201">
        <v>83790</v>
      </c>
      <c r="DD102" s="201">
        <v>272821</v>
      </c>
      <c r="DE102" s="201">
        <v>8494</v>
      </c>
      <c r="DF102" s="201">
        <v>18924</v>
      </c>
      <c r="DG102" s="201">
        <v>27418</v>
      </c>
      <c r="DH102" s="201">
        <v>245403</v>
      </c>
      <c r="DI102" s="201">
        <v>19571</v>
      </c>
      <c r="DJ102" s="201">
        <v>264974</v>
      </c>
    </row>
    <row r="103" spans="1:114" ht="12.75">
      <c r="A103" s="42" t="s">
        <v>227</v>
      </c>
      <c r="B103" s="42" t="s">
        <v>228</v>
      </c>
      <c r="C103" s="42" t="s">
        <v>399</v>
      </c>
      <c r="D103" s="42" t="s">
        <v>410</v>
      </c>
      <c r="F103" s="201">
        <v>0</v>
      </c>
      <c r="G103" s="201">
        <v>0</v>
      </c>
      <c r="H103" s="201">
        <v>0</v>
      </c>
      <c r="I103" s="201">
        <v>0</v>
      </c>
      <c r="J103" s="201">
        <v>0</v>
      </c>
      <c r="K103" s="201">
        <v>0</v>
      </c>
      <c r="L103" s="201">
        <v>0</v>
      </c>
      <c r="M103" s="201">
        <v>0</v>
      </c>
      <c r="N103" s="201">
        <v>0</v>
      </c>
      <c r="O103" s="201" t="s">
        <v>18</v>
      </c>
      <c r="P103" s="201">
        <v>49373</v>
      </c>
      <c r="Q103" s="201">
        <v>18544</v>
      </c>
      <c r="R103" s="201">
        <v>67917</v>
      </c>
      <c r="S103" s="201">
        <v>1865</v>
      </c>
      <c r="T103" s="201">
        <v>1425</v>
      </c>
      <c r="U103" s="201">
        <v>3290</v>
      </c>
      <c r="V103" s="201">
        <v>64627</v>
      </c>
      <c r="W103" s="201">
        <v>21422</v>
      </c>
      <c r="X103" s="201">
        <v>86049</v>
      </c>
      <c r="Y103" s="201" t="s">
        <v>18</v>
      </c>
      <c r="Z103" s="201">
        <v>45969</v>
      </c>
      <c r="AA103" s="201">
        <v>52788</v>
      </c>
      <c r="AB103" s="201">
        <v>98757</v>
      </c>
      <c r="AC103" s="201">
        <v>2867</v>
      </c>
      <c r="AD103" s="201">
        <v>14435</v>
      </c>
      <c r="AE103" s="201">
        <v>17302</v>
      </c>
      <c r="AF103" s="201">
        <v>81455</v>
      </c>
      <c r="AG103" s="201">
        <v>72323</v>
      </c>
      <c r="AH103" s="201">
        <v>153778</v>
      </c>
      <c r="AI103" s="201" t="s">
        <v>18</v>
      </c>
      <c r="AJ103" s="201">
        <v>7890</v>
      </c>
      <c r="AK103" s="201">
        <v>6480</v>
      </c>
      <c r="AL103" s="201">
        <v>14370</v>
      </c>
      <c r="AM103" s="201">
        <v>1219</v>
      </c>
      <c r="AN103" s="201">
        <v>414</v>
      </c>
      <c r="AO103" s="201">
        <v>1633</v>
      </c>
      <c r="AP103" s="201">
        <v>12737</v>
      </c>
      <c r="AQ103" s="201">
        <v>492</v>
      </c>
      <c r="AR103" s="201">
        <v>13229</v>
      </c>
      <c r="AS103" s="201" t="s">
        <v>18</v>
      </c>
      <c r="AT103" s="201">
        <v>4577</v>
      </c>
      <c r="AU103" s="201">
        <v>5417</v>
      </c>
      <c r="AV103" s="201">
        <v>9994</v>
      </c>
      <c r="AW103" s="201">
        <v>99</v>
      </c>
      <c r="AX103" s="201">
        <v>1460</v>
      </c>
      <c r="AY103" s="201">
        <v>1559</v>
      </c>
      <c r="AZ103" s="201">
        <v>8435</v>
      </c>
      <c r="BA103" s="201">
        <v>2</v>
      </c>
      <c r="BB103" s="201">
        <v>8437</v>
      </c>
      <c r="BC103" s="201" t="s">
        <v>18</v>
      </c>
      <c r="BD103" s="201">
        <v>1298</v>
      </c>
      <c r="BE103" s="201">
        <v>2442</v>
      </c>
      <c r="BF103" s="201">
        <v>3740</v>
      </c>
      <c r="BG103" s="201">
        <v>57</v>
      </c>
      <c r="BH103" s="201">
        <v>14</v>
      </c>
      <c r="BI103" s="201">
        <v>71</v>
      </c>
      <c r="BJ103" s="201">
        <v>3669</v>
      </c>
      <c r="BK103" s="201">
        <v>0</v>
      </c>
      <c r="BL103" s="201">
        <v>3669</v>
      </c>
      <c r="BM103" s="201" t="s">
        <v>18</v>
      </c>
      <c r="BN103" s="201">
        <v>1511</v>
      </c>
      <c r="BO103" s="201">
        <v>1208</v>
      </c>
      <c r="BP103" s="201">
        <v>2719</v>
      </c>
      <c r="BQ103" s="201">
        <v>466</v>
      </c>
      <c r="BR103" s="201">
        <v>713</v>
      </c>
      <c r="BS103" s="201">
        <v>1179</v>
      </c>
      <c r="BT103" s="201">
        <v>1540</v>
      </c>
      <c r="BU103" s="201">
        <v>126</v>
      </c>
      <c r="BV103" s="201">
        <v>1666</v>
      </c>
      <c r="BW103" s="201" t="s">
        <v>18</v>
      </c>
      <c r="BX103" s="201">
        <v>894</v>
      </c>
      <c r="BY103" s="201">
        <v>1102</v>
      </c>
      <c r="BZ103" s="201">
        <v>1996</v>
      </c>
      <c r="CA103" s="201">
        <v>146</v>
      </c>
      <c r="CB103" s="201">
        <v>0</v>
      </c>
      <c r="CC103" s="201">
        <v>146</v>
      </c>
      <c r="CD103" s="201">
        <v>1850</v>
      </c>
      <c r="CE103" s="201">
        <v>0</v>
      </c>
      <c r="CF103" s="201">
        <v>1850</v>
      </c>
      <c r="CG103" s="201" t="s">
        <v>18</v>
      </c>
      <c r="CH103" s="201">
        <v>0</v>
      </c>
      <c r="CI103" s="201">
        <v>223</v>
      </c>
      <c r="CJ103" s="201">
        <v>223</v>
      </c>
      <c r="CK103" s="201">
        <v>0</v>
      </c>
      <c r="CL103" s="201">
        <v>0</v>
      </c>
      <c r="CM103" s="201">
        <v>0</v>
      </c>
      <c r="CN103" s="201">
        <v>223</v>
      </c>
      <c r="CO103" s="201">
        <v>0</v>
      </c>
      <c r="CP103" s="201">
        <v>223</v>
      </c>
      <c r="CQ103" s="201" t="s">
        <v>18</v>
      </c>
      <c r="CR103" s="201">
        <v>385</v>
      </c>
      <c r="CS103" s="201">
        <v>792</v>
      </c>
      <c r="CT103" s="201">
        <v>1177</v>
      </c>
      <c r="CU103" s="201">
        <v>9</v>
      </c>
      <c r="CV103" s="201">
        <v>104</v>
      </c>
      <c r="CW103" s="201">
        <v>113</v>
      </c>
      <c r="CX103" s="201">
        <v>1064</v>
      </c>
      <c r="CY103" s="201">
        <v>6</v>
      </c>
      <c r="CZ103" s="201">
        <v>1070</v>
      </c>
      <c r="DA103" s="201" t="s">
        <v>18</v>
      </c>
      <c r="DB103" s="201">
        <v>111897</v>
      </c>
      <c r="DC103" s="201">
        <v>88996</v>
      </c>
      <c r="DD103" s="201">
        <v>200893</v>
      </c>
      <c r="DE103" s="201">
        <v>6728</v>
      </c>
      <c r="DF103" s="201">
        <v>18565</v>
      </c>
      <c r="DG103" s="201">
        <v>25293</v>
      </c>
      <c r="DH103" s="201">
        <v>175600</v>
      </c>
      <c r="DI103" s="201">
        <v>94371</v>
      </c>
      <c r="DJ103" s="201">
        <v>269971</v>
      </c>
    </row>
    <row r="104" spans="1:114" ht="12.75">
      <c r="A104" s="42" t="s">
        <v>229</v>
      </c>
      <c r="B104" s="42" t="s">
        <v>230</v>
      </c>
      <c r="C104" s="42" t="s">
        <v>399</v>
      </c>
      <c r="D104" s="42" t="s">
        <v>410</v>
      </c>
      <c r="F104" s="201">
        <v>3572</v>
      </c>
      <c r="G104" s="201">
        <v>5600</v>
      </c>
      <c r="H104" s="201">
        <v>9172</v>
      </c>
      <c r="I104" s="201">
        <v>314</v>
      </c>
      <c r="J104" s="201">
        <v>3100</v>
      </c>
      <c r="K104" s="201">
        <v>3414</v>
      </c>
      <c r="L104" s="201">
        <v>5758</v>
      </c>
      <c r="M104" s="201">
        <v>458</v>
      </c>
      <c r="N104" s="201">
        <v>6216</v>
      </c>
      <c r="O104" s="201" t="s">
        <v>18</v>
      </c>
      <c r="P104" s="201">
        <v>131944</v>
      </c>
      <c r="Q104" s="201">
        <v>68035</v>
      </c>
      <c r="R104" s="201">
        <v>199979</v>
      </c>
      <c r="S104" s="201">
        <v>11610</v>
      </c>
      <c r="T104" s="201">
        <v>24967</v>
      </c>
      <c r="U104" s="201">
        <v>36577</v>
      </c>
      <c r="V104" s="201">
        <v>163402</v>
      </c>
      <c r="W104" s="201">
        <v>17805</v>
      </c>
      <c r="X104" s="201">
        <v>181207</v>
      </c>
      <c r="Y104" s="201" t="s">
        <v>18</v>
      </c>
      <c r="Z104" s="201">
        <v>140478</v>
      </c>
      <c r="AA104" s="201">
        <v>108630</v>
      </c>
      <c r="AB104" s="201">
        <v>249108</v>
      </c>
      <c r="AC104" s="201">
        <v>18168</v>
      </c>
      <c r="AD104" s="201">
        <v>34498</v>
      </c>
      <c r="AE104" s="201">
        <v>52666</v>
      </c>
      <c r="AF104" s="201">
        <v>196442</v>
      </c>
      <c r="AG104" s="201">
        <v>6352</v>
      </c>
      <c r="AH104" s="201">
        <v>202794</v>
      </c>
      <c r="AI104" s="201" t="s">
        <v>18</v>
      </c>
      <c r="AJ104" s="201">
        <v>16491</v>
      </c>
      <c r="AK104" s="201">
        <v>16194</v>
      </c>
      <c r="AL104" s="201">
        <v>32685</v>
      </c>
      <c r="AM104" s="201">
        <v>1014</v>
      </c>
      <c r="AN104" s="201">
        <v>3362</v>
      </c>
      <c r="AO104" s="201">
        <v>4376</v>
      </c>
      <c r="AP104" s="201">
        <v>28309</v>
      </c>
      <c r="AQ104" s="201">
        <v>2025</v>
      </c>
      <c r="AR104" s="201">
        <v>30334</v>
      </c>
      <c r="AS104" s="201" t="s">
        <v>18</v>
      </c>
      <c r="AT104" s="201">
        <v>1954</v>
      </c>
      <c r="AU104" s="201">
        <v>0</v>
      </c>
      <c r="AV104" s="201">
        <v>1954</v>
      </c>
      <c r="AW104" s="201">
        <v>0</v>
      </c>
      <c r="AX104" s="201">
        <v>0</v>
      </c>
      <c r="AY104" s="201">
        <v>0</v>
      </c>
      <c r="AZ104" s="201">
        <v>1954</v>
      </c>
      <c r="BA104" s="201">
        <v>0</v>
      </c>
      <c r="BB104" s="201">
        <v>1954</v>
      </c>
      <c r="BC104" s="201" t="s">
        <v>18</v>
      </c>
      <c r="BD104" s="201">
        <v>2052</v>
      </c>
      <c r="BE104" s="201">
        <v>21458</v>
      </c>
      <c r="BF104" s="201">
        <v>23510</v>
      </c>
      <c r="BG104" s="201">
        <v>320</v>
      </c>
      <c r="BH104" s="201">
        <v>1038</v>
      </c>
      <c r="BI104" s="201">
        <v>1358</v>
      </c>
      <c r="BJ104" s="201">
        <v>22152</v>
      </c>
      <c r="BK104" s="201">
        <v>0</v>
      </c>
      <c r="BL104" s="201">
        <v>22152</v>
      </c>
      <c r="BM104" s="201" t="s">
        <v>18</v>
      </c>
      <c r="BN104" s="201">
        <v>4924</v>
      </c>
      <c r="BO104" s="201">
        <v>12641</v>
      </c>
      <c r="BP104" s="201">
        <v>17565</v>
      </c>
      <c r="BQ104" s="201">
        <v>235</v>
      </c>
      <c r="BR104" s="201">
        <v>2112</v>
      </c>
      <c r="BS104" s="201">
        <v>2347</v>
      </c>
      <c r="BT104" s="201">
        <v>15218</v>
      </c>
      <c r="BU104" s="201">
        <v>-423</v>
      </c>
      <c r="BV104" s="201">
        <v>14795</v>
      </c>
      <c r="BW104" s="201" t="s">
        <v>18</v>
      </c>
      <c r="BX104" s="201">
        <v>4756</v>
      </c>
      <c r="BY104" s="201">
        <v>4319</v>
      </c>
      <c r="BZ104" s="201">
        <v>9075</v>
      </c>
      <c r="CA104" s="201">
        <v>317</v>
      </c>
      <c r="CB104" s="201">
        <v>2777</v>
      </c>
      <c r="CC104" s="201">
        <v>3094</v>
      </c>
      <c r="CD104" s="201">
        <v>5981</v>
      </c>
      <c r="CE104" s="201">
        <v>421</v>
      </c>
      <c r="CF104" s="201">
        <v>6402</v>
      </c>
      <c r="CG104" s="201" t="s">
        <v>18</v>
      </c>
      <c r="CH104" s="201">
        <v>0</v>
      </c>
      <c r="CI104" s="201">
        <v>612</v>
      </c>
      <c r="CJ104" s="201">
        <v>612</v>
      </c>
      <c r="CK104" s="201">
        <v>0</v>
      </c>
      <c r="CL104" s="201">
        <v>0</v>
      </c>
      <c r="CM104" s="201">
        <v>0</v>
      </c>
      <c r="CN104" s="201">
        <v>612</v>
      </c>
      <c r="CO104" s="201">
        <v>0</v>
      </c>
      <c r="CP104" s="201">
        <v>612</v>
      </c>
      <c r="CQ104" s="201" t="s">
        <v>18</v>
      </c>
      <c r="CR104" s="201">
        <v>0</v>
      </c>
      <c r="CS104" s="201">
        <v>660</v>
      </c>
      <c r="CT104" s="201">
        <v>660</v>
      </c>
      <c r="CU104" s="201">
        <v>0</v>
      </c>
      <c r="CV104" s="201">
        <v>0</v>
      </c>
      <c r="CW104" s="201">
        <v>0</v>
      </c>
      <c r="CX104" s="201">
        <v>660</v>
      </c>
      <c r="CY104" s="201">
        <v>0</v>
      </c>
      <c r="CZ104" s="201">
        <v>660</v>
      </c>
      <c r="DA104" s="201" t="s">
        <v>18</v>
      </c>
      <c r="DB104" s="201">
        <v>306171</v>
      </c>
      <c r="DC104" s="201">
        <v>238149</v>
      </c>
      <c r="DD104" s="201">
        <v>544320</v>
      </c>
      <c r="DE104" s="201">
        <v>31978</v>
      </c>
      <c r="DF104" s="201">
        <v>71854</v>
      </c>
      <c r="DG104" s="201">
        <v>103832</v>
      </c>
      <c r="DH104" s="201">
        <v>440488</v>
      </c>
      <c r="DI104" s="201">
        <v>26638</v>
      </c>
      <c r="DJ104" s="201">
        <v>467126</v>
      </c>
    </row>
    <row r="105" spans="1:114" ht="12.75">
      <c r="A105" s="42" t="s">
        <v>231</v>
      </c>
      <c r="B105" s="42" t="s">
        <v>232</v>
      </c>
      <c r="C105" s="42" t="s">
        <v>399</v>
      </c>
      <c r="D105" s="42" t="s">
        <v>410</v>
      </c>
      <c r="F105" s="201">
        <v>177</v>
      </c>
      <c r="G105" s="201">
        <v>93</v>
      </c>
      <c r="H105" s="201">
        <v>270</v>
      </c>
      <c r="I105" s="201">
        <v>0</v>
      </c>
      <c r="J105" s="201">
        <v>28</v>
      </c>
      <c r="K105" s="201">
        <v>28</v>
      </c>
      <c r="L105" s="201">
        <v>242</v>
      </c>
      <c r="M105" s="201">
        <v>72</v>
      </c>
      <c r="N105" s="201">
        <v>314</v>
      </c>
      <c r="O105" s="201" t="s">
        <v>18</v>
      </c>
      <c r="P105" s="201">
        <v>43956</v>
      </c>
      <c r="Q105" s="201">
        <v>24949</v>
      </c>
      <c r="R105" s="201">
        <v>68905</v>
      </c>
      <c r="S105" s="201">
        <v>1215</v>
      </c>
      <c r="T105" s="201">
        <v>1122</v>
      </c>
      <c r="U105" s="201">
        <v>2337</v>
      </c>
      <c r="V105" s="201">
        <v>66568</v>
      </c>
      <c r="W105" s="201">
        <v>2528</v>
      </c>
      <c r="X105" s="201">
        <v>69096</v>
      </c>
      <c r="Y105" s="201" t="s">
        <v>18</v>
      </c>
      <c r="Z105" s="201">
        <v>46507</v>
      </c>
      <c r="AA105" s="201">
        <v>19194</v>
      </c>
      <c r="AB105" s="201">
        <v>65701</v>
      </c>
      <c r="AC105" s="201">
        <v>209</v>
      </c>
      <c r="AD105" s="201">
        <v>1258</v>
      </c>
      <c r="AE105" s="201">
        <v>1467</v>
      </c>
      <c r="AF105" s="201">
        <v>64234</v>
      </c>
      <c r="AG105" s="201">
        <v>6670</v>
      </c>
      <c r="AH105" s="201">
        <v>70904</v>
      </c>
      <c r="AI105" s="201" t="s">
        <v>18</v>
      </c>
      <c r="AJ105" s="201">
        <v>6486</v>
      </c>
      <c r="AK105" s="201">
        <v>5396</v>
      </c>
      <c r="AL105" s="201">
        <v>11882</v>
      </c>
      <c r="AM105" s="201">
        <v>122</v>
      </c>
      <c r="AN105" s="201">
        <v>506</v>
      </c>
      <c r="AO105" s="201">
        <v>628</v>
      </c>
      <c r="AP105" s="201">
        <v>11254</v>
      </c>
      <c r="AQ105" s="201">
        <v>254</v>
      </c>
      <c r="AR105" s="201">
        <v>11508</v>
      </c>
      <c r="AS105" s="201" t="s">
        <v>18</v>
      </c>
      <c r="AT105" s="201">
        <v>0</v>
      </c>
      <c r="AU105" s="201">
        <v>36</v>
      </c>
      <c r="AV105" s="201">
        <v>36</v>
      </c>
      <c r="AW105" s="201">
        <v>0</v>
      </c>
      <c r="AX105" s="201">
        <v>0</v>
      </c>
      <c r="AY105" s="201">
        <v>0</v>
      </c>
      <c r="AZ105" s="201">
        <v>36</v>
      </c>
      <c r="BA105" s="201">
        <v>0</v>
      </c>
      <c r="BB105" s="201">
        <v>36</v>
      </c>
      <c r="BC105" s="201" t="s">
        <v>18</v>
      </c>
      <c r="BD105" s="201">
        <v>1472</v>
      </c>
      <c r="BE105" s="201">
        <v>3071</v>
      </c>
      <c r="BF105" s="201">
        <v>4543</v>
      </c>
      <c r="BG105" s="201">
        <v>22</v>
      </c>
      <c r="BH105" s="201">
        <v>75</v>
      </c>
      <c r="BI105" s="201">
        <v>97</v>
      </c>
      <c r="BJ105" s="201">
        <v>4446</v>
      </c>
      <c r="BK105" s="201">
        <v>-60</v>
      </c>
      <c r="BL105" s="201">
        <v>4386</v>
      </c>
      <c r="BM105" s="201" t="s">
        <v>18</v>
      </c>
      <c r="BN105" s="201">
        <v>1446</v>
      </c>
      <c r="BO105" s="201">
        <v>2873</v>
      </c>
      <c r="BP105" s="201">
        <v>4319</v>
      </c>
      <c r="BQ105" s="201">
        <v>18</v>
      </c>
      <c r="BR105" s="201">
        <v>97</v>
      </c>
      <c r="BS105" s="201">
        <v>115</v>
      </c>
      <c r="BT105" s="201">
        <v>4204</v>
      </c>
      <c r="BU105" s="201">
        <v>36</v>
      </c>
      <c r="BV105" s="201">
        <v>4240</v>
      </c>
      <c r="BW105" s="201" t="s">
        <v>18</v>
      </c>
      <c r="BX105" s="201">
        <v>539</v>
      </c>
      <c r="BY105" s="201">
        <v>355</v>
      </c>
      <c r="BZ105" s="201">
        <v>894</v>
      </c>
      <c r="CA105" s="201">
        <v>0</v>
      </c>
      <c r="CB105" s="201">
        <v>159</v>
      </c>
      <c r="CC105" s="201">
        <v>159</v>
      </c>
      <c r="CD105" s="201">
        <v>735</v>
      </c>
      <c r="CE105" s="201">
        <v>0</v>
      </c>
      <c r="CF105" s="201">
        <v>735</v>
      </c>
      <c r="CG105" s="201" t="s">
        <v>18</v>
      </c>
      <c r="CH105" s="201">
        <v>75</v>
      </c>
      <c r="CI105" s="201">
        <v>443</v>
      </c>
      <c r="CJ105" s="201">
        <v>518</v>
      </c>
      <c r="CK105" s="201">
        <v>0</v>
      </c>
      <c r="CL105" s="201">
        <v>0</v>
      </c>
      <c r="CM105" s="201">
        <v>0</v>
      </c>
      <c r="CN105" s="201">
        <v>518</v>
      </c>
      <c r="CO105" s="201">
        <v>0</v>
      </c>
      <c r="CP105" s="201">
        <v>518</v>
      </c>
      <c r="CQ105" s="201" t="s">
        <v>18</v>
      </c>
      <c r="CR105" s="201">
        <v>538</v>
      </c>
      <c r="CS105" s="201">
        <v>68</v>
      </c>
      <c r="CT105" s="201">
        <v>606</v>
      </c>
      <c r="CU105" s="201">
        <v>0</v>
      </c>
      <c r="CV105" s="201">
        <v>0</v>
      </c>
      <c r="CW105" s="201">
        <v>0</v>
      </c>
      <c r="CX105" s="201">
        <v>606</v>
      </c>
      <c r="CY105" s="201">
        <v>0</v>
      </c>
      <c r="CZ105" s="201">
        <v>606</v>
      </c>
      <c r="DA105" s="201" t="s">
        <v>18</v>
      </c>
      <c r="DB105" s="201">
        <v>101196</v>
      </c>
      <c r="DC105" s="201">
        <v>56478</v>
      </c>
      <c r="DD105" s="201">
        <v>157674</v>
      </c>
      <c r="DE105" s="201">
        <v>1586</v>
      </c>
      <c r="DF105" s="201">
        <v>3245</v>
      </c>
      <c r="DG105" s="201">
        <v>4831</v>
      </c>
      <c r="DH105" s="201">
        <v>152843</v>
      </c>
      <c r="DI105" s="201">
        <v>9500</v>
      </c>
      <c r="DJ105" s="201">
        <v>162343</v>
      </c>
    </row>
    <row r="106" spans="1:114" ht="12.75">
      <c r="A106" s="42" t="s">
        <v>233</v>
      </c>
      <c r="B106" s="42" t="s">
        <v>234</v>
      </c>
      <c r="C106" s="42" t="s">
        <v>399</v>
      </c>
      <c r="D106" s="42" t="s">
        <v>410</v>
      </c>
      <c r="F106" s="201">
        <v>6486</v>
      </c>
      <c r="G106" s="201">
        <v>7126</v>
      </c>
      <c r="H106" s="201">
        <v>13612</v>
      </c>
      <c r="I106" s="201">
        <v>1733</v>
      </c>
      <c r="J106" s="201">
        <v>810</v>
      </c>
      <c r="K106" s="201">
        <v>2543</v>
      </c>
      <c r="L106" s="201">
        <v>11069</v>
      </c>
      <c r="M106" s="201">
        <v>1096</v>
      </c>
      <c r="N106" s="201">
        <v>12165</v>
      </c>
      <c r="O106" s="201" t="s">
        <v>18</v>
      </c>
      <c r="P106" s="201">
        <v>78276</v>
      </c>
      <c r="Q106" s="201">
        <v>27026</v>
      </c>
      <c r="R106" s="201">
        <v>105302</v>
      </c>
      <c r="S106" s="201">
        <v>7933</v>
      </c>
      <c r="T106" s="201">
        <v>5827</v>
      </c>
      <c r="U106" s="201">
        <v>13760</v>
      </c>
      <c r="V106" s="201">
        <v>91542</v>
      </c>
      <c r="W106" s="201">
        <v>1735</v>
      </c>
      <c r="X106" s="201">
        <v>93277</v>
      </c>
      <c r="Y106" s="201" t="s">
        <v>18</v>
      </c>
      <c r="Z106" s="201">
        <v>86417</v>
      </c>
      <c r="AA106" s="201">
        <v>31203</v>
      </c>
      <c r="AB106" s="201">
        <v>117620</v>
      </c>
      <c r="AC106" s="201">
        <v>3465</v>
      </c>
      <c r="AD106" s="201">
        <v>8315</v>
      </c>
      <c r="AE106" s="201">
        <v>11780</v>
      </c>
      <c r="AF106" s="201">
        <v>105840</v>
      </c>
      <c r="AG106" s="201">
        <v>3799</v>
      </c>
      <c r="AH106" s="201">
        <v>109639</v>
      </c>
      <c r="AI106" s="201" t="s">
        <v>18</v>
      </c>
      <c r="AJ106" s="201">
        <v>10070</v>
      </c>
      <c r="AK106" s="201">
        <v>10926</v>
      </c>
      <c r="AL106" s="201">
        <v>20996</v>
      </c>
      <c r="AM106" s="201">
        <v>1010</v>
      </c>
      <c r="AN106" s="201">
        <v>1378</v>
      </c>
      <c r="AO106" s="201">
        <v>2388</v>
      </c>
      <c r="AP106" s="201">
        <v>18608</v>
      </c>
      <c r="AQ106" s="201">
        <v>2291</v>
      </c>
      <c r="AR106" s="201">
        <v>20899</v>
      </c>
      <c r="AS106" s="201" t="s">
        <v>18</v>
      </c>
      <c r="AT106" s="201">
        <v>16</v>
      </c>
      <c r="AU106" s="201">
        <v>571</v>
      </c>
      <c r="AV106" s="201">
        <v>587</v>
      </c>
      <c r="AW106" s="201">
        <v>0</v>
      </c>
      <c r="AX106" s="201">
        <v>0</v>
      </c>
      <c r="AY106" s="201">
        <v>0</v>
      </c>
      <c r="AZ106" s="201">
        <v>587</v>
      </c>
      <c r="BA106" s="201">
        <v>0</v>
      </c>
      <c r="BB106" s="201">
        <v>587</v>
      </c>
      <c r="BC106" s="201" t="s">
        <v>18</v>
      </c>
      <c r="BD106" s="201">
        <v>432</v>
      </c>
      <c r="BE106" s="201">
        <v>108</v>
      </c>
      <c r="BF106" s="201">
        <v>540</v>
      </c>
      <c r="BG106" s="201">
        <v>0</v>
      </c>
      <c r="BH106" s="201">
        <v>0</v>
      </c>
      <c r="BI106" s="201">
        <v>0</v>
      </c>
      <c r="BJ106" s="201">
        <v>540</v>
      </c>
      <c r="BK106" s="201">
        <v>0</v>
      </c>
      <c r="BL106" s="201">
        <v>540</v>
      </c>
      <c r="BM106" s="201" t="s">
        <v>18</v>
      </c>
      <c r="BN106" s="201">
        <v>1872</v>
      </c>
      <c r="BO106" s="201">
        <v>4365</v>
      </c>
      <c r="BP106" s="201">
        <v>6237</v>
      </c>
      <c r="BQ106" s="201">
        <v>75</v>
      </c>
      <c r="BR106" s="201">
        <v>569</v>
      </c>
      <c r="BS106" s="201">
        <v>644</v>
      </c>
      <c r="BT106" s="201">
        <v>5593</v>
      </c>
      <c r="BU106" s="201">
        <v>64</v>
      </c>
      <c r="BV106" s="201">
        <v>5657</v>
      </c>
      <c r="BW106" s="201" t="s">
        <v>18</v>
      </c>
      <c r="BX106" s="201">
        <v>491</v>
      </c>
      <c r="BY106" s="201">
        <v>354</v>
      </c>
      <c r="BZ106" s="201">
        <v>845</v>
      </c>
      <c r="CA106" s="201">
        <v>143</v>
      </c>
      <c r="CB106" s="201">
        <v>2</v>
      </c>
      <c r="CC106" s="201">
        <v>145</v>
      </c>
      <c r="CD106" s="201">
        <v>700</v>
      </c>
      <c r="CE106" s="201">
        <v>19</v>
      </c>
      <c r="CF106" s="201">
        <v>719</v>
      </c>
      <c r="CG106" s="201" t="s">
        <v>18</v>
      </c>
      <c r="CH106" s="201">
        <v>138</v>
      </c>
      <c r="CI106" s="201">
        <v>584</v>
      </c>
      <c r="CJ106" s="201">
        <v>722</v>
      </c>
      <c r="CK106" s="201">
        <v>0</v>
      </c>
      <c r="CL106" s="201">
        <v>39</v>
      </c>
      <c r="CM106" s="201">
        <v>39</v>
      </c>
      <c r="CN106" s="201">
        <v>683</v>
      </c>
      <c r="CO106" s="201">
        <v>0</v>
      </c>
      <c r="CP106" s="201">
        <v>683</v>
      </c>
      <c r="CQ106" s="201" t="s">
        <v>18</v>
      </c>
      <c r="CR106" s="201">
        <v>0</v>
      </c>
      <c r="CS106" s="201">
        <v>0</v>
      </c>
      <c r="CT106" s="201">
        <v>0</v>
      </c>
      <c r="CU106" s="201">
        <v>0</v>
      </c>
      <c r="CV106" s="201">
        <v>0</v>
      </c>
      <c r="CW106" s="201">
        <v>0</v>
      </c>
      <c r="CX106" s="201">
        <v>0</v>
      </c>
      <c r="CY106" s="201">
        <v>0</v>
      </c>
      <c r="CZ106" s="201">
        <v>0</v>
      </c>
      <c r="DA106" s="201" t="s">
        <v>18</v>
      </c>
      <c r="DB106" s="201">
        <v>184198</v>
      </c>
      <c r="DC106" s="201">
        <v>82263</v>
      </c>
      <c r="DD106" s="201">
        <v>266461</v>
      </c>
      <c r="DE106" s="201">
        <v>14359</v>
      </c>
      <c r="DF106" s="201">
        <v>16940</v>
      </c>
      <c r="DG106" s="201">
        <v>31299</v>
      </c>
      <c r="DH106" s="201">
        <v>235162</v>
      </c>
      <c r="DI106" s="201">
        <v>9004</v>
      </c>
      <c r="DJ106" s="201">
        <v>244166</v>
      </c>
    </row>
    <row r="107" spans="1:114" ht="12.75">
      <c r="A107" s="42" t="s">
        <v>235</v>
      </c>
      <c r="B107" s="42" t="s">
        <v>236</v>
      </c>
      <c r="C107" s="42" t="s">
        <v>399</v>
      </c>
      <c r="D107" s="42" t="s">
        <v>410</v>
      </c>
      <c r="F107" s="201">
        <v>1523</v>
      </c>
      <c r="G107" s="201">
        <v>686</v>
      </c>
      <c r="H107" s="201">
        <v>2209</v>
      </c>
      <c r="I107" s="201">
        <v>154</v>
      </c>
      <c r="J107" s="201">
        <v>180</v>
      </c>
      <c r="K107" s="201">
        <v>334</v>
      </c>
      <c r="L107" s="201">
        <v>1875</v>
      </c>
      <c r="M107" s="201">
        <v>0</v>
      </c>
      <c r="N107" s="201">
        <v>1875</v>
      </c>
      <c r="O107" s="201" t="s">
        <v>18</v>
      </c>
      <c r="P107" s="201">
        <v>89388</v>
      </c>
      <c r="Q107" s="201">
        <v>45486</v>
      </c>
      <c r="R107" s="201">
        <v>134874</v>
      </c>
      <c r="S107" s="201">
        <v>4707</v>
      </c>
      <c r="T107" s="201">
        <v>12115</v>
      </c>
      <c r="U107" s="201">
        <v>16822</v>
      </c>
      <c r="V107" s="201">
        <v>118052</v>
      </c>
      <c r="W107" s="201">
        <v>3564</v>
      </c>
      <c r="X107" s="201">
        <v>121616</v>
      </c>
      <c r="Y107" s="201" t="s">
        <v>18</v>
      </c>
      <c r="Z107" s="201">
        <v>112511</v>
      </c>
      <c r="AA107" s="201">
        <v>59137</v>
      </c>
      <c r="AB107" s="201">
        <v>171648</v>
      </c>
      <c r="AC107" s="201">
        <v>3768</v>
      </c>
      <c r="AD107" s="201">
        <v>10425</v>
      </c>
      <c r="AE107" s="201">
        <v>14193</v>
      </c>
      <c r="AF107" s="201">
        <v>157455</v>
      </c>
      <c r="AG107" s="201">
        <v>1921</v>
      </c>
      <c r="AH107" s="201">
        <v>159376</v>
      </c>
      <c r="AI107" s="201" t="s">
        <v>18</v>
      </c>
      <c r="AJ107" s="201">
        <v>22912</v>
      </c>
      <c r="AK107" s="201">
        <v>12708</v>
      </c>
      <c r="AL107" s="201">
        <v>35620</v>
      </c>
      <c r="AM107" s="201">
        <v>680</v>
      </c>
      <c r="AN107" s="201">
        <v>2925</v>
      </c>
      <c r="AO107" s="201">
        <v>3605</v>
      </c>
      <c r="AP107" s="201">
        <v>32015</v>
      </c>
      <c r="AQ107" s="201">
        <v>807</v>
      </c>
      <c r="AR107" s="201">
        <v>32822</v>
      </c>
      <c r="AS107" s="201" t="s">
        <v>18</v>
      </c>
      <c r="AT107" s="201">
        <v>0</v>
      </c>
      <c r="AU107" s="201">
        <v>2969</v>
      </c>
      <c r="AV107" s="201">
        <v>2969</v>
      </c>
      <c r="AW107" s="201">
        <v>0</v>
      </c>
      <c r="AX107" s="201">
        <v>0</v>
      </c>
      <c r="AY107" s="201">
        <v>0</v>
      </c>
      <c r="AZ107" s="201">
        <v>2969</v>
      </c>
      <c r="BA107" s="201">
        <v>0</v>
      </c>
      <c r="BB107" s="201">
        <v>2969</v>
      </c>
      <c r="BC107" s="201" t="s">
        <v>18</v>
      </c>
      <c r="BD107" s="201">
        <v>346</v>
      </c>
      <c r="BE107" s="201">
        <v>4536</v>
      </c>
      <c r="BF107" s="201">
        <v>4882</v>
      </c>
      <c r="BG107" s="201">
        <v>36</v>
      </c>
      <c r="BH107" s="201">
        <v>0</v>
      </c>
      <c r="BI107" s="201">
        <v>36</v>
      </c>
      <c r="BJ107" s="201">
        <v>4846</v>
      </c>
      <c r="BK107" s="201">
        <v>0</v>
      </c>
      <c r="BL107" s="201">
        <v>4846</v>
      </c>
      <c r="BM107" s="201" t="s">
        <v>18</v>
      </c>
      <c r="BN107" s="201">
        <v>2746</v>
      </c>
      <c r="BO107" s="201">
        <v>2219</v>
      </c>
      <c r="BP107" s="201">
        <v>4965</v>
      </c>
      <c r="BQ107" s="201">
        <v>633</v>
      </c>
      <c r="BR107" s="201">
        <v>52</v>
      </c>
      <c r="BS107" s="201">
        <v>685</v>
      </c>
      <c r="BT107" s="201">
        <v>4280</v>
      </c>
      <c r="BU107" s="201">
        <v>0</v>
      </c>
      <c r="BV107" s="201">
        <v>4280</v>
      </c>
      <c r="BW107" s="201" t="s">
        <v>18</v>
      </c>
      <c r="BX107" s="201">
        <v>852</v>
      </c>
      <c r="BY107" s="201">
        <v>993</v>
      </c>
      <c r="BZ107" s="201">
        <v>1845</v>
      </c>
      <c r="CA107" s="201">
        <v>167</v>
      </c>
      <c r="CB107" s="201">
        <v>0</v>
      </c>
      <c r="CC107" s="201">
        <v>167</v>
      </c>
      <c r="CD107" s="201">
        <v>1678</v>
      </c>
      <c r="CE107" s="201">
        <v>0</v>
      </c>
      <c r="CF107" s="201">
        <v>1678</v>
      </c>
      <c r="CG107" s="201" t="s">
        <v>18</v>
      </c>
      <c r="CH107" s="201">
        <v>0</v>
      </c>
      <c r="CI107" s="201">
        <v>321</v>
      </c>
      <c r="CJ107" s="201">
        <v>321</v>
      </c>
      <c r="CK107" s="201">
        <v>0</v>
      </c>
      <c r="CL107" s="201">
        <v>0</v>
      </c>
      <c r="CM107" s="201">
        <v>0</v>
      </c>
      <c r="CN107" s="201">
        <v>321</v>
      </c>
      <c r="CO107" s="201">
        <v>0</v>
      </c>
      <c r="CP107" s="201">
        <v>321</v>
      </c>
      <c r="CQ107" s="201" t="s">
        <v>18</v>
      </c>
      <c r="CR107" s="201">
        <v>0</v>
      </c>
      <c r="CS107" s="201">
        <v>0</v>
      </c>
      <c r="CT107" s="201">
        <v>0</v>
      </c>
      <c r="CU107" s="201">
        <v>0</v>
      </c>
      <c r="CV107" s="201">
        <v>0</v>
      </c>
      <c r="CW107" s="201">
        <v>0</v>
      </c>
      <c r="CX107" s="201">
        <v>0</v>
      </c>
      <c r="CY107" s="201">
        <v>0</v>
      </c>
      <c r="CZ107" s="201">
        <v>0</v>
      </c>
      <c r="DA107" s="201" t="s">
        <v>18</v>
      </c>
      <c r="DB107" s="201">
        <v>230278</v>
      </c>
      <c r="DC107" s="201">
        <v>129055</v>
      </c>
      <c r="DD107" s="201">
        <v>359333</v>
      </c>
      <c r="DE107" s="201">
        <v>10145</v>
      </c>
      <c r="DF107" s="201">
        <v>25697</v>
      </c>
      <c r="DG107" s="201">
        <v>35842</v>
      </c>
      <c r="DH107" s="201">
        <v>323491</v>
      </c>
      <c r="DI107" s="201">
        <v>6292</v>
      </c>
      <c r="DJ107" s="201">
        <v>329783</v>
      </c>
    </row>
    <row r="108" spans="1:114" ht="12.75">
      <c r="A108" s="42" t="s">
        <v>237</v>
      </c>
      <c r="B108" s="42" t="s">
        <v>238</v>
      </c>
      <c r="C108" s="42" t="s">
        <v>406</v>
      </c>
      <c r="D108" s="42" t="s">
        <v>410</v>
      </c>
      <c r="F108" s="201">
        <v>0</v>
      </c>
      <c r="G108" s="201">
        <v>0</v>
      </c>
      <c r="H108" s="201">
        <v>0</v>
      </c>
      <c r="I108" s="201">
        <v>0</v>
      </c>
      <c r="J108" s="201">
        <v>0</v>
      </c>
      <c r="K108" s="201">
        <v>0</v>
      </c>
      <c r="L108" s="201">
        <v>0</v>
      </c>
      <c r="M108" s="201">
        <v>9</v>
      </c>
      <c r="N108" s="201">
        <v>9</v>
      </c>
      <c r="O108" s="201" t="s">
        <v>18</v>
      </c>
      <c r="P108" s="201">
        <v>59835</v>
      </c>
      <c r="Q108" s="201">
        <v>32771</v>
      </c>
      <c r="R108" s="201">
        <v>92606</v>
      </c>
      <c r="S108" s="201">
        <v>4638</v>
      </c>
      <c r="T108" s="201">
        <v>2474</v>
      </c>
      <c r="U108" s="201">
        <v>7112</v>
      </c>
      <c r="V108" s="201">
        <v>85494</v>
      </c>
      <c r="W108" s="201">
        <v>7099</v>
      </c>
      <c r="X108" s="201">
        <v>92593</v>
      </c>
      <c r="Y108" s="201" t="s">
        <v>18</v>
      </c>
      <c r="Z108" s="201">
        <v>53771</v>
      </c>
      <c r="AA108" s="201">
        <v>26850</v>
      </c>
      <c r="AB108" s="201">
        <v>80621</v>
      </c>
      <c r="AC108" s="201">
        <v>2979</v>
      </c>
      <c r="AD108" s="201">
        <v>3388</v>
      </c>
      <c r="AE108" s="201">
        <v>6367</v>
      </c>
      <c r="AF108" s="201">
        <v>74254</v>
      </c>
      <c r="AG108" s="201">
        <v>2671</v>
      </c>
      <c r="AH108" s="201">
        <v>76925</v>
      </c>
      <c r="AI108" s="201" t="s">
        <v>18</v>
      </c>
      <c r="AJ108" s="201">
        <v>4157</v>
      </c>
      <c r="AK108" s="201">
        <v>3301</v>
      </c>
      <c r="AL108" s="201">
        <v>7458</v>
      </c>
      <c r="AM108" s="201">
        <v>150</v>
      </c>
      <c r="AN108" s="201">
        <v>227</v>
      </c>
      <c r="AO108" s="201">
        <v>377</v>
      </c>
      <c r="AP108" s="201">
        <v>7081</v>
      </c>
      <c r="AQ108" s="201">
        <v>246</v>
      </c>
      <c r="AR108" s="201">
        <v>7327</v>
      </c>
      <c r="AS108" s="201" t="s">
        <v>18</v>
      </c>
      <c r="AT108" s="201">
        <v>0</v>
      </c>
      <c r="AU108" s="201">
        <v>50</v>
      </c>
      <c r="AV108" s="201">
        <v>50</v>
      </c>
      <c r="AW108" s="201">
        <v>0</v>
      </c>
      <c r="AX108" s="201">
        <v>0</v>
      </c>
      <c r="AY108" s="201">
        <v>0</v>
      </c>
      <c r="AZ108" s="201">
        <v>50</v>
      </c>
      <c r="BA108" s="201">
        <v>0</v>
      </c>
      <c r="BB108" s="201">
        <v>50</v>
      </c>
      <c r="BC108" s="201" t="s">
        <v>18</v>
      </c>
      <c r="BD108" s="201">
        <v>0</v>
      </c>
      <c r="BE108" s="201">
        <v>2000</v>
      </c>
      <c r="BF108" s="201">
        <v>2000</v>
      </c>
      <c r="BG108" s="201">
        <v>26</v>
      </c>
      <c r="BH108" s="201">
        <v>0</v>
      </c>
      <c r="BI108" s="201">
        <v>26</v>
      </c>
      <c r="BJ108" s="201">
        <v>1974</v>
      </c>
      <c r="BK108" s="201">
        <v>0</v>
      </c>
      <c r="BL108" s="201">
        <v>1974</v>
      </c>
      <c r="BM108" s="201" t="s">
        <v>18</v>
      </c>
      <c r="BN108" s="201">
        <v>2201</v>
      </c>
      <c r="BO108" s="201">
        <v>3414</v>
      </c>
      <c r="BP108" s="201">
        <v>5615</v>
      </c>
      <c r="BQ108" s="201">
        <v>49</v>
      </c>
      <c r="BR108" s="201">
        <v>122</v>
      </c>
      <c r="BS108" s="201">
        <v>171</v>
      </c>
      <c r="BT108" s="201">
        <v>5444</v>
      </c>
      <c r="BU108" s="201">
        <v>334</v>
      </c>
      <c r="BV108" s="201">
        <v>5778</v>
      </c>
      <c r="BW108" s="201" t="s">
        <v>18</v>
      </c>
      <c r="BX108" s="201">
        <v>1889</v>
      </c>
      <c r="BY108" s="201">
        <v>1894</v>
      </c>
      <c r="BZ108" s="201">
        <v>3783</v>
      </c>
      <c r="CA108" s="201">
        <v>278</v>
      </c>
      <c r="CB108" s="201">
        <v>713</v>
      </c>
      <c r="CC108" s="201">
        <v>991</v>
      </c>
      <c r="CD108" s="201">
        <v>2792</v>
      </c>
      <c r="CE108" s="201">
        <v>0</v>
      </c>
      <c r="CF108" s="201">
        <v>2792</v>
      </c>
      <c r="CG108" s="201" t="s">
        <v>18</v>
      </c>
      <c r="CH108" s="201">
        <v>0</v>
      </c>
      <c r="CI108" s="201">
        <v>8</v>
      </c>
      <c r="CJ108" s="201">
        <v>8</v>
      </c>
      <c r="CK108" s="201">
        <v>0</v>
      </c>
      <c r="CL108" s="201">
        <v>0</v>
      </c>
      <c r="CM108" s="201">
        <v>0</v>
      </c>
      <c r="CN108" s="201">
        <v>8</v>
      </c>
      <c r="CO108" s="201">
        <v>0</v>
      </c>
      <c r="CP108" s="201">
        <v>8</v>
      </c>
      <c r="CQ108" s="201" t="s">
        <v>18</v>
      </c>
      <c r="CR108" s="201">
        <v>0</v>
      </c>
      <c r="CS108" s="201">
        <v>52</v>
      </c>
      <c r="CT108" s="201">
        <v>52</v>
      </c>
      <c r="CU108" s="201">
        <v>0</v>
      </c>
      <c r="CV108" s="201">
        <v>0</v>
      </c>
      <c r="CW108" s="201">
        <v>0</v>
      </c>
      <c r="CX108" s="201">
        <v>52</v>
      </c>
      <c r="CY108" s="201">
        <v>0</v>
      </c>
      <c r="CZ108" s="201">
        <v>52</v>
      </c>
      <c r="DA108" s="201" t="s">
        <v>18</v>
      </c>
      <c r="DB108" s="201">
        <v>121853</v>
      </c>
      <c r="DC108" s="201">
        <v>70340</v>
      </c>
      <c r="DD108" s="201">
        <v>192193</v>
      </c>
      <c r="DE108" s="201">
        <v>8120</v>
      </c>
      <c r="DF108" s="201">
        <v>6924</v>
      </c>
      <c r="DG108" s="201">
        <v>15044</v>
      </c>
      <c r="DH108" s="201">
        <v>177149</v>
      </c>
      <c r="DI108" s="201">
        <v>10359</v>
      </c>
      <c r="DJ108" s="201">
        <v>187508</v>
      </c>
    </row>
    <row r="109" spans="1:114" ht="12.75">
      <c r="A109" s="42" t="s">
        <v>239</v>
      </c>
      <c r="B109" s="42" t="s">
        <v>240</v>
      </c>
      <c r="C109" s="42" t="s">
        <v>406</v>
      </c>
      <c r="D109" s="42" t="s">
        <v>410</v>
      </c>
      <c r="F109" s="201">
        <v>915</v>
      </c>
      <c r="G109" s="201">
        <v>266</v>
      </c>
      <c r="H109" s="201">
        <v>1181</v>
      </c>
      <c r="I109" s="201">
        <v>0</v>
      </c>
      <c r="J109" s="201">
        <v>15</v>
      </c>
      <c r="K109" s="201">
        <v>15</v>
      </c>
      <c r="L109" s="201">
        <v>1166</v>
      </c>
      <c r="M109" s="201">
        <v>0</v>
      </c>
      <c r="N109" s="201">
        <v>1166</v>
      </c>
      <c r="O109" s="201" t="s">
        <v>18</v>
      </c>
      <c r="P109" s="201">
        <v>85903</v>
      </c>
      <c r="Q109" s="201">
        <v>35026</v>
      </c>
      <c r="R109" s="201">
        <v>120929</v>
      </c>
      <c r="S109" s="201">
        <v>882</v>
      </c>
      <c r="T109" s="201">
        <v>9163</v>
      </c>
      <c r="U109" s="201">
        <v>10045</v>
      </c>
      <c r="V109" s="201">
        <v>110884</v>
      </c>
      <c r="W109" s="201">
        <v>8907</v>
      </c>
      <c r="X109" s="201">
        <v>119791</v>
      </c>
      <c r="Y109" s="201" t="s">
        <v>18</v>
      </c>
      <c r="Z109" s="201">
        <v>85725</v>
      </c>
      <c r="AA109" s="201">
        <v>39851</v>
      </c>
      <c r="AB109" s="201">
        <v>125576</v>
      </c>
      <c r="AC109" s="201">
        <v>2067</v>
      </c>
      <c r="AD109" s="201">
        <v>4747</v>
      </c>
      <c r="AE109" s="201">
        <v>6814</v>
      </c>
      <c r="AF109" s="201">
        <v>118762</v>
      </c>
      <c r="AG109" s="201">
        <v>19693</v>
      </c>
      <c r="AH109" s="201">
        <v>138455</v>
      </c>
      <c r="AI109" s="201" t="s">
        <v>18</v>
      </c>
      <c r="AJ109" s="201">
        <v>8188</v>
      </c>
      <c r="AK109" s="201">
        <v>5941</v>
      </c>
      <c r="AL109" s="201">
        <v>14129</v>
      </c>
      <c r="AM109" s="201">
        <v>61</v>
      </c>
      <c r="AN109" s="201">
        <v>515</v>
      </c>
      <c r="AO109" s="201">
        <v>576</v>
      </c>
      <c r="AP109" s="201">
        <v>13553</v>
      </c>
      <c r="AQ109" s="201">
        <v>1067</v>
      </c>
      <c r="AR109" s="201">
        <v>14620</v>
      </c>
      <c r="AS109" s="201" t="s">
        <v>18</v>
      </c>
      <c r="AT109" s="201">
        <v>0</v>
      </c>
      <c r="AU109" s="201">
        <v>0</v>
      </c>
      <c r="AV109" s="201">
        <v>0</v>
      </c>
      <c r="AW109" s="201">
        <v>0</v>
      </c>
      <c r="AX109" s="201">
        <v>0</v>
      </c>
      <c r="AY109" s="201">
        <v>0</v>
      </c>
      <c r="AZ109" s="201">
        <v>0</v>
      </c>
      <c r="BA109" s="201">
        <v>0</v>
      </c>
      <c r="BB109" s="201">
        <v>0</v>
      </c>
      <c r="BC109" s="201" t="s">
        <v>18</v>
      </c>
      <c r="BD109" s="201">
        <v>901</v>
      </c>
      <c r="BE109" s="201">
        <v>2093</v>
      </c>
      <c r="BF109" s="201">
        <v>2994</v>
      </c>
      <c r="BG109" s="201">
        <v>3</v>
      </c>
      <c r="BH109" s="201">
        <v>0</v>
      </c>
      <c r="BI109" s="201">
        <v>3</v>
      </c>
      <c r="BJ109" s="201">
        <v>2991</v>
      </c>
      <c r="BK109" s="201">
        <v>0</v>
      </c>
      <c r="BL109" s="201">
        <v>2991</v>
      </c>
      <c r="BM109" s="201" t="s">
        <v>18</v>
      </c>
      <c r="BN109" s="201">
        <v>2551</v>
      </c>
      <c r="BO109" s="201">
        <v>4982</v>
      </c>
      <c r="BP109" s="201">
        <v>7533</v>
      </c>
      <c r="BQ109" s="201">
        <v>82</v>
      </c>
      <c r="BR109" s="201">
        <v>910</v>
      </c>
      <c r="BS109" s="201">
        <v>992</v>
      </c>
      <c r="BT109" s="201">
        <v>6541</v>
      </c>
      <c r="BU109" s="201">
        <v>52</v>
      </c>
      <c r="BV109" s="201">
        <v>6593</v>
      </c>
      <c r="BW109" s="201" t="s">
        <v>18</v>
      </c>
      <c r="BX109" s="201">
        <v>765</v>
      </c>
      <c r="BY109" s="201">
        <v>170</v>
      </c>
      <c r="BZ109" s="201">
        <v>935</v>
      </c>
      <c r="CA109" s="201">
        <v>146</v>
      </c>
      <c r="CB109" s="201">
        <v>59</v>
      </c>
      <c r="CC109" s="201">
        <v>205</v>
      </c>
      <c r="CD109" s="201">
        <v>730</v>
      </c>
      <c r="CE109" s="201">
        <v>0</v>
      </c>
      <c r="CF109" s="201">
        <v>730</v>
      </c>
      <c r="CG109" s="201" t="s">
        <v>18</v>
      </c>
      <c r="CH109" s="201">
        <v>103</v>
      </c>
      <c r="CI109" s="201">
        <v>21</v>
      </c>
      <c r="CJ109" s="201">
        <v>124</v>
      </c>
      <c r="CK109" s="201">
        <v>0</v>
      </c>
      <c r="CL109" s="201">
        <v>0</v>
      </c>
      <c r="CM109" s="201">
        <v>0</v>
      </c>
      <c r="CN109" s="201">
        <v>124</v>
      </c>
      <c r="CO109" s="201">
        <v>0</v>
      </c>
      <c r="CP109" s="201">
        <v>124</v>
      </c>
      <c r="CQ109" s="201" t="s">
        <v>18</v>
      </c>
      <c r="CR109" s="201">
        <v>796</v>
      </c>
      <c r="CS109" s="201">
        <v>781</v>
      </c>
      <c r="CT109" s="201">
        <v>1577</v>
      </c>
      <c r="CU109" s="201">
        <v>67</v>
      </c>
      <c r="CV109" s="201">
        <v>250</v>
      </c>
      <c r="CW109" s="201">
        <v>317</v>
      </c>
      <c r="CX109" s="201">
        <v>1260</v>
      </c>
      <c r="CY109" s="201">
        <v>0</v>
      </c>
      <c r="CZ109" s="201">
        <v>1260</v>
      </c>
      <c r="DA109" s="201" t="s">
        <v>18</v>
      </c>
      <c r="DB109" s="201">
        <v>185847</v>
      </c>
      <c r="DC109" s="201">
        <v>89131</v>
      </c>
      <c r="DD109" s="201">
        <v>274978</v>
      </c>
      <c r="DE109" s="201">
        <v>3308</v>
      </c>
      <c r="DF109" s="201">
        <v>15659</v>
      </c>
      <c r="DG109" s="201">
        <v>18967</v>
      </c>
      <c r="DH109" s="201">
        <v>256011</v>
      </c>
      <c r="DI109" s="201">
        <v>29719</v>
      </c>
      <c r="DJ109" s="201">
        <v>285730</v>
      </c>
    </row>
    <row r="110" spans="1:114" ht="12.75">
      <c r="A110" s="42" t="s">
        <v>241</v>
      </c>
      <c r="B110" s="42" t="s">
        <v>289</v>
      </c>
      <c r="C110" s="42" t="s">
        <v>406</v>
      </c>
      <c r="D110" s="42" t="s">
        <v>410</v>
      </c>
      <c r="F110" s="201">
        <v>2205</v>
      </c>
      <c r="G110" s="201">
        <v>1868</v>
      </c>
      <c r="H110" s="201">
        <v>4073</v>
      </c>
      <c r="I110" s="201">
        <v>67</v>
      </c>
      <c r="J110" s="201">
        <v>31</v>
      </c>
      <c r="K110" s="201">
        <v>98</v>
      </c>
      <c r="L110" s="201">
        <v>3975</v>
      </c>
      <c r="M110" s="201">
        <v>139</v>
      </c>
      <c r="N110" s="201">
        <v>4114</v>
      </c>
      <c r="O110" s="201" t="s">
        <v>18</v>
      </c>
      <c r="P110" s="201">
        <v>73561</v>
      </c>
      <c r="Q110" s="201">
        <v>19122</v>
      </c>
      <c r="R110" s="201">
        <v>92683</v>
      </c>
      <c r="S110" s="201">
        <v>2716</v>
      </c>
      <c r="T110" s="201">
        <v>4962</v>
      </c>
      <c r="U110" s="201">
        <v>7678</v>
      </c>
      <c r="V110" s="201">
        <v>85005</v>
      </c>
      <c r="W110" s="201">
        <v>29002</v>
      </c>
      <c r="X110" s="201">
        <v>114007</v>
      </c>
      <c r="Y110" s="201" t="s">
        <v>18</v>
      </c>
      <c r="Z110" s="201">
        <v>90297</v>
      </c>
      <c r="AA110" s="201">
        <v>33370</v>
      </c>
      <c r="AB110" s="201">
        <v>123667</v>
      </c>
      <c r="AC110" s="201">
        <v>3865</v>
      </c>
      <c r="AD110" s="201">
        <v>6382</v>
      </c>
      <c r="AE110" s="201">
        <v>10247</v>
      </c>
      <c r="AF110" s="201">
        <v>113420</v>
      </c>
      <c r="AG110" s="201">
        <v>29931</v>
      </c>
      <c r="AH110" s="201">
        <v>143351</v>
      </c>
      <c r="AI110" s="201" t="s">
        <v>18</v>
      </c>
      <c r="AJ110" s="201">
        <v>9430</v>
      </c>
      <c r="AK110" s="201">
        <v>5790</v>
      </c>
      <c r="AL110" s="201">
        <v>15220</v>
      </c>
      <c r="AM110" s="201">
        <v>204</v>
      </c>
      <c r="AN110" s="201">
        <v>1100</v>
      </c>
      <c r="AO110" s="201">
        <v>1304</v>
      </c>
      <c r="AP110" s="201">
        <v>13916</v>
      </c>
      <c r="AQ110" s="201">
        <v>3095</v>
      </c>
      <c r="AR110" s="201">
        <v>17011</v>
      </c>
      <c r="AS110" s="201" t="s">
        <v>18</v>
      </c>
      <c r="AT110" s="201">
        <v>1264</v>
      </c>
      <c r="AU110" s="201">
        <v>732</v>
      </c>
      <c r="AV110" s="201">
        <v>1996</v>
      </c>
      <c r="AW110" s="201">
        <v>117</v>
      </c>
      <c r="AX110" s="201">
        <v>60</v>
      </c>
      <c r="AY110" s="201">
        <v>177</v>
      </c>
      <c r="AZ110" s="201">
        <v>1819</v>
      </c>
      <c r="BA110" s="201">
        <v>0</v>
      </c>
      <c r="BB110" s="201">
        <v>1819</v>
      </c>
      <c r="BC110" s="201" t="s">
        <v>18</v>
      </c>
      <c r="BD110" s="201">
        <v>7562</v>
      </c>
      <c r="BE110" s="201">
        <v>2569</v>
      </c>
      <c r="BF110" s="201">
        <v>10131</v>
      </c>
      <c r="BG110" s="201">
        <v>1398</v>
      </c>
      <c r="BH110" s="201">
        <v>34</v>
      </c>
      <c r="BI110" s="201">
        <v>1432</v>
      </c>
      <c r="BJ110" s="201">
        <v>8699</v>
      </c>
      <c r="BK110" s="201">
        <v>-296</v>
      </c>
      <c r="BL110" s="201">
        <v>8403</v>
      </c>
      <c r="BM110" s="201" t="s">
        <v>18</v>
      </c>
      <c r="BN110" s="201">
        <v>4094</v>
      </c>
      <c r="BO110" s="201">
        <v>3781</v>
      </c>
      <c r="BP110" s="201">
        <v>7875</v>
      </c>
      <c r="BQ110" s="201">
        <v>622</v>
      </c>
      <c r="BR110" s="201">
        <v>467</v>
      </c>
      <c r="BS110" s="201">
        <v>1089</v>
      </c>
      <c r="BT110" s="201">
        <v>6786</v>
      </c>
      <c r="BU110" s="201">
        <v>1156</v>
      </c>
      <c r="BV110" s="201">
        <v>7942</v>
      </c>
      <c r="BW110" s="201" t="s">
        <v>18</v>
      </c>
      <c r="BX110" s="201">
        <v>1175</v>
      </c>
      <c r="BY110" s="201">
        <v>749</v>
      </c>
      <c r="BZ110" s="201">
        <v>1924</v>
      </c>
      <c r="CA110" s="201">
        <v>63</v>
      </c>
      <c r="CB110" s="201">
        <v>79</v>
      </c>
      <c r="CC110" s="201">
        <v>142</v>
      </c>
      <c r="CD110" s="201">
        <v>1782</v>
      </c>
      <c r="CE110" s="201">
        <v>0</v>
      </c>
      <c r="CF110" s="201">
        <v>1782</v>
      </c>
      <c r="CG110" s="201" t="s">
        <v>18</v>
      </c>
      <c r="CH110" s="201">
        <v>168</v>
      </c>
      <c r="CI110" s="201">
        <v>30</v>
      </c>
      <c r="CJ110" s="201">
        <v>198</v>
      </c>
      <c r="CK110" s="201">
        <v>17</v>
      </c>
      <c r="CL110" s="201">
        <v>7</v>
      </c>
      <c r="CM110" s="201">
        <v>24</v>
      </c>
      <c r="CN110" s="201">
        <v>174</v>
      </c>
      <c r="CO110" s="201">
        <v>0</v>
      </c>
      <c r="CP110" s="201">
        <v>174</v>
      </c>
      <c r="CQ110" s="201" t="s">
        <v>18</v>
      </c>
      <c r="CR110" s="201">
        <v>5687</v>
      </c>
      <c r="CS110" s="201">
        <v>8409</v>
      </c>
      <c r="CT110" s="201">
        <v>14096</v>
      </c>
      <c r="CU110" s="201">
        <v>581</v>
      </c>
      <c r="CV110" s="201">
        <v>720</v>
      </c>
      <c r="CW110" s="201">
        <v>1301</v>
      </c>
      <c r="CX110" s="201">
        <v>12795</v>
      </c>
      <c r="CY110" s="201">
        <v>268</v>
      </c>
      <c r="CZ110" s="201">
        <v>13063</v>
      </c>
      <c r="DA110" s="201" t="s">
        <v>18</v>
      </c>
      <c r="DB110" s="201">
        <v>195443</v>
      </c>
      <c r="DC110" s="201">
        <v>76420</v>
      </c>
      <c r="DD110" s="201">
        <v>271863</v>
      </c>
      <c r="DE110" s="201">
        <v>9650</v>
      </c>
      <c r="DF110" s="201">
        <v>13842</v>
      </c>
      <c r="DG110" s="201">
        <v>23492</v>
      </c>
      <c r="DH110" s="201">
        <v>248371</v>
      </c>
      <c r="DI110" s="201">
        <v>63295</v>
      </c>
      <c r="DJ110" s="201">
        <v>311666</v>
      </c>
    </row>
    <row r="111" spans="1:114" ht="12.75">
      <c r="A111" s="42" t="s">
        <v>290</v>
      </c>
      <c r="B111" s="42" t="s">
        <v>291</v>
      </c>
      <c r="C111" s="42" t="s">
        <v>406</v>
      </c>
      <c r="D111" s="42" t="s">
        <v>410</v>
      </c>
      <c r="F111" s="201">
        <v>4363</v>
      </c>
      <c r="G111" s="201">
        <v>13664</v>
      </c>
      <c r="H111" s="201">
        <v>18027</v>
      </c>
      <c r="I111" s="201">
        <v>195</v>
      </c>
      <c r="J111" s="201">
        <v>418</v>
      </c>
      <c r="K111" s="201">
        <v>613</v>
      </c>
      <c r="L111" s="201">
        <v>17414</v>
      </c>
      <c r="M111" s="201">
        <v>34</v>
      </c>
      <c r="N111" s="201">
        <v>17448</v>
      </c>
      <c r="O111" s="201" t="s">
        <v>18</v>
      </c>
      <c r="P111" s="201">
        <v>156828</v>
      </c>
      <c r="Q111" s="201">
        <v>77554</v>
      </c>
      <c r="R111" s="201">
        <v>234382</v>
      </c>
      <c r="S111" s="201">
        <v>18081</v>
      </c>
      <c r="T111" s="201">
        <v>20355</v>
      </c>
      <c r="U111" s="201">
        <v>38436</v>
      </c>
      <c r="V111" s="201">
        <v>195946</v>
      </c>
      <c r="W111" s="201">
        <v>5125</v>
      </c>
      <c r="X111" s="201">
        <v>201071</v>
      </c>
      <c r="Y111" s="201" t="s">
        <v>18</v>
      </c>
      <c r="Z111" s="201">
        <v>130553</v>
      </c>
      <c r="AA111" s="201">
        <v>89247</v>
      </c>
      <c r="AB111" s="201">
        <v>219800</v>
      </c>
      <c r="AC111" s="201">
        <v>16991</v>
      </c>
      <c r="AD111" s="201">
        <v>22590</v>
      </c>
      <c r="AE111" s="201">
        <v>39581</v>
      </c>
      <c r="AF111" s="201">
        <v>180219</v>
      </c>
      <c r="AG111" s="201">
        <v>5167</v>
      </c>
      <c r="AH111" s="201">
        <v>185386</v>
      </c>
      <c r="AI111" s="201" t="s">
        <v>18</v>
      </c>
      <c r="AJ111" s="201">
        <v>18658</v>
      </c>
      <c r="AK111" s="201">
        <v>21246</v>
      </c>
      <c r="AL111" s="201">
        <v>39904</v>
      </c>
      <c r="AM111" s="201">
        <v>2412</v>
      </c>
      <c r="AN111" s="201">
        <v>8464</v>
      </c>
      <c r="AO111" s="201">
        <v>10876</v>
      </c>
      <c r="AP111" s="201">
        <v>29028</v>
      </c>
      <c r="AQ111" s="201">
        <v>477</v>
      </c>
      <c r="AR111" s="201">
        <v>29505</v>
      </c>
      <c r="AS111" s="201" t="s">
        <v>18</v>
      </c>
      <c r="AT111" s="201">
        <v>252</v>
      </c>
      <c r="AU111" s="201">
        <v>994</v>
      </c>
      <c r="AV111" s="201">
        <v>1246</v>
      </c>
      <c r="AW111" s="201">
        <v>44</v>
      </c>
      <c r="AX111" s="201">
        <v>1035</v>
      </c>
      <c r="AY111" s="201">
        <v>1079</v>
      </c>
      <c r="AZ111" s="201">
        <v>167</v>
      </c>
      <c r="BA111" s="201">
        <v>0</v>
      </c>
      <c r="BB111" s="201">
        <v>167</v>
      </c>
      <c r="BC111" s="201" t="s">
        <v>18</v>
      </c>
      <c r="BD111" s="201">
        <v>3711</v>
      </c>
      <c r="BE111" s="201">
        <v>10943</v>
      </c>
      <c r="BF111" s="201">
        <v>14654</v>
      </c>
      <c r="BG111" s="201">
        <v>978</v>
      </c>
      <c r="BH111" s="201">
        <v>1454</v>
      </c>
      <c r="BI111" s="201">
        <v>2432</v>
      </c>
      <c r="BJ111" s="201">
        <v>12222</v>
      </c>
      <c r="BK111" s="201">
        <v>75</v>
      </c>
      <c r="BL111" s="201">
        <v>12297</v>
      </c>
      <c r="BM111" s="201" t="s">
        <v>18</v>
      </c>
      <c r="BN111" s="201">
        <v>1195</v>
      </c>
      <c r="BO111" s="201">
        <v>11923</v>
      </c>
      <c r="BP111" s="201">
        <v>13118</v>
      </c>
      <c r="BQ111" s="201">
        <v>288</v>
      </c>
      <c r="BR111" s="201">
        <v>1663</v>
      </c>
      <c r="BS111" s="201">
        <v>1951</v>
      </c>
      <c r="BT111" s="201">
        <v>11167</v>
      </c>
      <c r="BU111" s="201">
        <v>87</v>
      </c>
      <c r="BV111" s="201">
        <v>11254</v>
      </c>
      <c r="BW111" s="201" t="s">
        <v>18</v>
      </c>
      <c r="BX111" s="201">
        <v>5397</v>
      </c>
      <c r="BY111" s="201">
        <v>4721</v>
      </c>
      <c r="BZ111" s="201">
        <v>10118</v>
      </c>
      <c r="CA111" s="201">
        <v>833</v>
      </c>
      <c r="CB111" s="201">
        <v>2600</v>
      </c>
      <c r="CC111" s="201">
        <v>3433</v>
      </c>
      <c r="CD111" s="201">
        <v>6685</v>
      </c>
      <c r="CE111" s="201">
        <v>89</v>
      </c>
      <c r="CF111" s="201">
        <v>6774</v>
      </c>
      <c r="CG111" s="201" t="s">
        <v>18</v>
      </c>
      <c r="CH111" s="201">
        <v>289</v>
      </c>
      <c r="CI111" s="201">
        <v>326</v>
      </c>
      <c r="CJ111" s="201">
        <v>615</v>
      </c>
      <c r="CK111" s="201">
        <v>3</v>
      </c>
      <c r="CL111" s="201">
        <v>101</v>
      </c>
      <c r="CM111" s="201">
        <v>104</v>
      </c>
      <c r="CN111" s="201">
        <v>511</v>
      </c>
      <c r="CO111" s="201">
        <v>0</v>
      </c>
      <c r="CP111" s="201">
        <v>511</v>
      </c>
      <c r="CQ111" s="201" t="s">
        <v>18</v>
      </c>
      <c r="CR111" s="201">
        <v>4033</v>
      </c>
      <c r="CS111" s="201">
        <v>0</v>
      </c>
      <c r="CT111" s="201">
        <v>4033</v>
      </c>
      <c r="CU111" s="201">
        <v>0</v>
      </c>
      <c r="CV111" s="201">
        <v>0</v>
      </c>
      <c r="CW111" s="201">
        <v>0</v>
      </c>
      <c r="CX111" s="201">
        <v>4033</v>
      </c>
      <c r="CY111" s="201">
        <v>0</v>
      </c>
      <c r="CZ111" s="201">
        <v>4033</v>
      </c>
      <c r="DA111" s="201" t="s">
        <v>18</v>
      </c>
      <c r="DB111" s="201">
        <v>325279</v>
      </c>
      <c r="DC111" s="201">
        <v>230618</v>
      </c>
      <c r="DD111" s="201">
        <v>555897</v>
      </c>
      <c r="DE111" s="201">
        <v>39825</v>
      </c>
      <c r="DF111" s="201">
        <v>58680</v>
      </c>
      <c r="DG111" s="201">
        <v>98505</v>
      </c>
      <c r="DH111" s="201">
        <v>457392</v>
      </c>
      <c r="DI111" s="201">
        <v>11054</v>
      </c>
      <c r="DJ111" s="201">
        <v>468446</v>
      </c>
    </row>
    <row r="112" spans="1:114" ht="12.75">
      <c r="A112" s="42" t="s">
        <v>292</v>
      </c>
      <c r="B112" s="42" t="s">
        <v>293</v>
      </c>
      <c r="C112" s="42" t="s">
        <v>398</v>
      </c>
      <c r="D112" s="42" t="s">
        <v>410</v>
      </c>
      <c r="F112" s="201">
        <v>1109</v>
      </c>
      <c r="G112" s="201">
        <v>171</v>
      </c>
      <c r="H112" s="201">
        <v>1280</v>
      </c>
      <c r="I112" s="201">
        <v>13</v>
      </c>
      <c r="J112" s="201">
        <v>32</v>
      </c>
      <c r="K112" s="201">
        <v>45</v>
      </c>
      <c r="L112" s="201">
        <v>1235</v>
      </c>
      <c r="M112" s="201">
        <v>0</v>
      </c>
      <c r="N112" s="201">
        <v>1235</v>
      </c>
      <c r="O112" s="201" t="s">
        <v>18</v>
      </c>
      <c r="P112" s="201">
        <v>54736</v>
      </c>
      <c r="Q112" s="201">
        <v>22909</v>
      </c>
      <c r="R112" s="201">
        <v>77645</v>
      </c>
      <c r="S112" s="201">
        <v>2696</v>
      </c>
      <c r="T112" s="201">
        <v>5640</v>
      </c>
      <c r="U112" s="201">
        <v>8336</v>
      </c>
      <c r="V112" s="201">
        <v>69309</v>
      </c>
      <c r="W112" s="201">
        <v>3242</v>
      </c>
      <c r="X112" s="201">
        <v>72551</v>
      </c>
      <c r="Y112" s="201" t="s">
        <v>18</v>
      </c>
      <c r="Z112" s="201">
        <v>55463</v>
      </c>
      <c r="AA112" s="201">
        <v>22083</v>
      </c>
      <c r="AB112" s="201">
        <v>77546</v>
      </c>
      <c r="AC112" s="201">
        <v>1028</v>
      </c>
      <c r="AD112" s="201">
        <v>4704</v>
      </c>
      <c r="AE112" s="201">
        <v>5732</v>
      </c>
      <c r="AF112" s="201">
        <v>71814</v>
      </c>
      <c r="AG112" s="201">
        <v>1799</v>
      </c>
      <c r="AH112" s="201">
        <v>73613</v>
      </c>
      <c r="AI112" s="201" t="s">
        <v>18</v>
      </c>
      <c r="AJ112" s="201">
        <v>11214</v>
      </c>
      <c r="AK112" s="201">
        <v>3975</v>
      </c>
      <c r="AL112" s="201">
        <v>15189</v>
      </c>
      <c r="AM112" s="201">
        <v>153</v>
      </c>
      <c r="AN112" s="201">
        <v>618</v>
      </c>
      <c r="AO112" s="201">
        <v>771</v>
      </c>
      <c r="AP112" s="201">
        <v>14418</v>
      </c>
      <c r="AQ112" s="201">
        <v>407</v>
      </c>
      <c r="AR112" s="201">
        <v>14825</v>
      </c>
      <c r="AS112" s="201" t="s">
        <v>18</v>
      </c>
      <c r="AT112" s="201">
        <v>74</v>
      </c>
      <c r="AU112" s="201">
        <v>120</v>
      </c>
      <c r="AV112" s="201">
        <v>194</v>
      </c>
      <c r="AW112" s="201">
        <v>0</v>
      </c>
      <c r="AX112" s="201">
        <v>0</v>
      </c>
      <c r="AY112" s="201">
        <v>0</v>
      </c>
      <c r="AZ112" s="201">
        <v>194</v>
      </c>
      <c r="BA112" s="201">
        <v>0</v>
      </c>
      <c r="BB112" s="201">
        <v>194</v>
      </c>
      <c r="BC112" s="201" t="s">
        <v>18</v>
      </c>
      <c r="BD112" s="201">
        <v>5270</v>
      </c>
      <c r="BE112" s="201">
        <v>4779</v>
      </c>
      <c r="BF112" s="201">
        <v>10049</v>
      </c>
      <c r="BG112" s="201">
        <v>1248</v>
      </c>
      <c r="BH112" s="201">
        <v>367</v>
      </c>
      <c r="BI112" s="201">
        <v>1615</v>
      </c>
      <c r="BJ112" s="201">
        <v>8434</v>
      </c>
      <c r="BK112" s="201">
        <v>-28</v>
      </c>
      <c r="BL112" s="201">
        <v>8406</v>
      </c>
      <c r="BM112" s="201" t="s">
        <v>18</v>
      </c>
      <c r="BN112" s="201">
        <v>3618</v>
      </c>
      <c r="BO112" s="201">
        <v>2568</v>
      </c>
      <c r="BP112" s="201">
        <v>6186</v>
      </c>
      <c r="BQ112" s="201">
        <v>10</v>
      </c>
      <c r="BR112" s="201">
        <v>871</v>
      </c>
      <c r="BS112" s="201">
        <v>881</v>
      </c>
      <c r="BT112" s="201">
        <v>5305</v>
      </c>
      <c r="BU112" s="201">
        <v>-233</v>
      </c>
      <c r="BV112" s="201">
        <v>5072</v>
      </c>
      <c r="BW112" s="201" t="s">
        <v>18</v>
      </c>
      <c r="BX112" s="201">
        <v>2620</v>
      </c>
      <c r="BY112" s="201">
        <v>1699</v>
      </c>
      <c r="BZ112" s="201">
        <v>4319</v>
      </c>
      <c r="CA112" s="201">
        <v>53</v>
      </c>
      <c r="CB112" s="201">
        <v>767</v>
      </c>
      <c r="CC112" s="201">
        <v>820</v>
      </c>
      <c r="CD112" s="201">
        <v>3499</v>
      </c>
      <c r="CE112" s="201">
        <v>30</v>
      </c>
      <c r="CF112" s="201">
        <v>3529</v>
      </c>
      <c r="CG112" s="201" t="s">
        <v>18</v>
      </c>
      <c r="CH112" s="201">
        <v>201</v>
      </c>
      <c r="CI112" s="201">
        <v>2</v>
      </c>
      <c r="CJ112" s="201">
        <v>203</v>
      </c>
      <c r="CK112" s="201">
        <v>0</v>
      </c>
      <c r="CL112" s="201">
        <v>0</v>
      </c>
      <c r="CM112" s="201">
        <v>0</v>
      </c>
      <c r="CN112" s="201">
        <v>203</v>
      </c>
      <c r="CO112" s="201">
        <v>0</v>
      </c>
      <c r="CP112" s="201">
        <v>203</v>
      </c>
      <c r="CQ112" s="201" t="s">
        <v>18</v>
      </c>
      <c r="CR112" s="201">
        <v>47</v>
      </c>
      <c r="CS112" s="201">
        <v>120</v>
      </c>
      <c r="CT112" s="201">
        <v>167</v>
      </c>
      <c r="CU112" s="201">
        <v>0</v>
      </c>
      <c r="CV112" s="201">
        <v>0</v>
      </c>
      <c r="CW112" s="201">
        <v>0</v>
      </c>
      <c r="CX112" s="201">
        <v>167</v>
      </c>
      <c r="CY112" s="201">
        <v>121</v>
      </c>
      <c r="CZ112" s="201">
        <v>288</v>
      </c>
      <c r="DA112" s="201" t="s">
        <v>18</v>
      </c>
      <c r="DB112" s="201">
        <v>134352</v>
      </c>
      <c r="DC112" s="201">
        <v>58426</v>
      </c>
      <c r="DD112" s="201">
        <v>192778</v>
      </c>
      <c r="DE112" s="201">
        <v>5201</v>
      </c>
      <c r="DF112" s="201">
        <v>12999</v>
      </c>
      <c r="DG112" s="201">
        <v>18200</v>
      </c>
      <c r="DH112" s="201">
        <v>174578</v>
      </c>
      <c r="DI112" s="201">
        <v>5338</v>
      </c>
      <c r="DJ112" s="201">
        <v>179916</v>
      </c>
    </row>
    <row r="113" spans="1:114" ht="12.75">
      <c r="A113" s="42" t="s">
        <v>294</v>
      </c>
      <c r="B113" s="42" t="s">
        <v>295</v>
      </c>
      <c r="C113" s="42" t="s">
        <v>398</v>
      </c>
      <c r="D113" s="42" t="s">
        <v>410</v>
      </c>
      <c r="F113" s="201">
        <v>3193</v>
      </c>
      <c r="G113" s="201">
        <v>1041</v>
      </c>
      <c r="H113" s="201">
        <v>4234</v>
      </c>
      <c r="I113" s="201">
        <v>77</v>
      </c>
      <c r="J113" s="201">
        <v>382</v>
      </c>
      <c r="K113" s="201">
        <v>459</v>
      </c>
      <c r="L113" s="201">
        <v>3775</v>
      </c>
      <c r="M113" s="201">
        <v>218</v>
      </c>
      <c r="N113" s="201">
        <v>3993</v>
      </c>
      <c r="O113" s="201" t="s">
        <v>18</v>
      </c>
      <c r="P113" s="201">
        <v>68454</v>
      </c>
      <c r="Q113" s="201">
        <v>34103</v>
      </c>
      <c r="R113" s="201">
        <v>102557</v>
      </c>
      <c r="S113" s="201">
        <v>1833</v>
      </c>
      <c r="T113" s="201">
        <v>11576</v>
      </c>
      <c r="U113" s="201">
        <v>13409</v>
      </c>
      <c r="V113" s="201">
        <v>89148</v>
      </c>
      <c r="W113" s="201">
        <v>4574</v>
      </c>
      <c r="X113" s="201">
        <v>93722</v>
      </c>
      <c r="Y113" s="201" t="s">
        <v>18</v>
      </c>
      <c r="Z113" s="201">
        <v>73160</v>
      </c>
      <c r="AA113" s="201">
        <v>54462</v>
      </c>
      <c r="AB113" s="201">
        <v>127622</v>
      </c>
      <c r="AC113" s="201">
        <v>1816</v>
      </c>
      <c r="AD113" s="201">
        <v>15013</v>
      </c>
      <c r="AE113" s="201">
        <v>16829</v>
      </c>
      <c r="AF113" s="201">
        <v>110793</v>
      </c>
      <c r="AG113" s="201">
        <v>8922</v>
      </c>
      <c r="AH113" s="201">
        <v>119715</v>
      </c>
      <c r="AI113" s="201" t="s">
        <v>18</v>
      </c>
      <c r="AJ113" s="201">
        <v>10313</v>
      </c>
      <c r="AK113" s="201">
        <v>8941</v>
      </c>
      <c r="AL113" s="201">
        <v>19254</v>
      </c>
      <c r="AM113" s="201">
        <v>126</v>
      </c>
      <c r="AN113" s="201">
        <v>2570</v>
      </c>
      <c r="AO113" s="201">
        <v>2696</v>
      </c>
      <c r="AP113" s="201">
        <v>16558</v>
      </c>
      <c r="AQ113" s="201">
        <v>282</v>
      </c>
      <c r="AR113" s="201">
        <v>16840</v>
      </c>
      <c r="AS113" s="201" t="s">
        <v>18</v>
      </c>
      <c r="AT113" s="201">
        <v>0</v>
      </c>
      <c r="AU113" s="201">
        <v>0</v>
      </c>
      <c r="AV113" s="201">
        <v>0</v>
      </c>
      <c r="AW113" s="201">
        <v>0</v>
      </c>
      <c r="AX113" s="201">
        <v>0</v>
      </c>
      <c r="AY113" s="201">
        <v>0</v>
      </c>
      <c r="AZ113" s="201">
        <v>0</v>
      </c>
      <c r="BA113" s="201">
        <v>0</v>
      </c>
      <c r="BB113" s="201">
        <v>0</v>
      </c>
      <c r="BC113" s="201" t="s">
        <v>18</v>
      </c>
      <c r="BD113" s="201">
        <v>34</v>
      </c>
      <c r="BE113" s="201">
        <v>2581</v>
      </c>
      <c r="BF113" s="201">
        <v>2615</v>
      </c>
      <c r="BG113" s="201">
        <v>0</v>
      </c>
      <c r="BH113" s="201">
        <v>0</v>
      </c>
      <c r="BI113" s="201">
        <v>0</v>
      </c>
      <c r="BJ113" s="201">
        <v>2615</v>
      </c>
      <c r="BK113" s="201">
        <v>0</v>
      </c>
      <c r="BL113" s="201">
        <v>2615</v>
      </c>
      <c r="BM113" s="201" t="s">
        <v>18</v>
      </c>
      <c r="BN113" s="201">
        <v>3482</v>
      </c>
      <c r="BO113" s="201">
        <v>6013</v>
      </c>
      <c r="BP113" s="201">
        <v>9495</v>
      </c>
      <c r="BQ113" s="201">
        <v>1942</v>
      </c>
      <c r="BR113" s="201">
        <v>750</v>
      </c>
      <c r="BS113" s="201">
        <v>2692</v>
      </c>
      <c r="BT113" s="201">
        <v>6803</v>
      </c>
      <c r="BU113" s="201">
        <v>-338</v>
      </c>
      <c r="BV113" s="201">
        <v>6465</v>
      </c>
      <c r="BW113" s="201" t="s">
        <v>18</v>
      </c>
      <c r="BX113" s="201">
        <v>3551</v>
      </c>
      <c r="BY113" s="201">
        <v>3304</v>
      </c>
      <c r="BZ113" s="201">
        <v>6855</v>
      </c>
      <c r="CA113" s="201">
        <v>613</v>
      </c>
      <c r="CB113" s="201">
        <v>0</v>
      </c>
      <c r="CC113" s="201">
        <v>613</v>
      </c>
      <c r="CD113" s="201">
        <v>6242</v>
      </c>
      <c r="CE113" s="201">
        <v>-5</v>
      </c>
      <c r="CF113" s="201">
        <v>6237</v>
      </c>
      <c r="CG113" s="201" t="s">
        <v>18</v>
      </c>
      <c r="CH113" s="201">
        <v>0</v>
      </c>
      <c r="CI113" s="201">
        <v>0</v>
      </c>
      <c r="CJ113" s="201">
        <v>0</v>
      </c>
      <c r="CK113" s="201">
        <v>0</v>
      </c>
      <c r="CL113" s="201">
        <v>0</v>
      </c>
      <c r="CM113" s="201">
        <v>0</v>
      </c>
      <c r="CN113" s="201">
        <v>0</v>
      </c>
      <c r="CO113" s="201">
        <v>0</v>
      </c>
      <c r="CP113" s="201">
        <v>0</v>
      </c>
      <c r="CQ113" s="201" t="s">
        <v>18</v>
      </c>
      <c r="CR113" s="201">
        <v>4</v>
      </c>
      <c r="CS113" s="201">
        <v>486</v>
      </c>
      <c r="CT113" s="201">
        <v>490</v>
      </c>
      <c r="CU113" s="201">
        <v>30</v>
      </c>
      <c r="CV113" s="201">
        <v>101</v>
      </c>
      <c r="CW113" s="201">
        <v>131</v>
      </c>
      <c r="CX113" s="201">
        <v>359</v>
      </c>
      <c r="CY113" s="201">
        <v>772</v>
      </c>
      <c r="CZ113" s="201">
        <v>1131</v>
      </c>
      <c r="DA113" s="201" t="s">
        <v>18</v>
      </c>
      <c r="DB113" s="201">
        <v>162191</v>
      </c>
      <c r="DC113" s="201">
        <v>110931</v>
      </c>
      <c r="DD113" s="201">
        <v>273122</v>
      </c>
      <c r="DE113" s="201">
        <v>6437</v>
      </c>
      <c r="DF113" s="201">
        <v>30392</v>
      </c>
      <c r="DG113" s="201">
        <v>36829</v>
      </c>
      <c r="DH113" s="201">
        <v>236293</v>
      </c>
      <c r="DI113" s="201">
        <v>14425</v>
      </c>
      <c r="DJ113" s="201">
        <v>250718</v>
      </c>
    </row>
    <row r="114" spans="1:114" ht="12.75">
      <c r="A114" s="42" t="s">
        <v>296</v>
      </c>
      <c r="B114" s="42" t="s">
        <v>297</v>
      </c>
      <c r="C114" s="42" t="s">
        <v>398</v>
      </c>
      <c r="D114" s="42" t="s">
        <v>410</v>
      </c>
      <c r="F114" s="201">
        <v>2691</v>
      </c>
      <c r="G114" s="201">
        <v>4201</v>
      </c>
      <c r="H114" s="201">
        <v>6892</v>
      </c>
      <c r="I114" s="201">
        <v>1295</v>
      </c>
      <c r="J114" s="201">
        <v>837</v>
      </c>
      <c r="K114" s="201">
        <v>2132</v>
      </c>
      <c r="L114" s="201">
        <v>4760</v>
      </c>
      <c r="M114" s="201">
        <v>214</v>
      </c>
      <c r="N114" s="201">
        <v>4974</v>
      </c>
      <c r="O114" s="201" t="s">
        <v>18</v>
      </c>
      <c r="P114" s="201">
        <v>57914</v>
      </c>
      <c r="Q114" s="201">
        <v>29642</v>
      </c>
      <c r="R114" s="201">
        <v>87556</v>
      </c>
      <c r="S114" s="201">
        <v>4718</v>
      </c>
      <c r="T114" s="201">
        <v>18677</v>
      </c>
      <c r="U114" s="201">
        <v>23395</v>
      </c>
      <c r="V114" s="201">
        <v>64161</v>
      </c>
      <c r="W114" s="201">
        <v>17277</v>
      </c>
      <c r="X114" s="201">
        <v>81438</v>
      </c>
      <c r="Y114" s="201" t="s">
        <v>18</v>
      </c>
      <c r="Z114" s="201">
        <v>59820</v>
      </c>
      <c r="AA114" s="201">
        <v>41690</v>
      </c>
      <c r="AB114" s="201">
        <v>101510</v>
      </c>
      <c r="AC114" s="201">
        <v>4841</v>
      </c>
      <c r="AD114" s="201">
        <v>26722</v>
      </c>
      <c r="AE114" s="201">
        <v>31563</v>
      </c>
      <c r="AF114" s="201">
        <v>69947</v>
      </c>
      <c r="AG114" s="201">
        <v>15593</v>
      </c>
      <c r="AH114" s="201">
        <v>85540</v>
      </c>
      <c r="AI114" s="201" t="s">
        <v>18</v>
      </c>
      <c r="AJ114" s="201">
        <v>8540</v>
      </c>
      <c r="AK114" s="201">
        <v>6760</v>
      </c>
      <c r="AL114" s="201">
        <v>15300</v>
      </c>
      <c r="AM114" s="201">
        <v>398</v>
      </c>
      <c r="AN114" s="201">
        <v>2148</v>
      </c>
      <c r="AO114" s="201">
        <v>2546</v>
      </c>
      <c r="AP114" s="201">
        <v>12754</v>
      </c>
      <c r="AQ114" s="201">
        <v>241</v>
      </c>
      <c r="AR114" s="201">
        <v>12995</v>
      </c>
      <c r="AS114" s="201" t="s">
        <v>18</v>
      </c>
      <c r="AT114" s="201">
        <v>822</v>
      </c>
      <c r="AU114" s="201">
        <v>2487</v>
      </c>
      <c r="AV114" s="201">
        <v>3309</v>
      </c>
      <c r="AW114" s="201">
        <v>739</v>
      </c>
      <c r="AX114" s="201">
        <v>365</v>
      </c>
      <c r="AY114" s="201">
        <v>1104</v>
      </c>
      <c r="AZ114" s="201">
        <v>2205</v>
      </c>
      <c r="BA114" s="201">
        <v>1</v>
      </c>
      <c r="BB114" s="201">
        <v>2206</v>
      </c>
      <c r="BC114" s="201" t="s">
        <v>18</v>
      </c>
      <c r="BD114" s="201">
        <v>574</v>
      </c>
      <c r="BE114" s="201">
        <v>1211</v>
      </c>
      <c r="BF114" s="201">
        <v>1785</v>
      </c>
      <c r="BG114" s="201">
        <v>119</v>
      </c>
      <c r="BH114" s="201">
        <v>390</v>
      </c>
      <c r="BI114" s="201">
        <v>509</v>
      </c>
      <c r="BJ114" s="201">
        <v>1276</v>
      </c>
      <c r="BK114" s="201">
        <v>0</v>
      </c>
      <c r="BL114" s="201">
        <v>1276</v>
      </c>
      <c r="BM114" s="201" t="s">
        <v>18</v>
      </c>
      <c r="BN114" s="201">
        <v>1484</v>
      </c>
      <c r="BO114" s="201">
        <v>627</v>
      </c>
      <c r="BP114" s="201">
        <v>2111</v>
      </c>
      <c r="BQ114" s="201">
        <v>22</v>
      </c>
      <c r="BR114" s="201">
        <v>608</v>
      </c>
      <c r="BS114" s="201">
        <v>630</v>
      </c>
      <c r="BT114" s="201">
        <v>1481</v>
      </c>
      <c r="BU114" s="201">
        <v>6</v>
      </c>
      <c r="BV114" s="201">
        <v>1487</v>
      </c>
      <c r="BW114" s="201" t="s">
        <v>18</v>
      </c>
      <c r="BX114" s="201">
        <v>2668</v>
      </c>
      <c r="BY114" s="201">
        <v>3492</v>
      </c>
      <c r="BZ114" s="201">
        <v>6160</v>
      </c>
      <c r="CA114" s="201">
        <v>65</v>
      </c>
      <c r="CB114" s="201">
        <v>1746</v>
      </c>
      <c r="CC114" s="201">
        <v>1811</v>
      </c>
      <c r="CD114" s="201">
        <v>4349</v>
      </c>
      <c r="CE114" s="201">
        <v>79</v>
      </c>
      <c r="CF114" s="201">
        <v>4428</v>
      </c>
      <c r="CG114" s="201" t="s">
        <v>18</v>
      </c>
      <c r="CH114" s="201">
        <v>18</v>
      </c>
      <c r="CI114" s="201">
        <v>33</v>
      </c>
      <c r="CJ114" s="201">
        <v>51</v>
      </c>
      <c r="CK114" s="201">
        <v>0</v>
      </c>
      <c r="CL114" s="201">
        <v>0</v>
      </c>
      <c r="CM114" s="201">
        <v>0</v>
      </c>
      <c r="CN114" s="201">
        <v>51</v>
      </c>
      <c r="CO114" s="201">
        <v>0</v>
      </c>
      <c r="CP114" s="201">
        <v>51</v>
      </c>
      <c r="CQ114" s="201" t="s">
        <v>18</v>
      </c>
      <c r="CR114" s="201">
        <v>2108</v>
      </c>
      <c r="CS114" s="201">
        <v>1972</v>
      </c>
      <c r="CT114" s="201">
        <v>4080</v>
      </c>
      <c r="CU114" s="201">
        <v>10</v>
      </c>
      <c r="CV114" s="201">
        <v>654</v>
      </c>
      <c r="CW114" s="201">
        <v>664</v>
      </c>
      <c r="CX114" s="201">
        <v>3416</v>
      </c>
      <c r="CY114" s="201">
        <v>6</v>
      </c>
      <c r="CZ114" s="201">
        <v>3422</v>
      </c>
      <c r="DA114" s="201" t="s">
        <v>18</v>
      </c>
      <c r="DB114" s="201">
        <v>136639</v>
      </c>
      <c r="DC114" s="201">
        <v>92115</v>
      </c>
      <c r="DD114" s="201">
        <v>228754</v>
      </c>
      <c r="DE114" s="201">
        <v>12207</v>
      </c>
      <c r="DF114" s="201">
        <v>52147</v>
      </c>
      <c r="DG114" s="201">
        <v>64354</v>
      </c>
      <c r="DH114" s="201">
        <v>164400</v>
      </c>
      <c r="DI114" s="201">
        <v>33417</v>
      </c>
      <c r="DJ114" s="201">
        <v>197817</v>
      </c>
    </row>
    <row r="115" spans="1:114" ht="12.75">
      <c r="A115" s="42" t="s">
        <v>298</v>
      </c>
      <c r="B115" s="42" t="s">
        <v>299</v>
      </c>
      <c r="C115" s="42" t="s">
        <v>398</v>
      </c>
      <c r="D115" s="42" t="s">
        <v>410</v>
      </c>
      <c r="F115" s="201">
        <v>990</v>
      </c>
      <c r="G115" s="201">
        <v>521</v>
      </c>
      <c r="H115" s="201">
        <v>1511</v>
      </c>
      <c r="I115" s="201">
        <v>10</v>
      </c>
      <c r="J115" s="201">
        <v>168</v>
      </c>
      <c r="K115" s="201">
        <v>178</v>
      </c>
      <c r="L115" s="201">
        <v>1333</v>
      </c>
      <c r="M115" s="201">
        <v>62</v>
      </c>
      <c r="N115" s="201">
        <v>1395</v>
      </c>
      <c r="O115" s="201" t="s">
        <v>18</v>
      </c>
      <c r="P115" s="201">
        <v>38992</v>
      </c>
      <c r="Q115" s="201">
        <v>9413</v>
      </c>
      <c r="R115" s="201">
        <v>48405</v>
      </c>
      <c r="S115" s="201">
        <v>235</v>
      </c>
      <c r="T115" s="201">
        <v>2522</v>
      </c>
      <c r="U115" s="201">
        <v>2757</v>
      </c>
      <c r="V115" s="201">
        <v>45648</v>
      </c>
      <c r="W115" s="201">
        <v>2168</v>
      </c>
      <c r="X115" s="201">
        <v>47816</v>
      </c>
      <c r="Y115" s="201" t="s">
        <v>18</v>
      </c>
      <c r="Z115" s="201">
        <v>42919</v>
      </c>
      <c r="AA115" s="201">
        <v>12992</v>
      </c>
      <c r="AB115" s="201">
        <v>55911</v>
      </c>
      <c r="AC115" s="201">
        <v>831</v>
      </c>
      <c r="AD115" s="201">
        <v>3186</v>
      </c>
      <c r="AE115" s="201">
        <v>4017</v>
      </c>
      <c r="AF115" s="201">
        <v>51894</v>
      </c>
      <c r="AG115" s="201">
        <v>2602</v>
      </c>
      <c r="AH115" s="201">
        <v>54496</v>
      </c>
      <c r="AI115" s="201" t="s">
        <v>18</v>
      </c>
      <c r="AJ115" s="201">
        <v>6309</v>
      </c>
      <c r="AK115" s="201">
        <v>2275</v>
      </c>
      <c r="AL115" s="201">
        <v>8584</v>
      </c>
      <c r="AM115" s="201">
        <v>41</v>
      </c>
      <c r="AN115" s="201">
        <v>358</v>
      </c>
      <c r="AO115" s="201">
        <v>399</v>
      </c>
      <c r="AP115" s="201">
        <v>8185</v>
      </c>
      <c r="AQ115" s="201">
        <v>373</v>
      </c>
      <c r="AR115" s="201">
        <v>8558</v>
      </c>
      <c r="AS115" s="201" t="s">
        <v>18</v>
      </c>
      <c r="AT115" s="201">
        <v>104</v>
      </c>
      <c r="AU115" s="201">
        <v>743</v>
      </c>
      <c r="AV115" s="201">
        <v>847</v>
      </c>
      <c r="AW115" s="201">
        <v>4</v>
      </c>
      <c r="AX115" s="201">
        <v>37</v>
      </c>
      <c r="AY115" s="201">
        <v>41</v>
      </c>
      <c r="AZ115" s="201">
        <v>806</v>
      </c>
      <c r="BA115" s="201">
        <v>0</v>
      </c>
      <c r="BB115" s="201">
        <v>806</v>
      </c>
      <c r="BC115" s="201" t="s">
        <v>18</v>
      </c>
      <c r="BD115" s="201">
        <v>0</v>
      </c>
      <c r="BE115" s="201">
        <v>203</v>
      </c>
      <c r="BF115" s="201">
        <v>203</v>
      </c>
      <c r="BG115" s="201">
        <v>0</v>
      </c>
      <c r="BH115" s="201">
        <v>0</v>
      </c>
      <c r="BI115" s="201">
        <v>0</v>
      </c>
      <c r="BJ115" s="201">
        <v>203</v>
      </c>
      <c r="BK115" s="201">
        <v>0</v>
      </c>
      <c r="BL115" s="201">
        <v>203</v>
      </c>
      <c r="BM115" s="201" t="s">
        <v>18</v>
      </c>
      <c r="BN115" s="201">
        <v>314</v>
      </c>
      <c r="BO115" s="201">
        <v>2469</v>
      </c>
      <c r="BP115" s="201">
        <v>2783</v>
      </c>
      <c r="BQ115" s="201">
        <v>0</v>
      </c>
      <c r="BR115" s="201">
        <v>56</v>
      </c>
      <c r="BS115" s="201">
        <v>56</v>
      </c>
      <c r="BT115" s="201">
        <v>2727</v>
      </c>
      <c r="BU115" s="201">
        <v>0</v>
      </c>
      <c r="BV115" s="201">
        <v>2727</v>
      </c>
      <c r="BW115" s="201" t="s">
        <v>18</v>
      </c>
      <c r="BX115" s="201">
        <v>192</v>
      </c>
      <c r="BY115" s="201">
        <v>2677</v>
      </c>
      <c r="BZ115" s="201">
        <v>2869</v>
      </c>
      <c r="CA115" s="201">
        <v>0</v>
      </c>
      <c r="CB115" s="201">
        <v>0</v>
      </c>
      <c r="CC115" s="201">
        <v>0</v>
      </c>
      <c r="CD115" s="201">
        <v>2869</v>
      </c>
      <c r="CE115" s="201">
        <v>0</v>
      </c>
      <c r="CF115" s="201">
        <v>2869</v>
      </c>
      <c r="CG115" s="201" t="s">
        <v>18</v>
      </c>
      <c r="CH115" s="201">
        <v>0</v>
      </c>
      <c r="CI115" s="201">
        <v>0</v>
      </c>
      <c r="CJ115" s="201">
        <v>0</v>
      </c>
      <c r="CK115" s="201">
        <v>0</v>
      </c>
      <c r="CL115" s="201">
        <v>0</v>
      </c>
      <c r="CM115" s="201">
        <v>0</v>
      </c>
      <c r="CN115" s="201">
        <v>0</v>
      </c>
      <c r="CO115" s="201">
        <v>0</v>
      </c>
      <c r="CP115" s="201">
        <v>0</v>
      </c>
      <c r="CQ115" s="201" t="s">
        <v>18</v>
      </c>
      <c r="CR115" s="201">
        <v>10849</v>
      </c>
      <c r="CS115" s="201">
        <v>12949</v>
      </c>
      <c r="CT115" s="201">
        <v>23798</v>
      </c>
      <c r="CU115" s="201">
        <v>1194</v>
      </c>
      <c r="CV115" s="201">
        <v>3009</v>
      </c>
      <c r="CW115" s="201">
        <v>4203</v>
      </c>
      <c r="CX115" s="201">
        <v>19595</v>
      </c>
      <c r="CY115" s="201">
        <v>1407</v>
      </c>
      <c r="CZ115" s="201">
        <v>21002</v>
      </c>
      <c r="DA115" s="201" t="s">
        <v>18</v>
      </c>
      <c r="DB115" s="201">
        <v>100669</v>
      </c>
      <c r="DC115" s="201">
        <v>44242</v>
      </c>
      <c r="DD115" s="201">
        <v>144911</v>
      </c>
      <c r="DE115" s="201">
        <v>2315</v>
      </c>
      <c r="DF115" s="201">
        <v>9336</v>
      </c>
      <c r="DG115" s="201">
        <v>11651</v>
      </c>
      <c r="DH115" s="201">
        <v>133260</v>
      </c>
      <c r="DI115" s="201">
        <v>6612</v>
      </c>
      <c r="DJ115" s="201">
        <v>139872</v>
      </c>
    </row>
    <row r="116" spans="1:114" ht="12.75">
      <c r="A116" s="42" t="s">
        <v>300</v>
      </c>
      <c r="B116" s="42" t="s">
        <v>301</v>
      </c>
      <c r="C116" s="42" t="s">
        <v>398</v>
      </c>
      <c r="D116" s="42" t="s">
        <v>410</v>
      </c>
      <c r="F116" s="201">
        <v>3444</v>
      </c>
      <c r="G116" s="201">
        <v>628</v>
      </c>
      <c r="H116" s="201">
        <v>4072</v>
      </c>
      <c r="I116" s="201">
        <v>602</v>
      </c>
      <c r="J116" s="201">
        <v>57</v>
      </c>
      <c r="K116" s="201">
        <v>659</v>
      </c>
      <c r="L116" s="201">
        <v>3413</v>
      </c>
      <c r="M116" s="201">
        <v>245</v>
      </c>
      <c r="N116" s="201">
        <v>3658</v>
      </c>
      <c r="O116" s="201" t="s">
        <v>18</v>
      </c>
      <c r="P116" s="201">
        <v>77146</v>
      </c>
      <c r="Q116" s="201">
        <v>18464</v>
      </c>
      <c r="R116" s="201">
        <v>95610</v>
      </c>
      <c r="S116" s="201">
        <v>5253</v>
      </c>
      <c r="T116" s="201">
        <v>1996</v>
      </c>
      <c r="U116" s="201">
        <v>7249</v>
      </c>
      <c r="V116" s="201">
        <v>88361</v>
      </c>
      <c r="W116" s="201">
        <v>11045</v>
      </c>
      <c r="X116" s="201">
        <v>99406</v>
      </c>
      <c r="Y116" s="201" t="s">
        <v>18</v>
      </c>
      <c r="Z116" s="201">
        <v>74967</v>
      </c>
      <c r="AA116" s="201">
        <v>25916</v>
      </c>
      <c r="AB116" s="201">
        <v>100883</v>
      </c>
      <c r="AC116" s="201">
        <v>4724</v>
      </c>
      <c r="AD116" s="201">
        <v>1118</v>
      </c>
      <c r="AE116" s="201">
        <v>5842</v>
      </c>
      <c r="AF116" s="201">
        <v>95041</v>
      </c>
      <c r="AG116" s="201">
        <v>40983</v>
      </c>
      <c r="AH116" s="201">
        <v>136024</v>
      </c>
      <c r="AI116" s="201" t="s">
        <v>18</v>
      </c>
      <c r="AJ116" s="201">
        <v>9981</v>
      </c>
      <c r="AK116" s="201">
        <v>3045</v>
      </c>
      <c r="AL116" s="201">
        <v>13026</v>
      </c>
      <c r="AM116" s="201">
        <v>426</v>
      </c>
      <c r="AN116" s="201">
        <v>543</v>
      </c>
      <c r="AO116" s="201">
        <v>969</v>
      </c>
      <c r="AP116" s="201">
        <v>12057</v>
      </c>
      <c r="AQ116" s="201">
        <v>671</v>
      </c>
      <c r="AR116" s="201">
        <v>12728</v>
      </c>
      <c r="AS116" s="201" t="s">
        <v>18</v>
      </c>
      <c r="AT116" s="201">
        <v>5196</v>
      </c>
      <c r="AU116" s="201">
        <v>1814</v>
      </c>
      <c r="AV116" s="201">
        <v>7010</v>
      </c>
      <c r="AW116" s="201">
        <v>225</v>
      </c>
      <c r="AX116" s="201">
        <v>456</v>
      </c>
      <c r="AY116" s="201">
        <v>681</v>
      </c>
      <c r="AZ116" s="201">
        <v>6329</v>
      </c>
      <c r="BA116" s="201">
        <v>865</v>
      </c>
      <c r="BB116" s="201">
        <v>7194</v>
      </c>
      <c r="BC116" s="201" t="s">
        <v>18</v>
      </c>
      <c r="BD116" s="201">
        <v>4328</v>
      </c>
      <c r="BE116" s="201">
        <v>9584</v>
      </c>
      <c r="BF116" s="201">
        <v>13912</v>
      </c>
      <c r="BG116" s="201">
        <v>245</v>
      </c>
      <c r="BH116" s="201">
        <v>97</v>
      </c>
      <c r="BI116" s="201">
        <v>342</v>
      </c>
      <c r="BJ116" s="201">
        <v>13570</v>
      </c>
      <c r="BK116" s="201">
        <v>31</v>
      </c>
      <c r="BL116" s="201">
        <v>13601</v>
      </c>
      <c r="BM116" s="201" t="s">
        <v>18</v>
      </c>
      <c r="BN116" s="201">
        <v>1475</v>
      </c>
      <c r="BO116" s="201">
        <v>2787</v>
      </c>
      <c r="BP116" s="201">
        <v>4262</v>
      </c>
      <c r="BQ116" s="201">
        <v>73</v>
      </c>
      <c r="BR116" s="201">
        <v>121</v>
      </c>
      <c r="BS116" s="201">
        <v>194</v>
      </c>
      <c r="BT116" s="201">
        <v>4068</v>
      </c>
      <c r="BU116" s="201">
        <v>13</v>
      </c>
      <c r="BV116" s="201">
        <v>4081</v>
      </c>
      <c r="BW116" s="201" t="s">
        <v>18</v>
      </c>
      <c r="BX116" s="201">
        <v>334</v>
      </c>
      <c r="BY116" s="201">
        <v>1071</v>
      </c>
      <c r="BZ116" s="201">
        <v>1405</v>
      </c>
      <c r="CA116" s="201">
        <v>8</v>
      </c>
      <c r="CB116" s="201">
        <v>391</v>
      </c>
      <c r="CC116" s="201">
        <v>399</v>
      </c>
      <c r="CD116" s="201">
        <v>1006</v>
      </c>
      <c r="CE116" s="201">
        <v>0</v>
      </c>
      <c r="CF116" s="201">
        <v>1006</v>
      </c>
      <c r="CG116" s="201" t="s">
        <v>18</v>
      </c>
      <c r="CH116" s="201">
        <v>96</v>
      </c>
      <c r="CI116" s="201">
        <v>391</v>
      </c>
      <c r="CJ116" s="201">
        <v>487</v>
      </c>
      <c r="CK116" s="201">
        <v>0</v>
      </c>
      <c r="CL116" s="201">
        <v>0</v>
      </c>
      <c r="CM116" s="201">
        <v>0</v>
      </c>
      <c r="CN116" s="201">
        <v>487</v>
      </c>
      <c r="CO116" s="201">
        <v>0</v>
      </c>
      <c r="CP116" s="201">
        <v>487</v>
      </c>
      <c r="CQ116" s="201" t="s">
        <v>18</v>
      </c>
      <c r="CR116" s="201">
        <v>6718</v>
      </c>
      <c r="CS116" s="201">
        <v>3994</v>
      </c>
      <c r="CT116" s="201">
        <v>10712</v>
      </c>
      <c r="CU116" s="201">
        <v>173</v>
      </c>
      <c r="CV116" s="201">
        <v>190</v>
      </c>
      <c r="CW116" s="201">
        <v>363</v>
      </c>
      <c r="CX116" s="201">
        <v>10349</v>
      </c>
      <c r="CY116" s="201">
        <v>9</v>
      </c>
      <c r="CZ116" s="201">
        <v>10358</v>
      </c>
      <c r="DA116" s="201" t="s">
        <v>18</v>
      </c>
      <c r="DB116" s="201">
        <v>183685</v>
      </c>
      <c r="DC116" s="201">
        <v>67694</v>
      </c>
      <c r="DD116" s="201">
        <v>251379</v>
      </c>
      <c r="DE116" s="201">
        <v>11729</v>
      </c>
      <c r="DF116" s="201">
        <v>4969</v>
      </c>
      <c r="DG116" s="201">
        <v>16698</v>
      </c>
      <c r="DH116" s="201">
        <v>234681</v>
      </c>
      <c r="DI116" s="201">
        <v>53862</v>
      </c>
      <c r="DJ116" s="201">
        <v>288543</v>
      </c>
    </row>
    <row r="117" spans="1:114" ht="12.75">
      <c r="A117" s="42" t="s">
        <v>302</v>
      </c>
      <c r="B117" s="42" t="s">
        <v>303</v>
      </c>
      <c r="C117" s="42" t="s">
        <v>405</v>
      </c>
      <c r="D117" s="42" t="s">
        <v>410</v>
      </c>
      <c r="F117" s="201">
        <v>12216</v>
      </c>
      <c r="G117" s="201">
        <v>3532</v>
      </c>
      <c r="H117" s="201">
        <v>15749</v>
      </c>
      <c r="I117" s="201">
        <v>883</v>
      </c>
      <c r="J117" s="201">
        <v>350</v>
      </c>
      <c r="K117" s="201">
        <v>1233</v>
      </c>
      <c r="L117" s="201">
        <v>14516</v>
      </c>
      <c r="M117" s="201">
        <v>707</v>
      </c>
      <c r="N117" s="201">
        <v>15223</v>
      </c>
      <c r="O117" s="201" t="s">
        <v>18</v>
      </c>
      <c r="P117" s="201">
        <v>362405</v>
      </c>
      <c r="Q117" s="201">
        <v>117769</v>
      </c>
      <c r="R117" s="201">
        <v>480173</v>
      </c>
      <c r="S117" s="201">
        <v>22834</v>
      </c>
      <c r="T117" s="201">
        <v>6175</v>
      </c>
      <c r="U117" s="201">
        <v>29009</v>
      </c>
      <c r="V117" s="201">
        <v>451164</v>
      </c>
      <c r="W117" s="201">
        <v>28684</v>
      </c>
      <c r="X117" s="201">
        <v>479848</v>
      </c>
      <c r="Y117" s="201" t="s">
        <v>18</v>
      </c>
      <c r="Z117" s="201">
        <v>330999</v>
      </c>
      <c r="AA117" s="201">
        <v>134454</v>
      </c>
      <c r="AB117" s="201">
        <v>465454</v>
      </c>
      <c r="AC117" s="201">
        <v>32309</v>
      </c>
      <c r="AD117" s="201">
        <v>16339</v>
      </c>
      <c r="AE117" s="201">
        <v>48648</v>
      </c>
      <c r="AF117" s="201">
        <v>416806</v>
      </c>
      <c r="AG117" s="201">
        <v>26723</v>
      </c>
      <c r="AH117" s="201">
        <v>443529</v>
      </c>
      <c r="AI117" s="201" t="s">
        <v>18</v>
      </c>
      <c r="AJ117" s="201">
        <v>64055</v>
      </c>
      <c r="AK117" s="201">
        <v>34791</v>
      </c>
      <c r="AL117" s="201">
        <v>98845</v>
      </c>
      <c r="AM117" s="201">
        <v>4496</v>
      </c>
      <c r="AN117" s="201">
        <v>6866</v>
      </c>
      <c r="AO117" s="201">
        <v>11363</v>
      </c>
      <c r="AP117" s="201">
        <v>87482</v>
      </c>
      <c r="AQ117" s="201">
        <v>3089</v>
      </c>
      <c r="AR117" s="201">
        <v>90572</v>
      </c>
      <c r="AS117" s="201" t="s">
        <v>18</v>
      </c>
      <c r="AT117" s="201">
        <v>28936</v>
      </c>
      <c r="AU117" s="201">
        <v>41253</v>
      </c>
      <c r="AV117" s="201">
        <v>70189</v>
      </c>
      <c r="AW117" s="201">
        <v>3551</v>
      </c>
      <c r="AX117" s="201">
        <v>6578</v>
      </c>
      <c r="AY117" s="201">
        <v>10130</v>
      </c>
      <c r="AZ117" s="201">
        <v>60060</v>
      </c>
      <c r="BA117" s="201">
        <v>6548</v>
      </c>
      <c r="BB117" s="201">
        <v>66607</v>
      </c>
      <c r="BC117" s="201" t="s">
        <v>18</v>
      </c>
      <c r="BD117" s="201">
        <v>15831</v>
      </c>
      <c r="BE117" s="201">
        <v>50879</v>
      </c>
      <c r="BF117" s="201">
        <v>66710</v>
      </c>
      <c r="BG117" s="201">
        <v>1350</v>
      </c>
      <c r="BH117" s="201">
        <v>3021</v>
      </c>
      <c r="BI117" s="201">
        <v>4371</v>
      </c>
      <c r="BJ117" s="201">
        <v>62339</v>
      </c>
      <c r="BK117" s="201">
        <v>1749</v>
      </c>
      <c r="BL117" s="201">
        <v>64088</v>
      </c>
      <c r="BM117" s="201" t="s">
        <v>18</v>
      </c>
      <c r="BN117" s="201">
        <v>15428</v>
      </c>
      <c r="BO117" s="201">
        <v>7527</v>
      </c>
      <c r="BP117" s="201">
        <v>22955</v>
      </c>
      <c r="BQ117" s="201">
        <v>519</v>
      </c>
      <c r="BR117" s="201">
        <v>1497</v>
      </c>
      <c r="BS117" s="201">
        <v>2017</v>
      </c>
      <c r="BT117" s="201">
        <v>20938</v>
      </c>
      <c r="BU117" s="201">
        <v>1499</v>
      </c>
      <c r="BV117" s="201">
        <v>22437</v>
      </c>
      <c r="BW117" s="201" t="s">
        <v>18</v>
      </c>
      <c r="BX117" s="201">
        <v>11561</v>
      </c>
      <c r="BY117" s="201">
        <v>9534</v>
      </c>
      <c r="BZ117" s="201">
        <v>21095</v>
      </c>
      <c r="CA117" s="201">
        <v>4090</v>
      </c>
      <c r="CB117" s="201">
        <v>845</v>
      </c>
      <c r="CC117" s="201">
        <v>4935</v>
      </c>
      <c r="CD117" s="201">
        <v>16160</v>
      </c>
      <c r="CE117" s="201">
        <v>251</v>
      </c>
      <c r="CF117" s="201">
        <v>16411</v>
      </c>
      <c r="CG117" s="201" t="s">
        <v>18</v>
      </c>
      <c r="CH117" s="201">
        <v>369</v>
      </c>
      <c r="CI117" s="201">
        <v>35</v>
      </c>
      <c r="CJ117" s="201">
        <v>404</v>
      </c>
      <c r="CK117" s="201">
        <v>0</v>
      </c>
      <c r="CL117" s="201">
        <v>0</v>
      </c>
      <c r="CM117" s="201">
        <v>0</v>
      </c>
      <c r="CN117" s="201">
        <v>404</v>
      </c>
      <c r="CO117" s="201">
        <v>0</v>
      </c>
      <c r="CP117" s="201">
        <v>404</v>
      </c>
      <c r="CQ117" s="201" t="s">
        <v>18</v>
      </c>
      <c r="CR117" s="201">
        <v>122792</v>
      </c>
      <c r="CS117" s="201">
        <v>1182</v>
      </c>
      <c r="CT117" s="201">
        <v>123974</v>
      </c>
      <c r="CU117" s="201">
        <v>4</v>
      </c>
      <c r="CV117" s="201">
        <v>1</v>
      </c>
      <c r="CW117" s="201">
        <v>4</v>
      </c>
      <c r="CX117" s="201">
        <v>123970</v>
      </c>
      <c r="CY117" s="201">
        <v>0</v>
      </c>
      <c r="CZ117" s="201">
        <v>123970</v>
      </c>
      <c r="DA117" s="201" t="s">
        <v>18</v>
      </c>
      <c r="DB117" s="201">
        <v>964591</v>
      </c>
      <c r="DC117" s="201">
        <v>400956</v>
      </c>
      <c r="DD117" s="201">
        <v>1365547</v>
      </c>
      <c r="DE117" s="201">
        <v>70037</v>
      </c>
      <c r="DF117" s="201">
        <v>41672</v>
      </c>
      <c r="DG117" s="201">
        <v>111709</v>
      </c>
      <c r="DH117" s="201">
        <v>1253839</v>
      </c>
      <c r="DI117" s="201">
        <v>69249</v>
      </c>
      <c r="DJ117" s="201">
        <v>1323088</v>
      </c>
    </row>
    <row r="118" spans="1:114" ht="12.75">
      <c r="A118" s="42" t="s">
        <v>304</v>
      </c>
      <c r="B118" s="42" t="s">
        <v>305</v>
      </c>
      <c r="C118" s="42" t="s">
        <v>405</v>
      </c>
      <c r="D118" s="42" t="s">
        <v>410</v>
      </c>
      <c r="F118" s="201">
        <v>1540</v>
      </c>
      <c r="G118" s="201">
        <v>1321</v>
      </c>
      <c r="H118" s="201">
        <v>2861</v>
      </c>
      <c r="I118" s="201">
        <v>308</v>
      </c>
      <c r="J118" s="201">
        <v>232</v>
      </c>
      <c r="K118" s="201">
        <v>540</v>
      </c>
      <c r="L118" s="201">
        <v>2321</v>
      </c>
      <c r="M118" s="201">
        <v>80</v>
      </c>
      <c r="N118" s="201">
        <v>2401</v>
      </c>
      <c r="O118" s="201" t="s">
        <v>18</v>
      </c>
      <c r="P118" s="201">
        <v>94451</v>
      </c>
      <c r="Q118" s="201">
        <v>29672</v>
      </c>
      <c r="R118" s="201">
        <v>124123</v>
      </c>
      <c r="S118" s="201">
        <v>8052</v>
      </c>
      <c r="T118" s="201">
        <v>5519</v>
      </c>
      <c r="U118" s="201">
        <v>13571</v>
      </c>
      <c r="V118" s="201">
        <v>110552</v>
      </c>
      <c r="W118" s="201">
        <v>47754</v>
      </c>
      <c r="X118" s="201">
        <v>158306</v>
      </c>
      <c r="Y118" s="201" t="s">
        <v>18</v>
      </c>
      <c r="Z118" s="201">
        <v>94287</v>
      </c>
      <c r="AA118" s="201">
        <v>34701</v>
      </c>
      <c r="AB118" s="201">
        <v>128988</v>
      </c>
      <c r="AC118" s="201">
        <v>9567</v>
      </c>
      <c r="AD118" s="201">
        <v>3758</v>
      </c>
      <c r="AE118" s="201">
        <v>13325</v>
      </c>
      <c r="AF118" s="201">
        <v>115663</v>
      </c>
      <c r="AG118" s="201">
        <v>21865</v>
      </c>
      <c r="AH118" s="201">
        <v>137528</v>
      </c>
      <c r="AI118" s="201" t="s">
        <v>18</v>
      </c>
      <c r="AJ118" s="201">
        <v>20244</v>
      </c>
      <c r="AK118" s="201">
        <v>18254</v>
      </c>
      <c r="AL118" s="201">
        <v>38498</v>
      </c>
      <c r="AM118" s="201">
        <v>2807</v>
      </c>
      <c r="AN118" s="201">
        <v>5091</v>
      </c>
      <c r="AO118" s="201">
        <v>7898</v>
      </c>
      <c r="AP118" s="201">
        <v>30600</v>
      </c>
      <c r="AQ118" s="201">
        <v>4926</v>
      </c>
      <c r="AR118" s="201">
        <v>35526</v>
      </c>
      <c r="AS118" s="201" t="s">
        <v>18</v>
      </c>
      <c r="AT118" s="201">
        <v>3791</v>
      </c>
      <c r="AU118" s="201">
        <v>3914</v>
      </c>
      <c r="AV118" s="201">
        <v>7705</v>
      </c>
      <c r="AW118" s="201">
        <v>588</v>
      </c>
      <c r="AX118" s="201">
        <v>319</v>
      </c>
      <c r="AY118" s="201">
        <v>907</v>
      </c>
      <c r="AZ118" s="201">
        <v>6798</v>
      </c>
      <c r="BA118" s="201">
        <v>1</v>
      </c>
      <c r="BB118" s="201">
        <v>6799</v>
      </c>
      <c r="BC118" s="201" t="s">
        <v>18</v>
      </c>
      <c r="BD118" s="201">
        <v>7605</v>
      </c>
      <c r="BE118" s="201">
        <v>7260</v>
      </c>
      <c r="BF118" s="201">
        <v>14865</v>
      </c>
      <c r="BG118" s="201">
        <v>1314</v>
      </c>
      <c r="BH118" s="201">
        <v>118</v>
      </c>
      <c r="BI118" s="201">
        <v>1432</v>
      </c>
      <c r="BJ118" s="201">
        <v>13433</v>
      </c>
      <c r="BK118" s="201">
        <v>-1584</v>
      </c>
      <c r="BL118" s="201">
        <v>11849</v>
      </c>
      <c r="BM118" s="201" t="s">
        <v>18</v>
      </c>
      <c r="BN118" s="201">
        <v>5009</v>
      </c>
      <c r="BO118" s="201">
        <v>6234</v>
      </c>
      <c r="BP118" s="201">
        <v>11243</v>
      </c>
      <c r="BQ118" s="201">
        <v>272</v>
      </c>
      <c r="BR118" s="201">
        <v>964</v>
      </c>
      <c r="BS118" s="201">
        <v>1236</v>
      </c>
      <c r="BT118" s="201">
        <v>10007</v>
      </c>
      <c r="BU118" s="201">
        <v>2101</v>
      </c>
      <c r="BV118" s="201">
        <v>12108</v>
      </c>
      <c r="BW118" s="201" t="s">
        <v>18</v>
      </c>
      <c r="BX118" s="201">
        <v>2005</v>
      </c>
      <c r="BY118" s="201">
        <v>1276</v>
      </c>
      <c r="BZ118" s="201">
        <v>3281</v>
      </c>
      <c r="CA118" s="201">
        <v>235</v>
      </c>
      <c r="CB118" s="201">
        <v>85</v>
      </c>
      <c r="CC118" s="201">
        <v>320</v>
      </c>
      <c r="CD118" s="201">
        <v>2961</v>
      </c>
      <c r="CE118" s="201">
        <v>0</v>
      </c>
      <c r="CF118" s="201">
        <v>2961</v>
      </c>
      <c r="CG118" s="201" t="s">
        <v>18</v>
      </c>
      <c r="CH118" s="201">
        <v>124</v>
      </c>
      <c r="CI118" s="201">
        <v>67</v>
      </c>
      <c r="CJ118" s="201">
        <v>191</v>
      </c>
      <c r="CK118" s="201">
        <v>5</v>
      </c>
      <c r="CL118" s="201">
        <v>45</v>
      </c>
      <c r="CM118" s="201">
        <v>50</v>
      </c>
      <c r="CN118" s="201">
        <v>141</v>
      </c>
      <c r="CO118" s="201">
        <v>0</v>
      </c>
      <c r="CP118" s="201">
        <v>141</v>
      </c>
      <c r="CQ118" s="201" t="s">
        <v>18</v>
      </c>
      <c r="CR118" s="201">
        <v>4009</v>
      </c>
      <c r="CS118" s="201">
        <v>3812</v>
      </c>
      <c r="CT118" s="201">
        <v>7821</v>
      </c>
      <c r="CU118" s="201">
        <v>311</v>
      </c>
      <c r="CV118" s="201">
        <v>216</v>
      </c>
      <c r="CW118" s="201">
        <v>527</v>
      </c>
      <c r="CX118" s="201">
        <v>7294</v>
      </c>
      <c r="CY118" s="201">
        <v>59</v>
      </c>
      <c r="CZ118" s="201">
        <v>7353</v>
      </c>
      <c r="DA118" s="201" t="s">
        <v>18</v>
      </c>
      <c r="DB118" s="201">
        <v>233065</v>
      </c>
      <c r="DC118" s="201">
        <v>106511</v>
      </c>
      <c r="DD118" s="201">
        <v>339576</v>
      </c>
      <c r="DE118" s="201">
        <v>23459</v>
      </c>
      <c r="DF118" s="201">
        <v>16347</v>
      </c>
      <c r="DG118" s="201">
        <v>39806</v>
      </c>
      <c r="DH118" s="201">
        <v>299770</v>
      </c>
      <c r="DI118" s="201">
        <v>75202</v>
      </c>
      <c r="DJ118" s="201">
        <v>374972</v>
      </c>
    </row>
    <row r="119" spans="1:114" ht="12.75">
      <c r="A119" s="42" t="s">
        <v>306</v>
      </c>
      <c r="B119" s="42" t="s">
        <v>307</v>
      </c>
      <c r="C119" s="42" t="s">
        <v>405</v>
      </c>
      <c r="D119" s="42" t="s">
        <v>410</v>
      </c>
      <c r="F119" s="201">
        <v>602</v>
      </c>
      <c r="G119" s="201">
        <v>394</v>
      </c>
      <c r="H119" s="201">
        <v>996</v>
      </c>
      <c r="I119" s="201">
        <v>7</v>
      </c>
      <c r="J119" s="201">
        <v>28</v>
      </c>
      <c r="K119" s="201">
        <v>35</v>
      </c>
      <c r="L119" s="201">
        <v>961</v>
      </c>
      <c r="M119" s="201">
        <v>7</v>
      </c>
      <c r="N119" s="201">
        <v>968</v>
      </c>
      <c r="O119" s="201" t="s">
        <v>18</v>
      </c>
      <c r="P119" s="201">
        <v>94249</v>
      </c>
      <c r="Q119" s="201">
        <v>28858</v>
      </c>
      <c r="R119" s="201">
        <v>123107</v>
      </c>
      <c r="S119" s="201">
        <v>2348</v>
      </c>
      <c r="T119" s="201">
        <v>7714</v>
      </c>
      <c r="U119" s="201">
        <v>10062</v>
      </c>
      <c r="V119" s="201">
        <v>113045</v>
      </c>
      <c r="W119" s="201">
        <v>6056</v>
      </c>
      <c r="X119" s="201">
        <v>119101</v>
      </c>
      <c r="Y119" s="201" t="s">
        <v>18</v>
      </c>
      <c r="Z119" s="201">
        <v>90060</v>
      </c>
      <c r="AA119" s="201">
        <v>35618</v>
      </c>
      <c r="AB119" s="201">
        <v>125678</v>
      </c>
      <c r="AC119" s="201">
        <v>8389</v>
      </c>
      <c r="AD119" s="201">
        <v>9207</v>
      </c>
      <c r="AE119" s="201">
        <v>17596</v>
      </c>
      <c r="AF119" s="201">
        <v>108082</v>
      </c>
      <c r="AG119" s="201">
        <v>4647</v>
      </c>
      <c r="AH119" s="201">
        <v>112729</v>
      </c>
      <c r="AI119" s="201" t="s">
        <v>18</v>
      </c>
      <c r="AJ119" s="201">
        <v>9513</v>
      </c>
      <c r="AK119" s="201">
        <v>8245</v>
      </c>
      <c r="AL119" s="201">
        <v>17758</v>
      </c>
      <c r="AM119" s="201">
        <v>176</v>
      </c>
      <c r="AN119" s="201">
        <v>1288</v>
      </c>
      <c r="AO119" s="201">
        <v>1464</v>
      </c>
      <c r="AP119" s="201">
        <v>16294</v>
      </c>
      <c r="AQ119" s="201">
        <v>435</v>
      </c>
      <c r="AR119" s="201">
        <v>16729</v>
      </c>
      <c r="AS119" s="201" t="s">
        <v>18</v>
      </c>
      <c r="AT119" s="201">
        <v>53</v>
      </c>
      <c r="AU119" s="201">
        <v>3943</v>
      </c>
      <c r="AV119" s="201">
        <v>3996</v>
      </c>
      <c r="AW119" s="201">
        <v>0</v>
      </c>
      <c r="AX119" s="201">
        <v>3996</v>
      </c>
      <c r="AY119" s="201">
        <v>3996</v>
      </c>
      <c r="AZ119" s="201">
        <v>0</v>
      </c>
      <c r="BA119" s="201">
        <v>0</v>
      </c>
      <c r="BB119" s="201">
        <v>0</v>
      </c>
      <c r="BC119" s="201" t="s">
        <v>18</v>
      </c>
      <c r="BD119" s="201">
        <v>2437</v>
      </c>
      <c r="BE119" s="201">
        <v>4008</v>
      </c>
      <c r="BF119" s="201">
        <v>6445</v>
      </c>
      <c r="BG119" s="201">
        <v>211</v>
      </c>
      <c r="BH119" s="201">
        <v>163</v>
      </c>
      <c r="BI119" s="201">
        <v>374</v>
      </c>
      <c r="BJ119" s="201">
        <v>6071</v>
      </c>
      <c r="BK119" s="201">
        <v>0</v>
      </c>
      <c r="BL119" s="201">
        <v>6071</v>
      </c>
      <c r="BM119" s="201" t="s">
        <v>18</v>
      </c>
      <c r="BN119" s="201">
        <v>2508</v>
      </c>
      <c r="BO119" s="201">
        <v>5752</v>
      </c>
      <c r="BP119" s="201">
        <v>8260</v>
      </c>
      <c r="BQ119" s="201">
        <v>237</v>
      </c>
      <c r="BR119" s="201">
        <v>676</v>
      </c>
      <c r="BS119" s="201">
        <v>913</v>
      </c>
      <c r="BT119" s="201">
        <v>7347</v>
      </c>
      <c r="BU119" s="201">
        <v>161</v>
      </c>
      <c r="BV119" s="201">
        <v>7508</v>
      </c>
      <c r="BW119" s="201" t="s">
        <v>18</v>
      </c>
      <c r="BX119" s="201">
        <v>2216</v>
      </c>
      <c r="BY119" s="201">
        <v>1373</v>
      </c>
      <c r="BZ119" s="201">
        <v>3589</v>
      </c>
      <c r="CA119" s="201">
        <v>287</v>
      </c>
      <c r="CB119" s="201">
        <v>198</v>
      </c>
      <c r="CC119" s="201">
        <v>485</v>
      </c>
      <c r="CD119" s="201">
        <v>3104</v>
      </c>
      <c r="CE119" s="201">
        <v>1</v>
      </c>
      <c r="CF119" s="201">
        <v>3105</v>
      </c>
      <c r="CG119" s="201" t="s">
        <v>18</v>
      </c>
      <c r="CH119" s="201">
        <v>-5</v>
      </c>
      <c r="CI119" s="201">
        <v>184</v>
      </c>
      <c r="CJ119" s="201">
        <v>179</v>
      </c>
      <c r="CK119" s="201">
        <v>4</v>
      </c>
      <c r="CL119" s="201">
        <v>-5</v>
      </c>
      <c r="CM119" s="201">
        <v>-1</v>
      </c>
      <c r="CN119" s="201">
        <v>180</v>
      </c>
      <c r="CO119" s="201">
        <v>0</v>
      </c>
      <c r="CP119" s="201">
        <v>180</v>
      </c>
      <c r="CQ119" s="201" t="s">
        <v>18</v>
      </c>
      <c r="CR119" s="201">
        <v>1807</v>
      </c>
      <c r="CS119" s="201">
        <v>2900</v>
      </c>
      <c r="CT119" s="201">
        <v>4707</v>
      </c>
      <c r="CU119" s="201">
        <v>601</v>
      </c>
      <c r="CV119" s="201">
        <v>615</v>
      </c>
      <c r="CW119" s="201">
        <v>1216</v>
      </c>
      <c r="CX119" s="201">
        <v>3491</v>
      </c>
      <c r="CY119" s="201">
        <v>0</v>
      </c>
      <c r="CZ119" s="201">
        <v>3491</v>
      </c>
      <c r="DA119" s="201" t="s">
        <v>18</v>
      </c>
      <c r="DB119" s="201">
        <v>203440</v>
      </c>
      <c r="DC119" s="201">
        <v>91275</v>
      </c>
      <c r="DD119" s="201">
        <v>294715</v>
      </c>
      <c r="DE119" s="201">
        <v>12260</v>
      </c>
      <c r="DF119" s="201">
        <v>23880</v>
      </c>
      <c r="DG119" s="201">
        <v>36140</v>
      </c>
      <c r="DH119" s="201">
        <v>258575</v>
      </c>
      <c r="DI119" s="201">
        <v>11307</v>
      </c>
      <c r="DJ119" s="201">
        <v>269882</v>
      </c>
    </row>
    <row r="120" spans="1:114" ht="12.75">
      <c r="A120" s="42" t="s">
        <v>308</v>
      </c>
      <c r="B120" s="42" t="s">
        <v>309</v>
      </c>
      <c r="C120" s="42" t="s">
        <v>405</v>
      </c>
      <c r="D120" s="42" t="s">
        <v>410</v>
      </c>
      <c r="F120" s="201">
        <v>0</v>
      </c>
      <c r="G120" s="201">
        <v>0</v>
      </c>
      <c r="H120" s="201">
        <v>0</v>
      </c>
      <c r="I120" s="201">
        <v>0</v>
      </c>
      <c r="J120" s="201">
        <v>0</v>
      </c>
      <c r="K120" s="201">
        <v>0</v>
      </c>
      <c r="L120" s="201">
        <v>0</v>
      </c>
      <c r="M120" s="201">
        <v>0</v>
      </c>
      <c r="N120" s="201">
        <v>0</v>
      </c>
      <c r="O120" s="201" t="s">
        <v>18</v>
      </c>
      <c r="P120" s="201">
        <v>101381</v>
      </c>
      <c r="Q120" s="201">
        <v>31166</v>
      </c>
      <c r="R120" s="201">
        <v>132547</v>
      </c>
      <c r="S120" s="201">
        <v>6748</v>
      </c>
      <c r="T120" s="201">
        <v>7607</v>
      </c>
      <c r="U120" s="201">
        <v>14355</v>
      </c>
      <c r="V120" s="201">
        <v>118192</v>
      </c>
      <c r="W120" s="201">
        <v>12345</v>
      </c>
      <c r="X120" s="201">
        <v>130537</v>
      </c>
      <c r="Y120" s="201" t="s">
        <v>18</v>
      </c>
      <c r="Z120" s="201">
        <v>66155</v>
      </c>
      <c r="AA120" s="201">
        <v>22658</v>
      </c>
      <c r="AB120" s="201">
        <v>88813</v>
      </c>
      <c r="AC120" s="201">
        <v>2432</v>
      </c>
      <c r="AD120" s="201">
        <v>4634</v>
      </c>
      <c r="AE120" s="201">
        <v>7066</v>
      </c>
      <c r="AF120" s="201">
        <v>81747</v>
      </c>
      <c r="AG120" s="201">
        <v>10244</v>
      </c>
      <c r="AH120" s="201">
        <v>91991</v>
      </c>
      <c r="AI120" s="201" t="s">
        <v>18</v>
      </c>
      <c r="AJ120" s="201">
        <v>8748</v>
      </c>
      <c r="AK120" s="201">
        <v>3340</v>
      </c>
      <c r="AL120" s="201">
        <v>12088</v>
      </c>
      <c r="AM120" s="201">
        <v>1720</v>
      </c>
      <c r="AN120" s="201">
        <v>616</v>
      </c>
      <c r="AO120" s="201">
        <v>2336</v>
      </c>
      <c r="AP120" s="201">
        <v>9752</v>
      </c>
      <c r="AQ120" s="201">
        <v>3230</v>
      </c>
      <c r="AR120" s="201">
        <v>12982</v>
      </c>
      <c r="AS120" s="201" t="s">
        <v>18</v>
      </c>
      <c r="AT120" s="201">
        <v>29037</v>
      </c>
      <c r="AU120" s="201">
        <v>25559</v>
      </c>
      <c r="AV120" s="201">
        <v>54596</v>
      </c>
      <c r="AW120" s="201">
        <v>6592</v>
      </c>
      <c r="AX120" s="201">
        <v>12148</v>
      </c>
      <c r="AY120" s="201">
        <v>18740</v>
      </c>
      <c r="AZ120" s="201">
        <v>35856</v>
      </c>
      <c r="BA120" s="201">
        <v>3646</v>
      </c>
      <c r="BB120" s="201">
        <v>39502</v>
      </c>
      <c r="BC120" s="201" t="s">
        <v>18</v>
      </c>
      <c r="BD120" s="201">
        <v>2156</v>
      </c>
      <c r="BE120" s="201">
        <v>4676</v>
      </c>
      <c r="BF120" s="201">
        <v>6832</v>
      </c>
      <c r="BG120" s="201">
        <v>44</v>
      </c>
      <c r="BH120" s="201">
        <v>710</v>
      </c>
      <c r="BI120" s="201">
        <v>754</v>
      </c>
      <c r="BJ120" s="201">
        <v>6078</v>
      </c>
      <c r="BK120" s="201">
        <v>0</v>
      </c>
      <c r="BL120" s="201">
        <v>6078</v>
      </c>
      <c r="BM120" s="201" t="s">
        <v>18</v>
      </c>
      <c r="BN120" s="201">
        <v>2513</v>
      </c>
      <c r="BO120" s="201">
        <v>1751</v>
      </c>
      <c r="BP120" s="201">
        <v>4264</v>
      </c>
      <c r="BQ120" s="201">
        <v>148</v>
      </c>
      <c r="BR120" s="201">
        <v>456</v>
      </c>
      <c r="BS120" s="201">
        <v>604</v>
      </c>
      <c r="BT120" s="201">
        <v>3660</v>
      </c>
      <c r="BU120" s="201">
        <v>1285</v>
      </c>
      <c r="BV120" s="201">
        <v>4945</v>
      </c>
      <c r="BW120" s="201" t="s">
        <v>18</v>
      </c>
      <c r="BX120" s="201">
        <v>1716</v>
      </c>
      <c r="BY120" s="201">
        <v>1318</v>
      </c>
      <c r="BZ120" s="201">
        <v>3034</v>
      </c>
      <c r="CA120" s="201">
        <v>228</v>
      </c>
      <c r="CB120" s="201">
        <v>131</v>
      </c>
      <c r="CC120" s="201">
        <v>359</v>
      </c>
      <c r="CD120" s="201">
        <v>2675</v>
      </c>
      <c r="CE120" s="201">
        <v>3</v>
      </c>
      <c r="CF120" s="201">
        <v>2678</v>
      </c>
      <c r="CG120" s="201" t="s">
        <v>18</v>
      </c>
      <c r="CH120" s="201">
        <v>140</v>
      </c>
      <c r="CI120" s="201">
        <v>77</v>
      </c>
      <c r="CJ120" s="201">
        <v>217</v>
      </c>
      <c r="CK120" s="201">
        <v>0</v>
      </c>
      <c r="CL120" s="201">
        <v>0</v>
      </c>
      <c r="CM120" s="201">
        <v>0</v>
      </c>
      <c r="CN120" s="201">
        <v>217</v>
      </c>
      <c r="CO120" s="201">
        <v>0</v>
      </c>
      <c r="CP120" s="201">
        <v>217</v>
      </c>
      <c r="CQ120" s="201" t="s">
        <v>18</v>
      </c>
      <c r="CR120" s="201">
        <v>1376</v>
      </c>
      <c r="CS120" s="201">
        <v>5019</v>
      </c>
      <c r="CT120" s="201">
        <v>6395</v>
      </c>
      <c r="CU120" s="201">
        <v>7</v>
      </c>
      <c r="CV120" s="201">
        <v>256</v>
      </c>
      <c r="CW120" s="201">
        <v>263</v>
      </c>
      <c r="CX120" s="201">
        <v>6132</v>
      </c>
      <c r="CY120" s="201">
        <v>0</v>
      </c>
      <c r="CZ120" s="201">
        <v>6132</v>
      </c>
      <c r="DA120" s="201" t="s">
        <v>18</v>
      </c>
      <c r="DB120" s="201">
        <v>213222</v>
      </c>
      <c r="DC120" s="201">
        <v>95564</v>
      </c>
      <c r="DD120" s="201">
        <v>308786</v>
      </c>
      <c r="DE120" s="201">
        <v>17919</v>
      </c>
      <c r="DF120" s="201">
        <v>26558</v>
      </c>
      <c r="DG120" s="201">
        <v>44477</v>
      </c>
      <c r="DH120" s="201">
        <v>264309</v>
      </c>
      <c r="DI120" s="201">
        <v>30753</v>
      </c>
      <c r="DJ120" s="201">
        <v>295062</v>
      </c>
    </row>
    <row r="121" spans="1:114" ht="12.75">
      <c r="A121" s="42" t="s">
        <v>310</v>
      </c>
      <c r="B121" s="42" t="s">
        <v>311</v>
      </c>
      <c r="C121" s="42" t="s">
        <v>405</v>
      </c>
      <c r="D121" s="42" t="s">
        <v>410</v>
      </c>
      <c r="F121" s="201">
        <v>0</v>
      </c>
      <c r="G121" s="201">
        <v>0</v>
      </c>
      <c r="H121" s="201">
        <v>0</v>
      </c>
      <c r="I121" s="201">
        <v>0</v>
      </c>
      <c r="J121" s="201">
        <v>0</v>
      </c>
      <c r="K121" s="201">
        <v>0</v>
      </c>
      <c r="L121" s="201">
        <v>0</v>
      </c>
      <c r="M121" s="201">
        <v>0</v>
      </c>
      <c r="N121" s="201">
        <v>0</v>
      </c>
      <c r="O121" s="201" t="s">
        <v>18</v>
      </c>
      <c r="P121" s="201">
        <v>66371</v>
      </c>
      <c r="Q121" s="201">
        <v>12668</v>
      </c>
      <c r="R121" s="201">
        <v>79039</v>
      </c>
      <c r="S121" s="201">
        <v>5167</v>
      </c>
      <c r="T121" s="201">
        <v>2205</v>
      </c>
      <c r="U121" s="201">
        <v>7372</v>
      </c>
      <c r="V121" s="201">
        <v>71667</v>
      </c>
      <c r="W121" s="201">
        <v>30519</v>
      </c>
      <c r="X121" s="201">
        <v>102186</v>
      </c>
      <c r="Y121" s="201" t="s">
        <v>18</v>
      </c>
      <c r="Z121" s="201">
        <v>60638</v>
      </c>
      <c r="AA121" s="201">
        <v>26154</v>
      </c>
      <c r="AB121" s="201">
        <v>86792</v>
      </c>
      <c r="AC121" s="201">
        <v>3460</v>
      </c>
      <c r="AD121" s="201">
        <v>3390</v>
      </c>
      <c r="AE121" s="201">
        <v>6850</v>
      </c>
      <c r="AF121" s="201">
        <v>79942</v>
      </c>
      <c r="AG121" s="201">
        <v>46421</v>
      </c>
      <c r="AH121" s="201">
        <v>126363</v>
      </c>
      <c r="AI121" s="201" t="s">
        <v>18</v>
      </c>
      <c r="AJ121" s="201">
        <v>8110</v>
      </c>
      <c r="AK121" s="201">
        <v>5347</v>
      </c>
      <c r="AL121" s="201">
        <v>13457</v>
      </c>
      <c r="AM121" s="201">
        <v>77</v>
      </c>
      <c r="AN121" s="201">
        <v>40</v>
      </c>
      <c r="AO121" s="201">
        <v>117</v>
      </c>
      <c r="AP121" s="201">
        <v>13340</v>
      </c>
      <c r="AQ121" s="201">
        <v>1430</v>
      </c>
      <c r="AR121" s="201">
        <v>14770</v>
      </c>
      <c r="AS121" s="201" t="s">
        <v>18</v>
      </c>
      <c r="AT121" s="201">
        <v>296</v>
      </c>
      <c r="AU121" s="201">
        <v>3</v>
      </c>
      <c r="AV121" s="201">
        <v>299</v>
      </c>
      <c r="AW121" s="201">
        <v>0</v>
      </c>
      <c r="AX121" s="201">
        <v>0</v>
      </c>
      <c r="AY121" s="201">
        <v>0</v>
      </c>
      <c r="AZ121" s="201">
        <v>299</v>
      </c>
      <c r="BA121" s="201">
        <v>0</v>
      </c>
      <c r="BB121" s="201">
        <v>299</v>
      </c>
      <c r="BC121" s="201" t="s">
        <v>18</v>
      </c>
      <c r="BD121" s="201">
        <v>2034</v>
      </c>
      <c r="BE121" s="201">
        <v>5828</v>
      </c>
      <c r="BF121" s="201">
        <v>7862</v>
      </c>
      <c r="BG121" s="201">
        <v>22</v>
      </c>
      <c r="BH121" s="201">
        <v>14</v>
      </c>
      <c r="BI121" s="201">
        <v>36</v>
      </c>
      <c r="BJ121" s="201">
        <v>7826</v>
      </c>
      <c r="BK121" s="201">
        <v>0</v>
      </c>
      <c r="BL121" s="201">
        <v>7826</v>
      </c>
      <c r="BM121" s="201" t="s">
        <v>18</v>
      </c>
      <c r="BN121" s="201">
        <v>1438</v>
      </c>
      <c r="BO121" s="201">
        <v>552</v>
      </c>
      <c r="BP121" s="201">
        <v>1990</v>
      </c>
      <c r="BQ121" s="201">
        <v>1</v>
      </c>
      <c r="BR121" s="201">
        <v>61</v>
      </c>
      <c r="BS121" s="201">
        <v>62</v>
      </c>
      <c r="BT121" s="201">
        <v>1928</v>
      </c>
      <c r="BU121" s="201">
        <v>215</v>
      </c>
      <c r="BV121" s="201">
        <v>2143</v>
      </c>
      <c r="BW121" s="201" t="s">
        <v>18</v>
      </c>
      <c r="BX121" s="201">
        <v>56</v>
      </c>
      <c r="BY121" s="201">
        <v>293</v>
      </c>
      <c r="BZ121" s="201">
        <v>349</v>
      </c>
      <c r="CA121" s="201">
        <v>0</v>
      </c>
      <c r="CB121" s="201">
        <v>1</v>
      </c>
      <c r="CC121" s="201">
        <v>1</v>
      </c>
      <c r="CD121" s="201">
        <v>348</v>
      </c>
      <c r="CE121" s="201">
        <v>0</v>
      </c>
      <c r="CF121" s="201">
        <v>348</v>
      </c>
      <c r="CG121" s="201" t="s">
        <v>18</v>
      </c>
      <c r="CH121" s="201">
        <v>0</v>
      </c>
      <c r="CI121" s="201">
        <v>0</v>
      </c>
      <c r="CJ121" s="201">
        <v>0</v>
      </c>
      <c r="CK121" s="201">
        <v>0</v>
      </c>
      <c r="CL121" s="201">
        <v>0</v>
      </c>
      <c r="CM121" s="201">
        <v>0</v>
      </c>
      <c r="CN121" s="201">
        <v>0</v>
      </c>
      <c r="CO121" s="201">
        <v>0</v>
      </c>
      <c r="CP121" s="201">
        <v>0</v>
      </c>
      <c r="CQ121" s="201" t="s">
        <v>18</v>
      </c>
      <c r="CR121" s="201">
        <v>1</v>
      </c>
      <c r="CS121" s="201">
        <v>7</v>
      </c>
      <c r="CT121" s="201">
        <v>8</v>
      </c>
      <c r="CU121" s="201">
        <v>0</v>
      </c>
      <c r="CV121" s="201">
        <v>0</v>
      </c>
      <c r="CW121" s="201">
        <v>0</v>
      </c>
      <c r="CX121" s="201">
        <v>8</v>
      </c>
      <c r="CY121" s="201">
        <v>2381</v>
      </c>
      <c r="CZ121" s="201">
        <v>2389</v>
      </c>
      <c r="DA121" s="201" t="s">
        <v>18</v>
      </c>
      <c r="DB121" s="201">
        <v>138944</v>
      </c>
      <c r="DC121" s="201">
        <v>50852</v>
      </c>
      <c r="DD121" s="201">
        <v>189796</v>
      </c>
      <c r="DE121" s="201">
        <v>8727</v>
      </c>
      <c r="DF121" s="201">
        <v>5711</v>
      </c>
      <c r="DG121" s="201">
        <v>14438</v>
      </c>
      <c r="DH121" s="201">
        <v>175358</v>
      </c>
      <c r="DI121" s="201">
        <v>80966</v>
      </c>
      <c r="DJ121" s="201">
        <v>256324</v>
      </c>
    </row>
    <row r="122" spans="1:114" ht="12.75">
      <c r="A122" s="42" t="s">
        <v>312</v>
      </c>
      <c r="B122" s="42" t="s">
        <v>313</v>
      </c>
      <c r="C122" s="42" t="s">
        <v>405</v>
      </c>
      <c r="D122" s="42" t="s">
        <v>410</v>
      </c>
      <c r="F122" s="201">
        <v>2344</v>
      </c>
      <c r="G122" s="201">
        <v>847</v>
      </c>
      <c r="H122" s="201">
        <v>3191</v>
      </c>
      <c r="I122" s="201">
        <v>204</v>
      </c>
      <c r="J122" s="201">
        <v>128</v>
      </c>
      <c r="K122" s="201">
        <v>332</v>
      </c>
      <c r="L122" s="201">
        <v>2859</v>
      </c>
      <c r="M122" s="201">
        <v>0</v>
      </c>
      <c r="N122" s="201">
        <v>2859</v>
      </c>
      <c r="O122" s="201" t="s">
        <v>18</v>
      </c>
      <c r="P122" s="201">
        <v>73578</v>
      </c>
      <c r="Q122" s="201">
        <v>26925</v>
      </c>
      <c r="R122" s="201">
        <v>100503</v>
      </c>
      <c r="S122" s="201">
        <v>2531</v>
      </c>
      <c r="T122" s="201">
        <v>2843</v>
      </c>
      <c r="U122" s="201">
        <v>5374</v>
      </c>
      <c r="V122" s="201">
        <v>95129</v>
      </c>
      <c r="W122" s="201">
        <v>3</v>
      </c>
      <c r="X122" s="201">
        <v>95132</v>
      </c>
      <c r="Y122" s="201" t="s">
        <v>18</v>
      </c>
      <c r="Z122" s="201">
        <v>43159</v>
      </c>
      <c r="AA122" s="201">
        <v>54072</v>
      </c>
      <c r="AB122" s="201">
        <v>97231</v>
      </c>
      <c r="AC122" s="201">
        <v>680</v>
      </c>
      <c r="AD122" s="201">
        <v>419</v>
      </c>
      <c r="AE122" s="201">
        <v>1099</v>
      </c>
      <c r="AF122" s="201">
        <v>96132</v>
      </c>
      <c r="AG122" s="201">
        <v>0</v>
      </c>
      <c r="AH122" s="201">
        <v>96132</v>
      </c>
      <c r="AI122" s="201" t="s">
        <v>18</v>
      </c>
      <c r="AJ122" s="201">
        <v>9127</v>
      </c>
      <c r="AK122" s="201">
        <v>2371</v>
      </c>
      <c r="AL122" s="201">
        <v>11498</v>
      </c>
      <c r="AM122" s="201">
        <v>325</v>
      </c>
      <c r="AN122" s="201">
        <v>1320</v>
      </c>
      <c r="AO122" s="201">
        <v>1645</v>
      </c>
      <c r="AP122" s="201">
        <v>9853</v>
      </c>
      <c r="AQ122" s="201">
        <v>0</v>
      </c>
      <c r="AR122" s="201">
        <v>9853</v>
      </c>
      <c r="AS122" s="201" t="s">
        <v>18</v>
      </c>
      <c r="AT122" s="201">
        <v>1965</v>
      </c>
      <c r="AU122" s="201">
        <v>34787</v>
      </c>
      <c r="AV122" s="201">
        <v>36752</v>
      </c>
      <c r="AW122" s="201">
        <v>132</v>
      </c>
      <c r="AX122" s="201">
        <v>262</v>
      </c>
      <c r="AY122" s="201">
        <v>394</v>
      </c>
      <c r="AZ122" s="201">
        <v>36358</v>
      </c>
      <c r="BA122" s="201">
        <v>13077</v>
      </c>
      <c r="BB122" s="201">
        <v>49435</v>
      </c>
      <c r="BC122" s="201" t="s">
        <v>18</v>
      </c>
      <c r="BD122" s="201">
        <v>0</v>
      </c>
      <c r="BE122" s="201">
        <v>0</v>
      </c>
      <c r="BF122" s="201">
        <v>0</v>
      </c>
      <c r="BG122" s="201">
        <v>0</v>
      </c>
      <c r="BH122" s="201">
        <v>0</v>
      </c>
      <c r="BI122" s="201">
        <v>0</v>
      </c>
      <c r="BJ122" s="201">
        <v>0</v>
      </c>
      <c r="BK122" s="201">
        <v>0</v>
      </c>
      <c r="BL122" s="201">
        <v>0</v>
      </c>
      <c r="BM122" s="201" t="s">
        <v>18</v>
      </c>
      <c r="BN122" s="201">
        <v>2211</v>
      </c>
      <c r="BO122" s="201">
        <v>2860</v>
      </c>
      <c r="BP122" s="201">
        <v>5071</v>
      </c>
      <c r="BQ122" s="201">
        <v>0</v>
      </c>
      <c r="BR122" s="201">
        <v>59</v>
      </c>
      <c r="BS122" s="201">
        <v>59</v>
      </c>
      <c r="BT122" s="201">
        <v>5012</v>
      </c>
      <c r="BU122" s="201">
        <v>49</v>
      </c>
      <c r="BV122" s="201">
        <v>5061</v>
      </c>
      <c r="BW122" s="201" t="s">
        <v>18</v>
      </c>
      <c r="BX122" s="201">
        <v>3845</v>
      </c>
      <c r="BY122" s="201">
        <v>3022</v>
      </c>
      <c r="BZ122" s="201">
        <v>6867</v>
      </c>
      <c r="CA122" s="201">
        <v>529</v>
      </c>
      <c r="CB122" s="201">
        <v>950</v>
      </c>
      <c r="CC122" s="201">
        <v>1479</v>
      </c>
      <c r="CD122" s="201">
        <v>5388</v>
      </c>
      <c r="CE122" s="201">
        <v>-9</v>
      </c>
      <c r="CF122" s="201">
        <v>5379</v>
      </c>
      <c r="CG122" s="201" t="s">
        <v>18</v>
      </c>
      <c r="CH122" s="201">
        <v>0</v>
      </c>
      <c r="CI122" s="201">
        <v>0</v>
      </c>
      <c r="CJ122" s="201">
        <v>0</v>
      </c>
      <c r="CK122" s="201">
        <v>0</v>
      </c>
      <c r="CL122" s="201">
        <v>0</v>
      </c>
      <c r="CM122" s="201">
        <v>0</v>
      </c>
      <c r="CN122" s="201">
        <v>0</v>
      </c>
      <c r="CO122" s="201">
        <v>0</v>
      </c>
      <c r="CP122" s="201">
        <v>0</v>
      </c>
      <c r="CQ122" s="201" t="s">
        <v>18</v>
      </c>
      <c r="CR122" s="201">
        <v>4214</v>
      </c>
      <c r="CS122" s="201">
        <v>8703</v>
      </c>
      <c r="CT122" s="201">
        <v>12917</v>
      </c>
      <c r="CU122" s="201">
        <v>1516</v>
      </c>
      <c r="CV122" s="201">
        <v>1851</v>
      </c>
      <c r="CW122" s="201">
        <v>3367</v>
      </c>
      <c r="CX122" s="201">
        <v>9550</v>
      </c>
      <c r="CY122" s="201">
        <v>0</v>
      </c>
      <c r="CZ122" s="201">
        <v>9550</v>
      </c>
      <c r="DA122" s="201" t="s">
        <v>18</v>
      </c>
      <c r="DB122" s="201">
        <v>140443</v>
      </c>
      <c r="DC122" s="201">
        <v>133587</v>
      </c>
      <c r="DD122" s="201">
        <v>274030</v>
      </c>
      <c r="DE122" s="201">
        <v>5917</v>
      </c>
      <c r="DF122" s="201">
        <v>7832</v>
      </c>
      <c r="DG122" s="201">
        <v>13749</v>
      </c>
      <c r="DH122" s="201">
        <v>260281</v>
      </c>
      <c r="DI122" s="201">
        <v>13120</v>
      </c>
      <c r="DJ122" s="201">
        <v>273401</v>
      </c>
    </row>
    <row r="123" spans="1:114" ht="12.75">
      <c r="A123" s="42" t="s">
        <v>314</v>
      </c>
      <c r="B123" s="42" t="s">
        <v>315</v>
      </c>
      <c r="C123" s="42" t="s">
        <v>405</v>
      </c>
      <c r="D123" s="42" t="s">
        <v>410</v>
      </c>
      <c r="F123" s="201">
        <v>4016</v>
      </c>
      <c r="G123" s="201">
        <v>-1506</v>
      </c>
      <c r="H123" s="201">
        <v>2510</v>
      </c>
      <c r="I123" s="201">
        <v>84</v>
      </c>
      <c r="J123" s="201">
        <v>378</v>
      </c>
      <c r="K123" s="201">
        <v>462</v>
      </c>
      <c r="L123" s="201">
        <v>2048</v>
      </c>
      <c r="M123" s="201">
        <v>0</v>
      </c>
      <c r="N123" s="201">
        <v>2048</v>
      </c>
      <c r="O123" s="201" t="s">
        <v>18</v>
      </c>
      <c r="P123" s="201">
        <v>67462</v>
      </c>
      <c r="Q123" s="201">
        <v>19880</v>
      </c>
      <c r="R123" s="201">
        <v>87342</v>
      </c>
      <c r="S123" s="201">
        <v>2829</v>
      </c>
      <c r="T123" s="201">
        <v>11502</v>
      </c>
      <c r="U123" s="201">
        <v>14331</v>
      </c>
      <c r="V123" s="201">
        <v>73011</v>
      </c>
      <c r="W123" s="201">
        <v>0</v>
      </c>
      <c r="X123" s="201">
        <v>73011</v>
      </c>
      <c r="Y123" s="201" t="s">
        <v>18</v>
      </c>
      <c r="Z123" s="201">
        <v>69164</v>
      </c>
      <c r="AA123" s="201">
        <v>23272</v>
      </c>
      <c r="AB123" s="201">
        <v>92436</v>
      </c>
      <c r="AC123" s="201">
        <v>2538</v>
      </c>
      <c r="AD123" s="201">
        <v>14663</v>
      </c>
      <c r="AE123" s="201">
        <v>17201</v>
      </c>
      <c r="AF123" s="201">
        <v>75235</v>
      </c>
      <c r="AG123" s="201">
        <v>0</v>
      </c>
      <c r="AH123" s="201">
        <v>75235</v>
      </c>
      <c r="AI123" s="201" t="s">
        <v>18</v>
      </c>
      <c r="AJ123" s="201">
        <v>10557</v>
      </c>
      <c r="AK123" s="201">
        <v>5108</v>
      </c>
      <c r="AL123" s="201">
        <v>15665</v>
      </c>
      <c r="AM123" s="201">
        <v>350</v>
      </c>
      <c r="AN123" s="201">
        <v>2760</v>
      </c>
      <c r="AO123" s="201">
        <v>3110</v>
      </c>
      <c r="AP123" s="201">
        <v>12555</v>
      </c>
      <c r="AQ123" s="201">
        <v>0</v>
      </c>
      <c r="AR123" s="201">
        <v>12555</v>
      </c>
      <c r="AS123" s="201" t="s">
        <v>18</v>
      </c>
      <c r="AT123" s="201">
        <v>26235</v>
      </c>
      <c r="AU123" s="201">
        <v>57897</v>
      </c>
      <c r="AV123" s="201">
        <v>84132</v>
      </c>
      <c r="AW123" s="201">
        <v>683</v>
      </c>
      <c r="AX123" s="201">
        <v>14843</v>
      </c>
      <c r="AY123" s="201">
        <v>15526</v>
      </c>
      <c r="AZ123" s="201">
        <v>68606</v>
      </c>
      <c r="BA123" s="201">
        <v>12429</v>
      </c>
      <c r="BB123" s="201">
        <v>81035</v>
      </c>
      <c r="BC123" s="201" t="s">
        <v>18</v>
      </c>
      <c r="BD123" s="201">
        <v>0</v>
      </c>
      <c r="BE123" s="201">
        <v>0</v>
      </c>
      <c r="BF123" s="201">
        <v>0</v>
      </c>
      <c r="BG123" s="201">
        <v>0</v>
      </c>
      <c r="BH123" s="201">
        <v>0</v>
      </c>
      <c r="BI123" s="201">
        <v>0</v>
      </c>
      <c r="BJ123" s="201">
        <v>0</v>
      </c>
      <c r="BK123" s="201">
        <v>0</v>
      </c>
      <c r="BL123" s="201">
        <v>0</v>
      </c>
      <c r="BM123" s="201" t="s">
        <v>18</v>
      </c>
      <c r="BN123" s="201">
        <v>2188</v>
      </c>
      <c r="BO123" s="201">
        <v>1999</v>
      </c>
      <c r="BP123" s="201">
        <v>4187</v>
      </c>
      <c r="BQ123" s="201">
        <v>34</v>
      </c>
      <c r="BR123" s="201">
        <v>187</v>
      </c>
      <c r="BS123" s="201">
        <v>221</v>
      </c>
      <c r="BT123" s="201">
        <v>3966</v>
      </c>
      <c r="BU123" s="201">
        <v>319</v>
      </c>
      <c r="BV123" s="201">
        <v>4285</v>
      </c>
      <c r="BW123" s="201" t="s">
        <v>18</v>
      </c>
      <c r="BX123" s="201">
        <v>3759</v>
      </c>
      <c r="BY123" s="201">
        <v>3094</v>
      </c>
      <c r="BZ123" s="201">
        <v>6853</v>
      </c>
      <c r="CA123" s="201">
        <v>331</v>
      </c>
      <c r="CB123" s="201">
        <v>6036</v>
      </c>
      <c r="CC123" s="201">
        <v>6367</v>
      </c>
      <c r="CD123" s="201">
        <v>486</v>
      </c>
      <c r="CE123" s="201">
        <v>122</v>
      </c>
      <c r="CF123" s="201">
        <v>608</v>
      </c>
      <c r="CG123" s="201" t="s">
        <v>18</v>
      </c>
      <c r="CH123" s="201">
        <v>3567</v>
      </c>
      <c r="CI123" s="201">
        <v>1027</v>
      </c>
      <c r="CJ123" s="201">
        <v>4594</v>
      </c>
      <c r="CK123" s="201">
        <v>0</v>
      </c>
      <c r="CL123" s="201">
        <v>4594</v>
      </c>
      <c r="CM123" s="201">
        <v>4594</v>
      </c>
      <c r="CN123" s="201">
        <v>0</v>
      </c>
      <c r="CO123" s="201">
        <v>0</v>
      </c>
      <c r="CP123" s="201">
        <v>0</v>
      </c>
      <c r="CQ123" s="201" t="s">
        <v>18</v>
      </c>
      <c r="CR123" s="201">
        <v>373</v>
      </c>
      <c r="CS123" s="201">
        <v>960</v>
      </c>
      <c r="CT123" s="201">
        <v>1333</v>
      </c>
      <c r="CU123" s="201">
        <v>308</v>
      </c>
      <c r="CV123" s="201">
        <v>-83</v>
      </c>
      <c r="CW123" s="201">
        <v>225</v>
      </c>
      <c r="CX123" s="201">
        <v>1108</v>
      </c>
      <c r="CY123" s="201">
        <v>0</v>
      </c>
      <c r="CZ123" s="201">
        <v>1108</v>
      </c>
      <c r="DA123" s="201" t="s">
        <v>18</v>
      </c>
      <c r="DB123" s="201">
        <v>187321</v>
      </c>
      <c r="DC123" s="201">
        <v>111731</v>
      </c>
      <c r="DD123" s="201">
        <v>299052</v>
      </c>
      <c r="DE123" s="201">
        <v>7157</v>
      </c>
      <c r="DF123" s="201">
        <v>54880</v>
      </c>
      <c r="DG123" s="201">
        <v>62037</v>
      </c>
      <c r="DH123" s="201">
        <v>237015</v>
      </c>
      <c r="DI123" s="201">
        <v>12870</v>
      </c>
      <c r="DJ123" s="201">
        <v>249885</v>
      </c>
    </row>
    <row r="124" spans="1:114" ht="12.75">
      <c r="A124" s="42" t="s">
        <v>316</v>
      </c>
      <c r="B124" s="42" t="s">
        <v>317</v>
      </c>
      <c r="C124" s="42" t="s">
        <v>406</v>
      </c>
      <c r="D124" s="42" t="s">
        <v>410</v>
      </c>
      <c r="F124" s="201">
        <v>4052</v>
      </c>
      <c r="G124" s="201">
        <v>2039</v>
      </c>
      <c r="H124" s="201">
        <v>6091</v>
      </c>
      <c r="I124" s="201">
        <v>63</v>
      </c>
      <c r="J124" s="201">
        <v>2942</v>
      </c>
      <c r="K124" s="201">
        <v>3005</v>
      </c>
      <c r="L124" s="201">
        <v>3086</v>
      </c>
      <c r="M124" s="201">
        <v>0</v>
      </c>
      <c r="N124" s="201">
        <v>3086</v>
      </c>
      <c r="O124" s="201" t="s">
        <v>18</v>
      </c>
      <c r="P124" s="201">
        <v>178542</v>
      </c>
      <c r="Q124" s="201">
        <v>79682</v>
      </c>
      <c r="R124" s="201">
        <v>258224</v>
      </c>
      <c r="S124" s="201">
        <v>3647</v>
      </c>
      <c r="T124" s="201">
        <v>17637</v>
      </c>
      <c r="U124" s="201">
        <v>21284</v>
      </c>
      <c r="V124" s="201">
        <v>236940</v>
      </c>
      <c r="W124" s="201">
        <v>-6203</v>
      </c>
      <c r="X124" s="201">
        <v>230737</v>
      </c>
      <c r="Y124" s="201" t="s">
        <v>18</v>
      </c>
      <c r="Z124" s="201">
        <v>143746</v>
      </c>
      <c r="AA124" s="201">
        <v>84799</v>
      </c>
      <c r="AB124" s="201">
        <v>228545</v>
      </c>
      <c r="AC124" s="201">
        <v>2686</v>
      </c>
      <c r="AD124" s="201">
        <v>14775</v>
      </c>
      <c r="AE124" s="201">
        <v>17461</v>
      </c>
      <c r="AF124" s="201">
        <v>211084</v>
      </c>
      <c r="AG124" s="201">
        <v>-6300</v>
      </c>
      <c r="AH124" s="201">
        <v>204784</v>
      </c>
      <c r="AI124" s="201" t="s">
        <v>18</v>
      </c>
      <c r="AJ124" s="201">
        <v>15722</v>
      </c>
      <c r="AK124" s="201">
        <v>4243</v>
      </c>
      <c r="AL124" s="201">
        <v>19965</v>
      </c>
      <c r="AM124" s="201">
        <v>197</v>
      </c>
      <c r="AN124" s="201">
        <v>616</v>
      </c>
      <c r="AO124" s="201">
        <v>813</v>
      </c>
      <c r="AP124" s="201">
        <v>19152</v>
      </c>
      <c r="AQ124" s="201">
        <v>0</v>
      </c>
      <c r="AR124" s="201">
        <v>19152</v>
      </c>
      <c r="AS124" s="201" t="s">
        <v>18</v>
      </c>
      <c r="AT124" s="201">
        <v>150</v>
      </c>
      <c r="AU124" s="201">
        <v>72</v>
      </c>
      <c r="AV124" s="201">
        <v>222</v>
      </c>
      <c r="AW124" s="201">
        <v>0</v>
      </c>
      <c r="AX124" s="201">
        <v>0</v>
      </c>
      <c r="AY124" s="201">
        <v>0</v>
      </c>
      <c r="AZ124" s="201">
        <v>222</v>
      </c>
      <c r="BA124" s="201">
        <v>0</v>
      </c>
      <c r="BB124" s="201">
        <v>222</v>
      </c>
      <c r="BC124" s="201" t="s">
        <v>18</v>
      </c>
      <c r="BD124" s="201">
        <v>8055</v>
      </c>
      <c r="BE124" s="201">
        <v>23544</v>
      </c>
      <c r="BF124" s="201">
        <v>31599</v>
      </c>
      <c r="BG124" s="201">
        <v>704</v>
      </c>
      <c r="BH124" s="201">
        <v>2184</v>
      </c>
      <c r="BI124" s="201">
        <v>2888</v>
      </c>
      <c r="BJ124" s="201">
        <v>28711</v>
      </c>
      <c r="BK124" s="201">
        <v>-997</v>
      </c>
      <c r="BL124" s="201">
        <v>27714</v>
      </c>
      <c r="BM124" s="201" t="s">
        <v>18</v>
      </c>
      <c r="BN124" s="201">
        <v>5123</v>
      </c>
      <c r="BO124" s="201">
        <v>5643</v>
      </c>
      <c r="BP124" s="201">
        <v>10766</v>
      </c>
      <c r="BQ124" s="201">
        <v>69</v>
      </c>
      <c r="BR124" s="201">
        <v>2482</v>
      </c>
      <c r="BS124" s="201">
        <v>2551</v>
      </c>
      <c r="BT124" s="201">
        <v>8215</v>
      </c>
      <c r="BU124" s="201">
        <v>226</v>
      </c>
      <c r="BV124" s="201">
        <v>8441</v>
      </c>
      <c r="BW124" s="201" t="s">
        <v>18</v>
      </c>
      <c r="BX124" s="201">
        <v>612</v>
      </c>
      <c r="BY124" s="201">
        <v>70</v>
      </c>
      <c r="BZ124" s="201">
        <v>682</v>
      </c>
      <c r="CA124" s="201">
        <v>18</v>
      </c>
      <c r="CB124" s="201">
        <v>530</v>
      </c>
      <c r="CC124" s="201">
        <v>548</v>
      </c>
      <c r="CD124" s="201">
        <v>134</v>
      </c>
      <c r="CE124" s="201">
        <v>0</v>
      </c>
      <c r="CF124" s="201">
        <v>134</v>
      </c>
      <c r="CG124" s="201" t="s">
        <v>18</v>
      </c>
      <c r="CH124" s="201">
        <v>0</v>
      </c>
      <c r="CI124" s="201">
        <v>0</v>
      </c>
      <c r="CJ124" s="201">
        <v>0</v>
      </c>
      <c r="CK124" s="201">
        <v>0</v>
      </c>
      <c r="CL124" s="201">
        <v>0</v>
      </c>
      <c r="CM124" s="201">
        <v>0</v>
      </c>
      <c r="CN124" s="201">
        <v>0</v>
      </c>
      <c r="CO124" s="201">
        <v>0</v>
      </c>
      <c r="CP124" s="201">
        <v>0</v>
      </c>
      <c r="CQ124" s="201" t="s">
        <v>18</v>
      </c>
      <c r="CR124" s="201">
        <v>0</v>
      </c>
      <c r="CS124" s="201">
        <v>0</v>
      </c>
      <c r="CT124" s="201">
        <v>0</v>
      </c>
      <c r="CU124" s="201">
        <v>0</v>
      </c>
      <c r="CV124" s="201">
        <v>0</v>
      </c>
      <c r="CW124" s="201">
        <v>0</v>
      </c>
      <c r="CX124" s="201">
        <v>0</v>
      </c>
      <c r="CY124" s="201">
        <v>0</v>
      </c>
      <c r="CZ124" s="201">
        <v>0</v>
      </c>
      <c r="DA124" s="201" t="s">
        <v>18</v>
      </c>
      <c r="DB124" s="201">
        <v>356002</v>
      </c>
      <c r="DC124" s="201">
        <v>200092</v>
      </c>
      <c r="DD124" s="201">
        <v>556094</v>
      </c>
      <c r="DE124" s="201">
        <v>7384</v>
      </c>
      <c r="DF124" s="201">
        <v>41166</v>
      </c>
      <c r="DG124" s="201">
        <v>48550</v>
      </c>
      <c r="DH124" s="201">
        <v>507544</v>
      </c>
      <c r="DI124" s="201">
        <v>-13274</v>
      </c>
      <c r="DJ124" s="201">
        <v>494270</v>
      </c>
    </row>
    <row r="125" spans="1:114" ht="12.75">
      <c r="A125" s="42" t="s">
        <v>318</v>
      </c>
      <c r="B125" s="42" t="s">
        <v>319</v>
      </c>
      <c r="C125" s="42" t="s">
        <v>406</v>
      </c>
      <c r="D125" s="42" t="s">
        <v>410</v>
      </c>
      <c r="F125" s="201">
        <v>0</v>
      </c>
      <c r="G125" s="201">
        <v>0</v>
      </c>
      <c r="H125" s="201">
        <v>0</v>
      </c>
      <c r="I125" s="201">
        <v>0</v>
      </c>
      <c r="J125" s="201">
        <v>0</v>
      </c>
      <c r="K125" s="201">
        <v>0</v>
      </c>
      <c r="L125" s="201">
        <v>0</v>
      </c>
      <c r="M125" s="201">
        <v>0</v>
      </c>
      <c r="N125" s="201">
        <v>0</v>
      </c>
      <c r="O125" s="201" t="s">
        <v>18</v>
      </c>
      <c r="P125" s="201">
        <v>65105</v>
      </c>
      <c r="Q125" s="201">
        <v>19314</v>
      </c>
      <c r="R125" s="201">
        <v>84419</v>
      </c>
      <c r="S125" s="201">
        <v>4506</v>
      </c>
      <c r="T125" s="201">
        <v>5473</v>
      </c>
      <c r="U125" s="201">
        <v>9979</v>
      </c>
      <c r="V125" s="201">
        <v>74440</v>
      </c>
      <c r="W125" s="201">
        <v>6144</v>
      </c>
      <c r="X125" s="201">
        <v>80584</v>
      </c>
      <c r="Y125" s="201" t="s">
        <v>18</v>
      </c>
      <c r="Z125" s="201">
        <v>69386</v>
      </c>
      <c r="AA125" s="201">
        <v>20784</v>
      </c>
      <c r="AB125" s="201">
        <v>90170</v>
      </c>
      <c r="AC125" s="201">
        <v>3126</v>
      </c>
      <c r="AD125" s="201">
        <v>6007</v>
      </c>
      <c r="AE125" s="201">
        <v>9133</v>
      </c>
      <c r="AF125" s="201">
        <v>81037</v>
      </c>
      <c r="AG125" s="201">
        <v>5105</v>
      </c>
      <c r="AH125" s="201">
        <v>86142</v>
      </c>
      <c r="AI125" s="201" t="s">
        <v>18</v>
      </c>
      <c r="AJ125" s="201">
        <v>4484</v>
      </c>
      <c r="AK125" s="201">
        <v>1319</v>
      </c>
      <c r="AL125" s="201">
        <v>5803</v>
      </c>
      <c r="AM125" s="201">
        <v>64</v>
      </c>
      <c r="AN125" s="201">
        <v>588</v>
      </c>
      <c r="AO125" s="201">
        <v>652</v>
      </c>
      <c r="AP125" s="201">
        <v>5151</v>
      </c>
      <c r="AQ125" s="201">
        <v>306</v>
      </c>
      <c r="AR125" s="201">
        <v>5457</v>
      </c>
      <c r="AS125" s="201" t="s">
        <v>18</v>
      </c>
      <c r="AT125" s="201">
        <v>7827</v>
      </c>
      <c r="AU125" s="201">
        <v>18023</v>
      </c>
      <c r="AV125" s="201">
        <v>25850</v>
      </c>
      <c r="AW125" s="201">
        <v>2356</v>
      </c>
      <c r="AX125" s="201">
        <v>6070</v>
      </c>
      <c r="AY125" s="201">
        <v>8426</v>
      </c>
      <c r="AZ125" s="201">
        <v>17424</v>
      </c>
      <c r="BA125" s="201">
        <v>22</v>
      </c>
      <c r="BB125" s="201">
        <v>17446</v>
      </c>
      <c r="BC125" s="201" t="s">
        <v>18</v>
      </c>
      <c r="BD125" s="201">
        <v>4567</v>
      </c>
      <c r="BE125" s="201">
        <v>7828</v>
      </c>
      <c r="BF125" s="201">
        <v>12395</v>
      </c>
      <c r="BG125" s="201">
        <v>611</v>
      </c>
      <c r="BH125" s="201">
        <v>1054</v>
      </c>
      <c r="BI125" s="201">
        <v>1665</v>
      </c>
      <c r="BJ125" s="201">
        <v>10730</v>
      </c>
      <c r="BK125" s="201">
        <v>155</v>
      </c>
      <c r="BL125" s="201">
        <v>10885</v>
      </c>
      <c r="BM125" s="201" t="s">
        <v>18</v>
      </c>
      <c r="BN125" s="201">
        <v>2095</v>
      </c>
      <c r="BO125" s="201">
        <v>1455</v>
      </c>
      <c r="BP125" s="201">
        <v>3550</v>
      </c>
      <c r="BQ125" s="201">
        <v>121</v>
      </c>
      <c r="BR125" s="201">
        <v>766</v>
      </c>
      <c r="BS125" s="201">
        <v>887</v>
      </c>
      <c r="BT125" s="201">
        <v>2663</v>
      </c>
      <c r="BU125" s="201">
        <v>391</v>
      </c>
      <c r="BV125" s="201">
        <v>3054</v>
      </c>
      <c r="BW125" s="201" t="s">
        <v>18</v>
      </c>
      <c r="BX125" s="201">
        <v>1002</v>
      </c>
      <c r="BY125" s="201">
        <v>795</v>
      </c>
      <c r="BZ125" s="201">
        <v>1797</v>
      </c>
      <c r="CA125" s="201">
        <v>409</v>
      </c>
      <c r="CB125" s="201">
        <v>109</v>
      </c>
      <c r="CC125" s="201">
        <v>518</v>
      </c>
      <c r="CD125" s="201">
        <v>1279</v>
      </c>
      <c r="CE125" s="201">
        <v>243</v>
      </c>
      <c r="CF125" s="201">
        <v>1522</v>
      </c>
      <c r="CG125" s="201" t="s">
        <v>18</v>
      </c>
      <c r="CH125" s="201">
        <v>0</v>
      </c>
      <c r="CI125" s="201">
        <v>0</v>
      </c>
      <c r="CJ125" s="201">
        <v>0</v>
      </c>
      <c r="CK125" s="201">
        <v>0</v>
      </c>
      <c r="CL125" s="201">
        <v>0</v>
      </c>
      <c r="CM125" s="201">
        <v>0</v>
      </c>
      <c r="CN125" s="201">
        <v>0</v>
      </c>
      <c r="CO125" s="201">
        <v>0</v>
      </c>
      <c r="CP125" s="201">
        <v>0</v>
      </c>
      <c r="CQ125" s="201" t="s">
        <v>18</v>
      </c>
      <c r="CR125" s="201">
        <v>0</v>
      </c>
      <c r="CS125" s="201">
        <v>0</v>
      </c>
      <c r="CT125" s="201">
        <v>0</v>
      </c>
      <c r="CU125" s="201">
        <v>0</v>
      </c>
      <c r="CV125" s="201">
        <v>0</v>
      </c>
      <c r="CW125" s="201">
        <v>0</v>
      </c>
      <c r="CX125" s="201">
        <v>0</v>
      </c>
      <c r="CY125" s="201">
        <v>0</v>
      </c>
      <c r="CZ125" s="201">
        <v>0</v>
      </c>
      <c r="DA125" s="201" t="s">
        <v>18</v>
      </c>
      <c r="DB125" s="201">
        <v>154466</v>
      </c>
      <c r="DC125" s="201">
        <v>69518</v>
      </c>
      <c r="DD125" s="201">
        <v>223984</v>
      </c>
      <c r="DE125" s="201">
        <v>11193</v>
      </c>
      <c r="DF125" s="201">
        <v>20067</v>
      </c>
      <c r="DG125" s="201">
        <v>31260</v>
      </c>
      <c r="DH125" s="201">
        <v>192724</v>
      </c>
      <c r="DI125" s="201">
        <v>12366</v>
      </c>
      <c r="DJ125" s="201">
        <v>205090</v>
      </c>
    </row>
    <row r="126" spans="1:114" ht="12.75">
      <c r="A126" s="42" t="s">
        <v>320</v>
      </c>
      <c r="B126" s="42" t="s">
        <v>321</v>
      </c>
      <c r="C126" s="42" t="s">
        <v>406</v>
      </c>
      <c r="D126" s="42" t="s">
        <v>410</v>
      </c>
      <c r="F126" s="201">
        <v>1339</v>
      </c>
      <c r="G126" s="201">
        <v>424</v>
      </c>
      <c r="H126" s="201">
        <v>1763</v>
      </c>
      <c r="I126" s="201">
        <v>86</v>
      </c>
      <c r="J126" s="201">
        <v>51</v>
      </c>
      <c r="K126" s="201">
        <v>137</v>
      </c>
      <c r="L126" s="201">
        <v>1626</v>
      </c>
      <c r="M126" s="201">
        <v>4</v>
      </c>
      <c r="N126" s="201">
        <v>1630</v>
      </c>
      <c r="O126" s="201" t="s">
        <v>18</v>
      </c>
      <c r="P126" s="201">
        <v>125729</v>
      </c>
      <c r="Q126" s="201">
        <v>43530</v>
      </c>
      <c r="R126" s="201">
        <v>169259</v>
      </c>
      <c r="S126" s="201">
        <v>6798</v>
      </c>
      <c r="T126" s="201">
        <v>4295</v>
      </c>
      <c r="U126" s="201">
        <v>11093</v>
      </c>
      <c r="V126" s="201">
        <v>158166</v>
      </c>
      <c r="W126" s="201">
        <v>5135</v>
      </c>
      <c r="X126" s="201">
        <v>163301</v>
      </c>
      <c r="Y126" s="201" t="s">
        <v>18</v>
      </c>
      <c r="Z126" s="201">
        <v>117459</v>
      </c>
      <c r="AA126" s="201">
        <v>55459</v>
      </c>
      <c r="AB126" s="201">
        <v>172918</v>
      </c>
      <c r="AC126" s="201">
        <v>10624</v>
      </c>
      <c r="AD126" s="201">
        <v>7023</v>
      </c>
      <c r="AE126" s="201">
        <v>17647</v>
      </c>
      <c r="AF126" s="201">
        <v>155271</v>
      </c>
      <c r="AG126" s="201">
        <v>810</v>
      </c>
      <c r="AH126" s="201">
        <v>156081</v>
      </c>
      <c r="AI126" s="201" t="s">
        <v>18</v>
      </c>
      <c r="AJ126" s="201">
        <v>11383</v>
      </c>
      <c r="AK126" s="201">
        <v>10648</v>
      </c>
      <c r="AL126" s="201">
        <v>22031</v>
      </c>
      <c r="AM126" s="201">
        <v>616</v>
      </c>
      <c r="AN126" s="201">
        <v>451</v>
      </c>
      <c r="AO126" s="201">
        <v>1067</v>
      </c>
      <c r="AP126" s="201">
        <v>20964</v>
      </c>
      <c r="AQ126" s="201">
        <v>224</v>
      </c>
      <c r="AR126" s="201">
        <v>21188</v>
      </c>
      <c r="AS126" s="201" t="s">
        <v>18</v>
      </c>
      <c r="AT126" s="201">
        <v>358</v>
      </c>
      <c r="AU126" s="201">
        <v>294</v>
      </c>
      <c r="AV126" s="201">
        <v>652</v>
      </c>
      <c r="AW126" s="201">
        <v>0</v>
      </c>
      <c r="AX126" s="201">
        <v>0</v>
      </c>
      <c r="AY126" s="201">
        <v>0</v>
      </c>
      <c r="AZ126" s="201">
        <v>652</v>
      </c>
      <c r="BA126" s="201">
        <v>0</v>
      </c>
      <c r="BB126" s="201">
        <v>652</v>
      </c>
      <c r="BC126" s="201" t="s">
        <v>18</v>
      </c>
      <c r="BD126" s="201">
        <v>2319</v>
      </c>
      <c r="BE126" s="201">
        <v>10771</v>
      </c>
      <c r="BF126" s="201">
        <v>13090</v>
      </c>
      <c r="BG126" s="201">
        <v>0</v>
      </c>
      <c r="BH126" s="201">
        <v>157</v>
      </c>
      <c r="BI126" s="201">
        <v>157</v>
      </c>
      <c r="BJ126" s="201">
        <v>12933</v>
      </c>
      <c r="BK126" s="201">
        <v>-1291</v>
      </c>
      <c r="BL126" s="201">
        <v>11642</v>
      </c>
      <c r="BM126" s="201" t="s">
        <v>18</v>
      </c>
      <c r="BN126" s="201">
        <v>4477</v>
      </c>
      <c r="BO126" s="201">
        <v>2486</v>
      </c>
      <c r="BP126" s="201">
        <v>6963</v>
      </c>
      <c r="BQ126" s="201">
        <v>186</v>
      </c>
      <c r="BR126" s="201">
        <v>1154</v>
      </c>
      <c r="BS126" s="201">
        <v>1340</v>
      </c>
      <c r="BT126" s="201">
        <v>5623</v>
      </c>
      <c r="BU126" s="201">
        <v>-98</v>
      </c>
      <c r="BV126" s="201">
        <v>5525</v>
      </c>
      <c r="BW126" s="201" t="s">
        <v>18</v>
      </c>
      <c r="BX126" s="201">
        <v>2035</v>
      </c>
      <c r="BY126" s="201">
        <v>9818</v>
      </c>
      <c r="BZ126" s="201">
        <v>11853</v>
      </c>
      <c r="CA126" s="201">
        <v>118</v>
      </c>
      <c r="CB126" s="201">
        <v>523</v>
      </c>
      <c r="CC126" s="201">
        <v>641</v>
      </c>
      <c r="CD126" s="201">
        <v>11212</v>
      </c>
      <c r="CE126" s="201">
        <v>0</v>
      </c>
      <c r="CF126" s="201">
        <v>11212</v>
      </c>
      <c r="CG126" s="201" t="s">
        <v>18</v>
      </c>
      <c r="CH126" s="201">
        <v>846</v>
      </c>
      <c r="CI126" s="201">
        <v>751</v>
      </c>
      <c r="CJ126" s="201">
        <v>1597</v>
      </c>
      <c r="CK126" s="201">
        <v>45</v>
      </c>
      <c r="CL126" s="201">
        <v>259</v>
      </c>
      <c r="CM126" s="201">
        <v>304</v>
      </c>
      <c r="CN126" s="201">
        <v>1293</v>
      </c>
      <c r="CO126" s="201">
        <v>0</v>
      </c>
      <c r="CP126" s="201">
        <v>1293</v>
      </c>
      <c r="CQ126" s="201" t="s">
        <v>18</v>
      </c>
      <c r="CR126" s="201">
        <v>0</v>
      </c>
      <c r="CS126" s="201">
        <v>172</v>
      </c>
      <c r="CT126" s="201">
        <v>172</v>
      </c>
      <c r="CU126" s="201">
        <v>0</v>
      </c>
      <c r="CV126" s="201">
        <v>0</v>
      </c>
      <c r="CW126" s="201">
        <v>0</v>
      </c>
      <c r="CX126" s="201">
        <v>172</v>
      </c>
      <c r="CY126" s="201">
        <v>0</v>
      </c>
      <c r="CZ126" s="201">
        <v>172</v>
      </c>
      <c r="DA126" s="201" t="s">
        <v>18</v>
      </c>
      <c r="DB126" s="201">
        <v>265945</v>
      </c>
      <c r="DC126" s="201">
        <v>134353</v>
      </c>
      <c r="DD126" s="201">
        <v>400298</v>
      </c>
      <c r="DE126" s="201">
        <v>18473</v>
      </c>
      <c r="DF126" s="201">
        <v>13913</v>
      </c>
      <c r="DG126" s="201">
        <v>32386</v>
      </c>
      <c r="DH126" s="201">
        <v>367912</v>
      </c>
      <c r="DI126" s="201">
        <v>4784</v>
      </c>
      <c r="DJ126" s="201">
        <v>372696</v>
      </c>
    </row>
    <row r="127" spans="1:114" ht="12.75">
      <c r="A127" s="42" t="s">
        <v>322</v>
      </c>
      <c r="B127" s="42" t="s">
        <v>323</v>
      </c>
      <c r="C127" s="42" t="s">
        <v>406</v>
      </c>
      <c r="D127" s="42" t="s">
        <v>410</v>
      </c>
      <c r="F127" s="201">
        <v>0</v>
      </c>
      <c r="G127" s="201">
        <v>0</v>
      </c>
      <c r="H127" s="201">
        <v>0</v>
      </c>
      <c r="I127" s="201">
        <v>0</v>
      </c>
      <c r="J127" s="201">
        <v>0</v>
      </c>
      <c r="K127" s="201">
        <v>0</v>
      </c>
      <c r="L127" s="201">
        <v>0</v>
      </c>
      <c r="M127" s="201">
        <v>0</v>
      </c>
      <c r="N127" s="201">
        <v>0</v>
      </c>
      <c r="O127" s="201" t="s">
        <v>18</v>
      </c>
      <c r="P127" s="201">
        <v>201749</v>
      </c>
      <c r="Q127" s="201">
        <v>60832</v>
      </c>
      <c r="R127" s="201">
        <v>262581</v>
      </c>
      <c r="S127" s="201">
        <v>15052</v>
      </c>
      <c r="T127" s="201">
        <v>6792</v>
      </c>
      <c r="U127" s="201">
        <v>21844</v>
      </c>
      <c r="V127" s="201">
        <v>240737</v>
      </c>
      <c r="W127" s="201">
        <v>26733</v>
      </c>
      <c r="X127" s="201">
        <v>267470</v>
      </c>
      <c r="Y127" s="201" t="s">
        <v>18</v>
      </c>
      <c r="Z127" s="201">
        <v>202514</v>
      </c>
      <c r="AA127" s="201">
        <v>120603</v>
      </c>
      <c r="AB127" s="201">
        <v>323117</v>
      </c>
      <c r="AC127" s="201">
        <v>12003</v>
      </c>
      <c r="AD127" s="201">
        <v>9440</v>
      </c>
      <c r="AE127" s="201">
        <v>21443</v>
      </c>
      <c r="AF127" s="201">
        <v>301674</v>
      </c>
      <c r="AG127" s="201">
        <v>90338</v>
      </c>
      <c r="AH127" s="201">
        <v>392012</v>
      </c>
      <c r="AI127" s="201" t="s">
        <v>18</v>
      </c>
      <c r="AJ127" s="201">
        <v>16092</v>
      </c>
      <c r="AK127" s="201">
        <v>7462</v>
      </c>
      <c r="AL127" s="201">
        <v>23554</v>
      </c>
      <c r="AM127" s="201">
        <v>1684</v>
      </c>
      <c r="AN127" s="201">
        <v>2146</v>
      </c>
      <c r="AO127" s="201">
        <v>3830</v>
      </c>
      <c r="AP127" s="201">
        <v>19724</v>
      </c>
      <c r="AQ127" s="201">
        <v>1513</v>
      </c>
      <c r="AR127" s="201">
        <v>21237</v>
      </c>
      <c r="AS127" s="201" t="s">
        <v>18</v>
      </c>
      <c r="AT127" s="201">
        <v>877</v>
      </c>
      <c r="AU127" s="201">
        <v>2576</v>
      </c>
      <c r="AV127" s="201">
        <v>3453</v>
      </c>
      <c r="AW127" s="201">
        <v>21</v>
      </c>
      <c r="AX127" s="201">
        <v>2862</v>
      </c>
      <c r="AY127" s="201">
        <v>2883</v>
      </c>
      <c r="AZ127" s="201">
        <v>570</v>
      </c>
      <c r="BA127" s="201">
        <v>0</v>
      </c>
      <c r="BB127" s="201">
        <v>570</v>
      </c>
      <c r="BC127" s="201" t="s">
        <v>18</v>
      </c>
      <c r="BD127" s="201">
        <v>1709</v>
      </c>
      <c r="BE127" s="201">
        <v>14742</v>
      </c>
      <c r="BF127" s="201">
        <v>16451</v>
      </c>
      <c r="BG127" s="201">
        <v>0</v>
      </c>
      <c r="BH127" s="201">
        <v>36</v>
      </c>
      <c r="BI127" s="201">
        <v>36</v>
      </c>
      <c r="BJ127" s="201">
        <v>16415</v>
      </c>
      <c r="BK127" s="201">
        <v>0</v>
      </c>
      <c r="BL127" s="201">
        <v>16415</v>
      </c>
      <c r="BM127" s="201" t="s">
        <v>18</v>
      </c>
      <c r="BN127" s="201">
        <v>7989</v>
      </c>
      <c r="BO127" s="201">
        <v>15959</v>
      </c>
      <c r="BP127" s="201">
        <v>23948</v>
      </c>
      <c r="BQ127" s="201">
        <v>41</v>
      </c>
      <c r="BR127" s="201">
        <v>1957</v>
      </c>
      <c r="BS127" s="201">
        <v>1998</v>
      </c>
      <c r="BT127" s="201">
        <v>21950</v>
      </c>
      <c r="BU127" s="201">
        <v>1068</v>
      </c>
      <c r="BV127" s="201">
        <v>23018</v>
      </c>
      <c r="BW127" s="201" t="s">
        <v>18</v>
      </c>
      <c r="BX127" s="201">
        <v>979</v>
      </c>
      <c r="BY127" s="201">
        <v>4058</v>
      </c>
      <c r="BZ127" s="201">
        <v>5037</v>
      </c>
      <c r="CA127" s="201">
        <v>903</v>
      </c>
      <c r="CB127" s="201">
        <v>784</v>
      </c>
      <c r="CC127" s="201">
        <v>1687</v>
      </c>
      <c r="CD127" s="201">
        <v>3350</v>
      </c>
      <c r="CE127" s="201">
        <v>0</v>
      </c>
      <c r="CF127" s="201">
        <v>3350</v>
      </c>
      <c r="CG127" s="201" t="s">
        <v>18</v>
      </c>
      <c r="CH127" s="201">
        <v>1138</v>
      </c>
      <c r="CI127" s="201">
        <v>1321</v>
      </c>
      <c r="CJ127" s="201">
        <v>2459</v>
      </c>
      <c r="CK127" s="201">
        <v>3</v>
      </c>
      <c r="CL127" s="201">
        <v>750</v>
      </c>
      <c r="CM127" s="201">
        <v>753</v>
      </c>
      <c r="CN127" s="201">
        <v>1706</v>
      </c>
      <c r="CO127" s="201">
        <v>0</v>
      </c>
      <c r="CP127" s="201">
        <v>1706</v>
      </c>
      <c r="CQ127" s="201" t="s">
        <v>18</v>
      </c>
      <c r="CR127" s="201">
        <v>8404</v>
      </c>
      <c r="CS127" s="201">
        <v>-2123</v>
      </c>
      <c r="CT127" s="201">
        <v>6281</v>
      </c>
      <c r="CU127" s="201">
        <v>153</v>
      </c>
      <c r="CV127" s="201">
        <v>8553</v>
      </c>
      <c r="CW127" s="201">
        <v>8706</v>
      </c>
      <c r="CX127" s="201">
        <v>-2425</v>
      </c>
      <c r="CY127" s="201">
        <v>0</v>
      </c>
      <c r="CZ127" s="201">
        <v>-2425</v>
      </c>
      <c r="DA127" s="201" t="s">
        <v>18</v>
      </c>
      <c r="DB127" s="201">
        <v>441451</v>
      </c>
      <c r="DC127" s="201">
        <v>225430</v>
      </c>
      <c r="DD127" s="201">
        <v>666881</v>
      </c>
      <c r="DE127" s="201">
        <v>29860</v>
      </c>
      <c r="DF127" s="201">
        <v>33320</v>
      </c>
      <c r="DG127" s="201">
        <v>63180</v>
      </c>
      <c r="DH127" s="201">
        <v>603701</v>
      </c>
      <c r="DI127" s="201">
        <v>119652</v>
      </c>
      <c r="DJ127" s="201">
        <v>723353</v>
      </c>
    </row>
    <row r="128" spans="1:114" ht="12.75">
      <c r="A128" s="42" t="s">
        <v>324</v>
      </c>
      <c r="B128" s="42" t="s">
        <v>325</v>
      </c>
      <c r="C128" s="42" t="s">
        <v>406</v>
      </c>
      <c r="D128" s="42" t="s">
        <v>410</v>
      </c>
      <c r="F128" s="201">
        <v>2643</v>
      </c>
      <c r="G128" s="201">
        <v>3003</v>
      </c>
      <c r="H128" s="201">
        <v>5646</v>
      </c>
      <c r="I128" s="201">
        <v>458</v>
      </c>
      <c r="J128" s="201">
        <v>202</v>
      </c>
      <c r="K128" s="201">
        <v>660</v>
      </c>
      <c r="L128" s="201">
        <v>4986</v>
      </c>
      <c r="M128" s="201">
        <v>84</v>
      </c>
      <c r="N128" s="201">
        <v>5070</v>
      </c>
      <c r="O128" s="201" t="s">
        <v>18</v>
      </c>
      <c r="P128" s="201">
        <v>89225</v>
      </c>
      <c r="Q128" s="201">
        <v>33520</v>
      </c>
      <c r="R128" s="201">
        <v>122745</v>
      </c>
      <c r="S128" s="201">
        <v>1801</v>
      </c>
      <c r="T128" s="201">
        <v>5268</v>
      </c>
      <c r="U128" s="201">
        <v>7069</v>
      </c>
      <c r="V128" s="201">
        <v>115676</v>
      </c>
      <c r="W128" s="201">
        <v>6570</v>
      </c>
      <c r="X128" s="201">
        <v>122246</v>
      </c>
      <c r="Y128" s="201" t="s">
        <v>18</v>
      </c>
      <c r="Z128" s="201">
        <v>84276</v>
      </c>
      <c r="AA128" s="201">
        <v>36605</v>
      </c>
      <c r="AB128" s="201">
        <v>120881</v>
      </c>
      <c r="AC128" s="201">
        <v>4942</v>
      </c>
      <c r="AD128" s="201">
        <v>4033</v>
      </c>
      <c r="AE128" s="201">
        <v>8975</v>
      </c>
      <c r="AF128" s="201">
        <v>111906</v>
      </c>
      <c r="AG128" s="201">
        <v>4460</v>
      </c>
      <c r="AH128" s="201">
        <v>116366</v>
      </c>
      <c r="AI128" s="201" t="s">
        <v>18</v>
      </c>
      <c r="AJ128" s="201">
        <v>12116</v>
      </c>
      <c r="AK128" s="201">
        <v>6294</v>
      </c>
      <c r="AL128" s="201">
        <v>18410</v>
      </c>
      <c r="AM128" s="201">
        <v>556</v>
      </c>
      <c r="AN128" s="201">
        <v>1931</v>
      </c>
      <c r="AO128" s="201">
        <v>2487</v>
      </c>
      <c r="AP128" s="201">
        <v>15923</v>
      </c>
      <c r="AQ128" s="201">
        <v>740</v>
      </c>
      <c r="AR128" s="201">
        <v>16663</v>
      </c>
      <c r="AS128" s="201" t="s">
        <v>18</v>
      </c>
      <c r="AT128" s="201">
        <v>0</v>
      </c>
      <c r="AU128" s="201">
        <v>423</v>
      </c>
      <c r="AV128" s="201">
        <v>423</v>
      </c>
      <c r="AW128" s="201">
        <v>0</v>
      </c>
      <c r="AX128" s="201">
        <v>0</v>
      </c>
      <c r="AY128" s="201">
        <v>0</v>
      </c>
      <c r="AZ128" s="201">
        <v>423</v>
      </c>
      <c r="BA128" s="201">
        <v>0</v>
      </c>
      <c r="BB128" s="201">
        <v>423</v>
      </c>
      <c r="BC128" s="201" t="s">
        <v>18</v>
      </c>
      <c r="BD128" s="201">
        <v>167</v>
      </c>
      <c r="BE128" s="201">
        <v>1875</v>
      </c>
      <c r="BF128" s="201">
        <v>2042</v>
      </c>
      <c r="BG128" s="201">
        <v>119</v>
      </c>
      <c r="BH128" s="201">
        <v>260</v>
      </c>
      <c r="BI128" s="201">
        <v>379</v>
      </c>
      <c r="BJ128" s="201">
        <v>1663</v>
      </c>
      <c r="BK128" s="201">
        <v>1</v>
      </c>
      <c r="BL128" s="201">
        <v>1664</v>
      </c>
      <c r="BM128" s="201" t="s">
        <v>18</v>
      </c>
      <c r="BN128" s="201">
        <v>2774</v>
      </c>
      <c r="BO128" s="201">
        <v>3888</v>
      </c>
      <c r="BP128" s="201">
        <v>6662</v>
      </c>
      <c r="BQ128" s="201">
        <v>186</v>
      </c>
      <c r="BR128" s="201">
        <v>1491</v>
      </c>
      <c r="BS128" s="201">
        <v>1677</v>
      </c>
      <c r="BT128" s="201">
        <v>4985</v>
      </c>
      <c r="BU128" s="201">
        <v>232</v>
      </c>
      <c r="BV128" s="201">
        <v>5217</v>
      </c>
      <c r="BW128" s="201" t="s">
        <v>18</v>
      </c>
      <c r="BX128" s="201">
        <v>3877</v>
      </c>
      <c r="BY128" s="201">
        <v>2466</v>
      </c>
      <c r="BZ128" s="201">
        <v>6343</v>
      </c>
      <c r="CA128" s="201">
        <v>788</v>
      </c>
      <c r="CB128" s="201">
        <v>604</v>
      </c>
      <c r="CC128" s="201">
        <v>1392</v>
      </c>
      <c r="CD128" s="201">
        <v>4951</v>
      </c>
      <c r="CE128" s="201">
        <v>193</v>
      </c>
      <c r="CF128" s="201">
        <v>5144</v>
      </c>
      <c r="CG128" s="201" t="s">
        <v>18</v>
      </c>
      <c r="CH128" s="201">
        <v>124</v>
      </c>
      <c r="CI128" s="201">
        <v>16</v>
      </c>
      <c r="CJ128" s="201">
        <v>140</v>
      </c>
      <c r="CK128" s="201">
        <v>7</v>
      </c>
      <c r="CL128" s="201">
        <v>0</v>
      </c>
      <c r="CM128" s="201">
        <v>7</v>
      </c>
      <c r="CN128" s="201">
        <v>133</v>
      </c>
      <c r="CO128" s="201">
        <v>0</v>
      </c>
      <c r="CP128" s="201">
        <v>133</v>
      </c>
      <c r="CQ128" s="201" t="s">
        <v>18</v>
      </c>
      <c r="CR128" s="201">
        <v>1293</v>
      </c>
      <c r="CS128" s="201">
        <v>8022</v>
      </c>
      <c r="CT128" s="201">
        <v>9315</v>
      </c>
      <c r="CU128" s="201">
        <v>25</v>
      </c>
      <c r="CV128" s="201">
        <v>3688</v>
      </c>
      <c r="CW128" s="201">
        <v>3713</v>
      </c>
      <c r="CX128" s="201">
        <v>5602</v>
      </c>
      <c r="CY128" s="201">
        <v>0</v>
      </c>
      <c r="CZ128" s="201">
        <v>5602</v>
      </c>
      <c r="DA128" s="201" t="s">
        <v>18</v>
      </c>
      <c r="DB128" s="201">
        <v>196495</v>
      </c>
      <c r="DC128" s="201">
        <v>96112</v>
      </c>
      <c r="DD128" s="201">
        <v>292607</v>
      </c>
      <c r="DE128" s="201">
        <v>8882</v>
      </c>
      <c r="DF128" s="201">
        <v>17477</v>
      </c>
      <c r="DG128" s="201">
        <v>26359</v>
      </c>
      <c r="DH128" s="201">
        <v>266248</v>
      </c>
      <c r="DI128" s="201">
        <v>12280</v>
      </c>
      <c r="DJ128" s="201">
        <v>278528</v>
      </c>
    </row>
    <row r="129" spans="1:114" ht="12.75">
      <c r="A129" s="42" t="s">
        <v>326</v>
      </c>
      <c r="B129" s="42" t="s">
        <v>327</v>
      </c>
      <c r="C129" s="42" t="s">
        <v>403</v>
      </c>
      <c r="D129" s="42" t="s">
        <v>403</v>
      </c>
      <c r="F129" s="201">
        <v>0</v>
      </c>
      <c r="G129" s="201">
        <v>0</v>
      </c>
      <c r="H129" s="201">
        <v>0</v>
      </c>
      <c r="I129" s="201">
        <v>0</v>
      </c>
      <c r="J129" s="201">
        <v>0</v>
      </c>
      <c r="K129" s="201">
        <v>0</v>
      </c>
      <c r="L129" s="201">
        <v>0</v>
      </c>
      <c r="M129" s="201">
        <v>0</v>
      </c>
      <c r="N129" s="201">
        <v>0</v>
      </c>
      <c r="O129" s="201" t="s">
        <v>18</v>
      </c>
      <c r="P129" s="201">
        <v>1444</v>
      </c>
      <c r="Q129" s="201">
        <v>1078</v>
      </c>
      <c r="R129" s="201">
        <v>2522</v>
      </c>
      <c r="S129" s="201">
        <v>62</v>
      </c>
      <c r="T129" s="201">
        <v>167</v>
      </c>
      <c r="U129" s="201">
        <v>229</v>
      </c>
      <c r="V129" s="201">
        <v>2293</v>
      </c>
      <c r="W129" s="201">
        <v>0</v>
      </c>
      <c r="X129" s="201">
        <v>2293</v>
      </c>
      <c r="Y129" s="201" t="s">
        <v>18</v>
      </c>
      <c r="Z129" s="201">
        <v>0</v>
      </c>
      <c r="AA129" s="201">
        <v>133</v>
      </c>
      <c r="AB129" s="201">
        <v>133</v>
      </c>
      <c r="AC129" s="201">
        <v>0</v>
      </c>
      <c r="AD129" s="201">
        <v>0</v>
      </c>
      <c r="AE129" s="201">
        <v>0</v>
      </c>
      <c r="AF129" s="201">
        <v>133</v>
      </c>
      <c r="AG129" s="201">
        <v>0</v>
      </c>
      <c r="AH129" s="201">
        <v>133</v>
      </c>
      <c r="AI129" s="201" t="s">
        <v>18</v>
      </c>
      <c r="AJ129" s="201">
        <v>0</v>
      </c>
      <c r="AK129" s="201">
        <v>174</v>
      </c>
      <c r="AL129" s="201">
        <v>174</v>
      </c>
      <c r="AM129" s="201">
        <v>0</v>
      </c>
      <c r="AN129" s="201">
        <v>0</v>
      </c>
      <c r="AO129" s="201">
        <v>0</v>
      </c>
      <c r="AP129" s="201">
        <v>174</v>
      </c>
      <c r="AQ129" s="201">
        <v>0</v>
      </c>
      <c r="AR129" s="201">
        <v>174</v>
      </c>
      <c r="AS129" s="201" t="s">
        <v>18</v>
      </c>
      <c r="AT129" s="201">
        <v>179</v>
      </c>
      <c r="AU129" s="201">
        <v>0</v>
      </c>
      <c r="AV129" s="201">
        <v>179</v>
      </c>
      <c r="AW129" s="201">
        <v>0</v>
      </c>
      <c r="AX129" s="201">
        <v>0</v>
      </c>
      <c r="AY129" s="201">
        <v>0</v>
      </c>
      <c r="AZ129" s="201">
        <v>179</v>
      </c>
      <c r="BA129" s="201">
        <v>0</v>
      </c>
      <c r="BB129" s="201">
        <v>179</v>
      </c>
      <c r="BC129" s="201" t="s">
        <v>18</v>
      </c>
      <c r="BD129" s="201">
        <v>11</v>
      </c>
      <c r="BE129" s="201">
        <v>107</v>
      </c>
      <c r="BF129" s="201">
        <v>118</v>
      </c>
      <c r="BG129" s="201">
        <v>0</v>
      </c>
      <c r="BH129" s="201">
        <v>0</v>
      </c>
      <c r="BI129" s="201">
        <v>0</v>
      </c>
      <c r="BJ129" s="201">
        <v>118</v>
      </c>
      <c r="BK129" s="201">
        <v>0</v>
      </c>
      <c r="BL129" s="201">
        <v>118</v>
      </c>
      <c r="BM129" s="201" t="s">
        <v>18</v>
      </c>
      <c r="BN129" s="201">
        <v>523</v>
      </c>
      <c r="BO129" s="201">
        <v>599</v>
      </c>
      <c r="BP129" s="201">
        <v>1122</v>
      </c>
      <c r="BQ129" s="201">
        <v>61</v>
      </c>
      <c r="BR129" s="201">
        <v>45</v>
      </c>
      <c r="BS129" s="201">
        <v>106</v>
      </c>
      <c r="BT129" s="201">
        <v>1016</v>
      </c>
      <c r="BU129" s="201">
        <v>0</v>
      </c>
      <c r="BV129" s="201">
        <v>1016</v>
      </c>
      <c r="BW129" s="201" t="s">
        <v>18</v>
      </c>
      <c r="BX129" s="201">
        <v>249</v>
      </c>
      <c r="BY129" s="201">
        <v>692</v>
      </c>
      <c r="BZ129" s="201">
        <v>941</v>
      </c>
      <c r="CA129" s="201">
        <v>47</v>
      </c>
      <c r="CB129" s="201">
        <v>0</v>
      </c>
      <c r="CC129" s="201">
        <v>47</v>
      </c>
      <c r="CD129" s="201">
        <v>894</v>
      </c>
      <c r="CE129" s="201">
        <v>184</v>
      </c>
      <c r="CF129" s="201">
        <v>1078</v>
      </c>
      <c r="CG129" s="201" t="s">
        <v>18</v>
      </c>
      <c r="CH129" s="201">
        <v>0</v>
      </c>
      <c r="CI129" s="201">
        <v>0</v>
      </c>
      <c r="CJ129" s="201">
        <v>0</v>
      </c>
      <c r="CK129" s="201">
        <v>0</v>
      </c>
      <c r="CL129" s="201">
        <v>0</v>
      </c>
      <c r="CM129" s="201">
        <v>0</v>
      </c>
      <c r="CN129" s="201">
        <v>0</v>
      </c>
      <c r="CO129" s="201">
        <v>0</v>
      </c>
      <c r="CP129" s="201">
        <v>0</v>
      </c>
      <c r="CQ129" s="201" t="s">
        <v>18</v>
      </c>
      <c r="CR129" s="201">
        <v>659</v>
      </c>
      <c r="CS129" s="201">
        <v>577</v>
      </c>
      <c r="CT129" s="201">
        <v>1236</v>
      </c>
      <c r="CU129" s="201">
        <v>1120</v>
      </c>
      <c r="CV129" s="201">
        <v>0</v>
      </c>
      <c r="CW129" s="201">
        <v>1120</v>
      </c>
      <c r="CX129" s="201">
        <v>116</v>
      </c>
      <c r="CY129" s="201">
        <v>335</v>
      </c>
      <c r="CZ129" s="201">
        <v>451</v>
      </c>
      <c r="DA129" s="201" t="s">
        <v>18</v>
      </c>
      <c r="DB129" s="201">
        <v>3065</v>
      </c>
      <c r="DC129" s="201">
        <v>3360</v>
      </c>
      <c r="DD129" s="201">
        <v>6425</v>
      </c>
      <c r="DE129" s="201">
        <v>1290</v>
      </c>
      <c r="DF129" s="201">
        <v>212</v>
      </c>
      <c r="DG129" s="201">
        <v>1502</v>
      </c>
      <c r="DH129" s="201">
        <v>4923</v>
      </c>
      <c r="DI129" s="201">
        <v>519</v>
      </c>
      <c r="DJ129" s="201">
        <v>5442</v>
      </c>
    </row>
    <row r="130" spans="1:114" ht="12.75">
      <c r="A130" s="42" t="s">
        <v>328</v>
      </c>
      <c r="B130" s="42" t="s">
        <v>329</v>
      </c>
      <c r="C130" s="42" t="s">
        <v>403</v>
      </c>
      <c r="D130" s="42" t="s">
        <v>403</v>
      </c>
      <c r="F130" s="201">
        <v>1072</v>
      </c>
      <c r="G130" s="201">
        <v>307</v>
      </c>
      <c r="H130" s="201">
        <v>1379</v>
      </c>
      <c r="I130" s="201">
        <v>310</v>
      </c>
      <c r="J130" s="201">
        <v>0</v>
      </c>
      <c r="K130" s="201">
        <v>310</v>
      </c>
      <c r="L130" s="201">
        <v>1069</v>
      </c>
      <c r="M130" s="201">
        <v>0</v>
      </c>
      <c r="N130" s="201">
        <v>1069</v>
      </c>
      <c r="O130" s="201" t="s">
        <v>18</v>
      </c>
      <c r="P130" s="201">
        <v>59411</v>
      </c>
      <c r="Q130" s="201">
        <v>24834</v>
      </c>
      <c r="R130" s="201">
        <v>84245</v>
      </c>
      <c r="S130" s="201">
        <v>3246</v>
      </c>
      <c r="T130" s="201">
        <v>3522</v>
      </c>
      <c r="U130" s="201">
        <v>6768</v>
      </c>
      <c r="V130" s="201">
        <v>77477</v>
      </c>
      <c r="W130" s="201">
        <v>2205</v>
      </c>
      <c r="X130" s="201">
        <v>79682</v>
      </c>
      <c r="Y130" s="201" t="s">
        <v>18</v>
      </c>
      <c r="Z130" s="201">
        <v>64627</v>
      </c>
      <c r="AA130" s="201">
        <v>29675</v>
      </c>
      <c r="AB130" s="201">
        <v>94302</v>
      </c>
      <c r="AC130" s="201">
        <v>2164</v>
      </c>
      <c r="AD130" s="201">
        <v>4952</v>
      </c>
      <c r="AE130" s="201">
        <v>7116</v>
      </c>
      <c r="AF130" s="201">
        <v>87186</v>
      </c>
      <c r="AG130" s="201">
        <v>2093</v>
      </c>
      <c r="AH130" s="201">
        <v>89279</v>
      </c>
      <c r="AI130" s="201" t="s">
        <v>18</v>
      </c>
      <c r="AJ130" s="201">
        <v>8460</v>
      </c>
      <c r="AK130" s="201">
        <v>1698</v>
      </c>
      <c r="AL130" s="201">
        <v>10158</v>
      </c>
      <c r="AM130" s="201">
        <v>483</v>
      </c>
      <c r="AN130" s="201">
        <v>125</v>
      </c>
      <c r="AO130" s="201">
        <v>608</v>
      </c>
      <c r="AP130" s="201">
        <v>9550</v>
      </c>
      <c r="AQ130" s="201">
        <v>1234</v>
      </c>
      <c r="AR130" s="201">
        <v>10784</v>
      </c>
      <c r="AS130" s="201" t="s">
        <v>18</v>
      </c>
      <c r="AT130" s="201">
        <v>45</v>
      </c>
      <c r="AU130" s="201">
        <v>0</v>
      </c>
      <c r="AV130" s="201">
        <v>45</v>
      </c>
      <c r="AW130" s="201">
        <v>0</v>
      </c>
      <c r="AX130" s="201">
        <v>0</v>
      </c>
      <c r="AY130" s="201">
        <v>0</v>
      </c>
      <c r="AZ130" s="201">
        <v>45</v>
      </c>
      <c r="BA130" s="201">
        <v>0</v>
      </c>
      <c r="BB130" s="201">
        <v>45</v>
      </c>
      <c r="BC130" s="201" t="s">
        <v>18</v>
      </c>
      <c r="BD130" s="201">
        <v>11739</v>
      </c>
      <c r="BE130" s="201">
        <v>13505</v>
      </c>
      <c r="BF130" s="201">
        <v>25244</v>
      </c>
      <c r="BG130" s="201">
        <v>1617</v>
      </c>
      <c r="BH130" s="201">
        <v>412</v>
      </c>
      <c r="BI130" s="201">
        <v>2029</v>
      </c>
      <c r="BJ130" s="201">
        <v>23215</v>
      </c>
      <c r="BK130" s="201">
        <v>248</v>
      </c>
      <c r="BL130" s="201">
        <v>23463</v>
      </c>
      <c r="BM130" s="201" t="s">
        <v>18</v>
      </c>
      <c r="BN130" s="201">
        <v>4033</v>
      </c>
      <c r="BO130" s="201">
        <v>4445</v>
      </c>
      <c r="BP130" s="201">
        <v>8478</v>
      </c>
      <c r="BQ130" s="201">
        <v>8</v>
      </c>
      <c r="BR130" s="201">
        <v>369</v>
      </c>
      <c r="BS130" s="201">
        <v>377</v>
      </c>
      <c r="BT130" s="201">
        <v>8101</v>
      </c>
      <c r="BU130" s="201">
        <v>0</v>
      </c>
      <c r="BV130" s="201">
        <v>8101</v>
      </c>
      <c r="BW130" s="201" t="s">
        <v>18</v>
      </c>
      <c r="BX130" s="201">
        <v>1357</v>
      </c>
      <c r="BY130" s="201">
        <v>1613</v>
      </c>
      <c r="BZ130" s="201">
        <v>2970</v>
      </c>
      <c r="CA130" s="201">
        <v>5</v>
      </c>
      <c r="CB130" s="201">
        <v>490</v>
      </c>
      <c r="CC130" s="201">
        <v>495</v>
      </c>
      <c r="CD130" s="201">
        <v>2475</v>
      </c>
      <c r="CE130" s="201">
        <v>0</v>
      </c>
      <c r="CF130" s="201">
        <v>2475</v>
      </c>
      <c r="CG130" s="201" t="s">
        <v>18</v>
      </c>
      <c r="CH130" s="201">
        <v>123</v>
      </c>
      <c r="CI130" s="201">
        <v>90</v>
      </c>
      <c r="CJ130" s="201">
        <v>213</v>
      </c>
      <c r="CK130" s="201">
        <v>0</v>
      </c>
      <c r="CL130" s="201">
        <v>0</v>
      </c>
      <c r="CM130" s="201">
        <v>0</v>
      </c>
      <c r="CN130" s="201">
        <v>213</v>
      </c>
      <c r="CO130" s="201">
        <v>0</v>
      </c>
      <c r="CP130" s="201">
        <v>213</v>
      </c>
      <c r="CQ130" s="201" t="s">
        <v>18</v>
      </c>
      <c r="CR130" s="201">
        <v>180</v>
      </c>
      <c r="CS130" s="201">
        <v>0</v>
      </c>
      <c r="CT130" s="201">
        <v>180</v>
      </c>
      <c r="CU130" s="201">
        <v>0</v>
      </c>
      <c r="CV130" s="201">
        <v>0</v>
      </c>
      <c r="CW130" s="201">
        <v>0</v>
      </c>
      <c r="CX130" s="201">
        <v>180</v>
      </c>
      <c r="CY130" s="201">
        <v>0</v>
      </c>
      <c r="CZ130" s="201">
        <v>180</v>
      </c>
      <c r="DA130" s="201" t="s">
        <v>18</v>
      </c>
      <c r="DB130" s="201">
        <v>151047</v>
      </c>
      <c r="DC130" s="201">
        <v>76167</v>
      </c>
      <c r="DD130" s="201">
        <v>227214</v>
      </c>
      <c r="DE130" s="201">
        <v>7833</v>
      </c>
      <c r="DF130" s="201">
        <v>9870</v>
      </c>
      <c r="DG130" s="201">
        <v>17703</v>
      </c>
      <c r="DH130" s="201">
        <v>209511</v>
      </c>
      <c r="DI130" s="201">
        <v>5780</v>
      </c>
      <c r="DJ130" s="201">
        <v>215291</v>
      </c>
    </row>
    <row r="131" spans="1:114" ht="12.75">
      <c r="A131" s="42" t="s">
        <v>330</v>
      </c>
      <c r="B131" s="42" t="s">
        <v>331</v>
      </c>
      <c r="C131" s="42" t="s">
        <v>403</v>
      </c>
      <c r="D131" s="42" t="s">
        <v>403</v>
      </c>
      <c r="F131" s="201">
        <v>4490</v>
      </c>
      <c r="G131" s="201">
        <v>3657</v>
      </c>
      <c r="H131" s="201">
        <v>8147</v>
      </c>
      <c r="I131" s="201">
        <v>1305</v>
      </c>
      <c r="J131" s="201">
        <v>2177</v>
      </c>
      <c r="K131" s="201">
        <v>3482</v>
      </c>
      <c r="L131" s="201">
        <v>4665</v>
      </c>
      <c r="M131" s="201">
        <v>241</v>
      </c>
      <c r="N131" s="201">
        <v>4906</v>
      </c>
      <c r="O131" s="201" t="s">
        <v>18</v>
      </c>
      <c r="P131" s="201">
        <v>99451</v>
      </c>
      <c r="Q131" s="201">
        <v>56397</v>
      </c>
      <c r="R131" s="201">
        <v>155848</v>
      </c>
      <c r="S131" s="201">
        <v>5992</v>
      </c>
      <c r="T131" s="201">
        <v>23505</v>
      </c>
      <c r="U131" s="201">
        <v>29497</v>
      </c>
      <c r="V131" s="201">
        <v>126351</v>
      </c>
      <c r="W131" s="201">
        <v>4233</v>
      </c>
      <c r="X131" s="201">
        <v>130584</v>
      </c>
      <c r="Y131" s="201" t="s">
        <v>18</v>
      </c>
      <c r="Z131" s="201">
        <v>84832</v>
      </c>
      <c r="AA131" s="201">
        <v>49898</v>
      </c>
      <c r="AB131" s="201">
        <v>134730</v>
      </c>
      <c r="AC131" s="201">
        <v>4988</v>
      </c>
      <c r="AD131" s="201">
        <v>19931</v>
      </c>
      <c r="AE131" s="201">
        <v>24919</v>
      </c>
      <c r="AF131" s="201">
        <v>109811</v>
      </c>
      <c r="AG131" s="201">
        <v>2494</v>
      </c>
      <c r="AH131" s="201">
        <v>112305</v>
      </c>
      <c r="AI131" s="201" t="s">
        <v>18</v>
      </c>
      <c r="AJ131" s="201">
        <v>12053</v>
      </c>
      <c r="AK131" s="201">
        <v>7000</v>
      </c>
      <c r="AL131" s="201">
        <v>19053</v>
      </c>
      <c r="AM131" s="201">
        <v>1168</v>
      </c>
      <c r="AN131" s="201">
        <v>1856</v>
      </c>
      <c r="AO131" s="201">
        <v>3024</v>
      </c>
      <c r="AP131" s="201">
        <v>16029</v>
      </c>
      <c r="AQ131" s="201">
        <v>343</v>
      </c>
      <c r="AR131" s="201">
        <v>16372</v>
      </c>
      <c r="AS131" s="201" t="s">
        <v>18</v>
      </c>
      <c r="AT131" s="201">
        <v>2</v>
      </c>
      <c r="AU131" s="201">
        <v>12</v>
      </c>
      <c r="AV131" s="201">
        <v>14</v>
      </c>
      <c r="AW131" s="201">
        <v>10</v>
      </c>
      <c r="AX131" s="201">
        <v>1</v>
      </c>
      <c r="AY131" s="201">
        <v>11</v>
      </c>
      <c r="AZ131" s="201">
        <v>3</v>
      </c>
      <c r="BA131" s="201">
        <v>0</v>
      </c>
      <c r="BB131" s="201">
        <v>3</v>
      </c>
      <c r="BC131" s="201" t="s">
        <v>18</v>
      </c>
      <c r="BD131" s="201">
        <v>5684</v>
      </c>
      <c r="BE131" s="201">
        <v>11608</v>
      </c>
      <c r="BF131" s="201">
        <v>17292</v>
      </c>
      <c r="BG131" s="201">
        <v>62</v>
      </c>
      <c r="BH131" s="201">
        <v>3849</v>
      </c>
      <c r="BI131" s="201">
        <v>3911</v>
      </c>
      <c r="BJ131" s="201">
        <v>13381</v>
      </c>
      <c r="BK131" s="201">
        <v>0</v>
      </c>
      <c r="BL131" s="201">
        <v>13381</v>
      </c>
      <c r="BM131" s="201" t="s">
        <v>18</v>
      </c>
      <c r="BN131" s="201">
        <v>4943</v>
      </c>
      <c r="BO131" s="201">
        <v>6853</v>
      </c>
      <c r="BP131" s="201">
        <v>11796</v>
      </c>
      <c r="BQ131" s="201">
        <v>124</v>
      </c>
      <c r="BR131" s="201">
        <v>1904</v>
      </c>
      <c r="BS131" s="201">
        <v>2028</v>
      </c>
      <c r="BT131" s="201">
        <v>9768</v>
      </c>
      <c r="BU131" s="201">
        <v>585</v>
      </c>
      <c r="BV131" s="201">
        <v>10353</v>
      </c>
      <c r="BW131" s="201" t="s">
        <v>18</v>
      </c>
      <c r="BX131" s="201">
        <v>654</v>
      </c>
      <c r="BY131" s="201">
        <v>527</v>
      </c>
      <c r="BZ131" s="201">
        <v>1181</v>
      </c>
      <c r="CA131" s="201">
        <v>230</v>
      </c>
      <c r="CB131" s="201">
        <v>229</v>
      </c>
      <c r="CC131" s="201">
        <v>459</v>
      </c>
      <c r="CD131" s="201">
        <v>722</v>
      </c>
      <c r="CE131" s="201">
        <v>0</v>
      </c>
      <c r="CF131" s="201">
        <v>722</v>
      </c>
      <c r="CG131" s="201" t="s">
        <v>18</v>
      </c>
      <c r="CH131" s="201">
        <v>358</v>
      </c>
      <c r="CI131" s="201">
        <v>730</v>
      </c>
      <c r="CJ131" s="201">
        <v>1088</v>
      </c>
      <c r="CK131" s="201">
        <v>11</v>
      </c>
      <c r="CL131" s="201">
        <v>146</v>
      </c>
      <c r="CM131" s="201">
        <v>157</v>
      </c>
      <c r="CN131" s="201">
        <v>931</v>
      </c>
      <c r="CO131" s="201">
        <v>0</v>
      </c>
      <c r="CP131" s="201">
        <v>931</v>
      </c>
      <c r="CQ131" s="201" t="s">
        <v>18</v>
      </c>
      <c r="CR131" s="201">
        <v>293</v>
      </c>
      <c r="CS131" s="201">
        <v>121</v>
      </c>
      <c r="CT131" s="201">
        <v>414</v>
      </c>
      <c r="CU131" s="201">
        <v>247</v>
      </c>
      <c r="CV131" s="201">
        <v>22</v>
      </c>
      <c r="CW131" s="201">
        <v>269</v>
      </c>
      <c r="CX131" s="201">
        <v>145</v>
      </c>
      <c r="CY131" s="201">
        <v>0</v>
      </c>
      <c r="CZ131" s="201">
        <v>145</v>
      </c>
      <c r="DA131" s="201" t="s">
        <v>18</v>
      </c>
      <c r="DB131" s="201">
        <v>212760</v>
      </c>
      <c r="DC131" s="201">
        <v>136803</v>
      </c>
      <c r="DD131" s="201">
        <v>349563</v>
      </c>
      <c r="DE131" s="201">
        <v>14137</v>
      </c>
      <c r="DF131" s="201">
        <v>53620</v>
      </c>
      <c r="DG131" s="201">
        <v>67757</v>
      </c>
      <c r="DH131" s="201">
        <v>281806</v>
      </c>
      <c r="DI131" s="201">
        <v>7896</v>
      </c>
      <c r="DJ131" s="201">
        <v>289702</v>
      </c>
    </row>
    <row r="132" spans="1:114" ht="12.75">
      <c r="A132" s="42" t="s">
        <v>332</v>
      </c>
      <c r="B132" s="42" t="s">
        <v>333</v>
      </c>
      <c r="C132" s="42" t="s">
        <v>403</v>
      </c>
      <c r="D132" s="42" t="s">
        <v>403</v>
      </c>
      <c r="F132" s="201">
        <v>1189</v>
      </c>
      <c r="G132" s="201">
        <v>1816</v>
      </c>
      <c r="H132" s="201">
        <v>3005</v>
      </c>
      <c r="I132" s="201">
        <v>4</v>
      </c>
      <c r="J132" s="201">
        <v>51</v>
      </c>
      <c r="K132" s="201">
        <v>55</v>
      </c>
      <c r="L132" s="201">
        <v>2950</v>
      </c>
      <c r="M132" s="201">
        <v>-203</v>
      </c>
      <c r="N132" s="201">
        <v>2747</v>
      </c>
      <c r="O132" s="201" t="s">
        <v>18</v>
      </c>
      <c r="P132" s="201">
        <v>87953</v>
      </c>
      <c r="Q132" s="201">
        <v>57026</v>
      </c>
      <c r="R132" s="201">
        <v>144979</v>
      </c>
      <c r="S132" s="201">
        <v>332</v>
      </c>
      <c r="T132" s="201">
        <v>3774</v>
      </c>
      <c r="U132" s="201">
        <v>4106</v>
      </c>
      <c r="V132" s="201">
        <v>140873</v>
      </c>
      <c r="W132" s="201">
        <v>-2786</v>
      </c>
      <c r="X132" s="201">
        <v>138087</v>
      </c>
      <c r="Y132" s="201" t="s">
        <v>18</v>
      </c>
      <c r="Z132" s="201">
        <v>41736</v>
      </c>
      <c r="AA132" s="201">
        <v>27796</v>
      </c>
      <c r="AB132" s="201">
        <v>69532</v>
      </c>
      <c r="AC132" s="201">
        <v>158</v>
      </c>
      <c r="AD132" s="201">
        <v>1791</v>
      </c>
      <c r="AE132" s="201">
        <v>1949</v>
      </c>
      <c r="AF132" s="201">
        <v>67583</v>
      </c>
      <c r="AG132" s="201">
        <v>-963</v>
      </c>
      <c r="AH132" s="201">
        <v>66620</v>
      </c>
      <c r="AI132" s="201" t="s">
        <v>18</v>
      </c>
      <c r="AJ132" s="201">
        <v>5738</v>
      </c>
      <c r="AK132" s="201">
        <v>4545</v>
      </c>
      <c r="AL132" s="201">
        <v>10283</v>
      </c>
      <c r="AM132" s="201">
        <v>22</v>
      </c>
      <c r="AN132" s="201">
        <v>246</v>
      </c>
      <c r="AO132" s="201">
        <v>268</v>
      </c>
      <c r="AP132" s="201">
        <v>10015</v>
      </c>
      <c r="AQ132" s="201">
        <v>-321</v>
      </c>
      <c r="AR132" s="201">
        <v>9694</v>
      </c>
      <c r="AS132" s="201" t="s">
        <v>18</v>
      </c>
      <c r="AT132" s="201">
        <v>5104</v>
      </c>
      <c r="AU132" s="201">
        <v>2145</v>
      </c>
      <c r="AV132" s="201">
        <v>7249</v>
      </c>
      <c r="AW132" s="201">
        <v>37</v>
      </c>
      <c r="AX132" s="201">
        <v>737</v>
      </c>
      <c r="AY132" s="201">
        <v>774</v>
      </c>
      <c r="AZ132" s="201">
        <v>6475</v>
      </c>
      <c r="BA132" s="201">
        <v>0</v>
      </c>
      <c r="BB132" s="201">
        <v>6475</v>
      </c>
      <c r="BC132" s="201" t="s">
        <v>18</v>
      </c>
      <c r="BD132" s="201">
        <v>9675</v>
      </c>
      <c r="BE132" s="201">
        <v>20384</v>
      </c>
      <c r="BF132" s="201">
        <v>30059</v>
      </c>
      <c r="BG132" s="201">
        <v>1785</v>
      </c>
      <c r="BH132" s="201">
        <v>1348</v>
      </c>
      <c r="BI132" s="201">
        <v>3133</v>
      </c>
      <c r="BJ132" s="201">
        <v>26926</v>
      </c>
      <c r="BK132" s="201">
        <v>0</v>
      </c>
      <c r="BL132" s="201">
        <v>26926</v>
      </c>
      <c r="BM132" s="201" t="s">
        <v>18</v>
      </c>
      <c r="BN132" s="201">
        <v>4040</v>
      </c>
      <c r="BO132" s="201">
        <v>4869</v>
      </c>
      <c r="BP132" s="201">
        <v>8909</v>
      </c>
      <c r="BQ132" s="201">
        <v>690</v>
      </c>
      <c r="BR132" s="201">
        <v>31</v>
      </c>
      <c r="BS132" s="201">
        <v>721</v>
      </c>
      <c r="BT132" s="201">
        <v>8188</v>
      </c>
      <c r="BU132" s="201">
        <v>251</v>
      </c>
      <c r="BV132" s="201">
        <v>8439</v>
      </c>
      <c r="BW132" s="201" t="s">
        <v>18</v>
      </c>
      <c r="BX132" s="201">
        <v>1337</v>
      </c>
      <c r="BY132" s="201">
        <v>1344</v>
      </c>
      <c r="BZ132" s="201">
        <v>2681</v>
      </c>
      <c r="CA132" s="201">
        <v>0</v>
      </c>
      <c r="CB132" s="201">
        <v>87</v>
      </c>
      <c r="CC132" s="201">
        <v>87</v>
      </c>
      <c r="CD132" s="201">
        <v>2594</v>
      </c>
      <c r="CE132" s="201">
        <v>0</v>
      </c>
      <c r="CF132" s="201">
        <v>2594</v>
      </c>
      <c r="CG132" s="201" t="s">
        <v>18</v>
      </c>
      <c r="CH132" s="201">
        <v>0</v>
      </c>
      <c r="CI132" s="201">
        <v>15</v>
      </c>
      <c r="CJ132" s="201">
        <v>15</v>
      </c>
      <c r="CK132" s="201">
        <v>0</v>
      </c>
      <c r="CL132" s="201">
        <v>0</v>
      </c>
      <c r="CM132" s="201">
        <v>0</v>
      </c>
      <c r="CN132" s="201">
        <v>15</v>
      </c>
      <c r="CO132" s="201">
        <v>0</v>
      </c>
      <c r="CP132" s="201">
        <v>15</v>
      </c>
      <c r="CQ132" s="201" t="s">
        <v>18</v>
      </c>
      <c r="CR132" s="201">
        <v>1566</v>
      </c>
      <c r="CS132" s="201">
        <v>4907</v>
      </c>
      <c r="CT132" s="201">
        <v>6473</v>
      </c>
      <c r="CU132" s="201">
        <v>269</v>
      </c>
      <c r="CV132" s="201">
        <v>3</v>
      </c>
      <c r="CW132" s="201">
        <v>272</v>
      </c>
      <c r="CX132" s="201">
        <v>6201</v>
      </c>
      <c r="CY132" s="201">
        <v>0</v>
      </c>
      <c r="CZ132" s="201">
        <v>6201</v>
      </c>
      <c r="DA132" s="201" t="s">
        <v>18</v>
      </c>
      <c r="DB132" s="201">
        <v>158338</v>
      </c>
      <c r="DC132" s="201">
        <v>124847</v>
      </c>
      <c r="DD132" s="201">
        <v>283185</v>
      </c>
      <c r="DE132" s="201">
        <v>3297</v>
      </c>
      <c r="DF132" s="201">
        <v>8068</v>
      </c>
      <c r="DG132" s="201">
        <v>11365</v>
      </c>
      <c r="DH132" s="201">
        <v>271820</v>
      </c>
      <c r="DI132" s="201">
        <v>-4022</v>
      </c>
      <c r="DJ132" s="201">
        <v>267798</v>
      </c>
    </row>
    <row r="133" spans="1:114" ht="12.75">
      <c r="A133" s="42" t="s">
        <v>334</v>
      </c>
      <c r="B133" s="42" t="s">
        <v>335</v>
      </c>
      <c r="C133" s="42" t="s">
        <v>403</v>
      </c>
      <c r="D133" s="42" t="s">
        <v>403</v>
      </c>
      <c r="F133" s="201">
        <v>2668</v>
      </c>
      <c r="G133" s="201">
        <v>778</v>
      </c>
      <c r="H133" s="201">
        <v>3446</v>
      </c>
      <c r="I133" s="201">
        <v>0</v>
      </c>
      <c r="J133" s="201">
        <v>307</v>
      </c>
      <c r="K133" s="201">
        <v>307</v>
      </c>
      <c r="L133" s="201">
        <v>3139</v>
      </c>
      <c r="M133" s="201">
        <v>2141</v>
      </c>
      <c r="N133" s="201">
        <v>5280</v>
      </c>
      <c r="O133" s="201" t="s">
        <v>18</v>
      </c>
      <c r="P133" s="201">
        <v>39041</v>
      </c>
      <c r="Q133" s="201">
        <v>15669</v>
      </c>
      <c r="R133" s="201">
        <v>54710</v>
      </c>
      <c r="S133" s="201">
        <v>337</v>
      </c>
      <c r="T133" s="201">
        <v>1417</v>
      </c>
      <c r="U133" s="201">
        <v>1754</v>
      </c>
      <c r="V133" s="201">
        <v>52956</v>
      </c>
      <c r="W133" s="201">
        <v>9174</v>
      </c>
      <c r="X133" s="201">
        <v>62130</v>
      </c>
      <c r="Y133" s="201" t="s">
        <v>18</v>
      </c>
      <c r="Z133" s="201">
        <v>34060</v>
      </c>
      <c r="AA133" s="201">
        <v>13214</v>
      </c>
      <c r="AB133" s="201">
        <v>47274</v>
      </c>
      <c r="AC133" s="201">
        <v>821</v>
      </c>
      <c r="AD133" s="201">
        <v>1650</v>
      </c>
      <c r="AE133" s="201">
        <v>2471</v>
      </c>
      <c r="AF133" s="201">
        <v>44803</v>
      </c>
      <c r="AG133" s="201">
        <v>19887</v>
      </c>
      <c r="AH133" s="201">
        <v>64690</v>
      </c>
      <c r="AI133" s="201" t="s">
        <v>18</v>
      </c>
      <c r="AJ133" s="201">
        <v>6123</v>
      </c>
      <c r="AK133" s="201">
        <v>4309</v>
      </c>
      <c r="AL133" s="201">
        <v>10432</v>
      </c>
      <c r="AM133" s="201">
        <v>0</v>
      </c>
      <c r="AN133" s="201">
        <v>1272</v>
      </c>
      <c r="AO133" s="201">
        <v>1272</v>
      </c>
      <c r="AP133" s="201">
        <v>9160</v>
      </c>
      <c r="AQ133" s="201">
        <v>2460</v>
      </c>
      <c r="AR133" s="201">
        <v>11620</v>
      </c>
      <c r="AS133" s="201" t="s">
        <v>18</v>
      </c>
      <c r="AT133" s="201">
        <v>6455</v>
      </c>
      <c r="AU133" s="201">
        <v>3681</v>
      </c>
      <c r="AV133" s="201">
        <v>10136</v>
      </c>
      <c r="AW133" s="201">
        <v>387</v>
      </c>
      <c r="AX133" s="201">
        <v>1317</v>
      </c>
      <c r="AY133" s="201">
        <v>1704</v>
      </c>
      <c r="AZ133" s="201">
        <v>8432</v>
      </c>
      <c r="BA133" s="201">
        <v>0</v>
      </c>
      <c r="BB133" s="201">
        <v>8432</v>
      </c>
      <c r="BC133" s="201" t="s">
        <v>18</v>
      </c>
      <c r="BD133" s="201">
        <v>2611</v>
      </c>
      <c r="BE133" s="201">
        <v>7509</v>
      </c>
      <c r="BF133" s="201">
        <v>10120</v>
      </c>
      <c r="BG133" s="201">
        <v>8</v>
      </c>
      <c r="BH133" s="201">
        <v>44</v>
      </c>
      <c r="BI133" s="201">
        <v>52</v>
      </c>
      <c r="BJ133" s="201">
        <v>10068</v>
      </c>
      <c r="BK133" s="201">
        <v>884</v>
      </c>
      <c r="BL133" s="201">
        <v>10952</v>
      </c>
      <c r="BM133" s="201" t="s">
        <v>18</v>
      </c>
      <c r="BN133" s="201">
        <v>1429</v>
      </c>
      <c r="BO133" s="201">
        <v>5917</v>
      </c>
      <c r="BP133" s="201">
        <v>7346</v>
      </c>
      <c r="BQ133" s="201">
        <v>141</v>
      </c>
      <c r="BR133" s="201">
        <v>2503</v>
      </c>
      <c r="BS133" s="201">
        <v>2644</v>
      </c>
      <c r="BT133" s="201">
        <v>4702</v>
      </c>
      <c r="BU133" s="201">
        <v>172</v>
      </c>
      <c r="BV133" s="201">
        <v>4874</v>
      </c>
      <c r="BW133" s="201" t="s">
        <v>18</v>
      </c>
      <c r="BX133" s="201">
        <v>2602</v>
      </c>
      <c r="BY133" s="201">
        <v>2601</v>
      </c>
      <c r="BZ133" s="201">
        <v>5203</v>
      </c>
      <c r="CA133" s="201">
        <v>947</v>
      </c>
      <c r="CB133" s="201">
        <v>4</v>
      </c>
      <c r="CC133" s="201">
        <v>951</v>
      </c>
      <c r="CD133" s="201">
        <v>4252</v>
      </c>
      <c r="CE133" s="201">
        <v>56</v>
      </c>
      <c r="CF133" s="201">
        <v>4308</v>
      </c>
      <c r="CG133" s="201" t="s">
        <v>18</v>
      </c>
      <c r="CH133" s="201">
        <v>0</v>
      </c>
      <c r="CI133" s="201">
        <v>50</v>
      </c>
      <c r="CJ133" s="201">
        <v>50</v>
      </c>
      <c r="CK133" s="201">
        <v>0</v>
      </c>
      <c r="CL133" s="201">
        <v>0</v>
      </c>
      <c r="CM133" s="201">
        <v>0</v>
      </c>
      <c r="CN133" s="201">
        <v>50</v>
      </c>
      <c r="CO133" s="201">
        <v>0</v>
      </c>
      <c r="CP133" s="201">
        <v>50</v>
      </c>
      <c r="CQ133" s="201" t="s">
        <v>18</v>
      </c>
      <c r="CR133" s="201">
        <v>1727</v>
      </c>
      <c r="CS133" s="201">
        <v>3729</v>
      </c>
      <c r="CT133" s="201">
        <v>5456</v>
      </c>
      <c r="CU133" s="201">
        <v>823</v>
      </c>
      <c r="CV133" s="201">
        <v>410</v>
      </c>
      <c r="CW133" s="201">
        <v>1233</v>
      </c>
      <c r="CX133" s="201">
        <v>4223</v>
      </c>
      <c r="CY133" s="201">
        <v>399</v>
      </c>
      <c r="CZ133" s="201">
        <v>4622</v>
      </c>
      <c r="DA133" s="201" t="s">
        <v>18</v>
      </c>
      <c r="DB133" s="201">
        <v>96716</v>
      </c>
      <c r="DC133" s="201">
        <v>57457</v>
      </c>
      <c r="DD133" s="201">
        <v>154173</v>
      </c>
      <c r="DE133" s="201">
        <v>3464</v>
      </c>
      <c r="DF133" s="201">
        <v>8924</v>
      </c>
      <c r="DG133" s="201">
        <v>12388</v>
      </c>
      <c r="DH133" s="201">
        <v>141785</v>
      </c>
      <c r="DI133" s="201">
        <v>35173</v>
      </c>
      <c r="DJ133" s="201">
        <v>176958</v>
      </c>
    </row>
    <row r="134" spans="1:114" ht="12.75">
      <c r="A134" s="42" t="s">
        <v>336</v>
      </c>
      <c r="B134" s="42" t="s">
        <v>337</v>
      </c>
      <c r="C134" s="42" t="s">
        <v>403</v>
      </c>
      <c r="D134" s="42" t="s">
        <v>403</v>
      </c>
      <c r="F134" s="201">
        <v>1879</v>
      </c>
      <c r="G134" s="201">
        <v>2432</v>
      </c>
      <c r="H134" s="201">
        <v>4311</v>
      </c>
      <c r="I134" s="201">
        <v>531</v>
      </c>
      <c r="J134" s="201">
        <v>216</v>
      </c>
      <c r="K134" s="201">
        <v>747</v>
      </c>
      <c r="L134" s="201">
        <v>3565</v>
      </c>
      <c r="M134" s="201">
        <v>-55</v>
      </c>
      <c r="N134" s="201">
        <v>3510</v>
      </c>
      <c r="O134" s="201" t="s">
        <v>18</v>
      </c>
      <c r="P134" s="201">
        <v>60450</v>
      </c>
      <c r="Q134" s="201">
        <v>41708</v>
      </c>
      <c r="R134" s="201">
        <v>102158</v>
      </c>
      <c r="S134" s="201">
        <v>4761</v>
      </c>
      <c r="T134" s="201">
        <v>6299</v>
      </c>
      <c r="U134" s="201">
        <v>11060</v>
      </c>
      <c r="V134" s="201">
        <v>91098</v>
      </c>
      <c r="W134" s="201">
        <v>15479</v>
      </c>
      <c r="X134" s="201">
        <v>106577</v>
      </c>
      <c r="Y134" s="201" t="s">
        <v>18</v>
      </c>
      <c r="Z134" s="201">
        <v>36105</v>
      </c>
      <c r="AA134" s="201">
        <v>36294</v>
      </c>
      <c r="AB134" s="201">
        <v>72400</v>
      </c>
      <c r="AC134" s="201">
        <v>2062</v>
      </c>
      <c r="AD134" s="201">
        <v>10867</v>
      </c>
      <c r="AE134" s="201">
        <v>12929</v>
      </c>
      <c r="AF134" s="201">
        <v>59471</v>
      </c>
      <c r="AG134" s="201">
        <v>380</v>
      </c>
      <c r="AH134" s="201">
        <v>59851</v>
      </c>
      <c r="AI134" s="201" t="s">
        <v>18</v>
      </c>
      <c r="AJ134" s="201">
        <v>6364</v>
      </c>
      <c r="AK134" s="201">
        <v>4700</v>
      </c>
      <c r="AL134" s="201">
        <v>11064</v>
      </c>
      <c r="AM134" s="201">
        <v>273</v>
      </c>
      <c r="AN134" s="201">
        <v>942</v>
      </c>
      <c r="AO134" s="201">
        <v>1215</v>
      </c>
      <c r="AP134" s="201">
        <v>9849</v>
      </c>
      <c r="AQ134" s="201">
        <v>175</v>
      </c>
      <c r="AR134" s="201">
        <v>10025</v>
      </c>
      <c r="AS134" s="201" t="s">
        <v>18</v>
      </c>
      <c r="AT134" s="201">
        <v>3462</v>
      </c>
      <c r="AU134" s="201">
        <v>9308</v>
      </c>
      <c r="AV134" s="201">
        <v>12770</v>
      </c>
      <c r="AW134" s="201">
        <v>135</v>
      </c>
      <c r="AX134" s="201">
        <v>1491</v>
      </c>
      <c r="AY134" s="201">
        <v>1626</v>
      </c>
      <c r="AZ134" s="201">
        <v>11144</v>
      </c>
      <c r="BA134" s="201">
        <v>45</v>
      </c>
      <c r="BB134" s="201">
        <v>11189</v>
      </c>
      <c r="BC134" s="201" t="s">
        <v>18</v>
      </c>
      <c r="BD134" s="201">
        <v>7615</v>
      </c>
      <c r="BE134" s="201">
        <v>11976</v>
      </c>
      <c r="BF134" s="201">
        <v>19591</v>
      </c>
      <c r="BG134" s="201">
        <v>12</v>
      </c>
      <c r="BH134" s="201">
        <v>2610</v>
      </c>
      <c r="BI134" s="201">
        <v>2622</v>
      </c>
      <c r="BJ134" s="201">
        <v>16969</v>
      </c>
      <c r="BK134" s="201">
        <v>2599</v>
      </c>
      <c r="BL134" s="201">
        <v>19568</v>
      </c>
      <c r="BM134" s="201" t="s">
        <v>18</v>
      </c>
      <c r="BN134" s="201">
        <v>4541</v>
      </c>
      <c r="BO134" s="201">
        <v>4451</v>
      </c>
      <c r="BP134" s="201">
        <v>8992</v>
      </c>
      <c r="BQ134" s="201">
        <v>268</v>
      </c>
      <c r="BR134" s="201">
        <v>2066</v>
      </c>
      <c r="BS134" s="201">
        <v>2334</v>
      </c>
      <c r="BT134" s="201">
        <v>6658</v>
      </c>
      <c r="BU134" s="201">
        <v>146</v>
      </c>
      <c r="BV134" s="201">
        <v>6803</v>
      </c>
      <c r="BW134" s="201" t="s">
        <v>18</v>
      </c>
      <c r="BX134" s="201">
        <v>1150</v>
      </c>
      <c r="BY134" s="201">
        <v>1548</v>
      </c>
      <c r="BZ134" s="201">
        <v>2698</v>
      </c>
      <c r="CA134" s="201">
        <v>3</v>
      </c>
      <c r="CB134" s="201">
        <v>638</v>
      </c>
      <c r="CC134" s="201">
        <v>641</v>
      </c>
      <c r="CD134" s="201">
        <v>2057</v>
      </c>
      <c r="CE134" s="201">
        <v>0</v>
      </c>
      <c r="CF134" s="201">
        <v>2057</v>
      </c>
      <c r="CG134" s="201" t="s">
        <v>18</v>
      </c>
      <c r="CH134" s="201">
        <v>43</v>
      </c>
      <c r="CI134" s="201">
        <v>27</v>
      </c>
      <c r="CJ134" s="201">
        <v>70</v>
      </c>
      <c r="CK134" s="201">
        <v>4</v>
      </c>
      <c r="CL134" s="201">
        <v>66</v>
      </c>
      <c r="CM134" s="201">
        <v>70</v>
      </c>
      <c r="CN134" s="201">
        <v>0</v>
      </c>
      <c r="CO134" s="201">
        <v>0</v>
      </c>
      <c r="CP134" s="201">
        <v>0</v>
      </c>
      <c r="CQ134" s="201" t="s">
        <v>18</v>
      </c>
      <c r="CR134" s="201">
        <v>0</v>
      </c>
      <c r="CS134" s="201">
        <v>355</v>
      </c>
      <c r="CT134" s="201">
        <v>355</v>
      </c>
      <c r="CU134" s="201">
        <v>0</v>
      </c>
      <c r="CV134" s="201">
        <v>0</v>
      </c>
      <c r="CW134" s="201">
        <v>0</v>
      </c>
      <c r="CX134" s="201">
        <v>355</v>
      </c>
      <c r="CY134" s="201">
        <v>0</v>
      </c>
      <c r="CZ134" s="201">
        <v>355</v>
      </c>
      <c r="DA134" s="201" t="s">
        <v>18</v>
      </c>
      <c r="DB134" s="201">
        <v>121610</v>
      </c>
      <c r="DC134" s="201">
        <v>112800</v>
      </c>
      <c r="DD134" s="201">
        <v>234409</v>
      </c>
      <c r="DE134" s="201">
        <v>8049</v>
      </c>
      <c r="DF134" s="201">
        <v>25194</v>
      </c>
      <c r="DG134" s="201">
        <v>33244</v>
      </c>
      <c r="DH134" s="201">
        <v>201166</v>
      </c>
      <c r="DI134" s="201">
        <v>18768</v>
      </c>
      <c r="DJ134" s="201">
        <v>219934</v>
      </c>
    </row>
    <row r="135" spans="1:114" ht="12.75">
      <c r="A135" s="42" t="s">
        <v>338</v>
      </c>
      <c r="B135" s="42" t="s">
        <v>339</v>
      </c>
      <c r="C135" s="42" t="s">
        <v>403</v>
      </c>
      <c r="D135" s="42" t="s">
        <v>403</v>
      </c>
      <c r="F135" s="201">
        <v>2450</v>
      </c>
      <c r="G135" s="201">
        <v>1697</v>
      </c>
      <c r="H135" s="201">
        <v>4147</v>
      </c>
      <c r="I135" s="201">
        <v>152</v>
      </c>
      <c r="J135" s="201">
        <v>754</v>
      </c>
      <c r="K135" s="201">
        <v>906</v>
      </c>
      <c r="L135" s="201">
        <v>3241</v>
      </c>
      <c r="M135" s="201">
        <v>62</v>
      </c>
      <c r="N135" s="201">
        <v>3303</v>
      </c>
      <c r="O135" s="201" t="s">
        <v>18</v>
      </c>
      <c r="P135" s="201">
        <v>35146</v>
      </c>
      <c r="Q135" s="201">
        <v>19058</v>
      </c>
      <c r="R135" s="201">
        <v>54204</v>
      </c>
      <c r="S135" s="201">
        <v>2697</v>
      </c>
      <c r="T135" s="201">
        <v>3432</v>
      </c>
      <c r="U135" s="201">
        <v>6129</v>
      </c>
      <c r="V135" s="201">
        <v>48075</v>
      </c>
      <c r="W135" s="201">
        <v>1771</v>
      </c>
      <c r="X135" s="201">
        <v>49846</v>
      </c>
      <c r="Y135" s="201" t="s">
        <v>18</v>
      </c>
      <c r="Z135" s="201">
        <v>20606</v>
      </c>
      <c r="AA135" s="201">
        <v>12840</v>
      </c>
      <c r="AB135" s="201">
        <v>33446</v>
      </c>
      <c r="AC135" s="201">
        <v>590</v>
      </c>
      <c r="AD135" s="201">
        <v>1519</v>
      </c>
      <c r="AE135" s="201">
        <v>2109</v>
      </c>
      <c r="AF135" s="201">
        <v>31337</v>
      </c>
      <c r="AG135" s="201">
        <v>1133</v>
      </c>
      <c r="AH135" s="201">
        <v>32470</v>
      </c>
      <c r="AI135" s="201" t="s">
        <v>18</v>
      </c>
      <c r="AJ135" s="201">
        <v>4092</v>
      </c>
      <c r="AK135" s="201">
        <v>2930</v>
      </c>
      <c r="AL135" s="201">
        <v>7022</v>
      </c>
      <c r="AM135" s="201">
        <v>34</v>
      </c>
      <c r="AN135" s="201">
        <v>354</v>
      </c>
      <c r="AO135" s="201">
        <v>388</v>
      </c>
      <c r="AP135" s="201">
        <v>6634</v>
      </c>
      <c r="AQ135" s="201">
        <v>86</v>
      </c>
      <c r="AR135" s="201">
        <v>6720</v>
      </c>
      <c r="AS135" s="201" t="s">
        <v>18</v>
      </c>
      <c r="AT135" s="201">
        <v>0</v>
      </c>
      <c r="AU135" s="201">
        <v>6493</v>
      </c>
      <c r="AV135" s="201">
        <v>6493</v>
      </c>
      <c r="AW135" s="201">
        <v>0</v>
      </c>
      <c r="AX135" s="201">
        <v>4425</v>
      </c>
      <c r="AY135" s="201">
        <v>4425</v>
      </c>
      <c r="AZ135" s="201">
        <v>2068</v>
      </c>
      <c r="BA135" s="201">
        <v>0</v>
      </c>
      <c r="BB135" s="201">
        <v>2068</v>
      </c>
      <c r="BC135" s="201" t="s">
        <v>18</v>
      </c>
      <c r="BD135" s="201">
        <v>3964</v>
      </c>
      <c r="BE135" s="201">
        <v>5869</v>
      </c>
      <c r="BF135" s="201">
        <v>9833</v>
      </c>
      <c r="BG135" s="201">
        <v>871</v>
      </c>
      <c r="BH135" s="201">
        <v>205</v>
      </c>
      <c r="BI135" s="201">
        <v>1076</v>
      </c>
      <c r="BJ135" s="201">
        <v>8757</v>
      </c>
      <c r="BK135" s="201">
        <v>8</v>
      </c>
      <c r="BL135" s="201">
        <v>8765</v>
      </c>
      <c r="BM135" s="201" t="s">
        <v>18</v>
      </c>
      <c r="BN135" s="201">
        <v>2392</v>
      </c>
      <c r="BO135" s="201">
        <v>3150</v>
      </c>
      <c r="BP135" s="201">
        <v>5542</v>
      </c>
      <c r="BQ135" s="201">
        <v>97</v>
      </c>
      <c r="BR135" s="201">
        <v>312</v>
      </c>
      <c r="BS135" s="201">
        <v>409</v>
      </c>
      <c r="BT135" s="201">
        <v>5133</v>
      </c>
      <c r="BU135" s="201">
        <v>5</v>
      </c>
      <c r="BV135" s="201">
        <v>5138</v>
      </c>
      <c r="BW135" s="201" t="s">
        <v>18</v>
      </c>
      <c r="BX135" s="201">
        <v>642</v>
      </c>
      <c r="BY135" s="201">
        <v>2452</v>
      </c>
      <c r="BZ135" s="201">
        <v>3094</v>
      </c>
      <c r="CA135" s="201">
        <v>108</v>
      </c>
      <c r="CB135" s="201">
        <v>140</v>
      </c>
      <c r="CC135" s="201">
        <v>248</v>
      </c>
      <c r="CD135" s="201">
        <v>2846</v>
      </c>
      <c r="CE135" s="201">
        <v>0</v>
      </c>
      <c r="CF135" s="201">
        <v>2846</v>
      </c>
      <c r="CG135" s="201" t="s">
        <v>18</v>
      </c>
      <c r="CH135" s="201">
        <v>134</v>
      </c>
      <c r="CI135" s="201">
        <v>66</v>
      </c>
      <c r="CJ135" s="201">
        <v>200</v>
      </c>
      <c r="CK135" s="201">
        <v>0</v>
      </c>
      <c r="CL135" s="201">
        <v>0</v>
      </c>
      <c r="CM135" s="201">
        <v>0</v>
      </c>
      <c r="CN135" s="201">
        <v>200</v>
      </c>
      <c r="CO135" s="201">
        <v>0</v>
      </c>
      <c r="CP135" s="201">
        <v>200</v>
      </c>
      <c r="CQ135" s="201" t="s">
        <v>18</v>
      </c>
      <c r="CR135" s="201">
        <v>931</v>
      </c>
      <c r="CS135" s="201">
        <v>581</v>
      </c>
      <c r="CT135" s="201">
        <v>1512</v>
      </c>
      <c r="CU135" s="201">
        <v>170</v>
      </c>
      <c r="CV135" s="201">
        <v>171</v>
      </c>
      <c r="CW135" s="201">
        <v>341</v>
      </c>
      <c r="CX135" s="201">
        <v>1171</v>
      </c>
      <c r="CY135" s="201">
        <v>33</v>
      </c>
      <c r="CZ135" s="201">
        <v>1204</v>
      </c>
      <c r="DA135" s="201" t="s">
        <v>18</v>
      </c>
      <c r="DB135" s="201">
        <v>70357</v>
      </c>
      <c r="DC135" s="201">
        <v>55136</v>
      </c>
      <c r="DD135" s="201">
        <v>125493</v>
      </c>
      <c r="DE135" s="201">
        <v>4719</v>
      </c>
      <c r="DF135" s="201">
        <v>11312</v>
      </c>
      <c r="DG135" s="201">
        <v>16031</v>
      </c>
      <c r="DH135" s="201">
        <v>109462</v>
      </c>
      <c r="DI135" s="201">
        <v>3098</v>
      </c>
      <c r="DJ135" s="201">
        <v>112560</v>
      </c>
    </row>
    <row r="136" spans="1:114" ht="12.75">
      <c r="A136" s="42" t="s">
        <v>340</v>
      </c>
      <c r="B136" s="42" t="s">
        <v>341</v>
      </c>
      <c r="C136" s="42" t="s">
        <v>403</v>
      </c>
      <c r="D136" s="42" t="s">
        <v>403</v>
      </c>
      <c r="F136" s="201">
        <v>3227</v>
      </c>
      <c r="G136" s="201">
        <v>3510</v>
      </c>
      <c r="H136" s="201">
        <v>6737</v>
      </c>
      <c r="I136" s="201">
        <v>0</v>
      </c>
      <c r="J136" s="201">
        <v>3239</v>
      </c>
      <c r="K136" s="201">
        <v>3239</v>
      </c>
      <c r="L136" s="201">
        <v>3498</v>
      </c>
      <c r="M136" s="201">
        <v>644</v>
      </c>
      <c r="N136" s="201">
        <v>4142</v>
      </c>
      <c r="O136" s="201" t="s">
        <v>18</v>
      </c>
      <c r="P136" s="201">
        <v>96186</v>
      </c>
      <c r="Q136" s="201">
        <v>59837</v>
      </c>
      <c r="R136" s="201">
        <v>156023</v>
      </c>
      <c r="S136" s="201">
        <v>0</v>
      </c>
      <c r="T136" s="201">
        <v>45522</v>
      </c>
      <c r="U136" s="201">
        <v>45522</v>
      </c>
      <c r="V136" s="201">
        <v>110501</v>
      </c>
      <c r="W136" s="201">
        <v>14910</v>
      </c>
      <c r="X136" s="201">
        <v>125411</v>
      </c>
      <c r="Y136" s="201" t="s">
        <v>18</v>
      </c>
      <c r="Z136" s="201">
        <v>50973</v>
      </c>
      <c r="AA136" s="201">
        <v>30435</v>
      </c>
      <c r="AB136" s="201">
        <v>81408</v>
      </c>
      <c r="AC136" s="201">
        <v>0</v>
      </c>
      <c r="AD136" s="201">
        <v>25856</v>
      </c>
      <c r="AE136" s="201">
        <v>25856</v>
      </c>
      <c r="AF136" s="201">
        <v>55552</v>
      </c>
      <c r="AG136" s="201">
        <v>7779</v>
      </c>
      <c r="AH136" s="201">
        <v>63331</v>
      </c>
      <c r="AI136" s="201" t="s">
        <v>18</v>
      </c>
      <c r="AJ136" s="201">
        <v>9093</v>
      </c>
      <c r="AK136" s="201">
        <v>3137</v>
      </c>
      <c r="AL136" s="201">
        <v>12230</v>
      </c>
      <c r="AM136" s="201">
        <v>0</v>
      </c>
      <c r="AN136" s="201">
        <v>2340</v>
      </c>
      <c r="AO136" s="201">
        <v>2340</v>
      </c>
      <c r="AP136" s="201">
        <v>9890</v>
      </c>
      <c r="AQ136" s="201">
        <v>1169</v>
      </c>
      <c r="AR136" s="201">
        <v>11059</v>
      </c>
      <c r="AS136" s="201" t="s">
        <v>18</v>
      </c>
      <c r="AT136" s="201">
        <v>4025</v>
      </c>
      <c r="AU136" s="201">
        <v>3143</v>
      </c>
      <c r="AV136" s="201">
        <v>7168</v>
      </c>
      <c r="AW136" s="201">
        <v>0</v>
      </c>
      <c r="AX136" s="201">
        <v>0</v>
      </c>
      <c r="AY136" s="201">
        <v>0</v>
      </c>
      <c r="AZ136" s="201">
        <v>7168</v>
      </c>
      <c r="BA136" s="201">
        <v>0</v>
      </c>
      <c r="BB136" s="201">
        <v>7168</v>
      </c>
      <c r="BC136" s="201" t="s">
        <v>18</v>
      </c>
      <c r="BD136" s="201">
        <v>5502</v>
      </c>
      <c r="BE136" s="201">
        <v>22842</v>
      </c>
      <c r="BF136" s="201">
        <v>28344</v>
      </c>
      <c r="BG136" s="201">
        <v>84</v>
      </c>
      <c r="BH136" s="201">
        <v>0</v>
      </c>
      <c r="BI136" s="201">
        <v>84</v>
      </c>
      <c r="BJ136" s="201">
        <v>28260</v>
      </c>
      <c r="BK136" s="201">
        <v>618</v>
      </c>
      <c r="BL136" s="201">
        <v>28878</v>
      </c>
      <c r="BM136" s="201" t="s">
        <v>18</v>
      </c>
      <c r="BN136" s="201">
        <v>4712</v>
      </c>
      <c r="BO136" s="201">
        <v>4371</v>
      </c>
      <c r="BP136" s="201">
        <v>9083</v>
      </c>
      <c r="BQ136" s="201">
        <v>0</v>
      </c>
      <c r="BR136" s="201">
        <v>0</v>
      </c>
      <c r="BS136" s="201">
        <v>0</v>
      </c>
      <c r="BT136" s="201">
        <v>9083</v>
      </c>
      <c r="BU136" s="201">
        <v>198</v>
      </c>
      <c r="BV136" s="201">
        <v>9281</v>
      </c>
      <c r="BW136" s="201" t="s">
        <v>18</v>
      </c>
      <c r="BX136" s="201">
        <v>2220</v>
      </c>
      <c r="BY136" s="201">
        <v>6211</v>
      </c>
      <c r="BZ136" s="201">
        <v>8431</v>
      </c>
      <c r="CA136" s="201">
        <v>94</v>
      </c>
      <c r="CB136" s="201">
        <v>768</v>
      </c>
      <c r="CC136" s="201">
        <v>862</v>
      </c>
      <c r="CD136" s="201">
        <v>7569</v>
      </c>
      <c r="CE136" s="201">
        <v>326</v>
      </c>
      <c r="CF136" s="201">
        <v>7895</v>
      </c>
      <c r="CG136" s="201" t="s">
        <v>18</v>
      </c>
      <c r="CH136" s="201">
        <v>286</v>
      </c>
      <c r="CI136" s="201">
        <v>71</v>
      </c>
      <c r="CJ136" s="201">
        <v>357</v>
      </c>
      <c r="CK136" s="201">
        <v>0</v>
      </c>
      <c r="CL136" s="201">
        <v>4869</v>
      </c>
      <c r="CM136" s="201">
        <v>4869</v>
      </c>
      <c r="CN136" s="201">
        <v>-4512</v>
      </c>
      <c r="CO136" s="201">
        <v>0</v>
      </c>
      <c r="CP136" s="201">
        <v>-4512</v>
      </c>
      <c r="CQ136" s="201" t="s">
        <v>18</v>
      </c>
      <c r="CR136" s="201">
        <v>22762</v>
      </c>
      <c r="CS136" s="201">
        <v>53554</v>
      </c>
      <c r="CT136" s="201">
        <v>76316</v>
      </c>
      <c r="CU136" s="201">
        <v>0</v>
      </c>
      <c r="CV136" s="201">
        <v>11833</v>
      </c>
      <c r="CW136" s="201">
        <v>11833</v>
      </c>
      <c r="CX136" s="201">
        <v>64483</v>
      </c>
      <c r="CY136" s="201">
        <v>1829</v>
      </c>
      <c r="CZ136" s="201">
        <v>66312</v>
      </c>
      <c r="DA136" s="201" t="s">
        <v>18</v>
      </c>
      <c r="DB136" s="201">
        <v>198986</v>
      </c>
      <c r="DC136" s="201">
        <v>187111</v>
      </c>
      <c r="DD136" s="201">
        <v>386097</v>
      </c>
      <c r="DE136" s="201">
        <v>178</v>
      </c>
      <c r="DF136" s="201">
        <v>94427</v>
      </c>
      <c r="DG136" s="201">
        <v>94605</v>
      </c>
      <c r="DH136" s="201">
        <v>291492</v>
      </c>
      <c r="DI136" s="201">
        <v>27473</v>
      </c>
      <c r="DJ136" s="201">
        <v>318965</v>
      </c>
    </row>
    <row r="137" spans="1:114" ht="12.75">
      <c r="A137" s="42" t="s">
        <v>342</v>
      </c>
      <c r="B137" s="42" t="s">
        <v>343</v>
      </c>
      <c r="C137" s="42" t="s">
        <v>403</v>
      </c>
      <c r="D137" s="42" t="s">
        <v>403</v>
      </c>
      <c r="F137" s="201">
        <v>1969</v>
      </c>
      <c r="G137" s="201">
        <v>1506</v>
      </c>
      <c r="H137" s="201">
        <v>3475</v>
      </c>
      <c r="I137" s="201">
        <v>43</v>
      </c>
      <c r="J137" s="201">
        <v>1556</v>
      </c>
      <c r="K137" s="201">
        <v>1599</v>
      </c>
      <c r="L137" s="201">
        <v>1876</v>
      </c>
      <c r="M137" s="201">
        <v>-26</v>
      </c>
      <c r="N137" s="201">
        <v>1850</v>
      </c>
      <c r="O137" s="201" t="s">
        <v>18</v>
      </c>
      <c r="P137" s="201">
        <v>91454</v>
      </c>
      <c r="Q137" s="201">
        <v>43420</v>
      </c>
      <c r="R137" s="201">
        <v>134874</v>
      </c>
      <c r="S137" s="201">
        <v>3532</v>
      </c>
      <c r="T137" s="201">
        <v>18220</v>
      </c>
      <c r="U137" s="201">
        <v>21752</v>
      </c>
      <c r="V137" s="201">
        <v>113122</v>
      </c>
      <c r="W137" s="201">
        <v>18051</v>
      </c>
      <c r="X137" s="201">
        <v>131173</v>
      </c>
      <c r="Y137" s="201" t="s">
        <v>18</v>
      </c>
      <c r="Z137" s="201">
        <v>61739</v>
      </c>
      <c r="AA137" s="201">
        <v>41467</v>
      </c>
      <c r="AB137" s="201">
        <v>103206</v>
      </c>
      <c r="AC137" s="201">
        <v>1475</v>
      </c>
      <c r="AD137" s="201">
        <v>29637</v>
      </c>
      <c r="AE137" s="201">
        <v>31112</v>
      </c>
      <c r="AF137" s="201">
        <v>72094</v>
      </c>
      <c r="AG137" s="201">
        <v>1997</v>
      </c>
      <c r="AH137" s="201">
        <v>74091</v>
      </c>
      <c r="AI137" s="201" t="s">
        <v>18</v>
      </c>
      <c r="AJ137" s="201">
        <v>12025</v>
      </c>
      <c r="AK137" s="201">
        <v>14361</v>
      </c>
      <c r="AL137" s="201">
        <v>26386</v>
      </c>
      <c r="AM137" s="201">
        <v>217</v>
      </c>
      <c r="AN137" s="201">
        <v>4320</v>
      </c>
      <c r="AO137" s="201">
        <v>4537</v>
      </c>
      <c r="AP137" s="201">
        <v>21849</v>
      </c>
      <c r="AQ137" s="201">
        <v>536</v>
      </c>
      <c r="AR137" s="201">
        <v>22385</v>
      </c>
      <c r="AS137" s="201" t="s">
        <v>18</v>
      </c>
      <c r="AT137" s="201">
        <v>17069</v>
      </c>
      <c r="AU137" s="201">
        <v>91961</v>
      </c>
      <c r="AV137" s="201">
        <v>109030</v>
      </c>
      <c r="AW137" s="201">
        <v>900</v>
      </c>
      <c r="AX137" s="201">
        <v>67907</v>
      </c>
      <c r="AY137" s="201">
        <v>68807</v>
      </c>
      <c r="AZ137" s="201">
        <v>40223</v>
      </c>
      <c r="BA137" s="201">
        <v>-1798</v>
      </c>
      <c r="BB137" s="201">
        <v>38425</v>
      </c>
      <c r="BC137" s="201" t="s">
        <v>18</v>
      </c>
      <c r="BD137" s="201">
        <v>9004</v>
      </c>
      <c r="BE137" s="201">
        <v>12064</v>
      </c>
      <c r="BF137" s="201">
        <v>21068</v>
      </c>
      <c r="BG137" s="201">
        <v>716</v>
      </c>
      <c r="BH137" s="201">
        <v>1096</v>
      </c>
      <c r="BI137" s="201">
        <v>1812</v>
      </c>
      <c r="BJ137" s="201">
        <v>19256</v>
      </c>
      <c r="BK137" s="201">
        <v>67</v>
      </c>
      <c r="BL137" s="201">
        <v>19323</v>
      </c>
      <c r="BM137" s="201" t="s">
        <v>18</v>
      </c>
      <c r="BN137" s="201">
        <v>2642</v>
      </c>
      <c r="BO137" s="201">
        <v>7914</v>
      </c>
      <c r="BP137" s="201">
        <v>10556</v>
      </c>
      <c r="BQ137" s="201">
        <v>66</v>
      </c>
      <c r="BR137" s="201">
        <v>5584</v>
      </c>
      <c r="BS137" s="201">
        <v>5650</v>
      </c>
      <c r="BT137" s="201">
        <v>4906</v>
      </c>
      <c r="BU137" s="201">
        <v>52</v>
      </c>
      <c r="BV137" s="201">
        <v>4958</v>
      </c>
      <c r="BW137" s="201" t="s">
        <v>18</v>
      </c>
      <c r="BX137" s="201">
        <v>4425</v>
      </c>
      <c r="BY137" s="201">
        <v>1848</v>
      </c>
      <c r="BZ137" s="201">
        <v>6273</v>
      </c>
      <c r="CA137" s="201">
        <v>517</v>
      </c>
      <c r="CB137" s="201">
        <v>329</v>
      </c>
      <c r="CC137" s="201">
        <v>846</v>
      </c>
      <c r="CD137" s="201">
        <v>5427</v>
      </c>
      <c r="CE137" s="201">
        <v>-301</v>
      </c>
      <c r="CF137" s="201">
        <v>5126</v>
      </c>
      <c r="CG137" s="201" t="s">
        <v>18</v>
      </c>
      <c r="CH137" s="201">
        <v>617</v>
      </c>
      <c r="CI137" s="201">
        <v>695</v>
      </c>
      <c r="CJ137" s="201">
        <v>1312</v>
      </c>
      <c r="CK137" s="201">
        <v>6</v>
      </c>
      <c r="CL137" s="201">
        <v>21</v>
      </c>
      <c r="CM137" s="201">
        <v>27</v>
      </c>
      <c r="CN137" s="201">
        <v>1285</v>
      </c>
      <c r="CO137" s="201">
        <v>0</v>
      </c>
      <c r="CP137" s="201">
        <v>1285</v>
      </c>
      <c r="CQ137" s="201" t="s">
        <v>18</v>
      </c>
      <c r="CR137" s="201">
        <v>0</v>
      </c>
      <c r="CS137" s="201">
        <v>0</v>
      </c>
      <c r="CT137" s="201">
        <v>0</v>
      </c>
      <c r="CU137" s="201">
        <v>0</v>
      </c>
      <c r="CV137" s="201">
        <v>0</v>
      </c>
      <c r="CW137" s="201">
        <v>0</v>
      </c>
      <c r="CX137" s="201">
        <v>0</v>
      </c>
      <c r="CY137" s="201">
        <v>0</v>
      </c>
      <c r="CZ137" s="201">
        <v>0</v>
      </c>
      <c r="DA137" s="201" t="s">
        <v>18</v>
      </c>
      <c r="DB137" s="201">
        <v>200944</v>
      </c>
      <c r="DC137" s="201">
        <v>215236</v>
      </c>
      <c r="DD137" s="201">
        <v>416180</v>
      </c>
      <c r="DE137" s="201">
        <v>7472</v>
      </c>
      <c r="DF137" s="201">
        <v>128670</v>
      </c>
      <c r="DG137" s="201">
        <v>136142</v>
      </c>
      <c r="DH137" s="201">
        <v>280038</v>
      </c>
      <c r="DI137" s="201">
        <v>18578</v>
      </c>
      <c r="DJ137" s="201">
        <v>298616</v>
      </c>
    </row>
    <row r="138" spans="1:114" ht="12.75">
      <c r="A138" s="42" t="s">
        <v>344</v>
      </c>
      <c r="B138" s="42" t="s">
        <v>345</v>
      </c>
      <c r="C138" s="42" t="s">
        <v>403</v>
      </c>
      <c r="D138" s="42" t="s">
        <v>403</v>
      </c>
      <c r="F138" s="201">
        <v>6066</v>
      </c>
      <c r="G138" s="201">
        <v>-480</v>
      </c>
      <c r="H138" s="201">
        <v>5586</v>
      </c>
      <c r="I138" s="201">
        <v>60</v>
      </c>
      <c r="J138" s="201">
        <v>596</v>
      </c>
      <c r="K138" s="201">
        <v>656</v>
      </c>
      <c r="L138" s="201">
        <v>4930</v>
      </c>
      <c r="M138" s="201">
        <v>217</v>
      </c>
      <c r="N138" s="201">
        <v>5147</v>
      </c>
      <c r="O138" s="201" t="s">
        <v>18</v>
      </c>
      <c r="P138" s="201">
        <v>129094</v>
      </c>
      <c r="Q138" s="201">
        <v>34111</v>
      </c>
      <c r="R138" s="201">
        <v>163205</v>
      </c>
      <c r="S138" s="201">
        <v>1824</v>
      </c>
      <c r="T138" s="201">
        <v>9967</v>
      </c>
      <c r="U138" s="201">
        <v>11791</v>
      </c>
      <c r="V138" s="201">
        <v>151414</v>
      </c>
      <c r="W138" s="201">
        <v>14555</v>
      </c>
      <c r="X138" s="201">
        <v>165969</v>
      </c>
      <c r="Y138" s="201" t="s">
        <v>18</v>
      </c>
      <c r="Z138" s="201">
        <v>39355</v>
      </c>
      <c r="AA138" s="201">
        <v>15236</v>
      </c>
      <c r="AB138" s="201">
        <v>54591</v>
      </c>
      <c r="AC138" s="201">
        <v>1674</v>
      </c>
      <c r="AD138" s="201">
        <v>1627</v>
      </c>
      <c r="AE138" s="201">
        <v>3301</v>
      </c>
      <c r="AF138" s="201">
        <v>51290</v>
      </c>
      <c r="AG138" s="201">
        <v>1454</v>
      </c>
      <c r="AH138" s="201">
        <v>52744</v>
      </c>
      <c r="AI138" s="201" t="s">
        <v>18</v>
      </c>
      <c r="AJ138" s="201">
        <v>15032</v>
      </c>
      <c r="AK138" s="201">
        <v>3893</v>
      </c>
      <c r="AL138" s="201">
        <v>18925</v>
      </c>
      <c r="AM138" s="201">
        <v>386</v>
      </c>
      <c r="AN138" s="201">
        <v>802</v>
      </c>
      <c r="AO138" s="201">
        <v>1188</v>
      </c>
      <c r="AP138" s="201">
        <v>17737</v>
      </c>
      <c r="AQ138" s="201">
        <v>5565</v>
      </c>
      <c r="AR138" s="201">
        <v>23302</v>
      </c>
      <c r="AS138" s="201" t="s">
        <v>18</v>
      </c>
      <c r="AT138" s="201">
        <v>1811</v>
      </c>
      <c r="AU138" s="201">
        <v>1286</v>
      </c>
      <c r="AV138" s="201">
        <v>3097</v>
      </c>
      <c r="AW138" s="201">
        <v>47</v>
      </c>
      <c r="AX138" s="201">
        <v>350</v>
      </c>
      <c r="AY138" s="201">
        <v>397</v>
      </c>
      <c r="AZ138" s="201">
        <v>2700</v>
      </c>
      <c r="BA138" s="201">
        <v>-2</v>
      </c>
      <c r="BB138" s="201">
        <v>2698</v>
      </c>
      <c r="BC138" s="201" t="s">
        <v>18</v>
      </c>
      <c r="BD138" s="201">
        <v>2206</v>
      </c>
      <c r="BE138" s="201">
        <v>12865</v>
      </c>
      <c r="BF138" s="201">
        <v>15071</v>
      </c>
      <c r="BG138" s="201">
        <v>1</v>
      </c>
      <c r="BH138" s="201">
        <v>24</v>
      </c>
      <c r="BI138" s="201">
        <v>25</v>
      </c>
      <c r="BJ138" s="201">
        <v>15046</v>
      </c>
      <c r="BK138" s="201">
        <v>-687</v>
      </c>
      <c r="BL138" s="201">
        <v>14359</v>
      </c>
      <c r="BM138" s="201" t="s">
        <v>18</v>
      </c>
      <c r="BN138" s="201">
        <v>4022</v>
      </c>
      <c r="BO138" s="201">
        <v>5207</v>
      </c>
      <c r="BP138" s="201">
        <v>9229</v>
      </c>
      <c r="BQ138" s="201">
        <v>81</v>
      </c>
      <c r="BR138" s="201">
        <v>864</v>
      </c>
      <c r="BS138" s="201">
        <v>945</v>
      </c>
      <c r="BT138" s="201">
        <v>8284</v>
      </c>
      <c r="BU138" s="201">
        <v>353</v>
      </c>
      <c r="BV138" s="201">
        <v>8637</v>
      </c>
      <c r="BW138" s="201" t="s">
        <v>18</v>
      </c>
      <c r="BX138" s="201">
        <v>1338</v>
      </c>
      <c r="BY138" s="201">
        <v>1388</v>
      </c>
      <c r="BZ138" s="201">
        <v>2726</v>
      </c>
      <c r="CA138" s="201">
        <v>-1</v>
      </c>
      <c r="CB138" s="201">
        <v>315</v>
      </c>
      <c r="CC138" s="201">
        <v>314</v>
      </c>
      <c r="CD138" s="201">
        <v>2412</v>
      </c>
      <c r="CE138" s="201">
        <v>364</v>
      </c>
      <c r="CF138" s="201">
        <v>2776</v>
      </c>
      <c r="CG138" s="201" t="s">
        <v>18</v>
      </c>
      <c r="CH138" s="201">
        <v>18</v>
      </c>
      <c r="CI138" s="201">
        <v>4</v>
      </c>
      <c r="CJ138" s="201">
        <v>22</v>
      </c>
      <c r="CK138" s="201">
        <v>0</v>
      </c>
      <c r="CL138" s="201">
        <v>0</v>
      </c>
      <c r="CM138" s="201">
        <v>0</v>
      </c>
      <c r="CN138" s="201">
        <v>22</v>
      </c>
      <c r="CO138" s="201">
        <v>0</v>
      </c>
      <c r="CP138" s="201">
        <v>22</v>
      </c>
      <c r="CQ138" s="201" t="s">
        <v>18</v>
      </c>
      <c r="CR138" s="201">
        <v>57</v>
      </c>
      <c r="CS138" s="201">
        <v>1478</v>
      </c>
      <c r="CT138" s="201">
        <v>1535</v>
      </c>
      <c r="CU138" s="201">
        <v>0</v>
      </c>
      <c r="CV138" s="201">
        <v>109</v>
      </c>
      <c r="CW138" s="201">
        <v>109</v>
      </c>
      <c r="CX138" s="201">
        <v>1426</v>
      </c>
      <c r="CY138" s="201">
        <v>0</v>
      </c>
      <c r="CZ138" s="201">
        <v>1426</v>
      </c>
      <c r="DA138" s="201" t="s">
        <v>18</v>
      </c>
      <c r="DB138" s="201">
        <v>198999</v>
      </c>
      <c r="DC138" s="201">
        <v>74988</v>
      </c>
      <c r="DD138" s="201">
        <v>273987</v>
      </c>
      <c r="DE138" s="201">
        <v>4072</v>
      </c>
      <c r="DF138" s="201">
        <v>14654</v>
      </c>
      <c r="DG138" s="201">
        <v>18726</v>
      </c>
      <c r="DH138" s="201">
        <v>255261</v>
      </c>
      <c r="DI138" s="201">
        <v>21819</v>
      </c>
      <c r="DJ138" s="201">
        <v>277080</v>
      </c>
    </row>
    <row r="139" spans="1:114" ht="12.75">
      <c r="A139" s="42" t="s">
        <v>346</v>
      </c>
      <c r="B139" s="42" t="s">
        <v>347</v>
      </c>
      <c r="C139" s="42" t="s">
        <v>403</v>
      </c>
      <c r="D139" s="42" t="s">
        <v>403</v>
      </c>
      <c r="F139" s="201">
        <v>3764</v>
      </c>
      <c r="G139" s="201">
        <v>3507</v>
      </c>
      <c r="H139" s="201">
        <v>7271</v>
      </c>
      <c r="I139" s="201">
        <v>342</v>
      </c>
      <c r="J139" s="201">
        <v>1453</v>
      </c>
      <c r="K139" s="201">
        <v>1796</v>
      </c>
      <c r="L139" s="201">
        <v>5475</v>
      </c>
      <c r="M139" s="201">
        <v>176</v>
      </c>
      <c r="N139" s="201">
        <v>5651</v>
      </c>
      <c r="O139" s="201" t="s">
        <v>18</v>
      </c>
      <c r="P139" s="201">
        <v>78269</v>
      </c>
      <c r="Q139" s="201">
        <v>92979</v>
      </c>
      <c r="R139" s="201">
        <v>171248</v>
      </c>
      <c r="S139" s="201">
        <v>12466</v>
      </c>
      <c r="T139" s="201">
        <v>7782</v>
      </c>
      <c r="U139" s="201">
        <v>20248</v>
      </c>
      <c r="V139" s="201">
        <v>151000</v>
      </c>
      <c r="W139" s="201">
        <v>6228</v>
      </c>
      <c r="X139" s="201">
        <v>157228</v>
      </c>
      <c r="Y139" s="201" t="s">
        <v>18</v>
      </c>
      <c r="Z139" s="201">
        <v>92929</v>
      </c>
      <c r="AA139" s="201">
        <v>73170</v>
      </c>
      <c r="AB139" s="201">
        <v>166098</v>
      </c>
      <c r="AC139" s="201">
        <v>19785</v>
      </c>
      <c r="AD139" s="201">
        <v>8002</v>
      </c>
      <c r="AE139" s="201">
        <v>27787</v>
      </c>
      <c r="AF139" s="201">
        <v>138312</v>
      </c>
      <c r="AG139" s="201">
        <v>5170</v>
      </c>
      <c r="AH139" s="201">
        <v>143482</v>
      </c>
      <c r="AI139" s="201" t="s">
        <v>18</v>
      </c>
      <c r="AJ139" s="201">
        <v>4641</v>
      </c>
      <c r="AK139" s="201">
        <v>15810</v>
      </c>
      <c r="AL139" s="201">
        <v>20451</v>
      </c>
      <c r="AM139" s="201">
        <v>1323</v>
      </c>
      <c r="AN139" s="201">
        <v>5049</v>
      </c>
      <c r="AO139" s="201">
        <v>6372</v>
      </c>
      <c r="AP139" s="201">
        <v>14079</v>
      </c>
      <c r="AQ139" s="201">
        <v>576</v>
      </c>
      <c r="AR139" s="201">
        <v>14655</v>
      </c>
      <c r="AS139" s="201" t="s">
        <v>18</v>
      </c>
      <c r="AT139" s="201">
        <v>4540</v>
      </c>
      <c r="AU139" s="201">
        <v>4366</v>
      </c>
      <c r="AV139" s="201">
        <v>8906</v>
      </c>
      <c r="AW139" s="201">
        <v>1150</v>
      </c>
      <c r="AX139" s="201">
        <v>337</v>
      </c>
      <c r="AY139" s="201">
        <v>1486</v>
      </c>
      <c r="AZ139" s="201">
        <v>7419</v>
      </c>
      <c r="BA139" s="201">
        <v>161</v>
      </c>
      <c r="BB139" s="201">
        <v>7580</v>
      </c>
      <c r="BC139" s="201" t="s">
        <v>18</v>
      </c>
      <c r="BD139" s="201">
        <v>1766</v>
      </c>
      <c r="BE139" s="201">
        <v>4774</v>
      </c>
      <c r="BF139" s="201">
        <v>6540</v>
      </c>
      <c r="BG139" s="201">
        <v>56</v>
      </c>
      <c r="BH139" s="201">
        <v>134</v>
      </c>
      <c r="BI139" s="201">
        <v>190</v>
      </c>
      <c r="BJ139" s="201">
        <v>6350</v>
      </c>
      <c r="BK139" s="201">
        <v>54</v>
      </c>
      <c r="BL139" s="201">
        <v>6404</v>
      </c>
      <c r="BM139" s="201" t="s">
        <v>18</v>
      </c>
      <c r="BN139" s="201">
        <v>5333</v>
      </c>
      <c r="BO139" s="201">
        <v>7943</v>
      </c>
      <c r="BP139" s="201">
        <v>13276</v>
      </c>
      <c r="BQ139" s="201">
        <v>386</v>
      </c>
      <c r="BR139" s="201">
        <v>366</v>
      </c>
      <c r="BS139" s="201">
        <v>752</v>
      </c>
      <c r="BT139" s="201">
        <v>12524</v>
      </c>
      <c r="BU139" s="201">
        <v>652</v>
      </c>
      <c r="BV139" s="201">
        <v>13176</v>
      </c>
      <c r="BW139" s="201" t="s">
        <v>18</v>
      </c>
      <c r="BX139" s="201">
        <v>3317</v>
      </c>
      <c r="BY139" s="201">
        <v>3166</v>
      </c>
      <c r="BZ139" s="201">
        <v>6483</v>
      </c>
      <c r="CA139" s="201">
        <v>368</v>
      </c>
      <c r="CB139" s="201">
        <v>11</v>
      </c>
      <c r="CC139" s="201">
        <v>379</v>
      </c>
      <c r="CD139" s="201">
        <v>6103</v>
      </c>
      <c r="CE139" s="201">
        <v>52</v>
      </c>
      <c r="CF139" s="201">
        <v>6155</v>
      </c>
      <c r="CG139" s="201" t="s">
        <v>18</v>
      </c>
      <c r="CH139" s="201">
        <v>278</v>
      </c>
      <c r="CI139" s="201">
        <v>87</v>
      </c>
      <c r="CJ139" s="201">
        <v>366</v>
      </c>
      <c r="CK139" s="201">
        <v>19</v>
      </c>
      <c r="CL139" s="201">
        <v>0</v>
      </c>
      <c r="CM139" s="201">
        <v>20</v>
      </c>
      <c r="CN139" s="201">
        <v>346</v>
      </c>
      <c r="CO139" s="201">
        <v>3</v>
      </c>
      <c r="CP139" s="201">
        <v>349</v>
      </c>
      <c r="CQ139" s="201" t="s">
        <v>18</v>
      </c>
      <c r="CR139" s="201">
        <v>589</v>
      </c>
      <c r="CS139" s="201">
        <v>1143</v>
      </c>
      <c r="CT139" s="201">
        <v>1732</v>
      </c>
      <c r="CU139" s="201">
        <v>97</v>
      </c>
      <c r="CV139" s="201">
        <v>822</v>
      </c>
      <c r="CW139" s="201">
        <v>919</v>
      </c>
      <c r="CX139" s="201">
        <v>813</v>
      </c>
      <c r="CY139" s="201">
        <v>7</v>
      </c>
      <c r="CZ139" s="201">
        <v>820</v>
      </c>
      <c r="DA139" s="201" t="s">
        <v>18</v>
      </c>
      <c r="DB139" s="201">
        <v>195425</v>
      </c>
      <c r="DC139" s="201">
        <v>206945</v>
      </c>
      <c r="DD139" s="201">
        <v>402371</v>
      </c>
      <c r="DE139" s="201">
        <v>35992</v>
      </c>
      <c r="DF139" s="201">
        <v>23956</v>
      </c>
      <c r="DG139" s="201">
        <v>59948</v>
      </c>
      <c r="DH139" s="201">
        <v>342422</v>
      </c>
      <c r="DI139" s="201">
        <v>13079</v>
      </c>
      <c r="DJ139" s="201">
        <v>355501</v>
      </c>
    </row>
    <row r="140" spans="1:114" ht="12.75">
      <c r="A140" s="42" t="s">
        <v>348</v>
      </c>
      <c r="B140" s="42" t="s">
        <v>349</v>
      </c>
      <c r="C140" s="42" t="s">
        <v>403</v>
      </c>
      <c r="D140" s="42" t="s">
        <v>403</v>
      </c>
      <c r="F140" s="201">
        <v>1681</v>
      </c>
      <c r="G140" s="201">
        <v>520</v>
      </c>
      <c r="H140" s="201">
        <v>2201</v>
      </c>
      <c r="I140" s="201">
        <v>463</v>
      </c>
      <c r="J140" s="201">
        <v>116</v>
      </c>
      <c r="K140" s="201">
        <v>579</v>
      </c>
      <c r="L140" s="201">
        <v>1622</v>
      </c>
      <c r="M140" s="201">
        <v>73</v>
      </c>
      <c r="N140" s="201">
        <v>1695</v>
      </c>
      <c r="O140" s="201" t="s">
        <v>18</v>
      </c>
      <c r="P140" s="201">
        <v>73445</v>
      </c>
      <c r="Q140" s="201">
        <v>21221</v>
      </c>
      <c r="R140" s="201">
        <v>94666</v>
      </c>
      <c r="S140" s="201">
        <v>4981</v>
      </c>
      <c r="T140" s="201">
        <v>1660</v>
      </c>
      <c r="U140" s="201">
        <v>6641</v>
      </c>
      <c r="V140" s="201">
        <v>88025</v>
      </c>
      <c r="W140" s="201">
        <v>1732</v>
      </c>
      <c r="X140" s="201">
        <v>89757</v>
      </c>
      <c r="Y140" s="201" t="s">
        <v>18</v>
      </c>
      <c r="Z140" s="201">
        <v>58726</v>
      </c>
      <c r="AA140" s="201">
        <v>16505</v>
      </c>
      <c r="AB140" s="201">
        <v>75231</v>
      </c>
      <c r="AC140" s="201">
        <v>4918</v>
      </c>
      <c r="AD140" s="201">
        <v>1230</v>
      </c>
      <c r="AE140" s="201">
        <v>6148</v>
      </c>
      <c r="AF140" s="201">
        <v>69083</v>
      </c>
      <c r="AG140" s="201">
        <v>665</v>
      </c>
      <c r="AH140" s="201">
        <v>69748</v>
      </c>
      <c r="AI140" s="201" t="s">
        <v>18</v>
      </c>
      <c r="AJ140" s="201">
        <v>23342</v>
      </c>
      <c r="AK140" s="201">
        <v>14218</v>
      </c>
      <c r="AL140" s="201">
        <v>37560</v>
      </c>
      <c r="AM140" s="201">
        <v>14582</v>
      </c>
      <c r="AN140" s="201">
        <v>1620</v>
      </c>
      <c r="AO140" s="201">
        <v>16202</v>
      </c>
      <c r="AP140" s="201">
        <v>21358</v>
      </c>
      <c r="AQ140" s="201">
        <v>655</v>
      </c>
      <c r="AR140" s="201">
        <v>22013</v>
      </c>
      <c r="AS140" s="201" t="s">
        <v>18</v>
      </c>
      <c r="AT140" s="201">
        <v>81</v>
      </c>
      <c r="AU140" s="201">
        <v>3049</v>
      </c>
      <c r="AV140" s="201">
        <v>3130</v>
      </c>
      <c r="AW140" s="201">
        <v>763</v>
      </c>
      <c r="AX140" s="201">
        <v>85</v>
      </c>
      <c r="AY140" s="201">
        <v>848</v>
      </c>
      <c r="AZ140" s="201">
        <v>2282</v>
      </c>
      <c r="BA140" s="201">
        <v>351</v>
      </c>
      <c r="BB140" s="201">
        <v>2633</v>
      </c>
      <c r="BC140" s="201" t="s">
        <v>18</v>
      </c>
      <c r="BD140" s="201">
        <v>3377</v>
      </c>
      <c r="BE140" s="201">
        <v>11868</v>
      </c>
      <c r="BF140" s="201">
        <v>15245</v>
      </c>
      <c r="BG140" s="201">
        <v>0</v>
      </c>
      <c r="BH140" s="201">
        <v>2</v>
      </c>
      <c r="BI140" s="201">
        <v>2</v>
      </c>
      <c r="BJ140" s="201">
        <v>15243</v>
      </c>
      <c r="BK140" s="201">
        <v>10</v>
      </c>
      <c r="BL140" s="201">
        <v>15253</v>
      </c>
      <c r="BM140" s="201" t="s">
        <v>18</v>
      </c>
      <c r="BN140" s="201">
        <v>3555</v>
      </c>
      <c r="BO140" s="201">
        <v>3856</v>
      </c>
      <c r="BP140" s="201">
        <v>7411</v>
      </c>
      <c r="BQ140" s="201">
        <v>0</v>
      </c>
      <c r="BR140" s="201">
        <v>334</v>
      </c>
      <c r="BS140" s="201">
        <v>334</v>
      </c>
      <c r="BT140" s="201">
        <v>7077</v>
      </c>
      <c r="BU140" s="201">
        <v>53</v>
      </c>
      <c r="BV140" s="201">
        <v>7130</v>
      </c>
      <c r="BW140" s="201" t="s">
        <v>18</v>
      </c>
      <c r="BX140" s="201">
        <v>1120</v>
      </c>
      <c r="BY140" s="201">
        <v>2640</v>
      </c>
      <c r="BZ140" s="201">
        <v>3760</v>
      </c>
      <c r="CA140" s="201">
        <v>0</v>
      </c>
      <c r="CB140" s="201">
        <v>1408</v>
      </c>
      <c r="CC140" s="201">
        <v>1408</v>
      </c>
      <c r="CD140" s="201">
        <v>2352</v>
      </c>
      <c r="CE140" s="201">
        <v>49</v>
      </c>
      <c r="CF140" s="201">
        <v>2401</v>
      </c>
      <c r="CG140" s="201" t="s">
        <v>18</v>
      </c>
      <c r="CH140" s="201">
        <v>0</v>
      </c>
      <c r="CI140" s="201">
        <v>415</v>
      </c>
      <c r="CJ140" s="201">
        <v>415</v>
      </c>
      <c r="CK140" s="201">
        <v>0</v>
      </c>
      <c r="CL140" s="201">
        <v>0</v>
      </c>
      <c r="CM140" s="201">
        <v>0</v>
      </c>
      <c r="CN140" s="201">
        <v>415</v>
      </c>
      <c r="CO140" s="201">
        <v>0</v>
      </c>
      <c r="CP140" s="201">
        <v>415</v>
      </c>
      <c r="CQ140" s="201" t="s">
        <v>18</v>
      </c>
      <c r="CR140" s="201">
        <v>3266</v>
      </c>
      <c r="CS140" s="201">
        <v>11250</v>
      </c>
      <c r="CT140" s="201">
        <v>14516</v>
      </c>
      <c r="CU140" s="201">
        <v>1590</v>
      </c>
      <c r="CV140" s="201">
        <v>177</v>
      </c>
      <c r="CW140" s="201">
        <v>1767</v>
      </c>
      <c r="CX140" s="201">
        <v>12749</v>
      </c>
      <c r="CY140" s="201">
        <v>151</v>
      </c>
      <c r="CZ140" s="201">
        <v>12900</v>
      </c>
      <c r="DA140" s="201" t="s">
        <v>18</v>
      </c>
      <c r="DB140" s="201">
        <v>168593</v>
      </c>
      <c r="DC140" s="201">
        <v>85542</v>
      </c>
      <c r="DD140" s="201">
        <v>254135</v>
      </c>
      <c r="DE140" s="201">
        <v>27297</v>
      </c>
      <c r="DF140" s="201">
        <v>6632</v>
      </c>
      <c r="DG140" s="201">
        <v>33929</v>
      </c>
      <c r="DH140" s="201">
        <v>220206</v>
      </c>
      <c r="DI140" s="201">
        <v>3739</v>
      </c>
      <c r="DJ140" s="201">
        <v>223945</v>
      </c>
    </row>
    <row r="141" spans="1:114" ht="12.75">
      <c r="A141" s="42" t="s">
        <v>350</v>
      </c>
      <c r="B141" s="42" t="s">
        <v>351</v>
      </c>
      <c r="C141" s="42" t="s">
        <v>403</v>
      </c>
      <c r="D141" s="42" t="s">
        <v>403</v>
      </c>
      <c r="F141" s="201">
        <v>2805</v>
      </c>
      <c r="G141" s="201">
        <v>60</v>
      </c>
      <c r="H141" s="201">
        <v>2865</v>
      </c>
      <c r="I141" s="201">
        <v>52</v>
      </c>
      <c r="J141" s="201">
        <v>388</v>
      </c>
      <c r="K141" s="201">
        <v>440</v>
      </c>
      <c r="L141" s="201">
        <v>2425</v>
      </c>
      <c r="M141" s="201">
        <v>-867</v>
      </c>
      <c r="N141" s="201">
        <v>1559</v>
      </c>
      <c r="O141" s="201" t="s">
        <v>18</v>
      </c>
      <c r="P141" s="201">
        <v>45753</v>
      </c>
      <c r="Q141" s="201">
        <v>25668</v>
      </c>
      <c r="R141" s="201">
        <v>71421</v>
      </c>
      <c r="S141" s="201">
        <v>3252</v>
      </c>
      <c r="T141" s="201">
        <v>863</v>
      </c>
      <c r="U141" s="201">
        <v>4115</v>
      </c>
      <c r="V141" s="201">
        <v>67306</v>
      </c>
      <c r="W141" s="201">
        <v>3023</v>
      </c>
      <c r="X141" s="201">
        <v>70329</v>
      </c>
      <c r="Y141" s="201" t="s">
        <v>18</v>
      </c>
      <c r="Z141" s="201">
        <v>32758</v>
      </c>
      <c r="AA141" s="201">
        <v>16476</v>
      </c>
      <c r="AB141" s="201">
        <v>49234</v>
      </c>
      <c r="AC141" s="201">
        <v>1770</v>
      </c>
      <c r="AD141" s="201">
        <v>1429</v>
      </c>
      <c r="AE141" s="201">
        <v>3199</v>
      </c>
      <c r="AF141" s="201">
        <v>46035</v>
      </c>
      <c r="AG141" s="201">
        <v>1445</v>
      </c>
      <c r="AH141" s="201">
        <v>47480</v>
      </c>
      <c r="AI141" s="201" t="s">
        <v>18</v>
      </c>
      <c r="AJ141" s="201">
        <v>2743</v>
      </c>
      <c r="AK141" s="201">
        <v>8235</v>
      </c>
      <c r="AL141" s="201">
        <v>10978</v>
      </c>
      <c r="AM141" s="201">
        <v>148</v>
      </c>
      <c r="AN141" s="201">
        <v>1540</v>
      </c>
      <c r="AO141" s="201">
        <v>1688</v>
      </c>
      <c r="AP141" s="201">
        <v>9289</v>
      </c>
      <c r="AQ141" s="201">
        <v>204</v>
      </c>
      <c r="AR141" s="201">
        <v>9493</v>
      </c>
      <c r="AS141" s="201" t="s">
        <v>18</v>
      </c>
      <c r="AT141" s="201">
        <v>3</v>
      </c>
      <c r="AU141" s="201">
        <v>25</v>
      </c>
      <c r="AV141" s="201">
        <v>28</v>
      </c>
      <c r="AW141" s="201">
        <v>0</v>
      </c>
      <c r="AX141" s="201">
        <v>0</v>
      </c>
      <c r="AY141" s="201">
        <v>0</v>
      </c>
      <c r="AZ141" s="201">
        <v>28</v>
      </c>
      <c r="BA141" s="201">
        <v>0</v>
      </c>
      <c r="BB141" s="201">
        <v>28</v>
      </c>
      <c r="BC141" s="201" t="s">
        <v>18</v>
      </c>
      <c r="BD141" s="201">
        <v>2166</v>
      </c>
      <c r="BE141" s="201">
        <v>9529</v>
      </c>
      <c r="BF141" s="201">
        <v>11695</v>
      </c>
      <c r="BG141" s="201">
        <v>43</v>
      </c>
      <c r="BH141" s="201">
        <v>0</v>
      </c>
      <c r="BI141" s="201">
        <v>43</v>
      </c>
      <c r="BJ141" s="201">
        <v>11652</v>
      </c>
      <c r="BK141" s="201">
        <v>82</v>
      </c>
      <c r="BL141" s="201">
        <v>11734</v>
      </c>
      <c r="BM141" s="201" t="s">
        <v>18</v>
      </c>
      <c r="BN141" s="201">
        <v>2056</v>
      </c>
      <c r="BO141" s="201">
        <v>1799</v>
      </c>
      <c r="BP141" s="201">
        <v>3855</v>
      </c>
      <c r="BQ141" s="201">
        <v>1352</v>
      </c>
      <c r="BR141" s="201">
        <v>70</v>
      </c>
      <c r="BS141" s="201">
        <v>1422</v>
      </c>
      <c r="BT141" s="201">
        <v>2433</v>
      </c>
      <c r="BU141" s="201">
        <v>40</v>
      </c>
      <c r="BV141" s="201">
        <v>2473</v>
      </c>
      <c r="BW141" s="201" t="s">
        <v>18</v>
      </c>
      <c r="BX141" s="201">
        <v>7381</v>
      </c>
      <c r="BY141" s="201">
        <v>4304</v>
      </c>
      <c r="BZ141" s="201">
        <v>11685</v>
      </c>
      <c r="CA141" s="201">
        <v>921</v>
      </c>
      <c r="CB141" s="201">
        <v>270</v>
      </c>
      <c r="CC141" s="201">
        <v>1191</v>
      </c>
      <c r="CD141" s="201">
        <v>10494</v>
      </c>
      <c r="CE141" s="201">
        <v>490</v>
      </c>
      <c r="CF141" s="201">
        <v>10984</v>
      </c>
      <c r="CG141" s="201" t="s">
        <v>18</v>
      </c>
      <c r="CH141" s="201">
        <v>154</v>
      </c>
      <c r="CI141" s="201">
        <v>83</v>
      </c>
      <c r="CJ141" s="201">
        <v>237</v>
      </c>
      <c r="CK141" s="201">
        <v>0</v>
      </c>
      <c r="CL141" s="201">
        <v>0</v>
      </c>
      <c r="CM141" s="201">
        <v>0</v>
      </c>
      <c r="CN141" s="201">
        <v>237</v>
      </c>
      <c r="CO141" s="201">
        <v>0</v>
      </c>
      <c r="CP141" s="201">
        <v>237</v>
      </c>
      <c r="CQ141" s="201" t="s">
        <v>18</v>
      </c>
      <c r="CR141" s="201">
        <v>0</v>
      </c>
      <c r="CS141" s="201">
        <v>0</v>
      </c>
      <c r="CT141" s="201">
        <v>0</v>
      </c>
      <c r="CU141" s="201">
        <v>0</v>
      </c>
      <c r="CV141" s="201">
        <v>0</v>
      </c>
      <c r="CW141" s="201">
        <v>0</v>
      </c>
      <c r="CX141" s="201">
        <v>0</v>
      </c>
      <c r="CY141" s="201">
        <v>0</v>
      </c>
      <c r="CZ141" s="201">
        <v>0</v>
      </c>
      <c r="DA141" s="201" t="s">
        <v>18</v>
      </c>
      <c r="DB141" s="201">
        <v>95820</v>
      </c>
      <c r="DC141" s="201">
        <v>66178</v>
      </c>
      <c r="DD141" s="201">
        <v>161998</v>
      </c>
      <c r="DE141" s="201">
        <v>7539</v>
      </c>
      <c r="DF141" s="201">
        <v>4559</v>
      </c>
      <c r="DG141" s="201">
        <v>12098</v>
      </c>
      <c r="DH141" s="201">
        <v>149899</v>
      </c>
      <c r="DI141" s="201">
        <v>4417</v>
      </c>
      <c r="DJ141" s="201">
        <v>154316</v>
      </c>
    </row>
    <row r="142" spans="1:114" ht="12.75">
      <c r="A142" s="42" t="s">
        <v>352</v>
      </c>
      <c r="B142" s="42" t="s">
        <v>353</v>
      </c>
      <c r="C142" s="42" t="s">
        <v>403</v>
      </c>
      <c r="D142" s="42" t="s">
        <v>403</v>
      </c>
      <c r="F142" s="201">
        <v>0</v>
      </c>
      <c r="G142" s="201">
        <v>0</v>
      </c>
      <c r="H142" s="201">
        <v>0</v>
      </c>
      <c r="I142" s="201">
        <v>0</v>
      </c>
      <c r="J142" s="201">
        <v>0</v>
      </c>
      <c r="K142" s="201">
        <v>0</v>
      </c>
      <c r="L142" s="201">
        <v>0</v>
      </c>
      <c r="M142" s="201">
        <v>0</v>
      </c>
      <c r="N142" s="201">
        <v>0</v>
      </c>
      <c r="O142" s="201" t="s">
        <v>18</v>
      </c>
      <c r="P142" s="201">
        <v>68474</v>
      </c>
      <c r="Q142" s="201">
        <v>16691</v>
      </c>
      <c r="R142" s="201">
        <v>85165</v>
      </c>
      <c r="S142" s="201">
        <v>1346</v>
      </c>
      <c r="T142" s="201">
        <v>2454</v>
      </c>
      <c r="U142" s="201">
        <v>3800</v>
      </c>
      <c r="V142" s="201">
        <v>81365</v>
      </c>
      <c r="W142" s="201">
        <v>2373</v>
      </c>
      <c r="X142" s="201">
        <v>83738</v>
      </c>
      <c r="Y142" s="201" t="s">
        <v>18</v>
      </c>
      <c r="Z142" s="201">
        <v>66369</v>
      </c>
      <c r="AA142" s="201">
        <v>22539</v>
      </c>
      <c r="AB142" s="201">
        <v>88908</v>
      </c>
      <c r="AC142" s="201">
        <v>2755</v>
      </c>
      <c r="AD142" s="201">
        <v>3666</v>
      </c>
      <c r="AE142" s="201">
        <v>6421</v>
      </c>
      <c r="AF142" s="201">
        <v>82487</v>
      </c>
      <c r="AG142" s="201">
        <v>2176</v>
      </c>
      <c r="AH142" s="201">
        <v>84663</v>
      </c>
      <c r="AI142" s="201" t="s">
        <v>18</v>
      </c>
      <c r="AJ142" s="201">
        <v>7218</v>
      </c>
      <c r="AK142" s="201">
        <v>10598</v>
      </c>
      <c r="AL142" s="201">
        <v>17816</v>
      </c>
      <c r="AM142" s="201">
        <v>263</v>
      </c>
      <c r="AN142" s="201">
        <v>1716</v>
      </c>
      <c r="AO142" s="201">
        <v>1979</v>
      </c>
      <c r="AP142" s="201">
        <v>15837</v>
      </c>
      <c r="AQ142" s="201">
        <v>182</v>
      </c>
      <c r="AR142" s="201">
        <v>16019</v>
      </c>
      <c r="AS142" s="201" t="s">
        <v>18</v>
      </c>
      <c r="AT142" s="201">
        <v>5729</v>
      </c>
      <c r="AU142" s="201">
        <v>9539</v>
      </c>
      <c r="AV142" s="201">
        <v>15268</v>
      </c>
      <c r="AW142" s="201">
        <v>6444</v>
      </c>
      <c r="AX142" s="201">
        <v>3639</v>
      </c>
      <c r="AY142" s="201">
        <v>10083</v>
      </c>
      <c r="AZ142" s="201">
        <v>5185</v>
      </c>
      <c r="BA142" s="201">
        <v>86</v>
      </c>
      <c r="BB142" s="201">
        <v>5271</v>
      </c>
      <c r="BC142" s="201" t="s">
        <v>18</v>
      </c>
      <c r="BD142" s="201">
        <v>8191</v>
      </c>
      <c r="BE142" s="201">
        <v>8603</v>
      </c>
      <c r="BF142" s="201">
        <v>16794</v>
      </c>
      <c r="BG142" s="201">
        <v>1247</v>
      </c>
      <c r="BH142" s="201">
        <v>1738</v>
      </c>
      <c r="BI142" s="201">
        <v>2985</v>
      </c>
      <c r="BJ142" s="201">
        <v>13809</v>
      </c>
      <c r="BK142" s="201">
        <v>6829</v>
      </c>
      <c r="BL142" s="201">
        <v>20638</v>
      </c>
      <c r="BM142" s="201" t="s">
        <v>18</v>
      </c>
      <c r="BN142" s="201">
        <v>1178</v>
      </c>
      <c r="BO142" s="201">
        <v>3691</v>
      </c>
      <c r="BP142" s="201">
        <v>4869</v>
      </c>
      <c r="BQ142" s="201">
        <v>11</v>
      </c>
      <c r="BR142" s="201">
        <v>303</v>
      </c>
      <c r="BS142" s="201">
        <v>314</v>
      </c>
      <c r="BT142" s="201">
        <v>4555</v>
      </c>
      <c r="BU142" s="201">
        <v>-300</v>
      </c>
      <c r="BV142" s="201">
        <v>4255</v>
      </c>
      <c r="BW142" s="201" t="s">
        <v>18</v>
      </c>
      <c r="BX142" s="201">
        <v>4419</v>
      </c>
      <c r="BY142" s="201">
        <v>2572</v>
      </c>
      <c r="BZ142" s="201">
        <v>6991</v>
      </c>
      <c r="CA142" s="201">
        <v>1409</v>
      </c>
      <c r="CB142" s="201">
        <v>442</v>
      </c>
      <c r="CC142" s="201">
        <v>1851</v>
      </c>
      <c r="CD142" s="201">
        <v>5140</v>
      </c>
      <c r="CE142" s="201">
        <v>154</v>
      </c>
      <c r="CF142" s="201">
        <v>5294</v>
      </c>
      <c r="CG142" s="201" t="s">
        <v>18</v>
      </c>
      <c r="CH142" s="201">
        <v>0</v>
      </c>
      <c r="CI142" s="201">
        <v>0</v>
      </c>
      <c r="CJ142" s="201">
        <v>0</v>
      </c>
      <c r="CK142" s="201">
        <v>0</v>
      </c>
      <c r="CL142" s="201">
        <v>0</v>
      </c>
      <c r="CM142" s="201">
        <v>0</v>
      </c>
      <c r="CN142" s="201">
        <v>0</v>
      </c>
      <c r="CO142" s="201">
        <v>0</v>
      </c>
      <c r="CP142" s="201">
        <v>0</v>
      </c>
      <c r="CQ142" s="201" t="s">
        <v>18</v>
      </c>
      <c r="CR142" s="201">
        <v>1733</v>
      </c>
      <c r="CS142" s="201">
        <v>7087</v>
      </c>
      <c r="CT142" s="201">
        <v>8820</v>
      </c>
      <c r="CU142" s="201">
        <v>6581</v>
      </c>
      <c r="CV142" s="201">
        <v>476</v>
      </c>
      <c r="CW142" s="201">
        <v>7057</v>
      </c>
      <c r="CX142" s="201">
        <v>1763</v>
      </c>
      <c r="CY142" s="201">
        <v>259</v>
      </c>
      <c r="CZ142" s="201">
        <v>2022</v>
      </c>
      <c r="DA142" s="201" t="s">
        <v>18</v>
      </c>
      <c r="DB142" s="201">
        <v>163311</v>
      </c>
      <c r="DC142" s="201">
        <v>81320</v>
      </c>
      <c r="DD142" s="201">
        <v>244631</v>
      </c>
      <c r="DE142" s="201">
        <v>20056</v>
      </c>
      <c r="DF142" s="201">
        <v>14434</v>
      </c>
      <c r="DG142" s="201">
        <v>34490</v>
      </c>
      <c r="DH142" s="201">
        <v>210141</v>
      </c>
      <c r="DI142" s="201">
        <v>11759</v>
      </c>
      <c r="DJ142" s="201">
        <v>221900</v>
      </c>
    </row>
    <row r="143" spans="1:114" ht="12.75">
      <c r="A143" s="42" t="s">
        <v>354</v>
      </c>
      <c r="B143" s="42" t="s">
        <v>355</v>
      </c>
      <c r="C143" s="42" t="s">
        <v>403</v>
      </c>
      <c r="D143" s="42" t="s">
        <v>403</v>
      </c>
      <c r="F143" s="201">
        <v>2787</v>
      </c>
      <c r="G143" s="201">
        <v>1112</v>
      </c>
      <c r="H143" s="201">
        <v>3899</v>
      </c>
      <c r="I143" s="201">
        <v>167</v>
      </c>
      <c r="J143" s="201">
        <v>2</v>
      </c>
      <c r="K143" s="201">
        <v>169</v>
      </c>
      <c r="L143" s="201">
        <v>3730</v>
      </c>
      <c r="M143" s="201">
        <v>129</v>
      </c>
      <c r="N143" s="201">
        <v>3858</v>
      </c>
      <c r="O143" s="201" t="s">
        <v>18</v>
      </c>
      <c r="P143" s="201">
        <v>102617</v>
      </c>
      <c r="Q143" s="201">
        <v>66016</v>
      </c>
      <c r="R143" s="201">
        <v>168633</v>
      </c>
      <c r="S143" s="201">
        <v>9451</v>
      </c>
      <c r="T143" s="201">
        <v>1065</v>
      </c>
      <c r="U143" s="201">
        <v>10516</v>
      </c>
      <c r="V143" s="201">
        <v>158117</v>
      </c>
      <c r="W143" s="201">
        <v>-11840</v>
      </c>
      <c r="X143" s="201">
        <v>146277</v>
      </c>
      <c r="Y143" s="201" t="s">
        <v>18</v>
      </c>
      <c r="Z143" s="201">
        <v>100147</v>
      </c>
      <c r="AA143" s="201">
        <v>36825</v>
      </c>
      <c r="AB143" s="201">
        <v>136972</v>
      </c>
      <c r="AC143" s="201">
        <v>8176</v>
      </c>
      <c r="AD143" s="201">
        <v>1976</v>
      </c>
      <c r="AE143" s="201">
        <v>10151</v>
      </c>
      <c r="AF143" s="201">
        <v>126821</v>
      </c>
      <c r="AG143" s="201">
        <v>5033</v>
      </c>
      <c r="AH143" s="201">
        <v>131854</v>
      </c>
      <c r="AI143" s="201" t="s">
        <v>18</v>
      </c>
      <c r="AJ143" s="201">
        <v>8112</v>
      </c>
      <c r="AK143" s="201">
        <v>10971</v>
      </c>
      <c r="AL143" s="201">
        <v>19083</v>
      </c>
      <c r="AM143" s="201">
        <v>844</v>
      </c>
      <c r="AN143" s="201">
        <v>65</v>
      </c>
      <c r="AO143" s="201">
        <v>908</v>
      </c>
      <c r="AP143" s="201">
        <v>18174</v>
      </c>
      <c r="AQ143" s="201">
        <v>308</v>
      </c>
      <c r="AR143" s="201">
        <v>18483</v>
      </c>
      <c r="AS143" s="201" t="s">
        <v>18</v>
      </c>
      <c r="AT143" s="201">
        <v>3602</v>
      </c>
      <c r="AU143" s="201">
        <v>3019</v>
      </c>
      <c r="AV143" s="201">
        <v>6622</v>
      </c>
      <c r="AW143" s="201">
        <v>940</v>
      </c>
      <c r="AX143" s="201">
        <v>2</v>
      </c>
      <c r="AY143" s="201">
        <v>942</v>
      </c>
      <c r="AZ143" s="201">
        <v>5680</v>
      </c>
      <c r="BA143" s="201">
        <v>0</v>
      </c>
      <c r="BB143" s="201">
        <v>5680</v>
      </c>
      <c r="BC143" s="201" t="s">
        <v>18</v>
      </c>
      <c r="BD143" s="201">
        <v>3257</v>
      </c>
      <c r="BE143" s="201">
        <v>8658</v>
      </c>
      <c r="BF143" s="201">
        <v>11915</v>
      </c>
      <c r="BG143" s="201">
        <v>354</v>
      </c>
      <c r="BH143" s="201">
        <v>0</v>
      </c>
      <c r="BI143" s="201">
        <v>354</v>
      </c>
      <c r="BJ143" s="201">
        <v>11561</v>
      </c>
      <c r="BK143" s="201">
        <v>26</v>
      </c>
      <c r="BL143" s="201">
        <v>11587</v>
      </c>
      <c r="BM143" s="201" t="s">
        <v>18</v>
      </c>
      <c r="BN143" s="201">
        <v>2744</v>
      </c>
      <c r="BO143" s="201">
        <v>2601</v>
      </c>
      <c r="BP143" s="201">
        <v>5345</v>
      </c>
      <c r="BQ143" s="201">
        <v>339</v>
      </c>
      <c r="BR143" s="201">
        <v>0</v>
      </c>
      <c r="BS143" s="201">
        <v>339</v>
      </c>
      <c r="BT143" s="201">
        <v>5006</v>
      </c>
      <c r="BU143" s="201">
        <v>-112</v>
      </c>
      <c r="BV143" s="201">
        <v>4895</v>
      </c>
      <c r="BW143" s="201" t="s">
        <v>18</v>
      </c>
      <c r="BX143" s="201">
        <v>896</v>
      </c>
      <c r="BY143" s="201">
        <v>0</v>
      </c>
      <c r="BZ143" s="201">
        <v>896</v>
      </c>
      <c r="CA143" s="201">
        <v>0</v>
      </c>
      <c r="CB143" s="201">
        <v>0</v>
      </c>
      <c r="CC143" s="201">
        <v>0</v>
      </c>
      <c r="CD143" s="201">
        <v>896</v>
      </c>
      <c r="CE143" s="201">
        <v>0</v>
      </c>
      <c r="CF143" s="201">
        <v>896</v>
      </c>
      <c r="CG143" s="201" t="s">
        <v>18</v>
      </c>
      <c r="CH143" s="201">
        <v>150</v>
      </c>
      <c r="CI143" s="201">
        <v>2</v>
      </c>
      <c r="CJ143" s="201">
        <v>152</v>
      </c>
      <c r="CK143" s="201">
        <v>-1</v>
      </c>
      <c r="CL143" s="201">
        <v>0</v>
      </c>
      <c r="CM143" s="201">
        <v>-1</v>
      </c>
      <c r="CN143" s="201">
        <v>153</v>
      </c>
      <c r="CO143" s="201">
        <v>0</v>
      </c>
      <c r="CP143" s="201">
        <v>153</v>
      </c>
      <c r="CQ143" s="201" t="s">
        <v>18</v>
      </c>
      <c r="CR143" s="201">
        <v>125</v>
      </c>
      <c r="CS143" s="201">
        <v>1262</v>
      </c>
      <c r="CT143" s="201">
        <v>1387</v>
      </c>
      <c r="CU143" s="201">
        <v>443</v>
      </c>
      <c r="CV143" s="201">
        <v>0</v>
      </c>
      <c r="CW143" s="201">
        <v>443</v>
      </c>
      <c r="CX143" s="201">
        <v>944</v>
      </c>
      <c r="CY143" s="201">
        <v>0</v>
      </c>
      <c r="CZ143" s="201">
        <v>944</v>
      </c>
      <c r="DA143" s="201" t="s">
        <v>18</v>
      </c>
      <c r="DB143" s="201">
        <v>224436</v>
      </c>
      <c r="DC143" s="201">
        <v>130466</v>
      </c>
      <c r="DD143" s="201">
        <v>354903</v>
      </c>
      <c r="DE143" s="201">
        <v>20712</v>
      </c>
      <c r="DF143" s="201">
        <v>3110</v>
      </c>
      <c r="DG143" s="201">
        <v>23821</v>
      </c>
      <c r="DH143" s="201">
        <v>331082</v>
      </c>
      <c r="DI143" s="201">
        <v>-6456</v>
      </c>
      <c r="DJ143" s="201">
        <v>324626</v>
      </c>
    </row>
    <row r="144" spans="1:114" ht="12.75">
      <c r="A144" s="42" t="s">
        <v>356</v>
      </c>
      <c r="B144" s="42" t="s">
        <v>357</v>
      </c>
      <c r="C144" s="42" t="s">
        <v>403</v>
      </c>
      <c r="D144" s="42" t="s">
        <v>403</v>
      </c>
      <c r="F144" s="201">
        <v>0</v>
      </c>
      <c r="G144" s="201">
        <v>0</v>
      </c>
      <c r="H144" s="201">
        <v>0</v>
      </c>
      <c r="I144" s="201">
        <v>0</v>
      </c>
      <c r="J144" s="201">
        <v>0</v>
      </c>
      <c r="K144" s="201">
        <v>0</v>
      </c>
      <c r="L144" s="201">
        <v>0</v>
      </c>
      <c r="M144" s="201">
        <v>0</v>
      </c>
      <c r="N144" s="201">
        <v>0</v>
      </c>
      <c r="O144" s="201" t="s">
        <v>18</v>
      </c>
      <c r="P144" s="201">
        <v>67626</v>
      </c>
      <c r="Q144" s="201">
        <v>23986</v>
      </c>
      <c r="R144" s="201">
        <v>91612</v>
      </c>
      <c r="S144" s="201">
        <v>369</v>
      </c>
      <c r="T144" s="201">
        <v>378</v>
      </c>
      <c r="U144" s="201">
        <v>747</v>
      </c>
      <c r="V144" s="201">
        <v>90865</v>
      </c>
      <c r="W144" s="201">
        <v>5077</v>
      </c>
      <c r="X144" s="201">
        <v>95942</v>
      </c>
      <c r="Y144" s="201" t="s">
        <v>18</v>
      </c>
      <c r="Z144" s="201">
        <v>76944</v>
      </c>
      <c r="AA144" s="201">
        <v>20010</v>
      </c>
      <c r="AB144" s="201">
        <v>96954</v>
      </c>
      <c r="AC144" s="201">
        <v>844</v>
      </c>
      <c r="AD144" s="201">
        <v>396</v>
      </c>
      <c r="AE144" s="201">
        <v>1240</v>
      </c>
      <c r="AF144" s="201">
        <v>95714</v>
      </c>
      <c r="AG144" s="201">
        <v>3103</v>
      </c>
      <c r="AH144" s="201">
        <v>98817</v>
      </c>
      <c r="AI144" s="201" t="s">
        <v>18</v>
      </c>
      <c r="AJ144" s="201">
        <v>7266</v>
      </c>
      <c r="AK144" s="201">
        <v>12461</v>
      </c>
      <c r="AL144" s="201">
        <v>19727</v>
      </c>
      <c r="AM144" s="201">
        <v>0</v>
      </c>
      <c r="AN144" s="201">
        <v>355</v>
      </c>
      <c r="AO144" s="201">
        <v>355</v>
      </c>
      <c r="AP144" s="201">
        <v>19372</v>
      </c>
      <c r="AQ144" s="201">
        <v>330</v>
      </c>
      <c r="AR144" s="201">
        <v>19702</v>
      </c>
      <c r="AS144" s="201" t="s">
        <v>18</v>
      </c>
      <c r="AT144" s="201">
        <v>0</v>
      </c>
      <c r="AU144" s="201">
        <v>3812</v>
      </c>
      <c r="AV144" s="201">
        <v>3812</v>
      </c>
      <c r="AW144" s="201">
        <v>0</v>
      </c>
      <c r="AX144" s="201">
        <v>0</v>
      </c>
      <c r="AY144" s="201">
        <v>0</v>
      </c>
      <c r="AZ144" s="201">
        <v>3812</v>
      </c>
      <c r="BA144" s="201">
        <v>0</v>
      </c>
      <c r="BB144" s="201">
        <v>3812</v>
      </c>
      <c r="BC144" s="201" t="s">
        <v>18</v>
      </c>
      <c r="BD144" s="201">
        <v>69</v>
      </c>
      <c r="BE144" s="201">
        <v>3820</v>
      </c>
      <c r="BF144" s="201">
        <v>3889</v>
      </c>
      <c r="BG144" s="201">
        <v>0</v>
      </c>
      <c r="BH144" s="201">
        <v>0</v>
      </c>
      <c r="BI144" s="201">
        <v>0</v>
      </c>
      <c r="BJ144" s="201">
        <v>3889</v>
      </c>
      <c r="BK144" s="201">
        <v>0</v>
      </c>
      <c r="BL144" s="201">
        <v>3889</v>
      </c>
      <c r="BM144" s="201" t="s">
        <v>18</v>
      </c>
      <c r="BN144" s="201">
        <v>3170</v>
      </c>
      <c r="BO144" s="201">
        <v>3603</v>
      </c>
      <c r="BP144" s="201">
        <v>6773</v>
      </c>
      <c r="BQ144" s="201">
        <v>46</v>
      </c>
      <c r="BR144" s="201">
        <v>189</v>
      </c>
      <c r="BS144" s="201">
        <v>235</v>
      </c>
      <c r="BT144" s="201">
        <v>6538</v>
      </c>
      <c r="BU144" s="201">
        <v>0</v>
      </c>
      <c r="BV144" s="201">
        <v>6538</v>
      </c>
      <c r="BW144" s="201" t="s">
        <v>18</v>
      </c>
      <c r="BX144" s="201">
        <v>3838</v>
      </c>
      <c r="BY144" s="201">
        <v>1770</v>
      </c>
      <c r="BZ144" s="201">
        <v>5608</v>
      </c>
      <c r="CA144" s="201">
        <v>859</v>
      </c>
      <c r="CB144" s="201">
        <v>485</v>
      </c>
      <c r="CC144" s="201">
        <v>1344</v>
      </c>
      <c r="CD144" s="201">
        <v>4264</v>
      </c>
      <c r="CE144" s="201">
        <v>846</v>
      </c>
      <c r="CF144" s="201">
        <v>5110</v>
      </c>
      <c r="CG144" s="201" t="s">
        <v>18</v>
      </c>
      <c r="CH144" s="201">
        <v>0</v>
      </c>
      <c r="CI144" s="201">
        <v>0</v>
      </c>
      <c r="CJ144" s="201">
        <v>0</v>
      </c>
      <c r="CK144" s="201">
        <v>0</v>
      </c>
      <c r="CL144" s="201">
        <v>0</v>
      </c>
      <c r="CM144" s="201">
        <v>0</v>
      </c>
      <c r="CN144" s="201">
        <v>0</v>
      </c>
      <c r="CO144" s="201">
        <v>0</v>
      </c>
      <c r="CP144" s="201">
        <v>0</v>
      </c>
      <c r="CQ144" s="201" t="s">
        <v>18</v>
      </c>
      <c r="CR144" s="201">
        <v>0</v>
      </c>
      <c r="CS144" s="201">
        <v>0</v>
      </c>
      <c r="CT144" s="201">
        <v>0</v>
      </c>
      <c r="CU144" s="201">
        <v>0</v>
      </c>
      <c r="CV144" s="201">
        <v>0</v>
      </c>
      <c r="CW144" s="201">
        <v>0</v>
      </c>
      <c r="CX144" s="201">
        <v>0</v>
      </c>
      <c r="CY144" s="201">
        <v>0</v>
      </c>
      <c r="CZ144" s="201">
        <v>0</v>
      </c>
      <c r="DA144" s="201" t="s">
        <v>18</v>
      </c>
      <c r="DB144" s="201">
        <v>158913</v>
      </c>
      <c r="DC144" s="201">
        <v>69462</v>
      </c>
      <c r="DD144" s="201">
        <v>228375</v>
      </c>
      <c r="DE144" s="201">
        <v>2118</v>
      </c>
      <c r="DF144" s="201">
        <v>1803</v>
      </c>
      <c r="DG144" s="201">
        <v>3921</v>
      </c>
      <c r="DH144" s="201">
        <v>224454</v>
      </c>
      <c r="DI144" s="201">
        <v>9356</v>
      </c>
      <c r="DJ144" s="201">
        <v>233810</v>
      </c>
    </row>
    <row r="145" spans="1:114" ht="12.75">
      <c r="A145" s="42" t="s">
        <v>358</v>
      </c>
      <c r="B145" s="42" t="s">
        <v>359</v>
      </c>
      <c r="C145" s="42" t="s">
        <v>403</v>
      </c>
      <c r="D145" s="42" t="s">
        <v>403</v>
      </c>
      <c r="F145" s="201">
        <v>2596</v>
      </c>
      <c r="G145" s="201">
        <v>1228</v>
      </c>
      <c r="H145" s="201">
        <v>3824</v>
      </c>
      <c r="I145" s="201">
        <v>620</v>
      </c>
      <c r="J145" s="201">
        <v>-363</v>
      </c>
      <c r="K145" s="201">
        <v>257</v>
      </c>
      <c r="L145" s="201">
        <v>3567</v>
      </c>
      <c r="M145" s="201">
        <v>0</v>
      </c>
      <c r="N145" s="201">
        <v>3567</v>
      </c>
      <c r="O145" s="201" t="s">
        <v>18</v>
      </c>
      <c r="P145" s="201">
        <v>94717</v>
      </c>
      <c r="Q145" s="201">
        <v>49328</v>
      </c>
      <c r="R145" s="201">
        <v>144045</v>
      </c>
      <c r="S145" s="201">
        <v>10481</v>
      </c>
      <c r="T145" s="201">
        <v>8481</v>
      </c>
      <c r="U145" s="201">
        <v>18962</v>
      </c>
      <c r="V145" s="201">
        <v>125083</v>
      </c>
      <c r="W145" s="201">
        <v>3272</v>
      </c>
      <c r="X145" s="201">
        <v>128355</v>
      </c>
      <c r="Y145" s="201" t="s">
        <v>18</v>
      </c>
      <c r="Z145" s="201">
        <v>84837</v>
      </c>
      <c r="AA145" s="201">
        <v>38461</v>
      </c>
      <c r="AB145" s="201">
        <v>123298</v>
      </c>
      <c r="AC145" s="201">
        <v>8366</v>
      </c>
      <c r="AD145" s="201">
        <v>19289</v>
      </c>
      <c r="AE145" s="201">
        <v>27655</v>
      </c>
      <c r="AF145" s="201">
        <v>95643</v>
      </c>
      <c r="AG145" s="201">
        <v>3163</v>
      </c>
      <c r="AH145" s="201">
        <v>98806</v>
      </c>
      <c r="AI145" s="201" t="s">
        <v>18</v>
      </c>
      <c r="AJ145" s="201">
        <v>10802</v>
      </c>
      <c r="AK145" s="201">
        <v>4339</v>
      </c>
      <c r="AL145" s="201">
        <v>15141</v>
      </c>
      <c r="AM145" s="201">
        <v>1150</v>
      </c>
      <c r="AN145" s="201">
        <v>416</v>
      </c>
      <c r="AO145" s="201">
        <v>1566</v>
      </c>
      <c r="AP145" s="201">
        <v>13575</v>
      </c>
      <c r="AQ145" s="201">
        <v>1353</v>
      </c>
      <c r="AR145" s="201">
        <v>14928</v>
      </c>
      <c r="AS145" s="201" t="s">
        <v>18</v>
      </c>
      <c r="AT145" s="201">
        <v>2696</v>
      </c>
      <c r="AU145" s="201">
        <v>3275</v>
      </c>
      <c r="AV145" s="201">
        <v>5971</v>
      </c>
      <c r="AW145" s="201">
        <v>50</v>
      </c>
      <c r="AX145" s="201">
        <v>431</v>
      </c>
      <c r="AY145" s="201">
        <v>481</v>
      </c>
      <c r="AZ145" s="201">
        <v>5490</v>
      </c>
      <c r="BA145" s="201">
        <v>113</v>
      </c>
      <c r="BB145" s="201">
        <v>5603</v>
      </c>
      <c r="BC145" s="201" t="s">
        <v>18</v>
      </c>
      <c r="BD145" s="201">
        <v>6670</v>
      </c>
      <c r="BE145" s="201">
        <v>10447</v>
      </c>
      <c r="BF145" s="201">
        <v>17117</v>
      </c>
      <c r="BG145" s="201">
        <v>4060</v>
      </c>
      <c r="BH145" s="201">
        <v>462</v>
      </c>
      <c r="BI145" s="201">
        <v>4522</v>
      </c>
      <c r="BJ145" s="201">
        <v>12595</v>
      </c>
      <c r="BK145" s="201">
        <v>152</v>
      </c>
      <c r="BL145" s="201">
        <v>12747</v>
      </c>
      <c r="BM145" s="201" t="s">
        <v>18</v>
      </c>
      <c r="BN145" s="201">
        <v>1807</v>
      </c>
      <c r="BO145" s="201">
        <v>1984</v>
      </c>
      <c r="BP145" s="201">
        <v>3791</v>
      </c>
      <c r="BQ145" s="201">
        <v>222</v>
      </c>
      <c r="BR145" s="201">
        <v>881</v>
      </c>
      <c r="BS145" s="201">
        <v>1103</v>
      </c>
      <c r="BT145" s="201">
        <v>2688</v>
      </c>
      <c r="BU145" s="201">
        <v>260</v>
      </c>
      <c r="BV145" s="201">
        <v>2948</v>
      </c>
      <c r="BW145" s="201" t="s">
        <v>18</v>
      </c>
      <c r="BX145" s="201">
        <v>4363</v>
      </c>
      <c r="BY145" s="201">
        <v>1380</v>
      </c>
      <c r="BZ145" s="201">
        <v>5743</v>
      </c>
      <c r="CA145" s="201">
        <v>430</v>
      </c>
      <c r="CB145" s="201">
        <v>19</v>
      </c>
      <c r="CC145" s="201">
        <v>449</v>
      </c>
      <c r="CD145" s="201">
        <v>5294</v>
      </c>
      <c r="CE145" s="201">
        <v>239</v>
      </c>
      <c r="CF145" s="201">
        <v>5533</v>
      </c>
      <c r="CG145" s="201" t="s">
        <v>18</v>
      </c>
      <c r="CH145" s="201">
        <v>29</v>
      </c>
      <c r="CI145" s="201">
        <v>887</v>
      </c>
      <c r="CJ145" s="201">
        <v>916</v>
      </c>
      <c r="CK145" s="201">
        <v>0</v>
      </c>
      <c r="CL145" s="201">
        <v>0</v>
      </c>
      <c r="CM145" s="201">
        <v>0</v>
      </c>
      <c r="CN145" s="201">
        <v>916</v>
      </c>
      <c r="CO145" s="201">
        <v>0</v>
      </c>
      <c r="CP145" s="201">
        <v>916</v>
      </c>
      <c r="CQ145" s="201" t="s">
        <v>18</v>
      </c>
      <c r="CR145" s="201">
        <v>9696</v>
      </c>
      <c r="CS145" s="201">
        <v>11389</v>
      </c>
      <c r="CT145" s="201">
        <v>21085</v>
      </c>
      <c r="CU145" s="201">
        <v>1149</v>
      </c>
      <c r="CV145" s="201">
        <v>879</v>
      </c>
      <c r="CW145" s="201">
        <v>2028</v>
      </c>
      <c r="CX145" s="201">
        <v>19057</v>
      </c>
      <c r="CY145" s="201">
        <v>0</v>
      </c>
      <c r="CZ145" s="201">
        <v>19057</v>
      </c>
      <c r="DA145" s="201" t="s">
        <v>18</v>
      </c>
      <c r="DB145" s="201">
        <v>218213</v>
      </c>
      <c r="DC145" s="201">
        <v>122718</v>
      </c>
      <c r="DD145" s="201">
        <v>340931</v>
      </c>
      <c r="DE145" s="201">
        <v>26528</v>
      </c>
      <c r="DF145" s="201">
        <v>30495</v>
      </c>
      <c r="DG145" s="201">
        <v>57023</v>
      </c>
      <c r="DH145" s="201">
        <v>283908</v>
      </c>
      <c r="DI145" s="201">
        <v>8552</v>
      </c>
      <c r="DJ145" s="201">
        <v>292460</v>
      </c>
    </row>
    <row r="146" spans="1:114" ht="12.75">
      <c r="A146" s="42" t="s">
        <v>360</v>
      </c>
      <c r="B146" s="42" t="s">
        <v>361</v>
      </c>
      <c r="C146" s="42" t="s">
        <v>403</v>
      </c>
      <c r="D146" s="42" t="s">
        <v>403</v>
      </c>
      <c r="F146" s="201">
        <v>0</v>
      </c>
      <c r="G146" s="201">
        <v>6922</v>
      </c>
      <c r="H146" s="201">
        <v>6922</v>
      </c>
      <c r="I146" s="201">
        <v>0</v>
      </c>
      <c r="J146" s="201">
        <v>0</v>
      </c>
      <c r="K146" s="201">
        <v>0</v>
      </c>
      <c r="L146" s="201">
        <v>6922</v>
      </c>
      <c r="M146" s="201">
        <v>0</v>
      </c>
      <c r="N146" s="201">
        <v>6922</v>
      </c>
      <c r="O146" s="201" t="s">
        <v>18</v>
      </c>
      <c r="P146" s="201">
        <v>79887</v>
      </c>
      <c r="Q146" s="201">
        <v>47431</v>
      </c>
      <c r="R146" s="201">
        <v>127318</v>
      </c>
      <c r="S146" s="201">
        <v>21893</v>
      </c>
      <c r="T146" s="201">
        <v>652</v>
      </c>
      <c r="U146" s="201">
        <v>22545</v>
      </c>
      <c r="V146" s="201">
        <v>104773</v>
      </c>
      <c r="W146" s="201">
        <v>-4716</v>
      </c>
      <c r="X146" s="201">
        <v>100057</v>
      </c>
      <c r="Y146" s="201" t="s">
        <v>18</v>
      </c>
      <c r="Z146" s="201">
        <v>101476</v>
      </c>
      <c r="AA146" s="201">
        <v>58215</v>
      </c>
      <c r="AB146" s="201">
        <v>159691</v>
      </c>
      <c r="AC146" s="201">
        <v>32336</v>
      </c>
      <c r="AD146" s="201">
        <v>377</v>
      </c>
      <c r="AE146" s="201">
        <v>32713</v>
      </c>
      <c r="AF146" s="201">
        <v>126978</v>
      </c>
      <c r="AG146" s="201">
        <v>-15945</v>
      </c>
      <c r="AH146" s="201">
        <v>111033</v>
      </c>
      <c r="AI146" s="201" t="s">
        <v>18</v>
      </c>
      <c r="AJ146" s="201">
        <v>9379</v>
      </c>
      <c r="AK146" s="201">
        <v>19256</v>
      </c>
      <c r="AL146" s="201">
        <v>28635</v>
      </c>
      <c r="AM146" s="201">
        <v>2046</v>
      </c>
      <c r="AN146" s="201">
        <v>2668</v>
      </c>
      <c r="AO146" s="201">
        <v>4714</v>
      </c>
      <c r="AP146" s="201">
        <v>23921</v>
      </c>
      <c r="AQ146" s="201">
        <v>-460</v>
      </c>
      <c r="AR146" s="201">
        <v>23461</v>
      </c>
      <c r="AS146" s="201" t="s">
        <v>18</v>
      </c>
      <c r="AT146" s="201">
        <v>205</v>
      </c>
      <c r="AU146" s="201">
        <v>250</v>
      </c>
      <c r="AV146" s="201">
        <v>455</v>
      </c>
      <c r="AW146" s="201">
        <v>52</v>
      </c>
      <c r="AX146" s="201">
        <v>0</v>
      </c>
      <c r="AY146" s="201">
        <v>52</v>
      </c>
      <c r="AZ146" s="201">
        <v>403</v>
      </c>
      <c r="BA146" s="201">
        <v>0</v>
      </c>
      <c r="BB146" s="201">
        <v>403</v>
      </c>
      <c r="BC146" s="201" t="s">
        <v>18</v>
      </c>
      <c r="BD146" s="201">
        <v>3615</v>
      </c>
      <c r="BE146" s="201">
        <v>6205</v>
      </c>
      <c r="BF146" s="201">
        <v>9820</v>
      </c>
      <c r="BG146" s="201">
        <v>389</v>
      </c>
      <c r="BH146" s="201">
        <v>320</v>
      </c>
      <c r="BI146" s="201">
        <v>709</v>
      </c>
      <c r="BJ146" s="201">
        <v>9111</v>
      </c>
      <c r="BK146" s="201">
        <v>0</v>
      </c>
      <c r="BL146" s="201">
        <v>9111</v>
      </c>
      <c r="BM146" s="201" t="s">
        <v>18</v>
      </c>
      <c r="BN146" s="201">
        <v>1852</v>
      </c>
      <c r="BO146" s="201">
        <v>3261</v>
      </c>
      <c r="BP146" s="201">
        <v>5113</v>
      </c>
      <c r="BQ146" s="201">
        <v>246</v>
      </c>
      <c r="BR146" s="201">
        <v>834</v>
      </c>
      <c r="BS146" s="201">
        <v>1080</v>
      </c>
      <c r="BT146" s="201">
        <v>4033</v>
      </c>
      <c r="BU146" s="201">
        <v>-58</v>
      </c>
      <c r="BV146" s="201">
        <v>3975</v>
      </c>
      <c r="BW146" s="201" t="s">
        <v>18</v>
      </c>
      <c r="BX146" s="201">
        <v>3177</v>
      </c>
      <c r="BY146" s="201">
        <v>1041</v>
      </c>
      <c r="BZ146" s="201">
        <v>4218</v>
      </c>
      <c r="CA146" s="201">
        <v>1700</v>
      </c>
      <c r="CB146" s="201">
        <v>90</v>
      </c>
      <c r="CC146" s="201">
        <v>1790</v>
      </c>
      <c r="CD146" s="201">
        <v>2428</v>
      </c>
      <c r="CE146" s="201">
        <v>382</v>
      </c>
      <c r="CF146" s="201">
        <v>2810</v>
      </c>
      <c r="CG146" s="201" t="s">
        <v>18</v>
      </c>
      <c r="CH146" s="201">
        <v>210</v>
      </c>
      <c r="CI146" s="201">
        <v>194</v>
      </c>
      <c r="CJ146" s="201">
        <v>404</v>
      </c>
      <c r="CK146" s="201">
        <v>73</v>
      </c>
      <c r="CL146" s="201">
        <v>0</v>
      </c>
      <c r="CM146" s="201">
        <v>73</v>
      </c>
      <c r="CN146" s="201">
        <v>331</v>
      </c>
      <c r="CO146" s="201">
        <v>0</v>
      </c>
      <c r="CP146" s="201">
        <v>331</v>
      </c>
      <c r="CQ146" s="201" t="s">
        <v>18</v>
      </c>
      <c r="CR146" s="201">
        <v>2052</v>
      </c>
      <c r="CS146" s="201">
        <v>1308</v>
      </c>
      <c r="CT146" s="201">
        <v>3360</v>
      </c>
      <c r="CU146" s="201">
        <v>387</v>
      </c>
      <c r="CV146" s="201">
        <v>0</v>
      </c>
      <c r="CW146" s="201">
        <v>387</v>
      </c>
      <c r="CX146" s="201">
        <v>2973</v>
      </c>
      <c r="CY146" s="201">
        <v>0</v>
      </c>
      <c r="CZ146" s="201">
        <v>2973</v>
      </c>
      <c r="DA146" s="201" t="s">
        <v>18</v>
      </c>
      <c r="DB146" s="201">
        <v>201853</v>
      </c>
      <c r="DC146" s="201">
        <v>144083</v>
      </c>
      <c r="DD146" s="201">
        <v>345936</v>
      </c>
      <c r="DE146" s="201">
        <v>59122</v>
      </c>
      <c r="DF146" s="201">
        <v>4941</v>
      </c>
      <c r="DG146" s="201">
        <v>64063</v>
      </c>
      <c r="DH146" s="201">
        <v>281873</v>
      </c>
      <c r="DI146" s="201">
        <v>-20797</v>
      </c>
      <c r="DJ146" s="201">
        <v>261076</v>
      </c>
    </row>
    <row r="147" spans="1:114" ht="12.75">
      <c r="A147" s="42" t="s">
        <v>362</v>
      </c>
      <c r="B147" s="42" t="s">
        <v>363</v>
      </c>
      <c r="C147" s="42" t="s">
        <v>403</v>
      </c>
      <c r="D147" s="42" t="s">
        <v>403</v>
      </c>
      <c r="F147" s="201">
        <v>11437</v>
      </c>
      <c r="G147" s="201">
        <v>16185</v>
      </c>
      <c r="H147" s="201">
        <v>27622</v>
      </c>
      <c r="I147" s="201">
        <v>599</v>
      </c>
      <c r="J147" s="201">
        <v>487</v>
      </c>
      <c r="K147" s="201">
        <v>1086</v>
      </c>
      <c r="L147" s="201">
        <v>26536</v>
      </c>
      <c r="M147" s="201">
        <v>1828</v>
      </c>
      <c r="N147" s="201">
        <v>28364</v>
      </c>
      <c r="O147" s="201" t="s">
        <v>18</v>
      </c>
      <c r="P147" s="201">
        <v>114956</v>
      </c>
      <c r="Q147" s="201">
        <v>40012</v>
      </c>
      <c r="R147" s="201">
        <v>154968</v>
      </c>
      <c r="S147" s="201">
        <v>5420</v>
      </c>
      <c r="T147" s="201">
        <v>21940</v>
      </c>
      <c r="U147" s="201">
        <v>27360</v>
      </c>
      <c r="V147" s="201">
        <v>127608</v>
      </c>
      <c r="W147" s="201">
        <v>2701</v>
      </c>
      <c r="X147" s="201">
        <v>130309</v>
      </c>
      <c r="Y147" s="201" t="s">
        <v>18</v>
      </c>
      <c r="Z147" s="201">
        <v>107710</v>
      </c>
      <c r="AA147" s="201">
        <v>35939</v>
      </c>
      <c r="AB147" s="201">
        <v>143649</v>
      </c>
      <c r="AC147" s="201">
        <v>6610</v>
      </c>
      <c r="AD147" s="201">
        <v>24496</v>
      </c>
      <c r="AE147" s="201">
        <v>31106</v>
      </c>
      <c r="AF147" s="201">
        <v>112543</v>
      </c>
      <c r="AG147" s="201">
        <v>4312</v>
      </c>
      <c r="AH147" s="201">
        <v>116855</v>
      </c>
      <c r="AI147" s="201" t="s">
        <v>18</v>
      </c>
      <c r="AJ147" s="201">
        <v>3124</v>
      </c>
      <c r="AK147" s="201">
        <v>28293</v>
      </c>
      <c r="AL147" s="201">
        <v>31417</v>
      </c>
      <c r="AM147" s="201">
        <v>828</v>
      </c>
      <c r="AN147" s="201">
        <v>1557</v>
      </c>
      <c r="AO147" s="201">
        <v>2385</v>
      </c>
      <c r="AP147" s="201">
        <v>29032</v>
      </c>
      <c r="AQ147" s="201">
        <v>-12</v>
      </c>
      <c r="AR147" s="201">
        <v>29020</v>
      </c>
      <c r="AS147" s="201" t="s">
        <v>18</v>
      </c>
      <c r="AT147" s="201">
        <v>3726</v>
      </c>
      <c r="AU147" s="201">
        <v>9860</v>
      </c>
      <c r="AV147" s="201">
        <v>13586</v>
      </c>
      <c r="AW147" s="201">
        <v>3297</v>
      </c>
      <c r="AX147" s="201">
        <v>10910</v>
      </c>
      <c r="AY147" s="201">
        <v>14207</v>
      </c>
      <c r="AZ147" s="201">
        <v>-622</v>
      </c>
      <c r="BA147" s="201">
        <v>491</v>
      </c>
      <c r="BB147" s="201">
        <v>-131</v>
      </c>
      <c r="BC147" s="201" t="s">
        <v>18</v>
      </c>
      <c r="BD147" s="201">
        <v>0</v>
      </c>
      <c r="BE147" s="201">
        <v>0</v>
      </c>
      <c r="BF147" s="201">
        <v>0</v>
      </c>
      <c r="BG147" s="201">
        <v>0</v>
      </c>
      <c r="BH147" s="201">
        <v>0</v>
      </c>
      <c r="BI147" s="201">
        <v>0</v>
      </c>
      <c r="BJ147" s="201">
        <v>0</v>
      </c>
      <c r="BK147" s="201">
        <v>0</v>
      </c>
      <c r="BL147" s="201">
        <v>0</v>
      </c>
      <c r="BM147" s="201" t="s">
        <v>18</v>
      </c>
      <c r="BN147" s="201">
        <v>2238</v>
      </c>
      <c r="BO147" s="201">
        <v>1619</v>
      </c>
      <c r="BP147" s="201">
        <v>3857</v>
      </c>
      <c r="BQ147" s="201">
        <v>192</v>
      </c>
      <c r="BR147" s="201">
        <v>679</v>
      </c>
      <c r="BS147" s="201">
        <v>871</v>
      </c>
      <c r="BT147" s="201">
        <v>2986</v>
      </c>
      <c r="BU147" s="201">
        <v>79</v>
      </c>
      <c r="BV147" s="201">
        <v>3065</v>
      </c>
      <c r="BW147" s="201" t="s">
        <v>18</v>
      </c>
      <c r="BX147" s="201">
        <v>8445</v>
      </c>
      <c r="BY147" s="201">
        <v>9961</v>
      </c>
      <c r="BZ147" s="201">
        <v>18406</v>
      </c>
      <c r="CA147" s="201">
        <v>2742</v>
      </c>
      <c r="CB147" s="201">
        <v>997</v>
      </c>
      <c r="CC147" s="201">
        <v>3739</v>
      </c>
      <c r="CD147" s="201">
        <v>14667</v>
      </c>
      <c r="CE147" s="201">
        <v>387</v>
      </c>
      <c r="CF147" s="201">
        <v>15054</v>
      </c>
      <c r="CG147" s="201" t="s">
        <v>18</v>
      </c>
      <c r="CH147" s="201">
        <v>0</v>
      </c>
      <c r="CI147" s="201">
        <v>0</v>
      </c>
      <c r="CJ147" s="201">
        <v>0</v>
      </c>
      <c r="CK147" s="201">
        <v>0</v>
      </c>
      <c r="CL147" s="201">
        <v>0</v>
      </c>
      <c r="CM147" s="201">
        <v>0</v>
      </c>
      <c r="CN147" s="201">
        <v>0</v>
      </c>
      <c r="CO147" s="201">
        <v>0</v>
      </c>
      <c r="CP147" s="201">
        <v>0</v>
      </c>
      <c r="CQ147" s="201" t="s">
        <v>18</v>
      </c>
      <c r="CR147" s="201">
        <v>0</v>
      </c>
      <c r="CS147" s="201">
        <v>0</v>
      </c>
      <c r="CT147" s="201">
        <v>0</v>
      </c>
      <c r="CU147" s="201">
        <v>0</v>
      </c>
      <c r="CV147" s="201">
        <v>0</v>
      </c>
      <c r="CW147" s="201">
        <v>0</v>
      </c>
      <c r="CX147" s="201">
        <v>0</v>
      </c>
      <c r="CY147" s="201">
        <v>0</v>
      </c>
      <c r="CZ147" s="201">
        <v>0</v>
      </c>
      <c r="DA147" s="201" t="s">
        <v>18</v>
      </c>
      <c r="DB147" s="201">
        <v>251636</v>
      </c>
      <c r="DC147" s="201">
        <v>141869</v>
      </c>
      <c r="DD147" s="201">
        <v>393505</v>
      </c>
      <c r="DE147" s="201">
        <v>19689</v>
      </c>
      <c r="DF147" s="201">
        <v>61066</v>
      </c>
      <c r="DG147" s="201">
        <v>80755</v>
      </c>
      <c r="DH147" s="201">
        <v>312750</v>
      </c>
      <c r="DI147" s="201">
        <v>9786</v>
      </c>
      <c r="DJ147" s="201">
        <v>322536</v>
      </c>
    </row>
    <row r="148" spans="1:114" ht="12.75">
      <c r="A148" s="42" t="s">
        <v>364</v>
      </c>
      <c r="B148" s="42" t="s">
        <v>365</v>
      </c>
      <c r="C148" s="42" t="s">
        <v>403</v>
      </c>
      <c r="D148" s="42" t="s">
        <v>403</v>
      </c>
      <c r="F148" s="201">
        <v>4863</v>
      </c>
      <c r="G148" s="201">
        <v>5089</v>
      </c>
      <c r="H148" s="201">
        <v>9952</v>
      </c>
      <c r="I148" s="201">
        <v>1341</v>
      </c>
      <c r="J148" s="201">
        <v>934</v>
      </c>
      <c r="K148" s="201">
        <v>2275</v>
      </c>
      <c r="L148" s="201">
        <v>7677</v>
      </c>
      <c r="M148" s="201">
        <v>336</v>
      </c>
      <c r="N148" s="201">
        <v>8013</v>
      </c>
      <c r="O148" s="201" t="s">
        <v>18</v>
      </c>
      <c r="P148" s="201">
        <v>96754</v>
      </c>
      <c r="Q148" s="201">
        <v>41992</v>
      </c>
      <c r="R148" s="201">
        <v>138746</v>
      </c>
      <c r="S148" s="201">
        <v>9391</v>
      </c>
      <c r="T148" s="201">
        <v>689</v>
      </c>
      <c r="U148" s="201">
        <v>10080</v>
      </c>
      <c r="V148" s="201">
        <v>128666</v>
      </c>
      <c r="W148" s="201">
        <v>5351</v>
      </c>
      <c r="X148" s="201">
        <v>134017</v>
      </c>
      <c r="Y148" s="201" t="s">
        <v>18</v>
      </c>
      <c r="Z148" s="201">
        <v>87484</v>
      </c>
      <c r="AA148" s="201">
        <v>51389</v>
      </c>
      <c r="AB148" s="201">
        <v>138873</v>
      </c>
      <c r="AC148" s="201">
        <v>17926</v>
      </c>
      <c r="AD148" s="201">
        <v>1092</v>
      </c>
      <c r="AE148" s="201">
        <v>19018</v>
      </c>
      <c r="AF148" s="201">
        <v>119855</v>
      </c>
      <c r="AG148" s="201">
        <v>87</v>
      </c>
      <c r="AH148" s="201">
        <v>119942</v>
      </c>
      <c r="AI148" s="201" t="s">
        <v>18</v>
      </c>
      <c r="AJ148" s="201">
        <v>14232</v>
      </c>
      <c r="AK148" s="201">
        <v>13157</v>
      </c>
      <c r="AL148" s="201">
        <v>27389</v>
      </c>
      <c r="AM148" s="201">
        <v>783</v>
      </c>
      <c r="AN148" s="201">
        <v>941</v>
      </c>
      <c r="AO148" s="201">
        <v>1724</v>
      </c>
      <c r="AP148" s="201">
        <v>25665</v>
      </c>
      <c r="AQ148" s="201">
        <v>240</v>
      </c>
      <c r="AR148" s="201">
        <v>25905</v>
      </c>
      <c r="AS148" s="201" t="s">
        <v>18</v>
      </c>
      <c r="AT148" s="201">
        <v>0</v>
      </c>
      <c r="AU148" s="201">
        <v>0</v>
      </c>
      <c r="AV148" s="201">
        <v>0</v>
      </c>
      <c r="AW148" s="201">
        <v>0</v>
      </c>
      <c r="AX148" s="201">
        <v>0</v>
      </c>
      <c r="AY148" s="201">
        <v>0</v>
      </c>
      <c r="AZ148" s="201">
        <v>0</v>
      </c>
      <c r="BA148" s="201">
        <v>0</v>
      </c>
      <c r="BB148" s="201">
        <v>0</v>
      </c>
      <c r="BC148" s="201" t="s">
        <v>18</v>
      </c>
      <c r="BD148" s="201">
        <v>4233</v>
      </c>
      <c r="BE148" s="201">
        <v>7506</v>
      </c>
      <c r="BF148" s="201">
        <v>11739</v>
      </c>
      <c r="BG148" s="201">
        <v>12</v>
      </c>
      <c r="BH148" s="201">
        <v>47</v>
      </c>
      <c r="BI148" s="201">
        <v>59</v>
      </c>
      <c r="BJ148" s="201">
        <v>11680</v>
      </c>
      <c r="BK148" s="201">
        <v>685</v>
      </c>
      <c r="BL148" s="201">
        <v>12365</v>
      </c>
      <c r="BM148" s="201" t="s">
        <v>18</v>
      </c>
      <c r="BN148" s="201">
        <v>2664</v>
      </c>
      <c r="BO148" s="201">
        <v>3911</v>
      </c>
      <c r="BP148" s="201">
        <v>6575</v>
      </c>
      <c r="BQ148" s="201">
        <v>415</v>
      </c>
      <c r="BR148" s="201">
        <v>346</v>
      </c>
      <c r="BS148" s="201">
        <v>761</v>
      </c>
      <c r="BT148" s="201">
        <v>5814</v>
      </c>
      <c r="BU148" s="201">
        <v>58</v>
      </c>
      <c r="BV148" s="201">
        <v>5872</v>
      </c>
      <c r="BW148" s="201" t="s">
        <v>18</v>
      </c>
      <c r="BX148" s="201">
        <v>529</v>
      </c>
      <c r="BY148" s="201">
        <v>563</v>
      </c>
      <c r="BZ148" s="201">
        <v>1092</v>
      </c>
      <c r="CA148" s="201">
        <v>57</v>
      </c>
      <c r="CB148" s="201">
        <v>0</v>
      </c>
      <c r="CC148" s="201">
        <v>57</v>
      </c>
      <c r="CD148" s="201">
        <v>1035</v>
      </c>
      <c r="CE148" s="201">
        <v>0</v>
      </c>
      <c r="CF148" s="201">
        <v>1035</v>
      </c>
      <c r="CG148" s="201" t="s">
        <v>18</v>
      </c>
      <c r="CH148" s="201">
        <v>259</v>
      </c>
      <c r="CI148" s="201">
        <v>248</v>
      </c>
      <c r="CJ148" s="201">
        <v>507</v>
      </c>
      <c r="CK148" s="201">
        <v>0</v>
      </c>
      <c r="CL148" s="201">
        <v>0</v>
      </c>
      <c r="CM148" s="201">
        <v>0</v>
      </c>
      <c r="CN148" s="201">
        <v>507</v>
      </c>
      <c r="CO148" s="201">
        <v>0</v>
      </c>
      <c r="CP148" s="201">
        <v>507</v>
      </c>
      <c r="CQ148" s="201" t="s">
        <v>18</v>
      </c>
      <c r="CR148" s="201">
        <v>285</v>
      </c>
      <c r="CS148" s="201">
        <v>7</v>
      </c>
      <c r="CT148" s="201">
        <v>292</v>
      </c>
      <c r="CU148" s="201">
        <v>0</v>
      </c>
      <c r="CV148" s="201">
        <v>0</v>
      </c>
      <c r="CW148" s="201">
        <v>0</v>
      </c>
      <c r="CX148" s="201">
        <v>292</v>
      </c>
      <c r="CY148" s="201">
        <v>-93</v>
      </c>
      <c r="CZ148" s="201">
        <v>199</v>
      </c>
      <c r="DA148" s="201" t="s">
        <v>18</v>
      </c>
      <c r="DB148" s="201">
        <v>211303</v>
      </c>
      <c r="DC148" s="201">
        <v>123862</v>
      </c>
      <c r="DD148" s="201">
        <v>335165</v>
      </c>
      <c r="DE148" s="201">
        <v>29925</v>
      </c>
      <c r="DF148" s="201">
        <v>4049</v>
      </c>
      <c r="DG148" s="201">
        <v>33974</v>
      </c>
      <c r="DH148" s="201">
        <v>301191</v>
      </c>
      <c r="DI148" s="201">
        <v>6664</v>
      </c>
      <c r="DJ148" s="201">
        <v>307855</v>
      </c>
    </row>
    <row r="149" spans="1:114" ht="12.75">
      <c r="A149" s="42" t="s">
        <v>366</v>
      </c>
      <c r="B149" s="42" t="s">
        <v>367</v>
      </c>
      <c r="C149" s="42" t="s">
        <v>403</v>
      </c>
      <c r="D149" s="42" t="s">
        <v>403</v>
      </c>
      <c r="F149" s="201">
        <v>0</v>
      </c>
      <c r="G149" s="201">
        <v>0</v>
      </c>
      <c r="H149" s="201">
        <v>0</v>
      </c>
      <c r="I149" s="201">
        <v>0</v>
      </c>
      <c r="J149" s="201">
        <v>0</v>
      </c>
      <c r="K149" s="201">
        <v>0</v>
      </c>
      <c r="L149" s="201">
        <v>0</v>
      </c>
      <c r="M149" s="201">
        <v>0</v>
      </c>
      <c r="N149" s="201">
        <v>0</v>
      </c>
      <c r="O149" s="201" t="s">
        <v>18</v>
      </c>
      <c r="P149" s="201">
        <v>116104</v>
      </c>
      <c r="Q149" s="201">
        <v>28927</v>
      </c>
      <c r="R149" s="201">
        <v>145031</v>
      </c>
      <c r="S149" s="201">
        <v>8170</v>
      </c>
      <c r="T149" s="201">
        <v>6539</v>
      </c>
      <c r="U149" s="201">
        <v>14709</v>
      </c>
      <c r="V149" s="201">
        <v>130322</v>
      </c>
      <c r="W149" s="201">
        <v>167831</v>
      </c>
      <c r="X149" s="201">
        <v>298153</v>
      </c>
      <c r="Y149" s="201" t="s">
        <v>18</v>
      </c>
      <c r="Z149" s="201">
        <v>106486</v>
      </c>
      <c r="AA149" s="201">
        <v>42355</v>
      </c>
      <c r="AB149" s="201">
        <v>148841</v>
      </c>
      <c r="AC149" s="201">
        <v>5117</v>
      </c>
      <c r="AD149" s="201">
        <v>12287</v>
      </c>
      <c r="AE149" s="201">
        <v>17404</v>
      </c>
      <c r="AF149" s="201">
        <v>131437</v>
      </c>
      <c r="AG149" s="201">
        <v>100977</v>
      </c>
      <c r="AH149" s="201">
        <v>232414</v>
      </c>
      <c r="AI149" s="201" t="s">
        <v>18</v>
      </c>
      <c r="AJ149" s="201">
        <v>10891</v>
      </c>
      <c r="AK149" s="201">
        <v>13498</v>
      </c>
      <c r="AL149" s="201">
        <v>24389</v>
      </c>
      <c r="AM149" s="201">
        <v>255</v>
      </c>
      <c r="AN149" s="201">
        <v>938</v>
      </c>
      <c r="AO149" s="201">
        <v>1193</v>
      </c>
      <c r="AP149" s="201">
        <v>23196</v>
      </c>
      <c r="AQ149" s="201">
        <v>15442</v>
      </c>
      <c r="AR149" s="201">
        <v>38638</v>
      </c>
      <c r="AS149" s="201" t="s">
        <v>18</v>
      </c>
      <c r="AT149" s="201">
        <v>0</v>
      </c>
      <c r="AU149" s="201">
        <v>0</v>
      </c>
      <c r="AV149" s="201">
        <v>0</v>
      </c>
      <c r="AW149" s="201">
        <v>0</v>
      </c>
      <c r="AX149" s="201">
        <v>0</v>
      </c>
      <c r="AY149" s="201">
        <v>0</v>
      </c>
      <c r="AZ149" s="201">
        <v>0</v>
      </c>
      <c r="BA149" s="201">
        <v>0</v>
      </c>
      <c r="BB149" s="201">
        <v>0</v>
      </c>
      <c r="BC149" s="201" t="s">
        <v>18</v>
      </c>
      <c r="BD149" s="201">
        <v>3220</v>
      </c>
      <c r="BE149" s="201">
        <v>12029</v>
      </c>
      <c r="BF149" s="201">
        <v>15249</v>
      </c>
      <c r="BG149" s="201">
        <v>361</v>
      </c>
      <c r="BH149" s="201">
        <v>411</v>
      </c>
      <c r="BI149" s="201">
        <v>772</v>
      </c>
      <c r="BJ149" s="201">
        <v>14477</v>
      </c>
      <c r="BK149" s="201">
        <v>-93</v>
      </c>
      <c r="BL149" s="201">
        <v>14384</v>
      </c>
      <c r="BM149" s="201" t="s">
        <v>18</v>
      </c>
      <c r="BN149" s="201">
        <v>2729</v>
      </c>
      <c r="BO149" s="201">
        <v>3044</v>
      </c>
      <c r="BP149" s="201">
        <v>5773</v>
      </c>
      <c r="BQ149" s="201">
        <v>46</v>
      </c>
      <c r="BR149" s="201">
        <v>517</v>
      </c>
      <c r="BS149" s="201">
        <v>563</v>
      </c>
      <c r="BT149" s="201">
        <v>5210</v>
      </c>
      <c r="BU149" s="201">
        <v>6290</v>
      </c>
      <c r="BV149" s="201">
        <v>11500</v>
      </c>
      <c r="BW149" s="201" t="s">
        <v>18</v>
      </c>
      <c r="BX149" s="201">
        <v>651</v>
      </c>
      <c r="BY149" s="201">
        <v>304</v>
      </c>
      <c r="BZ149" s="201">
        <v>955</v>
      </c>
      <c r="CA149" s="201">
        <v>147</v>
      </c>
      <c r="CB149" s="201">
        <v>152</v>
      </c>
      <c r="CC149" s="201">
        <v>299</v>
      </c>
      <c r="CD149" s="201">
        <v>656</v>
      </c>
      <c r="CE149" s="201">
        <v>0</v>
      </c>
      <c r="CF149" s="201">
        <v>656</v>
      </c>
      <c r="CG149" s="201" t="s">
        <v>18</v>
      </c>
      <c r="CH149" s="201">
        <v>277</v>
      </c>
      <c r="CI149" s="201">
        <v>224</v>
      </c>
      <c r="CJ149" s="201">
        <v>501</v>
      </c>
      <c r="CK149" s="201">
        <v>0</v>
      </c>
      <c r="CL149" s="201">
        <v>93</v>
      </c>
      <c r="CM149" s="201">
        <v>93</v>
      </c>
      <c r="CN149" s="201">
        <v>408</v>
      </c>
      <c r="CO149" s="201">
        <v>0</v>
      </c>
      <c r="CP149" s="201">
        <v>408</v>
      </c>
      <c r="CQ149" s="201" t="s">
        <v>18</v>
      </c>
      <c r="CR149" s="201">
        <v>987</v>
      </c>
      <c r="CS149" s="201">
        <v>813</v>
      </c>
      <c r="CT149" s="201">
        <v>1800</v>
      </c>
      <c r="CU149" s="201">
        <v>153</v>
      </c>
      <c r="CV149" s="201">
        <v>107</v>
      </c>
      <c r="CW149" s="201">
        <v>260</v>
      </c>
      <c r="CX149" s="201">
        <v>1540</v>
      </c>
      <c r="CY149" s="201">
        <v>0</v>
      </c>
      <c r="CZ149" s="201">
        <v>1540</v>
      </c>
      <c r="DA149" s="201" t="s">
        <v>18</v>
      </c>
      <c r="DB149" s="201">
        <v>241345</v>
      </c>
      <c r="DC149" s="201">
        <v>101194</v>
      </c>
      <c r="DD149" s="201">
        <v>342539</v>
      </c>
      <c r="DE149" s="201">
        <v>14249</v>
      </c>
      <c r="DF149" s="201">
        <v>21044</v>
      </c>
      <c r="DG149" s="201">
        <v>35293</v>
      </c>
      <c r="DH149" s="201">
        <v>307246</v>
      </c>
      <c r="DI149" s="201">
        <v>290447</v>
      </c>
      <c r="DJ149" s="201">
        <v>597693</v>
      </c>
    </row>
    <row r="150" spans="1:114" ht="12.75">
      <c r="A150" s="42" t="s">
        <v>368</v>
      </c>
      <c r="B150" s="42" t="s">
        <v>369</v>
      </c>
      <c r="C150" s="42" t="s">
        <v>403</v>
      </c>
      <c r="D150" s="42" t="s">
        <v>403</v>
      </c>
      <c r="F150" s="201">
        <v>3411</v>
      </c>
      <c r="G150" s="201">
        <v>2668</v>
      </c>
      <c r="H150" s="201">
        <v>6079</v>
      </c>
      <c r="I150" s="201">
        <v>35</v>
      </c>
      <c r="J150" s="201">
        <v>21</v>
      </c>
      <c r="K150" s="201">
        <v>56</v>
      </c>
      <c r="L150" s="201">
        <v>6023</v>
      </c>
      <c r="M150" s="201">
        <v>1</v>
      </c>
      <c r="N150" s="201">
        <v>6024</v>
      </c>
      <c r="O150" s="201" t="s">
        <v>18</v>
      </c>
      <c r="P150" s="201">
        <v>91868</v>
      </c>
      <c r="Q150" s="201">
        <v>22327</v>
      </c>
      <c r="R150" s="201">
        <v>114196</v>
      </c>
      <c r="S150" s="201">
        <v>3142</v>
      </c>
      <c r="T150" s="201">
        <v>2208</v>
      </c>
      <c r="U150" s="201">
        <v>5350</v>
      </c>
      <c r="V150" s="201">
        <v>108846</v>
      </c>
      <c r="W150" s="201">
        <v>34284</v>
      </c>
      <c r="X150" s="201">
        <v>143129</v>
      </c>
      <c r="Y150" s="201" t="s">
        <v>18</v>
      </c>
      <c r="Z150" s="201">
        <v>73095</v>
      </c>
      <c r="AA150" s="201">
        <v>25717</v>
      </c>
      <c r="AB150" s="201">
        <v>98812</v>
      </c>
      <c r="AC150" s="201">
        <v>1345</v>
      </c>
      <c r="AD150" s="201">
        <v>1611</v>
      </c>
      <c r="AE150" s="201">
        <v>2955</v>
      </c>
      <c r="AF150" s="201">
        <v>95857</v>
      </c>
      <c r="AG150" s="201">
        <v>14809</v>
      </c>
      <c r="AH150" s="201">
        <v>110666</v>
      </c>
      <c r="AI150" s="201" t="s">
        <v>18</v>
      </c>
      <c r="AJ150" s="201">
        <v>9030</v>
      </c>
      <c r="AK150" s="201">
        <v>11308</v>
      </c>
      <c r="AL150" s="201">
        <v>20338</v>
      </c>
      <c r="AM150" s="201">
        <v>66</v>
      </c>
      <c r="AN150" s="201">
        <v>1182</v>
      </c>
      <c r="AO150" s="201">
        <v>1248</v>
      </c>
      <c r="AP150" s="201">
        <v>19089</v>
      </c>
      <c r="AQ150" s="201">
        <v>3</v>
      </c>
      <c r="AR150" s="201">
        <v>19093</v>
      </c>
      <c r="AS150" s="201" t="s">
        <v>18</v>
      </c>
      <c r="AT150" s="201">
        <v>2144</v>
      </c>
      <c r="AU150" s="201">
        <v>752</v>
      </c>
      <c r="AV150" s="201">
        <v>2896</v>
      </c>
      <c r="AW150" s="201">
        <v>300</v>
      </c>
      <c r="AX150" s="201">
        <v>1</v>
      </c>
      <c r="AY150" s="201">
        <v>300</v>
      </c>
      <c r="AZ150" s="201">
        <v>2596</v>
      </c>
      <c r="BA150" s="201">
        <v>89</v>
      </c>
      <c r="BB150" s="201">
        <v>2685</v>
      </c>
      <c r="BC150" s="201" t="s">
        <v>18</v>
      </c>
      <c r="BD150" s="201">
        <v>6301</v>
      </c>
      <c r="BE150" s="201">
        <v>4769</v>
      </c>
      <c r="BF150" s="201">
        <v>11071</v>
      </c>
      <c r="BG150" s="201">
        <v>1121</v>
      </c>
      <c r="BH150" s="201">
        <v>38</v>
      </c>
      <c r="BI150" s="201">
        <v>1159</v>
      </c>
      <c r="BJ150" s="201">
        <v>9911</v>
      </c>
      <c r="BK150" s="201">
        <v>1068</v>
      </c>
      <c r="BL150" s="201">
        <v>10979</v>
      </c>
      <c r="BM150" s="201" t="s">
        <v>18</v>
      </c>
      <c r="BN150" s="201">
        <v>4253</v>
      </c>
      <c r="BO150" s="201">
        <v>2214</v>
      </c>
      <c r="BP150" s="201">
        <v>6467</v>
      </c>
      <c r="BQ150" s="201">
        <v>47</v>
      </c>
      <c r="BR150" s="201">
        <v>21</v>
      </c>
      <c r="BS150" s="201">
        <v>69</v>
      </c>
      <c r="BT150" s="201">
        <v>6399</v>
      </c>
      <c r="BU150" s="201">
        <v>124</v>
      </c>
      <c r="BV150" s="201">
        <v>6523</v>
      </c>
      <c r="BW150" s="201" t="s">
        <v>18</v>
      </c>
      <c r="BX150" s="201">
        <v>2121</v>
      </c>
      <c r="BY150" s="201">
        <v>1238</v>
      </c>
      <c r="BZ150" s="201">
        <v>3360</v>
      </c>
      <c r="CA150" s="201">
        <v>203</v>
      </c>
      <c r="CB150" s="201">
        <v>88</v>
      </c>
      <c r="CC150" s="201">
        <v>291</v>
      </c>
      <c r="CD150" s="201">
        <v>3069</v>
      </c>
      <c r="CE150" s="201">
        <v>1</v>
      </c>
      <c r="CF150" s="201">
        <v>3070</v>
      </c>
      <c r="CG150" s="201" t="s">
        <v>18</v>
      </c>
      <c r="CH150" s="201">
        <v>345</v>
      </c>
      <c r="CI150" s="201">
        <v>118</v>
      </c>
      <c r="CJ150" s="201">
        <v>463</v>
      </c>
      <c r="CK150" s="201">
        <v>3</v>
      </c>
      <c r="CL150" s="201">
        <v>1</v>
      </c>
      <c r="CM150" s="201">
        <v>4</v>
      </c>
      <c r="CN150" s="201">
        <v>459</v>
      </c>
      <c r="CO150" s="201">
        <v>1</v>
      </c>
      <c r="CP150" s="201">
        <v>460</v>
      </c>
      <c r="CQ150" s="201" t="s">
        <v>18</v>
      </c>
      <c r="CR150" s="201">
        <v>167</v>
      </c>
      <c r="CS150" s="201">
        <v>473</v>
      </c>
      <c r="CT150" s="201">
        <v>640</v>
      </c>
      <c r="CU150" s="201">
        <v>7</v>
      </c>
      <c r="CV150" s="201">
        <v>330</v>
      </c>
      <c r="CW150" s="201">
        <v>338</v>
      </c>
      <c r="CX150" s="201">
        <v>302</v>
      </c>
      <c r="CY150" s="201">
        <v>89</v>
      </c>
      <c r="CZ150" s="201">
        <v>391</v>
      </c>
      <c r="DA150" s="201" t="s">
        <v>18</v>
      </c>
      <c r="DB150" s="201">
        <v>192736</v>
      </c>
      <c r="DC150" s="201">
        <v>71585</v>
      </c>
      <c r="DD150" s="201">
        <v>264321</v>
      </c>
      <c r="DE150" s="201">
        <v>6268</v>
      </c>
      <c r="DF150" s="201">
        <v>5502</v>
      </c>
      <c r="DG150" s="201">
        <v>11770</v>
      </c>
      <c r="DH150" s="201">
        <v>252551</v>
      </c>
      <c r="DI150" s="201">
        <v>50470</v>
      </c>
      <c r="DJ150" s="201">
        <v>303020</v>
      </c>
    </row>
    <row r="151" spans="1:114" ht="12.75">
      <c r="A151" s="42" t="s">
        <v>370</v>
      </c>
      <c r="B151" s="42" t="s">
        <v>371</v>
      </c>
      <c r="C151" s="42" t="s">
        <v>403</v>
      </c>
      <c r="D151" s="42" t="s">
        <v>403</v>
      </c>
      <c r="F151" s="201">
        <v>259</v>
      </c>
      <c r="G151" s="201">
        <v>221</v>
      </c>
      <c r="H151" s="201">
        <v>480</v>
      </c>
      <c r="I151" s="201">
        <v>33</v>
      </c>
      <c r="J151" s="201">
        <v>55</v>
      </c>
      <c r="K151" s="201">
        <v>88</v>
      </c>
      <c r="L151" s="201">
        <v>392</v>
      </c>
      <c r="M151" s="201">
        <v>1535</v>
      </c>
      <c r="N151" s="201">
        <v>1927</v>
      </c>
      <c r="O151" s="201" t="s">
        <v>18</v>
      </c>
      <c r="P151" s="201">
        <v>73549</v>
      </c>
      <c r="Q151" s="201">
        <v>20550</v>
      </c>
      <c r="R151" s="201">
        <v>94099</v>
      </c>
      <c r="S151" s="201">
        <v>3140</v>
      </c>
      <c r="T151" s="201">
        <v>3867</v>
      </c>
      <c r="U151" s="201">
        <v>7007</v>
      </c>
      <c r="V151" s="201">
        <v>87092</v>
      </c>
      <c r="W151" s="201">
        <v>43735</v>
      </c>
      <c r="X151" s="201">
        <v>130827</v>
      </c>
      <c r="Y151" s="201" t="s">
        <v>18</v>
      </c>
      <c r="Z151" s="201">
        <v>51588</v>
      </c>
      <c r="AA151" s="201">
        <v>16852</v>
      </c>
      <c r="AB151" s="201">
        <v>68440</v>
      </c>
      <c r="AC151" s="201">
        <v>2007</v>
      </c>
      <c r="AD151" s="201">
        <v>4870</v>
      </c>
      <c r="AE151" s="201">
        <v>6877</v>
      </c>
      <c r="AF151" s="201">
        <v>61563</v>
      </c>
      <c r="AG151" s="201">
        <v>80948</v>
      </c>
      <c r="AH151" s="201">
        <v>142511</v>
      </c>
      <c r="AI151" s="201" t="s">
        <v>18</v>
      </c>
      <c r="AJ151" s="201">
        <v>10242</v>
      </c>
      <c r="AK151" s="201">
        <v>8789</v>
      </c>
      <c r="AL151" s="201">
        <v>19031</v>
      </c>
      <c r="AM151" s="201">
        <v>960</v>
      </c>
      <c r="AN151" s="201">
        <v>3522</v>
      </c>
      <c r="AO151" s="201">
        <v>4482</v>
      </c>
      <c r="AP151" s="201">
        <v>14549</v>
      </c>
      <c r="AQ151" s="201">
        <v>7468</v>
      </c>
      <c r="AR151" s="201">
        <v>22017</v>
      </c>
      <c r="AS151" s="201" t="s">
        <v>18</v>
      </c>
      <c r="AT151" s="201">
        <v>505</v>
      </c>
      <c r="AU151" s="201">
        <v>398</v>
      </c>
      <c r="AV151" s="201">
        <v>903</v>
      </c>
      <c r="AW151" s="201">
        <v>1</v>
      </c>
      <c r="AX151" s="201">
        <v>943</v>
      </c>
      <c r="AY151" s="201">
        <v>944</v>
      </c>
      <c r="AZ151" s="201">
        <v>-41</v>
      </c>
      <c r="BA151" s="201">
        <v>1040</v>
      </c>
      <c r="BB151" s="201">
        <v>999</v>
      </c>
      <c r="BC151" s="201" t="s">
        <v>18</v>
      </c>
      <c r="BD151" s="201">
        <v>3294</v>
      </c>
      <c r="BE151" s="201">
        <v>6180</v>
      </c>
      <c r="BF151" s="201">
        <v>9474</v>
      </c>
      <c r="BG151" s="201">
        <v>6</v>
      </c>
      <c r="BH151" s="201">
        <v>1170</v>
      </c>
      <c r="BI151" s="201">
        <v>1176</v>
      </c>
      <c r="BJ151" s="201">
        <v>8298</v>
      </c>
      <c r="BK151" s="201">
        <v>645</v>
      </c>
      <c r="BL151" s="201">
        <v>8943</v>
      </c>
      <c r="BM151" s="201" t="s">
        <v>18</v>
      </c>
      <c r="BN151" s="201">
        <v>1921</v>
      </c>
      <c r="BO151" s="201">
        <v>2307</v>
      </c>
      <c r="BP151" s="201">
        <v>4228</v>
      </c>
      <c r="BQ151" s="201">
        <v>1</v>
      </c>
      <c r="BR151" s="201">
        <v>144</v>
      </c>
      <c r="BS151" s="201">
        <v>145</v>
      </c>
      <c r="BT151" s="201">
        <v>4083</v>
      </c>
      <c r="BU151" s="201">
        <v>1636</v>
      </c>
      <c r="BV151" s="201">
        <v>5719</v>
      </c>
      <c r="BW151" s="201" t="s">
        <v>18</v>
      </c>
      <c r="BX151" s="201">
        <v>1058</v>
      </c>
      <c r="BY151" s="201">
        <v>1217</v>
      </c>
      <c r="BZ151" s="201">
        <v>2275</v>
      </c>
      <c r="CA151" s="201">
        <v>103</v>
      </c>
      <c r="CB151" s="201">
        <v>454</v>
      </c>
      <c r="CC151" s="201">
        <v>557</v>
      </c>
      <c r="CD151" s="201">
        <v>1718</v>
      </c>
      <c r="CE151" s="201">
        <v>363</v>
      </c>
      <c r="CF151" s="201">
        <v>2081</v>
      </c>
      <c r="CG151" s="201" t="s">
        <v>18</v>
      </c>
      <c r="CH151" s="201">
        <v>130</v>
      </c>
      <c r="CI151" s="201">
        <v>219</v>
      </c>
      <c r="CJ151" s="201">
        <v>349</v>
      </c>
      <c r="CK151" s="201">
        <v>0</v>
      </c>
      <c r="CL151" s="201">
        <v>0</v>
      </c>
      <c r="CM151" s="201">
        <v>0</v>
      </c>
      <c r="CN151" s="201">
        <v>349</v>
      </c>
      <c r="CO151" s="201">
        <v>0</v>
      </c>
      <c r="CP151" s="201">
        <v>349</v>
      </c>
      <c r="CQ151" s="201" t="s">
        <v>18</v>
      </c>
      <c r="CR151" s="201">
        <v>4434</v>
      </c>
      <c r="CS151" s="201">
        <v>4278</v>
      </c>
      <c r="CT151" s="201">
        <v>8712</v>
      </c>
      <c r="CU151" s="201">
        <v>626</v>
      </c>
      <c r="CV151" s="201">
        <v>481</v>
      </c>
      <c r="CW151" s="201">
        <v>1107</v>
      </c>
      <c r="CX151" s="201">
        <v>7605</v>
      </c>
      <c r="CY151" s="201">
        <v>0</v>
      </c>
      <c r="CZ151" s="201">
        <v>7605</v>
      </c>
      <c r="DA151" s="201" t="s">
        <v>18</v>
      </c>
      <c r="DB151" s="201">
        <v>146980</v>
      </c>
      <c r="DC151" s="201">
        <v>61011</v>
      </c>
      <c r="DD151" s="201">
        <v>207991</v>
      </c>
      <c r="DE151" s="201">
        <v>6877</v>
      </c>
      <c r="DF151" s="201">
        <v>15506</v>
      </c>
      <c r="DG151" s="201">
        <v>22383</v>
      </c>
      <c r="DH151" s="201">
        <v>185608</v>
      </c>
      <c r="DI151" s="201">
        <v>137370</v>
      </c>
      <c r="DJ151" s="201">
        <v>322978</v>
      </c>
    </row>
    <row r="152" spans="1:114" ht="12.75">
      <c r="A152" s="42" t="s">
        <v>372</v>
      </c>
      <c r="B152" s="42" t="s">
        <v>373</v>
      </c>
      <c r="C152" s="42" t="s">
        <v>403</v>
      </c>
      <c r="D152" s="42" t="s">
        <v>403</v>
      </c>
      <c r="F152" s="201">
        <v>0</v>
      </c>
      <c r="G152" s="201">
        <v>4017</v>
      </c>
      <c r="H152" s="201">
        <v>4017</v>
      </c>
      <c r="I152" s="201">
        <v>0</v>
      </c>
      <c r="J152" s="201">
        <v>0</v>
      </c>
      <c r="K152" s="201">
        <v>0</v>
      </c>
      <c r="L152" s="201">
        <v>4017</v>
      </c>
      <c r="M152" s="201">
        <v>0</v>
      </c>
      <c r="N152" s="201">
        <v>4017</v>
      </c>
      <c r="O152" s="201" t="s">
        <v>18</v>
      </c>
      <c r="P152" s="201">
        <v>65305</v>
      </c>
      <c r="Q152" s="201">
        <v>18357</v>
      </c>
      <c r="R152" s="201">
        <v>83662</v>
      </c>
      <c r="S152" s="201">
        <v>1712</v>
      </c>
      <c r="T152" s="201">
        <v>1867</v>
      </c>
      <c r="U152" s="201">
        <v>3579</v>
      </c>
      <c r="V152" s="201">
        <v>80083</v>
      </c>
      <c r="W152" s="201">
        <v>6986</v>
      </c>
      <c r="X152" s="201">
        <v>87069</v>
      </c>
      <c r="Y152" s="201" t="s">
        <v>18</v>
      </c>
      <c r="Z152" s="201">
        <v>79740</v>
      </c>
      <c r="AA152" s="201">
        <v>21652</v>
      </c>
      <c r="AB152" s="201">
        <v>101392</v>
      </c>
      <c r="AC152" s="201">
        <v>3326</v>
      </c>
      <c r="AD152" s="201">
        <v>1470</v>
      </c>
      <c r="AE152" s="201">
        <v>4796</v>
      </c>
      <c r="AF152" s="201">
        <v>96596</v>
      </c>
      <c r="AG152" s="201">
        <v>5904</v>
      </c>
      <c r="AH152" s="201">
        <v>102500</v>
      </c>
      <c r="AI152" s="201" t="s">
        <v>18</v>
      </c>
      <c r="AJ152" s="201">
        <v>4473</v>
      </c>
      <c r="AK152" s="201">
        <v>4542</v>
      </c>
      <c r="AL152" s="201">
        <v>9015</v>
      </c>
      <c r="AM152" s="201">
        <v>169</v>
      </c>
      <c r="AN152" s="201">
        <v>917</v>
      </c>
      <c r="AO152" s="201">
        <v>1086</v>
      </c>
      <c r="AP152" s="201">
        <v>7929</v>
      </c>
      <c r="AQ152" s="201">
        <v>344</v>
      </c>
      <c r="AR152" s="201">
        <v>8273</v>
      </c>
      <c r="AS152" s="201" t="s">
        <v>18</v>
      </c>
      <c r="AT152" s="201">
        <v>2385</v>
      </c>
      <c r="AU152" s="201">
        <v>2165</v>
      </c>
      <c r="AV152" s="201">
        <v>4550</v>
      </c>
      <c r="AW152" s="201">
        <v>69</v>
      </c>
      <c r="AX152" s="201">
        <v>0</v>
      </c>
      <c r="AY152" s="201">
        <v>69</v>
      </c>
      <c r="AZ152" s="201">
        <v>4481</v>
      </c>
      <c r="BA152" s="201">
        <v>0</v>
      </c>
      <c r="BB152" s="201">
        <v>4481</v>
      </c>
      <c r="BC152" s="201" t="s">
        <v>18</v>
      </c>
      <c r="BD152" s="201">
        <v>1394</v>
      </c>
      <c r="BE152" s="201">
        <v>1632</v>
      </c>
      <c r="BF152" s="201">
        <v>3026</v>
      </c>
      <c r="BG152" s="201">
        <v>10</v>
      </c>
      <c r="BH152" s="201">
        <v>0</v>
      </c>
      <c r="BI152" s="201">
        <v>10</v>
      </c>
      <c r="BJ152" s="201">
        <v>3016</v>
      </c>
      <c r="BK152" s="201">
        <v>0</v>
      </c>
      <c r="BL152" s="201">
        <v>3016</v>
      </c>
      <c r="BM152" s="201" t="s">
        <v>18</v>
      </c>
      <c r="BN152" s="201">
        <v>1542</v>
      </c>
      <c r="BO152" s="201">
        <v>3565</v>
      </c>
      <c r="BP152" s="201">
        <v>5107</v>
      </c>
      <c r="BQ152" s="201">
        <v>108</v>
      </c>
      <c r="BR152" s="201">
        <v>58</v>
      </c>
      <c r="BS152" s="201">
        <v>166</v>
      </c>
      <c r="BT152" s="201">
        <v>4941</v>
      </c>
      <c r="BU152" s="201">
        <v>77</v>
      </c>
      <c r="BV152" s="201">
        <v>5018</v>
      </c>
      <c r="BW152" s="201" t="s">
        <v>18</v>
      </c>
      <c r="BX152" s="201">
        <v>1405</v>
      </c>
      <c r="BY152" s="201">
        <v>822</v>
      </c>
      <c r="BZ152" s="201">
        <v>2227</v>
      </c>
      <c r="CA152" s="201">
        <v>227</v>
      </c>
      <c r="CB152" s="201">
        <v>4</v>
      </c>
      <c r="CC152" s="201">
        <v>231</v>
      </c>
      <c r="CD152" s="201">
        <v>1996</v>
      </c>
      <c r="CE152" s="201">
        <v>34</v>
      </c>
      <c r="CF152" s="201">
        <v>2030</v>
      </c>
      <c r="CG152" s="201" t="s">
        <v>18</v>
      </c>
      <c r="CH152" s="201">
        <v>165</v>
      </c>
      <c r="CI152" s="201">
        <v>92</v>
      </c>
      <c r="CJ152" s="201">
        <v>257</v>
      </c>
      <c r="CK152" s="201">
        <v>0</v>
      </c>
      <c r="CL152" s="201">
        <v>0</v>
      </c>
      <c r="CM152" s="201">
        <v>0</v>
      </c>
      <c r="CN152" s="201">
        <v>257</v>
      </c>
      <c r="CO152" s="201">
        <v>0</v>
      </c>
      <c r="CP152" s="201">
        <v>257</v>
      </c>
      <c r="CQ152" s="201" t="s">
        <v>18</v>
      </c>
      <c r="CR152" s="201">
        <v>41</v>
      </c>
      <c r="CS152" s="201">
        <v>301</v>
      </c>
      <c r="CT152" s="201">
        <v>342</v>
      </c>
      <c r="CU152" s="201">
        <v>0</v>
      </c>
      <c r="CV152" s="201">
        <v>62</v>
      </c>
      <c r="CW152" s="201">
        <v>62</v>
      </c>
      <c r="CX152" s="201">
        <v>280</v>
      </c>
      <c r="CY152" s="201">
        <v>0</v>
      </c>
      <c r="CZ152" s="201">
        <v>280</v>
      </c>
      <c r="DA152" s="201" t="s">
        <v>18</v>
      </c>
      <c r="DB152" s="201">
        <v>156450</v>
      </c>
      <c r="DC152" s="201">
        <v>57145</v>
      </c>
      <c r="DD152" s="201">
        <v>213595</v>
      </c>
      <c r="DE152" s="201">
        <v>5621</v>
      </c>
      <c r="DF152" s="201">
        <v>4378</v>
      </c>
      <c r="DG152" s="201">
        <v>9999</v>
      </c>
      <c r="DH152" s="201">
        <v>203596</v>
      </c>
      <c r="DI152" s="201">
        <v>13345</v>
      </c>
      <c r="DJ152" s="201">
        <v>216941</v>
      </c>
    </row>
    <row r="153" spans="1:114" ht="12.75">
      <c r="A153" s="42" t="s">
        <v>374</v>
      </c>
      <c r="B153" s="42" t="s">
        <v>375</v>
      </c>
      <c r="C153" s="42" t="s">
        <v>403</v>
      </c>
      <c r="D153" s="42" t="s">
        <v>403</v>
      </c>
      <c r="F153" s="201">
        <v>2284</v>
      </c>
      <c r="G153" s="201">
        <v>4153</v>
      </c>
      <c r="H153" s="201">
        <v>6437</v>
      </c>
      <c r="I153" s="201">
        <v>890</v>
      </c>
      <c r="J153" s="201">
        <v>158</v>
      </c>
      <c r="K153" s="201">
        <v>1048</v>
      </c>
      <c r="L153" s="201">
        <v>5389</v>
      </c>
      <c r="M153" s="201">
        <v>-858</v>
      </c>
      <c r="N153" s="201">
        <v>4531</v>
      </c>
      <c r="O153" s="201" t="s">
        <v>18</v>
      </c>
      <c r="P153" s="201">
        <v>88685</v>
      </c>
      <c r="Q153" s="201">
        <v>21404</v>
      </c>
      <c r="R153" s="201">
        <v>110089</v>
      </c>
      <c r="S153" s="201">
        <v>3119</v>
      </c>
      <c r="T153" s="201">
        <v>6808</v>
      </c>
      <c r="U153" s="201">
        <v>9927</v>
      </c>
      <c r="V153" s="201">
        <v>100162</v>
      </c>
      <c r="W153" s="201">
        <v>117312</v>
      </c>
      <c r="X153" s="201">
        <v>217474</v>
      </c>
      <c r="Y153" s="201" t="s">
        <v>18</v>
      </c>
      <c r="Z153" s="201">
        <v>79476</v>
      </c>
      <c r="AA153" s="201">
        <v>36135</v>
      </c>
      <c r="AB153" s="201">
        <v>115611</v>
      </c>
      <c r="AC153" s="201">
        <v>5909</v>
      </c>
      <c r="AD153" s="201">
        <v>3195</v>
      </c>
      <c r="AE153" s="201">
        <v>9104</v>
      </c>
      <c r="AF153" s="201">
        <v>106507</v>
      </c>
      <c r="AG153" s="201">
        <v>-33406</v>
      </c>
      <c r="AH153" s="201">
        <v>73101</v>
      </c>
      <c r="AI153" s="201" t="s">
        <v>18</v>
      </c>
      <c r="AJ153" s="201">
        <v>9689</v>
      </c>
      <c r="AK153" s="201">
        <v>3767</v>
      </c>
      <c r="AL153" s="201">
        <v>13456</v>
      </c>
      <c r="AM153" s="201">
        <v>673</v>
      </c>
      <c r="AN153" s="201">
        <v>401</v>
      </c>
      <c r="AO153" s="201">
        <v>1074</v>
      </c>
      <c r="AP153" s="201">
        <v>12382</v>
      </c>
      <c r="AQ153" s="201">
        <v>0</v>
      </c>
      <c r="AR153" s="201">
        <v>12382</v>
      </c>
      <c r="AS153" s="201" t="s">
        <v>18</v>
      </c>
      <c r="AT153" s="201">
        <v>1018</v>
      </c>
      <c r="AU153" s="201">
        <v>374</v>
      </c>
      <c r="AV153" s="201">
        <v>1392</v>
      </c>
      <c r="AW153" s="201">
        <v>172</v>
      </c>
      <c r="AX153" s="201">
        <v>333</v>
      </c>
      <c r="AY153" s="201">
        <v>505</v>
      </c>
      <c r="AZ153" s="201">
        <v>887</v>
      </c>
      <c r="BA153" s="201">
        <v>0</v>
      </c>
      <c r="BB153" s="201">
        <v>887</v>
      </c>
      <c r="BC153" s="201" t="s">
        <v>18</v>
      </c>
      <c r="BD153" s="201">
        <v>1612</v>
      </c>
      <c r="BE153" s="201">
        <v>6893</v>
      </c>
      <c r="BF153" s="201">
        <v>8505</v>
      </c>
      <c r="BG153" s="201">
        <v>60</v>
      </c>
      <c r="BH153" s="201">
        <v>258</v>
      </c>
      <c r="BI153" s="201">
        <v>318</v>
      </c>
      <c r="BJ153" s="201">
        <v>8187</v>
      </c>
      <c r="BK153" s="201">
        <v>29</v>
      </c>
      <c r="BL153" s="201">
        <v>8216</v>
      </c>
      <c r="BM153" s="201" t="s">
        <v>18</v>
      </c>
      <c r="BN153" s="201">
        <v>2508</v>
      </c>
      <c r="BO153" s="201">
        <v>5496</v>
      </c>
      <c r="BP153" s="201">
        <v>8004</v>
      </c>
      <c r="BQ153" s="201">
        <v>83</v>
      </c>
      <c r="BR153" s="201">
        <v>592</v>
      </c>
      <c r="BS153" s="201">
        <v>675</v>
      </c>
      <c r="BT153" s="201">
        <v>7329</v>
      </c>
      <c r="BU153" s="201">
        <v>-640</v>
      </c>
      <c r="BV153" s="201">
        <v>6689</v>
      </c>
      <c r="BW153" s="201" t="s">
        <v>18</v>
      </c>
      <c r="BX153" s="201">
        <v>1738</v>
      </c>
      <c r="BY153" s="201">
        <v>1395</v>
      </c>
      <c r="BZ153" s="201">
        <v>3133</v>
      </c>
      <c r="CA153" s="201">
        <v>441</v>
      </c>
      <c r="CB153" s="201">
        <v>53</v>
      </c>
      <c r="CC153" s="201">
        <v>494</v>
      </c>
      <c r="CD153" s="201">
        <v>2639</v>
      </c>
      <c r="CE153" s="201">
        <v>98</v>
      </c>
      <c r="CF153" s="201">
        <v>2737</v>
      </c>
      <c r="CG153" s="201" t="s">
        <v>18</v>
      </c>
      <c r="CH153" s="201">
        <v>41</v>
      </c>
      <c r="CI153" s="201">
        <v>18</v>
      </c>
      <c r="CJ153" s="201">
        <v>59</v>
      </c>
      <c r="CK153" s="201">
        <v>0</v>
      </c>
      <c r="CL153" s="201">
        <v>0</v>
      </c>
      <c r="CM153" s="201">
        <v>0</v>
      </c>
      <c r="CN153" s="201">
        <v>59</v>
      </c>
      <c r="CO153" s="201">
        <v>0</v>
      </c>
      <c r="CP153" s="201">
        <v>59</v>
      </c>
      <c r="CQ153" s="201" t="s">
        <v>18</v>
      </c>
      <c r="CR153" s="201">
        <v>10052</v>
      </c>
      <c r="CS153" s="201">
        <v>20721</v>
      </c>
      <c r="CT153" s="201">
        <v>30773</v>
      </c>
      <c r="CU153" s="201">
        <v>583</v>
      </c>
      <c r="CV153" s="201">
        <v>5942</v>
      </c>
      <c r="CW153" s="201">
        <v>6525</v>
      </c>
      <c r="CX153" s="201">
        <v>24248</v>
      </c>
      <c r="CY153" s="201">
        <v>10671</v>
      </c>
      <c r="CZ153" s="201">
        <v>34919</v>
      </c>
      <c r="DA153" s="201" t="s">
        <v>18</v>
      </c>
      <c r="DB153" s="201">
        <v>197103</v>
      </c>
      <c r="DC153" s="201">
        <v>100356</v>
      </c>
      <c r="DD153" s="201">
        <v>297459</v>
      </c>
      <c r="DE153" s="201">
        <v>11930</v>
      </c>
      <c r="DF153" s="201">
        <v>17740</v>
      </c>
      <c r="DG153" s="201">
        <v>29670</v>
      </c>
      <c r="DH153" s="201">
        <v>267789</v>
      </c>
      <c r="DI153" s="201">
        <v>93206</v>
      </c>
      <c r="DJ153" s="201">
        <v>360995</v>
      </c>
    </row>
    <row r="154" spans="1:114" ht="12.75">
      <c r="A154" s="42" t="s">
        <v>376</v>
      </c>
      <c r="B154" s="42" t="s">
        <v>377</v>
      </c>
      <c r="C154" s="42" t="s">
        <v>403</v>
      </c>
      <c r="D154" s="42" t="s">
        <v>403</v>
      </c>
      <c r="F154" s="201">
        <v>0</v>
      </c>
      <c r="G154" s="201">
        <v>0</v>
      </c>
      <c r="H154" s="201">
        <v>0</v>
      </c>
      <c r="I154" s="201">
        <v>0</v>
      </c>
      <c r="J154" s="201">
        <v>0</v>
      </c>
      <c r="K154" s="201">
        <v>0</v>
      </c>
      <c r="L154" s="201">
        <v>0</v>
      </c>
      <c r="M154" s="201">
        <v>0</v>
      </c>
      <c r="N154" s="201">
        <v>0</v>
      </c>
      <c r="O154" s="201" t="s">
        <v>18</v>
      </c>
      <c r="P154" s="201">
        <v>70273</v>
      </c>
      <c r="Q154" s="201">
        <v>32243</v>
      </c>
      <c r="R154" s="201">
        <v>102516</v>
      </c>
      <c r="S154" s="201">
        <v>7386</v>
      </c>
      <c r="T154" s="201">
        <v>1745</v>
      </c>
      <c r="U154" s="201">
        <v>9131</v>
      </c>
      <c r="V154" s="201">
        <v>93385</v>
      </c>
      <c r="W154" s="201">
        <v>6518</v>
      </c>
      <c r="X154" s="201">
        <v>99903</v>
      </c>
      <c r="Y154" s="201" t="s">
        <v>18</v>
      </c>
      <c r="Z154" s="201">
        <v>84212</v>
      </c>
      <c r="AA154" s="201">
        <v>30309</v>
      </c>
      <c r="AB154" s="201">
        <v>114521</v>
      </c>
      <c r="AC154" s="201">
        <v>9500</v>
      </c>
      <c r="AD154" s="201">
        <v>1939</v>
      </c>
      <c r="AE154" s="201">
        <v>11439</v>
      </c>
      <c r="AF154" s="201">
        <v>103082</v>
      </c>
      <c r="AG154" s="201">
        <v>6749</v>
      </c>
      <c r="AH154" s="201">
        <v>109831</v>
      </c>
      <c r="AI154" s="201" t="s">
        <v>18</v>
      </c>
      <c r="AJ154" s="201">
        <v>8749</v>
      </c>
      <c r="AK154" s="201">
        <v>10991</v>
      </c>
      <c r="AL154" s="201">
        <v>19740</v>
      </c>
      <c r="AM154" s="201">
        <v>662</v>
      </c>
      <c r="AN154" s="201">
        <v>809</v>
      </c>
      <c r="AO154" s="201">
        <v>1471</v>
      </c>
      <c r="AP154" s="201">
        <v>18269</v>
      </c>
      <c r="AQ154" s="201">
        <v>503</v>
      </c>
      <c r="AR154" s="201">
        <v>18772</v>
      </c>
      <c r="AS154" s="201" t="s">
        <v>18</v>
      </c>
      <c r="AT154" s="201">
        <v>193</v>
      </c>
      <c r="AU154" s="201">
        <v>131</v>
      </c>
      <c r="AV154" s="201">
        <v>324</v>
      </c>
      <c r="AW154" s="201">
        <v>36</v>
      </c>
      <c r="AX154" s="201">
        <v>0</v>
      </c>
      <c r="AY154" s="201">
        <v>36</v>
      </c>
      <c r="AZ154" s="201">
        <v>288</v>
      </c>
      <c r="BA154" s="201">
        <v>5</v>
      </c>
      <c r="BB154" s="201">
        <v>293</v>
      </c>
      <c r="BC154" s="201" t="s">
        <v>18</v>
      </c>
      <c r="BD154" s="201">
        <v>3238</v>
      </c>
      <c r="BE154" s="201">
        <v>6406</v>
      </c>
      <c r="BF154" s="201">
        <v>9644</v>
      </c>
      <c r="BG154" s="201">
        <v>133</v>
      </c>
      <c r="BH154" s="201">
        <v>197</v>
      </c>
      <c r="BI154" s="201">
        <v>330</v>
      </c>
      <c r="BJ154" s="201">
        <v>9314</v>
      </c>
      <c r="BK154" s="201">
        <v>1</v>
      </c>
      <c r="BL154" s="201">
        <v>9315</v>
      </c>
      <c r="BM154" s="201" t="s">
        <v>18</v>
      </c>
      <c r="BN154" s="201">
        <v>2695</v>
      </c>
      <c r="BO154" s="201">
        <v>2647</v>
      </c>
      <c r="BP154" s="201">
        <v>5342</v>
      </c>
      <c r="BQ154" s="201">
        <v>687</v>
      </c>
      <c r="BR154" s="201">
        <v>431</v>
      </c>
      <c r="BS154" s="201">
        <v>1118</v>
      </c>
      <c r="BT154" s="201">
        <v>4224</v>
      </c>
      <c r="BU154" s="201">
        <v>145</v>
      </c>
      <c r="BV154" s="201">
        <v>4369</v>
      </c>
      <c r="BW154" s="201" t="s">
        <v>18</v>
      </c>
      <c r="BX154" s="201">
        <v>3465</v>
      </c>
      <c r="BY154" s="201">
        <v>1826</v>
      </c>
      <c r="BZ154" s="201">
        <v>5291</v>
      </c>
      <c r="CA154" s="201">
        <v>1227</v>
      </c>
      <c r="CB154" s="201">
        <v>90</v>
      </c>
      <c r="CC154" s="201">
        <v>1317</v>
      </c>
      <c r="CD154" s="201">
        <v>3974</v>
      </c>
      <c r="CE154" s="201">
        <v>64</v>
      </c>
      <c r="CF154" s="201">
        <v>4038</v>
      </c>
      <c r="CG154" s="201" t="s">
        <v>18</v>
      </c>
      <c r="CH154" s="201">
        <v>256</v>
      </c>
      <c r="CI154" s="201">
        <v>154</v>
      </c>
      <c r="CJ154" s="201">
        <v>410</v>
      </c>
      <c r="CK154" s="201">
        <v>41</v>
      </c>
      <c r="CL154" s="201">
        <v>0</v>
      </c>
      <c r="CM154" s="201">
        <v>41</v>
      </c>
      <c r="CN154" s="201">
        <v>369</v>
      </c>
      <c r="CO154" s="201">
        <v>0</v>
      </c>
      <c r="CP154" s="201">
        <v>369</v>
      </c>
      <c r="CQ154" s="201" t="s">
        <v>18</v>
      </c>
      <c r="CR154" s="201">
        <v>278</v>
      </c>
      <c r="CS154" s="201">
        <v>95</v>
      </c>
      <c r="CT154" s="201">
        <v>373</v>
      </c>
      <c r="CU154" s="201">
        <v>0</v>
      </c>
      <c r="CV154" s="201">
        <v>0</v>
      </c>
      <c r="CW154" s="201">
        <v>0</v>
      </c>
      <c r="CX154" s="201">
        <v>373</v>
      </c>
      <c r="CY154" s="201">
        <v>0</v>
      </c>
      <c r="CZ154" s="201">
        <v>373</v>
      </c>
      <c r="DA154" s="201" t="s">
        <v>18</v>
      </c>
      <c r="DB154" s="201">
        <v>173359</v>
      </c>
      <c r="DC154" s="201">
        <v>84802</v>
      </c>
      <c r="DD154" s="201">
        <v>258161</v>
      </c>
      <c r="DE154" s="201">
        <v>19672</v>
      </c>
      <c r="DF154" s="201">
        <v>5211</v>
      </c>
      <c r="DG154" s="201">
        <v>24883</v>
      </c>
      <c r="DH154" s="201">
        <v>233278</v>
      </c>
      <c r="DI154" s="201">
        <v>13985</v>
      </c>
      <c r="DJ154" s="201">
        <v>247263</v>
      </c>
    </row>
    <row r="155" spans="1:114" ht="12.75">
      <c r="A155" s="42" t="s">
        <v>378</v>
      </c>
      <c r="B155" s="42" t="s">
        <v>379</v>
      </c>
      <c r="C155" s="42" t="s">
        <v>403</v>
      </c>
      <c r="D155" s="42" t="s">
        <v>403</v>
      </c>
      <c r="F155" s="201">
        <v>530</v>
      </c>
      <c r="G155" s="201">
        <v>233</v>
      </c>
      <c r="H155" s="201">
        <v>763</v>
      </c>
      <c r="I155" s="201">
        <v>133</v>
      </c>
      <c r="J155" s="201">
        <v>0</v>
      </c>
      <c r="K155" s="201">
        <v>133</v>
      </c>
      <c r="L155" s="201">
        <v>630</v>
      </c>
      <c r="M155" s="201">
        <v>17</v>
      </c>
      <c r="N155" s="201">
        <v>647</v>
      </c>
      <c r="O155" s="201" t="s">
        <v>18</v>
      </c>
      <c r="P155" s="201">
        <v>39660</v>
      </c>
      <c r="Q155" s="201">
        <v>8825</v>
      </c>
      <c r="R155" s="201">
        <v>48485</v>
      </c>
      <c r="S155" s="201">
        <v>1070</v>
      </c>
      <c r="T155" s="201">
        <v>1005</v>
      </c>
      <c r="U155" s="201">
        <v>2075</v>
      </c>
      <c r="V155" s="201">
        <v>46410</v>
      </c>
      <c r="W155" s="201">
        <v>2909</v>
      </c>
      <c r="X155" s="201">
        <v>49319</v>
      </c>
      <c r="Y155" s="201" t="s">
        <v>18</v>
      </c>
      <c r="Z155" s="201">
        <v>43182</v>
      </c>
      <c r="AA155" s="201">
        <v>10697</v>
      </c>
      <c r="AB155" s="201">
        <v>53879</v>
      </c>
      <c r="AC155" s="201">
        <v>1887</v>
      </c>
      <c r="AD155" s="201">
        <v>1020</v>
      </c>
      <c r="AE155" s="201">
        <v>2907</v>
      </c>
      <c r="AF155" s="201">
        <v>50972</v>
      </c>
      <c r="AG155" s="201">
        <v>1969</v>
      </c>
      <c r="AH155" s="201">
        <v>52941</v>
      </c>
      <c r="AI155" s="201" t="s">
        <v>18</v>
      </c>
      <c r="AJ155" s="201">
        <v>4376</v>
      </c>
      <c r="AK155" s="201">
        <v>1117</v>
      </c>
      <c r="AL155" s="201">
        <v>5493</v>
      </c>
      <c r="AM155" s="201">
        <v>56</v>
      </c>
      <c r="AN155" s="201">
        <v>90</v>
      </c>
      <c r="AO155" s="201">
        <v>146</v>
      </c>
      <c r="AP155" s="201">
        <v>5347</v>
      </c>
      <c r="AQ155" s="201">
        <v>282</v>
      </c>
      <c r="AR155" s="201">
        <v>5629</v>
      </c>
      <c r="AS155" s="201" t="s">
        <v>18</v>
      </c>
      <c r="AT155" s="201">
        <v>7418</v>
      </c>
      <c r="AU155" s="201">
        <v>12271</v>
      </c>
      <c r="AV155" s="201">
        <v>19689</v>
      </c>
      <c r="AW155" s="201">
        <v>2729</v>
      </c>
      <c r="AX155" s="201">
        <v>280</v>
      </c>
      <c r="AY155" s="201">
        <v>3009</v>
      </c>
      <c r="AZ155" s="201">
        <v>16680</v>
      </c>
      <c r="BA155" s="201">
        <v>252</v>
      </c>
      <c r="BB155" s="201">
        <v>16932</v>
      </c>
      <c r="BC155" s="201" t="s">
        <v>18</v>
      </c>
      <c r="BD155" s="201">
        <v>479</v>
      </c>
      <c r="BE155" s="201">
        <v>1704</v>
      </c>
      <c r="BF155" s="201">
        <v>2183</v>
      </c>
      <c r="BG155" s="201">
        <v>0</v>
      </c>
      <c r="BH155" s="201">
        <v>0</v>
      </c>
      <c r="BI155" s="201">
        <v>0</v>
      </c>
      <c r="BJ155" s="201">
        <v>2183</v>
      </c>
      <c r="BK155" s="201">
        <v>0</v>
      </c>
      <c r="BL155" s="201">
        <v>2183</v>
      </c>
      <c r="BM155" s="201" t="s">
        <v>18</v>
      </c>
      <c r="BN155" s="201">
        <v>967</v>
      </c>
      <c r="BO155" s="201">
        <v>885</v>
      </c>
      <c r="BP155" s="201">
        <v>1852</v>
      </c>
      <c r="BQ155" s="201">
        <v>59</v>
      </c>
      <c r="BR155" s="201">
        <v>37</v>
      </c>
      <c r="BS155" s="201">
        <v>96</v>
      </c>
      <c r="BT155" s="201">
        <v>1756</v>
      </c>
      <c r="BU155" s="201">
        <v>128</v>
      </c>
      <c r="BV155" s="201">
        <v>1884</v>
      </c>
      <c r="BW155" s="201" t="s">
        <v>18</v>
      </c>
      <c r="BX155" s="201">
        <v>2277</v>
      </c>
      <c r="BY155" s="201">
        <v>891</v>
      </c>
      <c r="BZ155" s="201">
        <v>3168</v>
      </c>
      <c r="CA155" s="201">
        <v>799</v>
      </c>
      <c r="CB155" s="201">
        <v>60</v>
      </c>
      <c r="CC155" s="201">
        <v>859</v>
      </c>
      <c r="CD155" s="201">
        <v>2309</v>
      </c>
      <c r="CE155" s="201">
        <v>107</v>
      </c>
      <c r="CF155" s="201">
        <v>2416</v>
      </c>
      <c r="CG155" s="201" t="s">
        <v>18</v>
      </c>
      <c r="CH155" s="201">
        <v>92</v>
      </c>
      <c r="CI155" s="201">
        <v>26</v>
      </c>
      <c r="CJ155" s="201">
        <v>118</v>
      </c>
      <c r="CK155" s="201">
        <v>0</v>
      </c>
      <c r="CL155" s="201">
        <v>0</v>
      </c>
      <c r="CM155" s="201">
        <v>0</v>
      </c>
      <c r="CN155" s="201">
        <v>118</v>
      </c>
      <c r="CO155" s="201">
        <v>0</v>
      </c>
      <c r="CP155" s="201">
        <v>118</v>
      </c>
      <c r="CQ155" s="201" t="s">
        <v>18</v>
      </c>
      <c r="CR155" s="201">
        <v>23</v>
      </c>
      <c r="CS155" s="201">
        <v>45</v>
      </c>
      <c r="CT155" s="201">
        <v>68</v>
      </c>
      <c r="CU155" s="201">
        <v>12</v>
      </c>
      <c r="CV155" s="201">
        <v>9</v>
      </c>
      <c r="CW155" s="201">
        <v>21</v>
      </c>
      <c r="CX155" s="201">
        <v>47</v>
      </c>
      <c r="CY155" s="201">
        <v>0</v>
      </c>
      <c r="CZ155" s="201">
        <v>47</v>
      </c>
      <c r="DA155" s="201" t="s">
        <v>18</v>
      </c>
      <c r="DB155" s="201">
        <v>99004</v>
      </c>
      <c r="DC155" s="201">
        <v>36694</v>
      </c>
      <c r="DD155" s="201">
        <v>135698</v>
      </c>
      <c r="DE155" s="201">
        <v>6745</v>
      </c>
      <c r="DF155" s="201">
        <v>2501</v>
      </c>
      <c r="DG155" s="201">
        <v>9246</v>
      </c>
      <c r="DH155" s="201">
        <v>126452</v>
      </c>
      <c r="DI155" s="201">
        <v>5664</v>
      </c>
      <c r="DJ155" s="201">
        <v>132116</v>
      </c>
    </row>
    <row r="156" spans="1:114" ht="12.75">
      <c r="A156" s="42" t="s">
        <v>380</v>
      </c>
      <c r="B156" s="42" t="s">
        <v>381</v>
      </c>
      <c r="C156" s="42" t="s">
        <v>403</v>
      </c>
      <c r="D156" s="42" t="s">
        <v>403</v>
      </c>
      <c r="F156" s="201">
        <v>4067</v>
      </c>
      <c r="G156" s="201">
        <v>2826</v>
      </c>
      <c r="H156" s="201">
        <v>6893</v>
      </c>
      <c r="I156" s="201">
        <v>550</v>
      </c>
      <c r="J156" s="201">
        <v>5</v>
      </c>
      <c r="K156" s="201">
        <v>555</v>
      </c>
      <c r="L156" s="201">
        <v>6338</v>
      </c>
      <c r="M156" s="201">
        <v>165</v>
      </c>
      <c r="N156" s="201">
        <v>6503</v>
      </c>
      <c r="O156" s="201" t="s">
        <v>18</v>
      </c>
      <c r="P156" s="201">
        <v>3668</v>
      </c>
      <c r="Q156" s="201">
        <v>66557</v>
      </c>
      <c r="R156" s="201">
        <v>70225</v>
      </c>
      <c r="S156" s="201">
        <v>681</v>
      </c>
      <c r="T156" s="201">
        <v>2524</v>
      </c>
      <c r="U156" s="201">
        <v>3205</v>
      </c>
      <c r="V156" s="201">
        <v>67020</v>
      </c>
      <c r="W156" s="201">
        <v>1203</v>
      </c>
      <c r="X156" s="201">
        <v>68223</v>
      </c>
      <c r="Y156" s="201" t="s">
        <v>18</v>
      </c>
      <c r="Z156" s="201">
        <v>4837</v>
      </c>
      <c r="AA156" s="201">
        <v>56035</v>
      </c>
      <c r="AB156" s="201">
        <v>60872</v>
      </c>
      <c r="AC156" s="201">
        <v>872</v>
      </c>
      <c r="AD156" s="201">
        <v>3682</v>
      </c>
      <c r="AE156" s="201">
        <v>4554</v>
      </c>
      <c r="AF156" s="201">
        <v>56318</v>
      </c>
      <c r="AG156" s="201">
        <v>12344</v>
      </c>
      <c r="AH156" s="201">
        <v>68662</v>
      </c>
      <c r="AI156" s="201" t="s">
        <v>18</v>
      </c>
      <c r="AJ156" s="201">
        <v>207</v>
      </c>
      <c r="AK156" s="201">
        <v>5323</v>
      </c>
      <c r="AL156" s="201">
        <v>5530</v>
      </c>
      <c r="AM156" s="201">
        <v>32</v>
      </c>
      <c r="AN156" s="201">
        <v>117</v>
      </c>
      <c r="AO156" s="201">
        <v>149</v>
      </c>
      <c r="AP156" s="201">
        <v>5381</v>
      </c>
      <c r="AQ156" s="201">
        <v>163</v>
      </c>
      <c r="AR156" s="201">
        <v>5544</v>
      </c>
      <c r="AS156" s="201" t="s">
        <v>18</v>
      </c>
      <c r="AT156" s="201">
        <v>3853</v>
      </c>
      <c r="AU156" s="201">
        <v>1632</v>
      </c>
      <c r="AV156" s="201">
        <v>5485</v>
      </c>
      <c r="AW156" s="201">
        <v>542</v>
      </c>
      <c r="AX156" s="201">
        <v>251</v>
      </c>
      <c r="AY156" s="201">
        <v>793</v>
      </c>
      <c r="AZ156" s="201">
        <v>4692</v>
      </c>
      <c r="BA156" s="201">
        <v>32</v>
      </c>
      <c r="BB156" s="201">
        <v>4724</v>
      </c>
      <c r="BC156" s="201" t="s">
        <v>18</v>
      </c>
      <c r="BD156" s="201">
        <v>1128</v>
      </c>
      <c r="BE156" s="201">
        <v>2198</v>
      </c>
      <c r="BF156" s="201">
        <v>3326</v>
      </c>
      <c r="BG156" s="201">
        <v>153</v>
      </c>
      <c r="BH156" s="201">
        <v>12</v>
      </c>
      <c r="BI156" s="201">
        <v>165</v>
      </c>
      <c r="BJ156" s="201">
        <v>3161</v>
      </c>
      <c r="BK156" s="201">
        <v>0</v>
      </c>
      <c r="BL156" s="201">
        <v>3161</v>
      </c>
      <c r="BM156" s="201" t="s">
        <v>18</v>
      </c>
      <c r="BN156" s="201">
        <v>0</v>
      </c>
      <c r="BO156" s="201">
        <v>0</v>
      </c>
      <c r="BP156" s="201">
        <v>0</v>
      </c>
      <c r="BQ156" s="201">
        <v>0</v>
      </c>
      <c r="BR156" s="201">
        <v>0</v>
      </c>
      <c r="BS156" s="201">
        <v>0</v>
      </c>
      <c r="BT156" s="201">
        <v>0</v>
      </c>
      <c r="BU156" s="201">
        <v>0</v>
      </c>
      <c r="BV156" s="201">
        <v>0</v>
      </c>
      <c r="BW156" s="201" t="s">
        <v>18</v>
      </c>
      <c r="BX156" s="201">
        <v>0</v>
      </c>
      <c r="BY156" s="201">
        <v>787</v>
      </c>
      <c r="BZ156" s="201">
        <v>787</v>
      </c>
      <c r="CA156" s="201">
        <v>580</v>
      </c>
      <c r="CB156" s="201">
        <v>83</v>
      </c>
      <c r="CC156" s="201">
        <v>663</v>
      </c>
      <c r="CD156" s="201">
        <v>124</v>
      </c>
      <c r="CE156" s="201">
        <v>0</v>
      </c>
      <c r="CF156" s="201">
        <v>124</v>
      </c>
      <c r="CG156" s="201" t="s">
        <v>18</v>
      </c>
      <c r="CH156" s="201">
        <v>100</v>
      </c>
      <c r="CI156" s="201">
        <v>82</v>
      </c>
      <c r="CJ156" s="201">
        <v>182</v>
      </c>
      <c r="CK156" s="201">
        <v>0</v>
      </c>
      <c r="CL156" s="201">
        <v>0</v>
      </c>
      <c r="CM156" s="201">
        <v>0</v>
      </c>
      <c r="CN156" s="201">
        <v>182</v>
      </c>
      <c r="CO156" s="201">
        <v>0</v>
      </c>
      <c r="CP156" s="201">
        <v>182</v>
      </c>
      <c r="CQ156" s="201" t="s">
        <v>18</v>
      </c>
      <c r="CR156" s="201">
        <v>971</v>
      </c>
      <c r="CS156" s="201">
        <v>992</v>
      </c>
      <c r="CT156" s="201">
        <v>1963</v>
      </c>
      <c r="CU156" s="201">
        <v>14</v>
      </c>
      <c r="CV156" s="201">
        <v>339</v>
      </c>
      <c r="CW156" s="201">
        <v>353</v>
      </c>
      <c r="CX156" s="201">
        <v>1610</v>
      </c>
      <c r="CY156" s="201">
        <v>123</v>
      </c>
      <c r="CZ156" s="201">
        <v>1733</v>
      </c>
      <c r="DA156" s="201" t="s">
        <v>18</v>
      </c>
      <c r="DB156" s="201">
        <v>18831</v>
      </c>
      <c r="DC156" s="201">
        <v>136432</v>
      </c>
      <c r="DD156" s="201">
        <v>155263</v>
      </c>
      <c r="DE156" s="201">
        <v>3424</v>
      </c>
      <c r="DF156" s="201">
        <v>7013</v>
      </c>
      <c r="DG156" s="201">
        <v>10437</v>
      </c>
      <c r="DH156" s="201">
        <v>144826</v>
      </c>
      <c r="DI156" s="201">
        <v>14030</v>
      </c>
      <c r="DJ156" s="201">
        <v>158856</v>
      </c>
    </row>
    <row r="157" spans="1:114" ht="12.75">
      <c r="A157" s="42" t="s">
        <v>382</v>
      </c>
      <c r="B157" s="42" t="s">
        <v>383</v>
      </c>
      <c r="C157" s="42" t="s">
        <v>403</v>
      </c>
      <c r="D157" s="42" t="s">
        <v>403</v>
      </c>
      <c r="F157" s="201">
        <v>9085</v>
      </c>
      <c r="G157" s="201">
        <v>5089</v>
      </c>
      <c r="H157" s="201">
        <v>14174</v>
      </c>
      <c r="I157" s="201">
        <v>411</v>
      </c>
      <c r="J157" s="201">
        <v>3982</v>
      </c>
      <c r="K157" s="201">
        <v>4393</v>
      </c>
      <c r="L157" s="201">
        <v>9781</v>
      </c>
      <c r="M157" s="201">
        <v>174</v>
      </c>
      <c r="N157" s="201">
        <v>9955</v>
      </c>
      <c r="O157" s="201" t="s">
        <v>18</v>
      </c>
      <c r="P157" s="201">
        <v>118979</v>
      </c>
      <c r="Q157" s="201">
        <v>50963</v>
      </c>
      <c r="R157" s="201">
        <v>169942</v>
      </c>
      <c r="S157" s="201">
        <v>492</v>
      </c>
      <c r="T157" s="201">
        <v>13141</v>
      </c>
      <c r="U157" s="201">
        <v>13633</v>
      </c>
      <c r="V157" s="201">
        <v>156309</v>
      </c>
      <c r="W157" s="201">
        <v>5308</v>
      </c>
      <c r="X157" s="201">
        <v>161617</v>
      </c>
      <c r="Y157" s="201" t="s">
        <v>18</v>
      </c>
      <c r="Z157" s="201">
        <v>92739</v>
      </c>
      <c r="AA157" s="201">
        <v>39474</v>
      </c>
      <c r="AB157" s="201">
        <v>132213</v>
      </c>
      <c r="AC157" s="201">
        <v>189</v>
      </c>
      <c r="AD157" s="201">
        <v>2658</v>
      </c>
      <c r="AE157" s="201">
        <v>2847</v>
      </c>
      <c r="AF157" s="201">
        <v>129366</v>
      </c>
      <c r="AG157" s="201">
        <v>5391</v>
      </c>
      <c r="AH157" s="201">
        <v>134757</v>
      </c>
      <c r="AI157" s="201" t="s">
        <v>18</v>
      </c>
      <c r="AJ157" s="201">
        <v>4526</v>
      </c>
      <c r="AK157" s="201">
        <v>7235</v>
      </c>
      <c r="AL157" s="201">
        <v>11761</v>
      </c>
      <c r="AM157" s="201">
        <v>0</v>
      </c>
      <c r="AN157" s="201">
        <v>1888</v>
      </c>
      <c r="AO157" s="201">
        <v>1888</v>
      </c>
      <c r="AP157" s="201">
        <v>9873</v>
      </c>
      <c r="AQ157" s="201">
        <v>240</v>
      </c>
      <c r="AR157" s="201">
        <v>10113</v>
      </c>
      <c r="AS157" s="201" t="s">
        <v>18</v>
      </c>
      <c r="AT157" s="201">
        <v>327</v>
      </c>
      <c r="AU157" s="201">
        <v>180</v>
      </c>
      <c r="AV157" s="201">
        <v>507</v>
      </c>
      <c r="AW157" s="201">
        <v>0</v>
      </c>
      <c r="AX157" s="201">
        <v>481</v>
      </c>
      <c r="AY157" s="201">
        <v>481</v>
      </c>
      <c r="AZ157" s="201">
        <v>26</v>
      </c>
      <c r="BA157" s="201">
        <v>0</v>
      </c>
      <c r="BB157" s="201">
        <v>26</v>
      </c>
      <c r="BC157" s="201" t="s">
        <v>18</v>
      </c>
      <c r="BD157" s="201">
        <v>2072</v>
      </c>
      <c r="BE157" s="201">
        <v>11596</v>
      </c>
      <c r="BF157" s="201">
        <v>13668</v>
      </c>
      <c r="BG157" s="201">
        <v>101</v>
      </c>
      <c r="BH157" s="201">
        <v>240</v>
      </c>
      <c r="BI157" s="201">
        <v>341</v>
      </c>
      <c r="BJ157" s="201">
        <v>13327</v>
      </c>
      <c r="BK157" s="201">
        <v>353</v>
      </c>
      <c r="BL157" s="201">
        <v>13680</v>
      </c>
      <c r="BM157" s="201" t="s">
        <v>18</v>
      </c>
      <c r="BN157" s="201">
        <v>7848</v>
      </c>
      <c r="BO157" s="201">
        <v>8439</v>
      </c>
      <c r="BP157" s="201">
        <v>16287</v>
      </c>
      <c r="BQ157" s="201">
        <v>580</v>
      </c>
      <c r="BR157" s="201">
        <v>2622</v>
      </c>
      <c r="BS157" s="201">
        <v>3202</v>
      </c>
      <c r="BT157" s="201">
        <v>13085</v>
      </c>
      <c r="BU157" s="201">
        <v>332</v>
      </c>
      <c r="BV157" s="201">
        <v>13417</v>
      </c>
      <c r="BW157" s="201" t="s">
        <v>18</v>
      </c>
      <c r="BX157" s="201">
        <v>3708</v>
      </c>
      <c r="BY157" s="201">
        <v>2875</v>
      </c>
      <c r="BZ157" s="201">
        <v>6583</v>
      </c>
      <c r="CA157" s="201">
        <v>487</v>
      </c>
      <c r="CB157" s="201">
        <v>98</v>
      </c>
      <c r="CC157" s="201">
        <v>585</v>
      </c>
      <c r="CD157" s="201">
        <v>5998</v>
      </c>
      <c r="CE157" s="201">
        <v>61</v>
      </c>
      <c r="CF157" s="201">
        <v>6059</v>
      </c>
      <c r="CG157" s="201" t="s">
        <v>18</v>
      </c>
      <c r="CH157" s="201">
        <v>689</v>
      </c>
      <c r="CI157" s="201">
        <v>759</v>
      </c>
      <c r="CJ157" s="201">
        <v>1448</v>
      </c>
      <c r="CK157" s="201">
        <v>0</v>
      </c>
      <c r="CL157" s="201">
        <v>0</v>
      </c>
      <c r="CM157" s="201">
        <v>0</v>
      </c>
      <c r="CN157" s="201">
        <v>1448</v>
      </c>
      <c r="CO157" s="201">
        <v>0</v>
      </c>
      <c r="CP157" s="201">
        <v>1448</v>
      </c>
      <c r="CQ157" s="201" t="s">
        <v>18</v>
      </c>
      <c r="CR157" s="201">
        <v>16116</v>
      </c>
      <c r="CS157" s="201">
        <v>31389</v>
      </c>
      <c r="CT157" s="201">
        <v>47505</v>
      </c>
      <c r="CU157" s="201">
        <v>5997</v>
      </c>
      <c r="CV157" s="201">
        <v>17083</v>
      </c>
      <c r="CW157" s="201">
        <v>23080</v>
      </c>
      <c r="CX157" s="201">
        <v>24425</v>
      </c>
      <c r="CY157" s="201">
        <v>785</v>
      </c>
      <c r="CZ157" s="201">
        <v>25210</v>
      </c>
      <c r="DA157" s="201" t="s">
        <v>18</v>
      </c>
      <c r="DB157" s="201">
        <v>256089</v>
      </c>
      <c r="DC157" s="201">
        <v>157999</v>
      </c>
      <c r="DD157" s="201">
        <v>414088</v>
      </c>
      <c r="DE157" s="201">
        <v>8257</v>
      </c>
      <c r="DF157" s="201">
        <v>42193</v>
      </c>
      <c r="DG157" s="201">
        <v>50450</v>
      </c>
      <c r="DH157" s="201">
        <v>363638</v>
      </c>
      <c r="DI157" s="201">
        <v>12644</v>
      </c>
      <c r="DJ157" s="201">
        <v>376282</v>
      </c>
    </row>
    <row r="158" spans="1:114" ht="12.75">
      <c r="A158" s="42" t="s">
        <v>384</v>
      </c>
      <c r="B158" s="42" t="s">
        <v>385</v>
      </c>
      <c r="C158" s="42" t="s">
        <v>403</v>
      </c>
      <c r="D158" s="42" t="s">
        <v>403</v>
      </c>
      <c r="F158" s="201">
        <v>0</v>
      </c>
      <c r="G158" s="201">
        <v>0</v>
      </c>
      <c r="H158" s="201">
        <v>0</v>
      </c>
      <c r="I158" s="201">
        <v>0</v>
      </c>
      <c r="J158" s="201">
        <v>0</v>
      </c>
      <c r="K158" s="201">
        <v>0</v>
      </c>
      <c r="L158" s="201">
        <v>0</v>
      </c>
      <c r="M158" s="201">
        <v>0</v>
      </c>
      <c r="N158" s="201">
        <v>0</v>
      </c>
      <c r="O158" s="201" t="s">
        <v>18</v>
      </c>
      <c r="P158" s="201">
        <v>78986</v>
      </c>
      <c r="Q158" s="201">
        <v>36663</v>
      </c>
      <c r="R158" s="201">
        <v>115649</v>
      </c>
      <c r="S158" s="201">
        <v>2456</v>
      </c>
      <c r="T158" s="201">
        <v>7321</v>
      </c>
      <c r="U158" s="201">
        <v>9777</v>
      </c>
      <c r="V158" s="201">
        <v>105872</v>
      </c>
      <c r="W158" s="201">
        <v>3465</v>
      </c>
      <c r="X158" s="201">
        <v>109337</v>
      </c>
      <c r="Y158" s="201" t="s">
        <v>18</v>
      </c>
      <c r="Z158" s="201">
        <v>92594</v>
      </c>
      <c r="AA158" s="201">
        <v>50934</v>
      </c>
      <c r="AB158" s="201">
        <v>143528</v>
      </c>
      <c r="AC158" s="201">
        <v>3289</v>
      </c>
      <c r="AD158" s="201">
        <v>7635</v>
      </c>
      <c r="AE158" s="201">
        <v>10924</v>
      </c>
      <c r="AF158" s="201">
        <v>132604</v>
      </c>
      <c r="AG158" s="201">
        <v>6209</v>
      </c>
      <c r="AH158" s="201">
        <v>138813</v>
      </c>
      <c r="AI158" s="201" t="s">
        <v>18</v>
      </c>
      <c r="AJ158" s="201">
        <v>11745</v>
      </c>
      <c r="AK158" s="201">
        <v>4234</v>
      </c>
      <c r="AL158" s="201">
        <v>15979</v>
      </c>
      <c r="AM158" s="201">
        <v>396</v>
      </c>
      <c r="AN158" s="201">
        <v>1080</v>
      </c>
      <c r="AO158" s="201">
        <v>1476</v>
      </c>
      <c r="AP158" s="201">
        <v>14503</v>
      </c>
      <c r="AQ158" s="201">
        <v>278</v>
      </c>
      <c r="AR158" s="201">
        <v>14781</v>
      </c>
      <c r="AS158" s="201" t="s">
        <v>18</v>
      </c>
      <c r="AT158" s="201">
        <v>2540</v>
      </c>
      <c r="AU158" s="201">
        <v>4525</v>
      </c>
      <c r="AV158" s="201">
        <v>7065</v>
      </c>
      <c r="AW158" s="201">
        <v>185</v>
      </c>
      <c r="AX158" s="201">
        <v>2155</v>
      </c>
      <c r="AY158" s="201">
        <v>2340</v>
      </c>
      <c r="AZ158" s="201">
        <v>4725</v>
      </c>
      <c r="BA158" s="201">
        <v>0</v>
      </c>
      <c r="BB158" s="201">
        <v>4725</v>
      </c>
      <c r="BC158" s="201" t="s">
        <v>18</v>
      </c>
      <c r="BD158" s="201">
        <v>5959</v>
      </c>
      <c r="BE158" s="201">
        <v>5711</v>
      </c>
      <c r="BF158" s="201">
        <v>11670</v>
      </c>
      <c r="BG158" s="201">
        <v>1221</v>
      </c>
      <c r="BH158" s="201">
        <v>0</v>
      </c>
      <c r="BI158" s="201">
        <v>1221</v>
      </c>
      <c r="BJ158" s="201">
        <v>10449</v>
      </c>
      <c r="BK158" s="201">
        <v>0</v>
      </c>
      <c r="BL158" s="201">
        <v>10449</v>
      </c>
      <c r="BM158" s="201" t="s">
        <v>18</v>
      </c>
      <c r="BN158" s="201">
        <v>3824</v>
      </c>
      <c r="BO158" s="201">
        <v>4024</v>
      </c>
      <c r="BP158" s="201">
        <v>7848</v>
      </c>
      <c r="BQ158" s="201">
        <v>569</v>
      </c>
      <c r="BR158" s="201">
        <v>340</v>
      </c>
      <c r="BS158" s="201">
        <v>909</v>
      </c>
      <c r="BT158" s="201">
        <v>6939</v>
      </c>
      <c r="BU158" s="201">
        <v>98</v>
      </c>
      <c r="BV158" s="201">
        <v>7037</v>
      </c>
      <c r="BW158" s="201" t="s">
        <v>18</v>
      </c>
      <c r="BX158" s="201">
        <v>3319</v>
      </c>
      <c r="BY158" s="201">
        <v>1492</v>
      </c>
      <c r="BZ158" s="201">
        <v>4811</v>
      </c>
      <c r="CA158" s="201">
        <v>1128</v>
      </c>
      <c r="CB158" s="201">
        <v>227</v>
      </c>
      <c r="CC158" s="201">
        <v>1355</v>
      </c>
      <c r="CD158" s="201">
        <v>3456</v>
      </c>
      <c r="CE158" s="201">
        <v>156</v>
      </c>
      <c r="CF158" s="201">
        <v>3612</v>
      </c>
      <c r="CG158" s="201" t="s">
        <v>18</v>
      </c>
      <c r="CH158" s="201">
        <v>199</v>
      </c>
      <c r="CI158" s="201">
        <v>462</v>
      </c>
      <c r="CJ158" s="201">
        <v>661</v>
      </c>
      <c r="CK158" s="201">
        <v>0</v>
      </c>
      <c r="CL158" s="201">
        <v>20</v>
      </c>
      <c r="CM158" s="201">
        <v>20</v>
      </c>
      <c r="CN158" s="201">
        <v>641</v>
      </c>
      <c r="CO158" s="201">
        <v>0</v>
      </c>
      <c r="CP158" s="201">
        <v>641</v>
      </c>
      <c r="CQ158" s="201" t="s">
        <v>18</v>
      </c>
      <c r="CR158" s="201">
        <v>0</v>
      </c>
      <c r="CS158" s="201">
        <v>0</v>
      </c>
      <c r="CT158" s="201">
        <v>0</v>
      </c>
      <c r="CU158" s="201">
        <v>0</v>
      </c>
      <c r="CV158" s="201">
        <v>0</v>
      </c>
      <c r="CW158" s="201">
        <v>0</v>
      </c>
      <c r="CX158" s="201">
        <v>0</v>
      </c>
      <c r="CY158" s="201">
        <v>0</v>
      </c>
      <c r="CZ158" s="201">
        <v>0</v>
      </c>
      <c r="DA158" s="201" t="s">
        <v>18</v>
      </c>
      <c r="DB158" s="201">
        <v>199166</v>
      </c>
      <c r="DC158" s="201">
        <v>108045</v>
      </c>
      <c r="DD158" s="201">
        <v>307211</v>
      </c>
      <c r="DE158" s="201">
        <v>9244</v>
      </c>
      <c r="DF158" s="201">
        <v>18778</v>
      </c>
      <c r="DG158" s="201">
        <v>28022</v>
      </c>
      <c r="DH158" s="201">
        <v>279189</v>
      </c>
      <c r="DI158" s="201">
        <v>10206</v>
      </c>
      <c r="DJ158" s="201">
        <v>289395</v>
      </c>
    </row>
    <row r="159" spans="1:114" ht="12.75">
      <c r="A159" s="42" t="s">
        <v>386</v>
      </c>
      <c r="B159" s="42" t="s">
        <v>387</v>
      </c>
      <c r="C159" s="42" t="s">
        <v>403</v>
      </c>
      <c r="D159" s="42" t="s">
        <v>403</v>
      </c>
      <c r="F159" s="201">
        <v>349</v>
      </c>
      <c r="G159" s="201">
        <v>182</v>
      </c>
      <c r="H159" s="201">
        <v>531</v>
      </c>
      <c r="I159" s="201">
        <v>25</v>
      </c>
      <c r="J159" s="201">
        <v>113</v>
      </c>
      <c r="K159" s="201">
        <v>138</v>
      </c>
      <c r="L159" s="201">
        <v>393</v>
      </c>
      <c r="M159" s="201">
        <v>0</v>
      </c>
      <c r="N159" s="201">
        <v>393</v>
      </c>
      <c r="O159" s="201" t="s">
        <v>18</v>
      </c>
      <c r="P159" s="201">
        <v>53337</v>
      </c>
      <c r="Q159" s="201">
        <v>27496</v>
      </c>
      <c r="R159" s="201">
        <v>80833</v>
      </c>
      <c r="S159" s="201">
        <v>5127</v>
      </c>
      <c r="T159" s="201">
        <v>15502</v>
      </c>
      <c r="U159" s="201">
        <v>20629</v>
      </c>
      <c r="V159" s="201">
        <v>60204</v>
      </c>
      <c r="W159" s="201">
        <v>1452</v>
      </c>
      <c r="X159" s="201">
        <v>61656</v>
      </c>
      <c r="Y159" s="201" t="s">
        <v>18</v>
      </c>
      <c r="Z159" s="201">
        <v>36104</v>
      </c>
      <c r="AA159" s="201">
        <v>20070</v>
      </c>
      <c r="AB159" s="201">
        <v>56174</v>
      </c>
      <c r="AC159" s="201">
        <v>1671</v>
      </c>
      <c r="AD159" s="201">
        <v>11187</v>
      </c>
      <c r="AE159" s="201">
        <v>12858</v>
      </c>
      <c r="AF159" s="201">
        <v>43316</v>
      </c>
      <c r="AG159" s="201">
        <v>859</v>
      </c>
      <c r="AH159" s="201">
        <v>44175</v>
      </c>
      <c r="AI159" s="201" t="s">
        <v>18</v>
      </c>
      <c r="AJ159" s="201">
        <v>2984</v>
      </c>
      <c r="AK159" s="201">
        <v>11502</v>
      </c>
      <c r="AL159" s="201">
        <v>14486</v>
      </c>
      <c r="AM159" s="201">
        <v>73</v>
      </c>
      <c r="AN159" s="201">
        <v>1734</v>
      </c>
      <c r="AO159" s="201">
        <v>1807</v>
      </c>
      <c r="AP159" s="201">
        <v>12679</v>
      </c>
      <c r="AQ159" s="201">
        <v>116</v>
      </c>
      <c r="AR159" s="201">
        <v>12795</v>
      </c>
      <c r="AS159" s="201" t="s">
        <v>18</v>
      </c>
      <c r="AT159" s="201">
        <v>0</v>
      </c>
      <c r="AU159" s="201">
        <v>0</v>
      </c>
      <c r="AV159" s="201">
        <v>0</v>
      </c>
      <c r="AW159" s="201">
        <v>0</v>
      </c>
      <c r="AX159" s="201">
        <v>0</v>
      </c>
      <c r="AY159" s="201">
        <v>0</v>
      </c>
      <c r="AZ159" s="201">
        <v>0</v>
      </c>
      <c r="BA159" s="201">
        <v>0</v>
      </c>
      <c r="BB159" s="201">
        <v>0</v>
      </c>
      <c r="BC159" s="201" t="s">
        <v>18</v>
      </c>
      <c r="BD159" s="201">
        <v>1355</v>
      </c>
      <c r="BE159" s="201">
        <v>7502</v>
      </c>
      <c r="BF159" s="201">
        <v>8857</v>
      </c>
      <c r="BG159" s="201">
        <v>10</v>
      </c>
      <c r="BH159" s="201">
        <v>655</v>
      </c>
      <c r="BI159" s="201">
        <v>665</v>
      </c>
      <c r="BJ159" s="201">
        <v>8192</v>
      </c>
      <c r="BK159" s="201">
        <v>-347</v>
      </c>
      <c r="BL159" s="201">
        <v>7845</v>
      </c>
      <c r="BM159" s="201" t="s">
        <v>18</v>
      </c>
      <c r="BN159" s="201">
        <v>1657</v>
      </c>
      <c r="BO159" s="201">
        <v>3582</v>
      </c>
      <c r="BP159" s="201">
        <v>5239</v>
      </c>
      <c r="BQ159" s="201">
        <v>38</v>
      </c>
      <c r="BR159" s="201">
        <v>1214</v>
      </c>
      <c r="BS159" s="201">
        <v>1252</v>
      </c>
      <c r="BT159" s="201">
        <v>3987</v>
      </c>
      <c r="BU159" s="201">
        <v>82</v>
      </c>
      <c r="BV159" s="201">
        <v>4069</v>
      </c>
      <c r="BW159" s="201" t="s">
        <v>18</v>
      </c>
      <c r="BX159" s="201">
        <v>338</v>
      </c>
      <c r="BY159" s="201">
        <v>828</v>
      </c>
      <c r="BZ159" s="201">
        <v>1166</v>
      </c>
      <c r="CA159" s="201">
        <v>69</v>
      </c>
      <c r="CB159" s="201">
        <v>296</v>
      </c>
      <c r="CC159" s="201">
        <v>365</v>
      </c>
      <c r="CD159" s="201">
        <v>801</v>
      </c>
      <c r="CE159" s="201">
        <v>0</v>
      </c>
      <c r="CF159" s="201">
        <v>801</v>
      </c>
      <c r="CG159" s="201" t="s">
        <v>18</v>
      </c>
      <c r="CH159" s="201">
        <v>223</v>
      </c>
      <c r="CI159" s="201">
        <v>38</v>
      </c>
      <c r="CJ159" s="201">
        <v>261</v>
      </c>
      <c r="CK159" s="201">
        <v>0</v>
      </c>
      <c r="CL159" s="201">
        <v>29</v>
      </c>
      <c r="CM159" s="201">
        <v>29</v>
      </c>
      <c r="CN159" s="201">
        <v>232</v>
      </c>
      <c r="CO159" s="201">
        <v>0</v>
      </c>
      <c r="CP159" s="201">
        <v>232</v>
      </c>
      <c r="CQ159" s="201" t="s">
        <v>18</v>
      </c>
      <c r="CR159" s="201">
        <v>54</v>
      </c>
      <c r="CS159" s="201">
        <v>110</v>
      </c>
      <c r="CT159" s="201">
        <v>164</v>
      </c>
      <c r="CU159" s="201">
        <v>0</v>
      </c>
      <c r="CV159" s="201">
        <v>0</v>
      </c>
      <c r="CW159" s="201">
        <v>0</v>
      </c>
      <c r="CX159" s="201">
        <v>164</v>
      </c>
      <c r="CY159" s="201">
        <v>0</v>
      </c>
      <c r="CZ159" s="201">
        <v>164</v>
      </c>
      <c r="DA159" s="201" t="s">
        <v>18</v>
      </c>
      <c r="DB159" s="201">
        <v>96401</v>
      </c>
      <c r="DC159" s="201">
        <v>71310</v>
      </c>
      <c r="DD159" s="201">
        <v>167711</v>
      </c>
      <c r="DE159" s="201">
        <v>7013</v>
      </c>
      <c r="DF159" s="201">
        <v>30730</v>
      </c>
      <c r="DG159" s="201">
        <v>37743</v>
      </c>
      <c r="DH159" s="201">
        <v>129968</v>
      </c>
      <c r="DI159" s="201">
        <v>2162</v>
      </c>
      <c r="DJ159" s="201">
        <v>132130</v>
      </c>
    </row>
    <row r="160" spans="1:114" ht="12.75">
      <c r="A160" s="42" t="s">
        <v>388</v>
      </c>
      <c r="B160" s="42" t="s">
        <v>389</v>
      </c>
      <c r="C160" s="42" t="s">
        <v>403</v>
      </c>
      <c r="D160" s="42" t="s">
        <v>403</v>
      </c>
      <c r="F160" s="201">
        <v>6</v>
      </c>
      <c r="G160" s="201">
        <v>878</v>
      </c>
      <c r="H160" s="201">
        <v>884</v>
      </c>
      <c r="I160" s="201">
        <v>1</v>
      </c>
      <c r="J160" s="201">
        <v>5</v>
      </c>
      <c r="K160" s="201">
        <v>6</v>
      </c>
      <c r="L160" s="201">
        <v>878</v>
      </c>
      <c r="M160" s="201">
        <v>725</v>
      </c>
      <c r="N160" s="201">
        <v>1603</v>
      </c>
      <c r="O160" s="201" t="s">
        <v>18</v>
      </c>
      <c r="P160" s="201">
        <v>657</v>
      </c>
      <c r="Q160" s="201">
        <v>57579</v>
      </c>
      <c r="R160" s="201">
        <v>58236</v>
      </c>
      <c r="S160" s="201">
        <v>94</v>
      </c>
      <c r="T160" s="201">
        <v>261</v>
      </c>
      <c r="U160" s="201">
        <v>355</v>
      </c>
      <c r="V160" s="201">
        <v>57881</v>
      </c>
      <c r="W160" s="201">
        <v>7663</v>
      </c>
      <c r="X160" s="201">
        <v>65544</v>
      </c>
      <c r="Y160" s="201" t="s">
        <v>18</v>
      </c>
      <c r="Z160" s="201">
        <v>2987</v>
      </c>
      <c r="AA160" s="201">
        <v>85701</v>
      </c>
      <c r="AB160" s="201">
        <v>88688</v>
      </c>
      <c r="AC160" s="201">
        <v>27</v>
      </c>
      <c r="AD160" s="201">
        <v>898</v>
      </c>
      <c r="AE160" s="201">
        <v>925</v>
      </c>
      <c r="AF160" s="201">
        <v>87763</v>
      </c>
      <c r="AG160" s="201">
        <v>1904</v>
      </c>
      <c r="AH160" s="201">
        <v>89667</v>
      </c>
      <c r="AI160" s="201" t="s">
        <v>18</v>
      </c>
      <c r="AJ160" s="201">
        <v>2925</v>
      </c>
      <c r="AK160" s="201">
        <v>21637</v>
      </c>
      <c r="AL160" s="201">
        <v>24562</v>
      </c>
      <c r="AM160" s="201">
        <v>147</v>
      </c>
      <c r="AN160" s="201">
        <v>1224</v>
      </c>
      <c r="AO160" s="201">
        <v>1371</v>
      </c>
      <c r="AP160" s="201">
        <v>23191</v>
      </c>
      <c r="AQ160" s="201">
        <v>777</v>
      </c>
      <c r="AR160" s="201">
        <v>23968</v>
      </c>
      <c r="AS160" s="201" t="s">
        <v>18</v>
      </c>
      <c r="AT160" s="201">
        <v>5445</v>
      </c>
      <c r="AU160" s="201">
        <v>4136</v>
      </c>
      <c r="AV160" s="201">
        <v>9581</v>
      </c>
      <c r="AW160" s="201">
        <v>1160</v>
      </c>
      <c r="AX160" s="201">
        <v>7709</v>
      </c>
      <c r="AY160" s="201">
        <v>8869</v>
      </c>
      <c r="AZ160" s="201">
        <v>712</v>
      </c>
      <c r="BA160" s="201">
        <v>1538</v>
      </c>
      <c r="BB160" s="201">
        <v>2250</v>
      </c>
      <c r="BC160" s="201" t="s">
        <v>18</v>
      </c>
      <c r="BD160" s="201">
        <v>2479</v>
      </c>
      <c r="BE160" s="201">
        <v>7007</v>
      </c>
      <c r="BF160" s="201">
        <v>9486</v>
      </c>
      <c r="BG160" s="201">
        <v>625</v>
      </c>
      <c r="BH160" s="201">
        <v>646</v>
      </c>
      <c r="BI160" s="201">
        <v>1271</v>
      </c>
      <c r="BJ160" s="201">
        <v>8215</v>
      </c>
      <c r="BK160" s="201">
        <v>105</v>
      </c>
      <c r="BL160" s="201">
        <v>8320</v>
      </c>
      <c r="BM160" s="201" t="s">
        <v>18</v>
      </c>
      <c r="BN160" s="201">
        <v>1072</v>
      </c>
      <c r="BO160" s="201">
        <v>2265</v>
      </c>
      <c r="BP160" s="201">
        <v>3337</v>
      </c>
      <c r="BQ160" s="201">
        <v>48</v>
      </c>
      <c r="BR160" s="201">
        <v>117</v>
      </c>
      <c r="BS160" s="201">
        <v>165</v>
      </c>
      <c r="BT160" s="201">
        <v>3172</v>
      </c>
      <c r="BU160" s="201">
        <v>330</v>
      </c>
      <c r="BV160" s="201">
        <v>3502</v>
      </c>
      <c r="BW160" s="201" t="s">
        <v>18</v>
      </c>
      <c r="BX160" s="201">
        <v>71</v>
      </c>
      <c r="BY160" s="201">
        <v>1337</v>
      </c>
      <c r="BZ160" s="201">
        <v>1408</v>
      </c>
      <c r="CA160" s="201">
        <v>0</v>
      </c>
      <c r="CB160" s="201">
        <v>85</v>
      </c>
      <c r="CC160" s="201">
        <v>85</v>
      </c>
      <c r="CD160" s="201">
        <v>1323</v>
      </c>
      <c r="CE160" s="201">
        <v>129</v>
      </c>
      <c r="CF160" s="201">
        <v>1452</v>
      </c>
      <c r="CG160" s="201" t="s">
        <v>18</v>
      </c>
      <c r="CH160" s="201">
        <v>0</v>
      </c>
      <c r="CI160" s="201">
        <v>88</v>
      </c>
      <c r="CJ160" s="201">
        <v>88</v>
      </c>
      <c r="CK160" s="201">
        <v>0</v>
      </c>
      <c r="CL160" s="201">
        <v>0</v>
      </c>
      <c r="CM160" s="201">
        <v>0</v>
      </c>
      <c r="CN160" s="201">
        <v>88</v>
      </c>
      <c r="CO160" s="201">
        <v>0</v>
      </c>
      <c r="CP160" s="201">
        <v>88</v>
      </c>
      <c r="CQ160" s="201" t="s">
        <v>18</v>
      </c>
      <c r="CR160" s="201">
        <v>280</v>
      </c>
      <c r="CS160" s="201">
        <v>233</v>
      </c>
      <c r="CT160" s="201">
        <v>513</v>
      </c>
      <c r="CU160" s="201">
        <v>168</v>
      </c>
      <c r="CV160" s="201">
        <v>331</v>
      </c>
      <c r="CW160" s="201">
        <v>499</v>
      </c>
      <c r="CX160" s="201">
        <v>14</v>
      </c>
      <c r="CY160" s="201">
        <v>794</v>
      </c>
      <c r="CZ160" s="201">
        <v>808</v>
      </c>
      <c r="DA160" s="201" t="s">
        <v>18</v>
      </c>
      <c r="DB160" s="201">
        <v>15922</v>
      </c>
      <c r="DC160" s="201">
        <v>180861</v>
      </c>
      <c r="DD160" s="201">
        <v>196783</v>
      </c>
      <c r="DE160" s="201">
        <v>2270</v>
      </c>
      <c r="DF160" s="201">
        <v>11276</v>
      </c>
      <c r="DG160" s="201">
        <v>13546</v>
      </c>
      <c r="DH160" s="201">
        <v>183237</v>
      </c>
      <c r="DI160" s="201">
        <v>13965</v>
      </c>
      <c r="DJ160" s="201">
        <v>197202</v>
      </c>
    </row>
    <row r="161" spans="1:114" ht="12.75">
      <c r="A161" s="42" t="s">
        <v>390</v>
      </c>
      <c r="B161" s="42" t="s">
        <v>391</v>
      </c>
      <c r="C161" s="42" t="s">
        <v>403</v>
      </c>
      <c r="D161" s="42" t="s">
        <v>403</v>
      </c>
      <c r="F161" s="201">
        <v>2554</v>
      </c>
      <c r="G161" s="201">
        <v>1505</v>
      </c>
      <c r="H161" s="201">
        <v>4059</v>
      </c>
      <c r="I161" s="201">
        <v>1910</v>
      </c>
      <c r="J161" s="201">
        <v>259</v>
      </c>
      <c r="K161" s="201">
        <v>2169</v>
      </c>
      <c r="L161" s="201">
        <v>1890</v>
      </c>
      <c r="M161" s="201">
        <v>164</v>
      </c>
      <c r="N161" s="201">
        <v>2054</v>
      </c>
      <c r="O161" s="201" t="s">
        <v>18</v>
      </c>
      <c r="P161" s="201">
        <v>76766</v>
      </c>
      <c r="Q161" s="201">
        <v>57612</v>
      </c>
      <c r="R161" s="201">
        <v>134378</v>
      </c>
      <c r="S161" s="201">
        <v>13929</v>
      </c>
      <c r="T161" s="201">
        <v>11501</v>
      </c>
      <c r="U161" s="201">
        <v>25430</v>
      </c>
      <c r="V161" s="201">
        <v>108948</v>
      </c>
      <c r="W161" s="201">
        <v>7892</v>
      </c>
      <c r="X161" s="201">
        <v>116840</v>
      </c>
      <c r="Y161" s="201" t="s">
        <v>18</v>
      </c>
      <c r="Z161" s="201">
        <v>65515</v>
      </c>
      <c r="AA161" s="201">
        <v>47183</v>
      </c>
      <c r="AB161" s="201">
        <v>112698</v>
      </c>
      <c r="AC161" s="201">
        <v>8129</v>
      </c>
      <c r="AD161" s="201">
        <v>10337</v>
      </c>
      <c r="AE161" s="201">
        <v>18466</v>
      </c>
      <c r="AF161" s="201">
        <v>94232</v>
      </c>
      <c r="AG161" s="201">
        <v>6908</v>
      </c>
      <c r="AH161" s="201">
        <v>101140</v>
      </c>
      <c r="AI161" s="201" t="s">
        <v>18</v>
      </c>
      <c r="AJ161" s="201">
        <v>14050</v>
      </c>
      <c r="AK161" s="201">
        <v>7226</v>
      </c>
      <c r="AL161" s="201">
        <v>21276</v>
      </c>
      <c r="AM161" s="201">
        <v>1524</v>
      </c>
      <c r="AN161" s="201">
        <v>1566</v>
      </c>
      <c r="AO161" s="201">
        <v>3090</v>
      </c>
      <c r="AP161" s="201">
        <v>18186</v>
      </c>
      <c r="AQ161" s="201">
        <v>1480</v>
      </c>
      <c r="AR161" s="201">
        <v>19666</v>
      </c>
      <c r="AS161" s="201" t="s">
        <v>18</v>
      </c>
      <c r="AT161" s="201">
        <v>940</v>
      </c>
      <c r="AU161" s="201">
        <v>7490</v>
      </c>
      <c r="AV161" s="201">
        <v>8430</v>
      </c>
      <c r="AW161" s="201">
        <v>1726</v>
      </c>
      <c r="AX161" s="201">
        <v>8888</v>
      </c>
      <c r="AY161" s="201">
        <v>10614</v>
      </c>
      <c r="AZ161" s="201">
        <v>-2184</v>
      </c>
      <c r="BA161" s="201">
        <v>0</v>
      </c>
      <c r="BB161" s="201">
        <v>-2184</v>
      </c>
      <c r="BC161" s="201" t="s">
        <v>18</v>
      </c>
      <c r="BD161" s="201">
        <v>2804</v>
      </c>
      <c r="BE161" s="201">
        <v>14880</v>
      </c>
      <c r="BF161" s="201">
        <v>17684</v>
      </c>
      <c r="BG161" s="201">
        <v>1561</v>
      </c>
      <c r="BH161" s="201">
        <v>3667</v>
      </c>
      <c r="BI161" s="201">
        <v>5228</v>
      </c>
      <c r="BJ161" s="201">
        <v>12456</v>
      </c>
      <c r="BK161" s="201">
        <v>17</v>
      </c>
      <c r="BL161" s="201">
        <v>12473</v>
      </c>
      <c r="BM161" s="201" t="s">
        <v>18</v>
      </c>
      <c r="BN161" s="201">
        <v>3551</v>
      </c>
      <c r="BO161" s="201">
        <v>2640</v>
      </c>
      <c r="BP161" s="201">
        <v>6191</v>
      </c>
      <c r="BQ161" s="201">
        <v>412</v>
      </c>
      <c r="BR161" s="201">
        <v>440</v>
      </c>
      <c r="BS161" s="201">
        <v>852</v>
      </c>
      <c r="BT161" s="201">
        <v>5339</v>
      </c>
      <c r="BU161" s="201">
        <v>133</v>
      </c>
      <c r="BV161" s="201">
        <v>5472</v>
      </c>
      <c r="BW161" s="201" t="s">
        <v>18</v>
      </c>
      <c r="BX161" s="201">
        <v>4367</v>
      </c>
      <c r="BY161" s="201">
        <v>1571</v>
      </c>
      <c r="BZ161" s="201">
        <v>5938</v>
      </c>
      <c r="CA161" s="201">
        <v>631</v>
      </c>
      <c r="CB161" s="201">
        <v>0</v>
      </c>
      <c r="CC161" s="201">
        <v>631</v>
      </c>
      <c r="CD161" s="201">
        <v>5307</v>
      </c>
      <c r="CE161" s="201">
        <v>297</v>
      </c>
      <c r="CF161" s="201">
        <v>5604</v>
      </c>
      <c r="CG161" s="201" t="s">
        <v>18</v>
      </c>
      <c r="CH161" s="201">
        <v>0</v>
      </c>
      <c r="CI161" s="201">
        <v>0</v>
      </c>
      <c r="CJ161" s="201">
        <v>0</v>
      </c>
      <c r="CK161" s="201">
        <v>0</v>
      </c>
      <c r="CL161" s="201">
        <v>0</v>
      </c>
      <c r="CM161" s="201">
        <v>0</v>
      </c>
      <c r="CN161" s="201">
        <v>0</v>
      </c>
      <c r="CO161" s="201">
        <v>0</v>
      </c>
      <c r="CP161" s="201">
        <v>0</v>
      </c>
      <c r="CQ161" s="201" t="s">
        <v>18</v>
      </c>
      <c r="CR161" s="201">
        <v>11624</v>
      </c>
      <c r="CS161" s="201">
        <v>12865</v>
      </c>
      <c r="CT161" s="201">
        <v>24489</v>
      </c>
      <c r="CU161" s="201">
        <v>5155</v>
      </c>
      <c r="CV161" s="201">
        <v>7742</v>
      </c>
      <c r="CW161" s="201">
        <v>12897</v>
      </c>
      <c r="CX161" s="201">
        <v>11592</v>
      </c>
      <c r="CY161" s="201">
        <v>3</v>
      </c>
      <c r="CZ161" s="201">
        <v>11595</v>
      </c>
      <c r="DA161" s="201" t="s">
        <v>18</v>
      </c>
      <c r="DB161" s="201">
        <v>182171</v>
      </c>
      <c r="DC161" s="201">
        <v>152972</v>
      </c>
      <c r="DD161" s="201">
        <v>335143</v>
      </c>
      <c r="DE161" s="201">
        <v>34977</v>
      </c>
      <c r="DF161" s="201">
        <v>44400</v>
      </c>
      <c r="DG161" s="201">
        <v>79377</v>
      </c>
      <c r="DH161" s="201">
        <v>255766</v>
      </c>
      <c r="DI161" s="201">
        <v>16894</v>
      </c>
      <c r="DJ161" s="201">
        <v>272660</v>
      </c>
    </row>
    <row r="162" spans="2:72" s="41" customFormat="1" ht="12.75">
      <c r="B162" s="47"/>
      <c r="C162" s="47"/>
      <c r="G162" s="143"/>
      <c r="H162" s="143"/>
      <c r="I162" s="143"/>
      <c r="J162" s="143"/>
      <c r="K162" s="143"/>
      <c r="L162" s="143"/>
      <c r="M162" s="143"/>
      <c r="N162" s="143"/>
      <c r="O162" s="143"/>
      <c r="P162" s="143"/>
      <c r="Q162" s="143"/>
      <c r="R162" s="143"/>
      <c r="S162" s="143"/>
      <c r="T162" s="143"/>
      <c r="U162" s="143"/>
      <c r="V162" s="143"/>
      <c r="W162" s="143"/>
      <c r="X162" s="143"/>
      <c r="Y162" s="143"/>
      <c r="Z162" s="143"/>
      <c r="AA162" s="143"/>
      <c r="AB162" s="143"/>
      <c r="AC162" s="143"/>
      <c r="AD162" s="143"/>
      <c r="AE162" s="143"/>
      <c r="AF162" s="143"/>
      <c r="AG162" s="143"/>
      <c r="AH162" s="143"/>
      <c r="AI162" s="143"/>
      <c r="AJ162" s="143"/>
      <c r="AK162" s="143"/>
      <c r="AL162" s="143"/>
      <c r="AM162" s="143"/>
      <c r="AN162" s="143"/>
      <c r="AO162" s="143"/>
      <c r="AP162" s="143"/>
      <c r="AQ162" s="143"/>
      <c r="AR162" s="143"/>
      <c r="AS162" s="143"/>
      <c r="AT162" s="143"/>
      <c r="AU162" s="143"/>
      <c r="AV162" s="143"/>
      <c r="AW162" s="143"/>
      <c r="AX162" s="143"/>
      <c r="AY162" s="143"/>
      <c r="AZ162" s="143"/>
      <c r="BA162" s="143"/>
      <c r="BB162" s="143"/>
      <c r="BC162" s="143"/>
      <c r="BD162" s="143"/>
      <c r="BE162" s="143"/>
      <c r="BF162" s="143"/>
      <c r="BG162" s="143"/>
      <c r="BH162" s="143"/>
      <c r="BI162" s="143"/>
      <c r="BJ162" s="143"/>
      <c r="BK162" s="143"/>
      <c r="BL162" s="143"/>
      <c r="BM162" s="143"/>
      <c r="BN162" s="143"/>
      <c r="BO162" s="143"/>
      <c r="BP162" s="143"/>
      <c r="BQ162" s="143"/>
      <c r="BR162" s="143"/>
      <c r="BS162" s="143"/>
      <c r="BT162" s="143"/>
    </row>
    <row r="163" spans="2:72" s="142" customFormat="1" ht="12.75">
      <c r="B163" s="195"/>
      <c r="C163" s="196"/>
      <c r="D163" s="196"/>
      <c r="E163" s="196"/>
      <c r="F163" s="197"/>
      <c r="G163" s="197"/>
      <c r="H163" s="197"/>
      <c r="I163" s="197"/>
      <c r="J163" s="197"/>
      <c r="K163" s="197"/>
      <c r="L163" s="197"/>
      <c r="M163" s="197"/>
      <c r="N163" s="197"/>
      <c r="O163" s="197"/>
      <c r="P163" s="197"/>
      <c r="Q163" s="197"/>
      <c r="R163" s="197"/>
      <c r="S163" s="197"/>
      <c r="T163" s="197"/>
      <c r="U163" s="197"/>
      <c r="V163" s="197"/>
      <c r="W163" s="197"/>
      <c r="X163" s="197"/>
      <c r="Y163" s="197"/>
      <c r="Z163" s="197"/>
      <c r="AA163" s="197"/>
      <c r="AB163" s="197"/>
      <c r="AC163" s="197"/>
      <c r="AD163" s="197"/>
      <c r="AE163" s="197"/>
      <c r="AF163" s="197"/>
      <c r="AG163" s="197"/>
      <c r="AH163" s="197"/>
      <c r="AI163" s="197"/>
      <c r="AJ163" s="197"/>
      <c r="AK163" s="197"/>
      <c r="AL163" s="197"/>
      <c r="AM163" s="197"/>
      <c r="AN163" s="197"/>
      <c r="AO163" s="197"/>
      <c r="AP163" s="197"/>
      <c r="AQ163" s="197"/>
      <c r="AR163" s="197"/>
      <c r="AS163" s="197"/>
      <c r="AT163" s="197"/>
      <c r="AU163" s="197"/>
      <c r="AV163" s="197"/>
      <c r="AW163" s="197"/>
      <c r="AX163" s="197"/>
      <c r="AY163" s="197"/>
      <c r="AZ163" s="197"/>
      <c r="BA163" s="197"/>
      <c r="BB163" s="197"/>
      <c r="BC163" s="197"/>
      <c r="BD163" s="197"/>
      <c r="BE163" s="197"/>
      <c r="BF163" s="197"/>
      <c r="BG163" s="197"/>
      <c r="BH163" s="197"/>
      <c r="BI163" s="197"/>
      <c r="BJ163" s="197"/>
      <c r="BK163" s="197"/>
      <c r="BL163" s="197"/>
      <c r="BM163" s="197"/>
      <c r="BN163" s="197"/>
      <c r="BO163" s="197"/>
      <c r="BP163" s="197"/>
      <c r="BQ163" s="197"/>
      <c r="BR163" s="197"/>
      <c r="BS163" s="197"/>
      <c r="BT163" s="197"/>
    </row>
    <row r="164" spans="2:114" s="142" customFormat="1" ht="12.75">
      <c r="B164" s="47" t="s">
        <v>422</v>
      </c>
      <c r="C164" s="47"/>
      <c r="D164" s="41"/>
      <c r="E164" s="41"/>
      <c r="F164" s="200">
        <f aca="true" t="shared" si="0" ref="F164:N164">SUM(F10:F161)</f>
        <v>260930</v>
      </c>
      <c r="G164" s="200">
        <f t="shared" si="0"/>
        <v>213108</v>
      </c>
      <c r="H164" s="200">
        <f t="shared" si="0"/>
        <v>474038</v>
      </c>
      <c r="I164" s="200">
        <f t="shared" si="0"/>
        <v>38842</v>
      </c>
      <c r="J164" s="200">
        <f t="shared" si="0"/>
        <v>41534</v>
      </c>
      <c r="K164" s="200">
        <f t="shared" si="0"/>
        <v>80378</v>
      </c>
      <c r="L164" s="200">
        <f t="shared" si="0"/>
        <v>393662</v>
      </c>
      <c r="M164" s="200">
        <f t="shared" si="0"/>
        <v>30823</v>
      </c>
      <c r="N164" s="200">
        <f t="shared" si="0"/>
        <v>424485</v>
      </c>
      <c r="O164" s="200"/>
      <c r="P164" s="200">
        <f aca="true" t="shared" si="1" ref="P164:X164">SUM(P10:P161)</f>
        <v>14110810</v>
      </c>
      <c r="Q164" s="200">
        <f t="shared" si="1"/>
        <v>5457188</v>
      </c>
      <c r="R164" s="200">
        <f t="shared" si="1"/>
        <v>19567998</v>
      </c>
      <c r="S164" s="200">
        <f t="shared" si="1"/>
        <v>786519</v>
      </c>
      <c r="T164" s="200">
        <f t="shared" si="1"/>
        <v>1087700</v>
      </c>
      <c r="U164" s="200">
        <f t="shared" si="1"/>
        <v>1874219</v>
      </c>
      <c r="V164" s="200">
        <f t="shared" si="1"/>
        <v>17693776</v>
      </c>
      <c r="W164" s="200">
        <f t="shared" si="1"/>
        <v>1814155</v>
      </c>
      <c r="X164" s="200">
        <f t="shared" si="1"/>
        <v>19507932</v>
      </c>
      <c r="Y164" s="200"/>
      <c r="Z164" s="200">
        <f aca="true" t="shared" si="2" ref="Z164:AH164">SUM(Z10:Z161)</f>
        <v>13918136</v>
      </c>
      <c r="AA164" s="200">
        <f t="shared" si="2"/>
        <v>6666359</v>
      </c>
      <c r="AB164" s="200">
        <f t="shared" si="2"/>
        <v>20584495</v>
      </c>
      <c r="AC164" s="200">
        <f t="shared" si="2"/>
        <v>918811</v>
      </c>
      <c r="AD164" s="200">
        <f t="shared" si="2"/>
        <v>1250067</v>
      </c>
      <c r="AE164" s="200">
        <f t="shared" si="2"/>
        <v>2168878</v>
      </c>
      <c r="AF164" s="200">
        <f t="shared" si="2"/>
        <v>18415619</v>
      </c>
      <c r="AG164" s="200">
        <f t="shared" si="2"/>
        <v>1789262</v>
      </c>
      <c r="AH164" s="200">
        <f t="shared" si="2"/>
        <v>20204883</v>
      </c>
      <c r="AI164" s="200"/>
      <c r="AJ164" s="200">
        <f aca="true" t="shared" si="3" ref="AJ164:AR164">SUM(AJ10:AJ161)</f>
        <v>1710161</v>
      </c>
      <c r="AK164" s="200">
        <f t="shared" si="3"/>
        <v>1428130</v>
      </c>
      <c r="AL164" s="200">
        <f t="shared" si="3"/>
        <v>3138290</v>
      </c>
      <c r="AM164" s="200">
        <f t="shared" si="3"/>
        <v>112501</v>
      </c>
      <c r="AN164" s="200">
        <f t="shared" si="3"/>
        <v>226161</v>
      </c>
      <c r="AO164" s="200">
        <f t="shared" si="3"/>
        <v>338662</v>
      </c>
      <c r="AP164" s="200">
        <f t="shared" si="3"/>
        <v>2799625</v>
      </c>
      <c r="AQ164" s="200">
        <f t="shared" si="3"/>
        <v>161561</v>
      </c>
      <c r="AR164" s="200">
        <f t="shared" si="3"/>
        <v>2961189</v>
      </c>
      <c r="AS164" s="200"/>
      <c r="AT164" s="200">
        <f aca="true" t="shared" si="4" ref="AT164:BB164">SUM(AT10:AT161)</f>
        <v>499868</v>
      </c>
      <c r="AU164" s="200">
        <f t="shared" si="4"/>
        <v>864553</v>
      </c>
      <c r="AV164" s="200">
        <f t="shared" si="4"/>
        <v>1364422</v>
      </c>
      <c r="AW164" s="200">
        <f t="shared" si="4"/>
        <v>90680</v>
      </c>
      <c r="AX164" s="200">
        <f t="shared" si="4"/>
        <v>271792</v>
      </c>
      <c r="AY164" s="200">
        <f t="shared" si="4"/>
        <v>362471</v>
      </c>
      <c r="AZ164" s="200">
        <f t="shared" si="4"/>
        <v>1001950</v>
      </c>
      <c r="BA164" s="200">
        <f t="shared" si="4"/>
        <v>66782</v>
      </c>
      <c r="BB164" s="200">
        <f t="shared" si="4"/>
        <v>1068731</v>
      </c>
      <c r="BC164" s="200"/>
      <c r="BD164" s="200">
        <f aca="true" t="shared" si="5" ref="BD164:BL164">SUM(BD10:BD161)</f>
        <v>561101</v>
      </c>
      <c r="BE164" s="200">
        <f t="shared" si="5"/>
        <v>1456818</v>
      </c>
      <c r="BF164" s="200">
        <f t="shared" si="5"/>
        <v>2017920</v>
      </c>
      <c r="BG164" s="200">
        <f t="shared" si="5"/>
        <v>55676</v>
      </c>
      <c r="BH164" s="200">
        <f t="shared" si="5"/>
        <v>82018</v>
      </c>
      <c r="BI164" s="200">
        <f t="shared" si="5"/>
        <v>137692</v>
      </c>
      <c r="BJ164" s="200">
        <f t="shared" si="5"/>
        <v>1880226</v>
      </c>
      <c r="BK164" s="200">
        <f t="shared" si="5"/>
        <v>24830</v>
      </c>
      <c r="BL164" s="200">
        <f t="shared" si="5"/>
        <v>1905056</v>
      </c>
      <c r="BM164" s="200"/>
      <c r="BN164" s="200">
        <f aca="true" t="shared" si="6" ref="BN164:BV164">SUM(BN10:BN161)</f>
        <v>471776</v>
      </c>
      <c r="BO164" s="200">
        <f t="shared" si="6"/>
        <v>581268</v>
      </c>
      <c r="BP164" s="200">
        <f t="shared" si="6"/>
        <v>1053044</v>
      </c>
      <c r="BQ164" s="200">
        <f t="shared" si="6"/>
        <v>42990</v>
      </c>
      <c r="BR164" s="200">
        <f t="shared" si="6"/>
        <v>91075</v>
      </c>
      <c r="BS164" s="200">
        <f t="shared" si="6"/>
        <v>134066</v>
      </c>
      <c r="BT164" s="200">
        <f t="shared" si="6"/>
        <v>918978</v>
      </c>
      <c r="BU164" s="200">
        <f t="shared" si="6"/>
        <v>45976</v>
      </c>
      <c r="BV164" s="200">
        <f t="shared" si="6"/>
        <v>964955</v>
      </c>
      <c r="BW164" s="200"/>
      <c r="BX164" s="200">
        <f aca="true" t="shared" si="7" ref="BX164:CF164">SUM(BX10:BX161)</f>
        <v>357073</v>
      </c>
      <c r="BY164" s="200">
        <f t="shared" si="7"/>
        <v>302851</v>
      </c>
      <c r="BZ164" s="200">
        <f t="shared" si="7"/>
        <v>659926</v>
      </c>
      <c r="CA164" s="200">
        <f t="shared" si="7"/>
        <v>84045</v>
      </c>
      <c r="CB164" s="200">
        <f t="shared" si="7"/>
        <v>76994</v>
      </c>
      <c r="CC164" s="200">
        <f t="shared" si="7"/>
        <v>161039</v>
      </c>
      <c r="CD164" s="200">
        <f t="shared" si="7"/>
        <v>498884</v>
      </c>
      <c r="CE164" s="200">
        <f t="shared" si="7"/>
        <v>17613</v>
      </c>
      <c r="CF164" s="200">
        <f t="shared" si="7"/>
        <v>516497</v>
      </c>
      <c r="CG164" s="200"/>
      <c r="CH164" s="200">
        <f aca="true" t="shared" si="8" ref="CH164:CP164">SUM(CH10:CH161)</f>
        <v>25785</v>
      </c>
      <c r="CI164" s="200">
        <f t="shared" si="8"/>
        <v>30435</v>
      </c>
      <c r="CJ164" s="200">
        <f t="shared" si="8"/>
        <v>56221</v>
      </c>
      <c r="CK164" s="200">
        <f t="shared" si="8"/>
        <v>2060</v>
      </c>
      <c r="CL164" s="200">
        <f t="shared" si="8"/>
        <v>12568</v>
      </c>
      <c r="CM164" s="200">
        <f t="shared" si="8"/>
        <v>14629</v>
      </c>
      <c r="CN164" s="200">
        <f t="shared" si="8"/>
        <v>41592</v>
      </c>
      <c r="CO164" s="200">
        <f t="shared" si="8"/>
        <v>167</v>
      </c>
      <c r="CP164" s="200">
        <f t="shared" si="8"/>
        <v>41759</v>
      </c>
      <c r="CQ164" s="200"/>
      <c r="CR164" s="200">
        <f aca="true" t="shared" si="9" ref="CR164:CZ164">SUM(CR10:CR161)</f>
        <v>445354</v>
      </c>
      <c r="CS164" s="200">
        <f t="shared" si="9"/>
        <v>563996</v>
      </c>
      <c r="CT164" s="200">
        <f t="shared" si="9"/>
        <v>1009350</v>
      </c>
      <c r="CU164" s="200">
        <f t="shared" si="9"/>
        <v>87708</v>
      </c>
      <c r="CV164" s="200">
        <f t="shared" si="9"/>
        <v>95251</v>
      </c>
      <c r="CW164" s="200">
        <f t="shared" si="9"/>
        <v>182959</v>
      </c>
      <c r="CX164" s="200">
        <f t="shared" si="9"/>
        <v>826392</v>
      </c>
      <c r="CY164" s="200">
        <f t="shared" si="9"/>
        <v>83821</v>
      </c>
      <c r="CZ164" s="200">
        <f t="shared" si="9"/>
        <v>910213</v>
      </c>
      <c r="DA164" s="200"/>
      <c r="DB164" s="200">
        <f aca="true" t="shared" si="10" ref="DB164:DJ164">SUM(DB10:DB161)</f>
        <v>32360992</v>
      </c>
      <c r="DC164" s="200">
        <f t="shared" si="10"/>
        <v>17564705</v>
      </c>
      <c r="DD164" s="200">
        <f t="shared" si="10"/>
        <v>49925699</v>
      </c>
      <c r="DE164" s="200">
        <f t="shared" si="10"/>
        <v>2219832</v>
      </c>
      <c r="DF164" s="200">
        <f t="shared" si="10"/>
        <v>3235157</v>
      </c>
      <c r="DG164" s="200">
        <f t="shared" si="10"/>
        <v>5454990</v>
      </c>
      <c r="DH164" s="200">
        <f t="shared" si="10"/>
        <v>44470709</v>
      </c>
      <c r="DI164" s="200">
        <f t="shared" si="10"/>
        <v>4034988</v>
      </c>
      <c r="DJ164" s="200">
        <f t="shared" si="10"/>
        <v>48505699</v>
      </c>
    </row>
    <row r="165" spans="2:5" s="142" customFormat="1" ht="12.75">
      <c r="B165" s="42"/>
      <c r="C165" s="42"/>
      <c r="D165" s="42"/>
      <c r="E165" s="42"/>
    </row>
    <row r="166" spans="2:114" s="142" customFormat="1" ht="12.75">
      <c r="B166" s="238" t="s">
        <v>423</v>
      </c>
      <c r="C166" s="42"/>
      <c r="D166" s="42"/>
      <c r="E166" s="42"/>
      <c r="F166" s="199"/>
      <c r="G166" s="199"/>
      <c r="H166" s="199"/>
      <c r="I166" s="199"/>
      <c r="J166" s="199"/>
      <c r="K166" s="199"/>
      <c r="L166" s="199"/>
      <c r="M166" s="199"/>
      <c r="N166" s="199"/>
      <c r="O166" s="199"/>
      <c r="P166" s="199"/>
      <c r="Q166" s="199"/>
      <c r="R166" s="199"/>
      <c r="S166" s="199"/>
      <c r="T166" s="199"/>
      <c r="U166" s="199"/>
      <c r="V166" s="199"/>
      <c r="W166" s="199"/>
      <c r="X166" s="199"/>
      <c r="Y166" s="199"/>
      <c r="Z166" s="199"/>
      <c r="AA166" s="199"/>
      <c r="AB166" s="199"/>
      <c r="AC166" s="199"/>
      <c r="AD166" s="199"/>
      <c r="AE166" s="199"/>
      <c r="AF166" s="199"/>
      <c r="AG166" s="199"/>
      <c r="AH166" s="199"/>
      <c r="AI166" s="199"/>
      <c r="AJ166" s="199"/>
      <c r="AK166" s="199"/>
      <c r="AL166" s="199"/>
      <c r="AM166" s="199"/>
      <c r="AN166" s="199"/>
      <c r="AO166" s="199"/>
      <c r="AP166" s="199"/>
      <c r="AQ166" s="199"/>
      <c r="AR166" s="199"/>
      <c r="AS166" s="199"/>
      <c r="AT166" s="199"/>
      <c r="AU166" s="199"/>
      <c r="AV166" s="199"/>
      <c r="AW166" s="199"/>
      <c r="AX166" s="199"/>
      <c r="AY166" s="199"/>
      <c r="AZ166" s="199"/>
      <c r="BA166" s="199"/>
      <c r="BB166" s="199"/>
      <c r="BC166" s="199"/>
      <c r="BD166" s="199"/>
      <c r="BE166" s="199"/>
      <c r="BF166" s="199"/>
      <c r="BG166" s="199"/>
      <c r="BH166" s="199"/>
      <c r="BI166" s="199"/>
      <c r="BJ166" s="199"/>
      <c r="BK166" s="199"/>
      <c r="BL166" s="199"/>
      <c r="BM166" s="199"/>
      <c r="BN166" s="199"/>
      <c r="BO166" s="199"/>
      <c r="BP166" s="199"/>
      <c r="BQ166" s="199"/>
      <c r="BR166" s="199"/>
      <c r="BS166" s="199"/>
      <c r="BT166" s="199"/>
      <c r="BU166" s="199"/>
      <c r="BV166" s="199"/>
      <c r="BW166" s="199"/>
      <c r="BX166" s="199"/>
      <c r="BY166" s="199"/>
      <c r="BZ166" s="199"/>
      <c r="CA166" s="199"/>
      <c r="CB166" s="199"/>
      <c r="CC166" s="199"/>
      <c r="CD166" s="199"/>
      <c r="CE166" s="199"/>
      <c r="CF166" s="199"/>
      <c r="CG166" s="199"/>
      <c r="CH166" s="199"/>
      <c r="CI166" s="199"/>
      <c r="CJ166" s="199"/>
      <c r="CK166" s="199"/>
      <c r="CL166" s="199"/>
      <c r="CM166" s="199"/>
      <c r="CN166" s="199"/>
      <c r="CO166" s="199"/>
      <c r="CP166" s="199"/>
      <c r="CQ166" s="199"/>
      <c r="CR166" s="199"/>
      <c r="CS166" s="199"/>
      <c r="CT166" s="199"/>
      <c r="CU166" s="199"/>
      <c r="CV166" s="199"/>
      <c r="CW166" s="199"/>
      <c r="CX166" s="199"/>
      <c r="CY166" s="199"/>
      <c r="CZ166" s="199"/>
      <c r="DA166" s="199"/>
      <c r="DB166" s="199"/>
      <c r="DC166" s="199"/>
      <c r="DD166" s="199"/>
      <c r="DE166" s="199"/>
      <c r="DF166" s="199"/>
      <c r="DG166" s="199"/>
      <c r="DH166" s="199"/>
      <c r="DI166" s="199"/>
      <c r="DJ166" s="199"/>
    </row>
    <row r="167" spans="2:114" s="142" customFormat="1" ht="12.75">
      <c r="B167" s="47" t="s">
        <v>424</v>
      </c>
      <c r="C167" s="41" t="s">
        <v>398</v>
      </c>
      <c r="D167" s="41"/>
      <c r="E167" s="41"/>
      <c r="F167" s="199">
        <f aca="true" t="shared" si="11" ref="F167:N175">SUMIF($C$10:$C$161,$C167,F$10:F$161)</f>
        <v>22177</v>
      </c>
      <c r="G167" s="199">
        <f t="shared" si="11"/>
        <v>12480</v>
      </c>
      <c r="H167" s="199">
        <f t="shared" si="11"/>
        <v>34657</v>
      </c>
      <c r="I167" s="199">
        <f t="shared" si="11"/>
        <v>4721</v>
      </c>
      <c r="J167" s="199">
        <f t="shared" si="11"/>
        <v>2388</v>
      </c>
      <c r="K167" s="199">
        <f t="shared" si="11"/>
        <v>7110</v>
      </c>
      <c r="L167" s="199">
        <f t="shared" si="11"/>
        <v>27547</v>
      </c>
      <c r="M167" s="199">
        <f t="shared" si="11"/>
        <v>1527</v>
      </c>
      <c r="N167" s="199">
        <f t="shared" si="11"/>
        <v>29074</v>
      </c>
      <c r="O167" s="199"/>
      <c r="P167" s="199">
        <f aca="true" t="shared" si="12" ref="P167:X175">SUMIF($C$10:$C$161,$C167,P$10:P$161)</f>
        <v>704621</v>
      </c>
      <c r="Q167" s="199">
        <f t="shared" si="12"/>
        <v>263594</v>
      </c>
      <c r="R167" s="199">
        <f t="shared" si="12"/>
        <v>968215</v>
      </c>
      <c r="S167" s="199">
        <f t="shared" si="12"/>
        <v>33615</v>
      </c>
      <c r="T167" s="199">
        <f t="shared" si="12"/>
        <v>87189</v>
      </c>
      <c r="U167" s="199">
        <f t="shared" si="12"/>
        <v>120805</v>
      </c>
      <c r="V167" s="199">
        <f t="shared" si="12"/>
        <v>847410</v>
      </c>
      <c r="W167" s="199">
        <f t="shared" si="12"/>
        <v>81719</v>
      </c>
      <c r="X167" s="199">
        <f t="shared" si="12"/>
        <v>929130</v>
      </c>
      <c r="Y167" s="199"/>
      <c r="Z167" s="199">
        <f aca="true" t="shared" si="13" ref="Z167:AH175">SUMIF($C$10:$C$161,$C167,Z$10:Z$161)</f>
        <v>715678</v>
      </c>
      <c r="AA167" s="199">
        <f t="shared" si="13"/>
        <v>358746</v>
      </c>
      <c r="AB167" s="199">
        <f t="shared" si="13"/>
        <v>1074424</v>
      </c>
      <c r="AC167" s="199">
        <f t="shared" si="13"/>
        <v>36604</v>
      </c>
      <c r="AD167" s="199">
        <f t="shared" si="13"/>
        <v>110358</v>
      </c>
      <c r="AE167" s="199">
        <f t="shared" si="13"/>
        <v>146963</v>
      </c>
      <c r="AF167" s="199">
        <f t="shared" si="13"/>
        <v>927461</v>
      </c>
      <c r="AG167" s="199">
        <f t="shared" si="13"/>
        <v>119354</v>
      </c>
      <c r="AH167" s="199">
        <f t="shared" si="13"/>
        <v>1046816</v>
      </c>
      <c r="AI167" s="199"/>
      <c r="AJ167" s="199">
        <f aca="true" t="shared" si="14" ref="AJ167:AR175">SUMIF($C$10:$C$161,$C167,AJ$10:AJ$161)</f>
        <v>97801</v>
      </c>
      <c r="AK167" s="199">
        <f t="shared" si="14"/>
        <v>60628</v>
      </c>
      <c r="AL167" s="199">
        <f t="shared" si="14"/>
        <v>158428</v>
      </c>
      <c r="AM167" s="199">
        <f t="shared" si="14"/>
        <v>2778</v>
      </c>
      <c r="AN167" s="199">
        <f t="shared" si="14"/>
        <v>13360</v>
      </c>
      <c r="AO167" s="199">
        <f t="shared" si="14"/>
        <v>16138</v>
      </c>
      <c r="AP167" s="199">
        <f t="shared" si="14"/>
        <v>142290</v>
      </c>
      <c r="AQ167" s="199">
        <f t="shared" si="14"/>
        <v>7071</v>
      </c>
      <c r="AR167" s="199">
        <f t="shared" si="14"/>
        <v>149361</v>
      </c>
      <c r="AS167" s="199"/>
      <c r="AT167" s="199">
        <f aca="true" t="shared" si="15" ref="AT167:BB175">SUMIF($C$10:$C$161,$C167,AT$10:AT$161)</f>
        <v>35731</v>
      </c>
      <c r="AU167" s="199">
        <f t="shared" si="15"/>
        <v>27545</v>
      </c>
      <c r="AV167" s="199">
        <f t="shared" si="15"/>
        <v>63276</v>
      </c>
      <c r="AW167" s="199">
        <f t="shared" si="15"/>
        <v>4379</v>
      </c>
      <c r="AX167" s="199">
        <f t="shared" si="15"/>
        <v>9627</v>
      </c>
      <c r="AY167" s="199">
        <f t="shared" si="15"/>
        <v>14006</v>
      </c>
      <c r="AZ167" s="199">
        <f t="shared" si="15"/>
        <v>49270</v>
      </c>
      <c r="BA167" s="199">
        <f t="shared" si="15"/>
        <v>-4030</v>
      </c>
      <c r="BB167" s="199">
        <f t="shared" si="15"/>
        <v>45240</v>
      </c>
      <c r="BC167" s="199"/>
      <c r="BD167" s="199">
        <f aca="true" t="shared" si="16" ref="BD167:BL175">SUMIF($C$10:$C$161,$C167,BD$10:BD$161)</f>
        <v>35637</v>
      </c>
      <c r="BE167" s="199">
        <f t="shared" si="16"/>
        <v>57390</v>
      </c>
      <c r="BF167" s="199">
        <f t="shared" si="16"/>
        <v>93027</v>
      </c>
      <c r="BG167" s="199">
        <f t="shared" si="16"/>
        <v>5346</v>
      </c>
      <c r="BH167" s="199">
        <f t="shared" si="16"/>
        <v>2488</v>
      </c>
      <c r="BI167" s="199">
        <f t="shared" si="16"/>
        <v>7832</v>
      </c>
      <c r="BJ167" s="199">
        <f t="shared" si="16"/>
        <v>85194</v>
      </c>
      <c r="BK167" s="199">
        <f t="shared" si="16"/>
        <v>3355</v>
      </c>
      <c r="BL167" s="199">
        <f t="shared" si="16"/>
        <v>88549</v>
      </c>
      <c r="BM167" s="199"/>
      <c r="BN167" s="199">
        <f aca="true" t="shared" si="17" ref="BN167:BV175">SUMIF($C$10:$C$161,$C167,BN$10:BN$161)</f>
        <v>27524</v>
      </c>
      <c r="BO167" s="199">
        <f t="shared" si="17"/>
        <v>26053</v>
      </c>
      <c r="BP167" s="199">
        <f t="shared" si="17"/>
        <v>53577</v>
      </c>
      <c r="BQ167" s="199">
        <f t="shared" si="17"/>
        <v>4203</v>
      </c>
      <c r="BR167" s="199">
        <f t="shared" si="17"/>
        <v>4689</v>
      </c>
      <c r="BS167" s="199">
        <f t="shared" si="17"/>
        <v>8892</v>
      </c>
      <c r="BT167" s="199">
        <f t="shared" si="17"/>
        <v>44685</v>
      </c>
      <c r="BU167" s="199">
        <f t="shared" si="17"/>
        <v>1593</v>
      </c>
      <c r="BV167" s="199">
        <f t="shared" si="17"/>
        <v>46278</v>
      </c>
      <c r="BW167" s="199"/>
      <c r="BX167" s="199">
        <f aca="true" t="shared" si="18" ref="BX167:CF175">SUMIF($C$10:$C$161,$C167,BX$10:BX$161)</f>
        <v>21796</v>
      </c>
      <c r="BY167" s="199">
        <f t="shared" si="18"/>
        <v>20355</v>
      </c>
      <c r="BZ167" s="199">
        <f t="shared" si="18"/>
        <v>42151</v>
      </c>
      <c r="CA167" s="199">
        <f t="shared" si="18"/>
        <v>2516</v>
      </c>
      <c r="CB167" s="199">
        <f t="shared" si="18"/>
        <v>6215</v>
      </c>
      <c r="CC167" s="199">
        <f t="shared" si="18"/>
        <v>8731</v>
      </c>
      <c r="CD167" s="199">
        <f t="shared" si="18"/>
        <v>33419</v>
      </c>
      <c r="CE167" s="199">
        <f t="shared" si="18"/>
        <v>1106</v>
      </c>
      <c r="CF167" s="199">
        <f t="shared" si="18"/>
        <v>34525</v>
      </c>
      <c r="CG167" s="199"/>
      <c r="CH167" s="199">
        <f aca="true" t="shared" si="19" ref="CH167:CP175">SUMIF($C$10:$C$161,$C167,CH$10:CH$161)</f>
        <v>864</v>
      </c>
      <c r="CI167" s="199">
        <f t="shared" si="19"/>
        <v>1086</v>
      </c>
      <c r="CJ167" s="199">
        <f t="shared" si="19"/>
        <v>1950</v>
      </c>
      <c r="CK167" s="199">
        <f t="shared" si="19"/>
        <v>116</v>
      </c>
      <c r="CL167" s="199">
        <f t="shared" si="19"/>
        <v>8</v>
      </c>
      <c r="CM167" s="199">
        <f t="shared" si="19"/>
        <v>124</v>
      </c>
      <c r="CN167" s="199">
        <f t="shared" si="19"/>
        <v>1826</v>
      </c>
      <c r="CO167" s="199">
        <f t="shared" si="19"/>
        <v>0</v>
      </c>
      <c r="CP167" s="199">
        <f t="shared" si="19"/>
        <v>1826</v>
      </c>
      <c r="CQ167" s="199"/>
      <c r="CR167" s="199">
        <f aca="true" t="shared" si="20" ref="CR167:CZ175">SUMIF($C$10:$C$161,$C167,CR$10:CR$161)</f>
        <v>33091</v>
      </c>
      <c r="CS167" s="199">
        <f t="shared" si="20"/>
        <v>27983</v>
      </c>
      <c r="CT167" s="199">
        <f t="shared" si="20"/>
        <v>61074</v>
      </c>
      <c r="CU167" s="199">
        <f t="shared" si="20"/>
        <v>2688</v>
      </c>
      <c r="CV167" s="199">
        <f t="shared" si="20"/>
        <v>6016</v>
      </c>
      <c r="CW167" s="199">
        <f t="shared" si="20"/>
        <v>8704</v>
      </c>
      <c r="CX167" s="199">
        <f t="shared" si="20"/>
        <v>52370</v>
      </c>
      <c r="CY167" s="199">
        <f t="shared" si="20"/>
        <v>3042</v>
      </c>
      <c r="CZ167" s="199">
        <f t="shared" si="20"/>
        <v>55412</v>
      </c>
      <c r="DA167" s="199"/>
      <c r="DB167" s="199">
        <f aca="true" t="shared" si="21" ref="DB167:DJ175">SUMIF($C$10:$C$161,$C167,DB$10:DB$161)</f>
        <v>1694918</v>
      </c>
      <c r="DC167" s="199">
        <f t="shared" si="21"/>
        <v>855860</v>
      </c>
      <c r="DD167" s="199">
        <f t="shared" si="21"/>
        <v>2550778</v>
      </c>
      <c r="DE167" s="199">
        <f t="shared" si="21"/>
        <v>96966</v>
      </c>
      <c r="DF167" s="199">
        <f t="shared" si="21"/>
        <v>242337</v>
      </c>
      <c r="DG167" s="199">
        <f t="shared" si="21"/>
        <v>339304</v>
      </c>
      <c r="DH167" s="199">
        <f t="shared" si="21"/>
        <v>2211474</v>
      </c>
      <c r="DI167" s="199">
        <f t="shared" si="21"/>
        <v>214737</v>
      </c>
      <c r="DJ167" s="199">
        <f t="shared" si="21"/>
        <v>2426212</v>
      </c>
    </row>
    <row r="168" spans="2:114" s="142" customFormat="1" ht="12.75">
      <c r="B168" s="41" t="s">
        <v>425</v>
      </c>
      <c r="C168" s="41" t="s">
        <v>399</v>
      </c>
      <c r="D168" s="41"/>
      <c r="E168" s="41"/>
      <c r="F168" s="199">
        <f t="shared" si="11"/>
        <v>37903</v>
      </c>
      <c r="G168" s="199">
        <f t="shared" si="11"/>
        <v>36087</v>
      </c>
      <c r="H168" s="199">
        <f t="shared" si="11"/>
        <v>73990</v>
      </c>
      <c r="I168" s="199">
        <f t="shared" si="11"/>
        <v>6900</v>
      </c>
      <c r="J168" s="199">
        <f t="shared" si="11"/>
        <v>7441</v>
      </c>
      <c r="K168" s="199">
        <f t="shared" si="11"/>
        <v>14341</v>
      </c>
      <c r="L168" s="199">
        <f t="shared" si="11"/>
        <v>59649</v>
      </c>
      <c r="M168" s="199">
        <f t="shared" si="11"/>
        <v>3958</v>
      </c>
      <c r="N168" s="199">
        <f t="shared" si="11"/>
        <v>63607</v>
      </c>
      <c r="O168" s="199"/>
      <c r="P168" s="199">
        <f t="shared" si="12"/>
        <v>1970345</v>
      </c>
      <c r="Q168" s="199">
        <f t="shared" si="12"/>
        <v>772670</v>
      </c>
      <c r="R168" s="199">
        <f t="shared" si="12"/>
        <v>2743015</v>
      </c>
      <c r="S168" s="199">
        <f t="shared" si="12"/>
        <v>118602</v>
      </c>
      <c r="T168" s="199">
        <f t="shared" si="12"/>
        <v>149306</v>
      </c>
      <c r="U168" s="199">
        <f t="shared" si="12"/>
        <v>267908</v>
      </c>
      <c r="V168" s="199">
        <f t="shared" si="12"/>
        <v>2475107</v>
      </c>
      <c r="W168" s="199">
        <f t="shared" si="12"/>
        <v>118940</v>
      </c>
      <c r="X168" s="199">
        <f t="shared" si="12"/>
        <v>2594047</v>
      </c>
      <c r="Y168" s="199"/>
      <c r="Z168" s="199">
        <f t="shared" si="13"/>
        <v>1924029</v>
      </c>
      <c r="AA168" s="199">
        <f t="shared" si="13"/>
        <v>937708</v>
      </c>
      <c r="AB168" s="199">
        <f t="shared" si="13"/>
        <v>2861737</v>
      </c>
      <c r="AC168" s="199">
        <f t="shared" si="13"/>
        <v>131515</v>
      </c>
      <c r="AD168" s="199">
        <f t="shared" si="13"/>
        <v>167086</v>
      </c>
      <c r="AE168" s="199">
        <f t="shared" si="13"/>
        <v>298601</v>
      </c>
      <c r="AF168" s="199">
        <f t="shared" si="13"/>
        <v>2563136</v>
      </c>
      <c r="AG168" s="199">
        <f t="shared" si="13"/>
        <v>184552</v>
      </c>
      <c r="AH168" s="199">
        <f t="shared" si="13"/>
        <v>2747688</v>
      </c>
      <c r="AI168" s="199"/>
      <c r="AJ168" s="199">
        <f t="shared" si="14"/>
        <v>261234</v>
      </c>
      <c r="AK168" s="199">
        <f t="shared" si="14"/>
        <v>226441</v>
      </c>
      <c r="AL168" s="199">
        <f t="shared" si="14"/>
        <v>487675</v>
      </c>
      <c r="AM168" s="199">
        <f t="shared" si="14"/>
        <v>18826</v>
      </c>
      <c r="AN168" s="199">
        <f t="shared" si="14"/>
        <v>40596</v>
      </c>
      <c r="AO168" s="199">
        <f t="shared" si="14"/>
        <v>59422</v>
      </c>
      <c r="AP168" s="199">
        <f t="shared" si="14"/>
        <v>428253</v>
      </c>
      <c r="AQ168" s="199">
        <f t="shared" si="14"/>
        <v>15497</v>
      </c>
      <c r="AR168" s="199">
        <f t="shared" si="14"/>
        <v>443750</v>
      </c>
      <c r="AS168" s="199"/>
      <c r="AT168" s="199">
        <f t="shared" si="15"/>
        <v>69835</v>
      </c>
      <c r="AU168" s="199">
        <f t="shared" si="15"/>
        <v>91391</v>
      </c>
      <c r="AV168" s="199">
        <f t="shared" si="15"/>
        <v>161226</v>
      </c>
      <c r="AW168" s="199">
        <f t="shared" si="15"/>
        <v>12518</v>
      </c>
      <c r="AX168" s="199">
        <f t="shared" si="15"/>
        <v>23785</v>
      </c>
      <c r="AY168" s="199">
        <f t="shared" si="15"/>
        <v>36303</v>
      </c>
      <c r="AZ168" s="199">
        <f t="shared" si="15"/>
        <v>124923</v>
      </c>
      <c r="BA168" s="199">
        <f t="shared" si="15"/>
        <v>1701</v>
      </c>
      <c r="BB168" s="199">
        <f t="shared" si="15"/>
        <v>126624</v>
      </c>
      <c r="BC168" s="199"/>
      <c r="BD168" s="199">
        <f t="shared" si="16"/>
        <v>88048</v>
      </c>
      <c r="BE168" s="199">
        <f t="shared" si="16"/>
        <v>184681</v>
      </c>
      <c r="BF168" s="199">
        <f t="shared" si="16"/>
        <v>272729</v>
      </c>
      <c r="BG168" s="199">
        <f t="shared" si="16"/>
        <v>5654</v>
      </c>
      <c r="BH168" s="199">
        <f t="shared" si="16"/>
        <v>11092</v>
      </c>
      <c r="BI168" s="199">
        <f t="shared" si="16"/>
        <v>16746</v>
      </c>
      <c r="BJ168" s="199">
        <f t="shared" si="16"/>
        <v>255983</v>
      </c>
      <c r="BK168" s="199">
        <f t="shared" si="16"/>
        <v>77</v>
      </c>
      <c r="BL168" s="199">
        <f t="shared" si="16"/>
        <v>256060</v>
      </c>
      <c r="BM168" s="199"/>
      <c r="BN168" s="199">
        <f t="shared" si="17"/>
        <v>67580</v>
      </c>
      <c r="BO168" s="199">
        <f t="shared" si="17"/>
        <v>87071</v>
      </c>
      <c r="BP168" s="199">
        <f t="shared" si="17"/>
        <v>154651</v>
      </c>
      <c r="BQ168" s="199">
        <f t="shared" si="17"/>
        <v>4311</v>
      </c>
      <c r="BR168" s="199">
        <f t="shared" si="17"/>
        <v>11515</v>
      </c>
      <c r="BS168" s="199">
        <f t="shared" si="17"/>
        <v>15826</v>
      </c>
      <c r="BT168" s="199">
        <f t="shared" si="17"/>
        <v>138825</v>
      </c>
      <c r="BU168" s="199">
        <f t="shared" si="17"/>
        <v>5323</v>
      </c>
      <c r="BV168" s="199">
        <f t="shared" si="17"/>
        <v>144148</v>
      </c>
      <c r="BW168" s="199"/>
      <c r="BX168" s="199">
        <f t="shared" si="18"/>
        <v>48415</v>
      </c>
      <c r="BY168" s="199">
        <f t="shared" si="18"/>
        <v>36478</v>
      </c>
      <c r="BZ168" s="199">
        <f t="shared" si="18"/>
        <v>84893</v>
      </c>
      <c r="CA168" s="199">
        <f t="shared" si="18"/>
        <v>8375</v>
      </c>
      <c r="CB168" s="199">
        <f t="shared" si="18"/>
        <v>16778</v>
      </c>
      <c r="CC168" s="199">
        <f t="shared" si="18"/>
        <v>25153</v>
      </c>
      <c r="CD168" s="199">
        <f t="shared" si="18"/>
        <v>59740</v>
      </c>
      <c r="CE168" s="199">
        <f t="shared" si="18"/>
        <v>1598</v>
      </c>
      <c r="CF168" s="199">
        <f t="shared" si="18"/>
        <v>61338</v>
      </c>
      <c r="CG168" s="199"/>
      <c r="CH168" s="199">
        <f t="shared" si="19"/>
        <v>2465</v>
      </c>
      <c r="CI168" s="199">
        <f t="shared" si="19"/>
        <v>4777</v>
      </c>
      <c r="CJ168" s="199">
        <f t="shared" si="19"/>
        <v>7242</v>
      </c>
      <c r="CK168" s="199">
        <f t="shared" si="19"/>
        <v>211</v>
      </c>
      <c r="CL168" s="199">
        <f t="shared" si="19"/>
        <v>698</v>
      </c>
      <c r="CM168" s="199">
        <f t="shared" si="19"/>
        <v>909</v>
      </c>
      <c r="CN168" s="199">
        <f t="shared" si="19"/>
        <v>6333</v>
      </c>
      <c r="CO168" s="199">
        <f t="shared" si="19"/>
        <v>13</v>
      </c>
      <c r="CP168" s="199">
        <f t="shared" si="19"/>
        <v>6346</v>
      </c>
      <c r="CQ168" s="199"/>
      <c r="CR168" s="199">
        <f t="shared" si="20"/>
        <v>36384</v>
      </c>
      <c r="CS168" s="199">
        <f t="shared" si="20"/>
        <v>34502</v>
      </c>
      <c r="CT168" s="199">
        <f t="shared" si="20"/>
        <v>70885</v>
      </c>
      <c r="CU168" s="199">
        <f t="shared" si="20"/>
        <v>9471</v>
      </c>
      <c r="CV168" s="199">
        <f t="shared" si="20"/>
        <v>8620</v>
      </c>
      <c r="CW168" s="199">
        <f t="shared" si="20"/>
        <v>18091</v>
      </c>
      <c r="CX168" s="199">
        <f t="shared" si="20"/>
        <v>52794</v>
      </c>
      <c r="CY168" s="199">
        <f t="shared" si="20"/>
        <v>10749</v>
      </c>
      <c r="CZ168" s="199">
        <f t="shared" si="20"/>
        <v>63543</v>
      </c>
      <c r="DA168" s="199"/>
      <c r="DB168" s="199">
        <f t="shared" si="21"/>
        <v>4506238</v>
      </c>
      <c r="DC168" s="199">
        <f t="shared" si="21"/>
        <v>2411805</v>
      </c>
      <c r="DD168" s="199">
        <f t="shared" si="21"/>
        <v>6918043</v>
      </c>
      <c r="DE168" s="199">
        <f t="shared" si="21"/>
        <v>316384</v>
      </c>
      <c r="DF168" s="199">
        <f t="shared" si="21"/>
        <v>436917</v>
      </c>
      <c r="DG168" s="199">
        <f t="shared" si="21"/>
        <v>753300</v>
      </c>
      <c r="DH168" s="199">
        <f t="shared" si="21"/>
        <v>6164743</v>
      </c>
      <c r="DI168" s="199">
        <f t="shared" si="21"/>
        <v>342407</v>
      </c>
      <c r="DJ168" s="199">
        <f t="shared" si="21"/>
        <v>6507151</v>
      </c>
    </row>
    <row r="169" spans="2:114" s="142" customFormat="1" ht="12.75">
      <c r="B169" s="41" t="s">
        <v>426</v>
      </c>
      <c r="C169" s="41" t="s">
        <v>406</v>
      </c>
      <c r="D169" s="41"/>
      <c r="E169" s="41"/>
      <c r="F169" s="199">
        <f t="shared" si="11"/>
        <v>22083</v>
      </c>
      <c r="G169" s="199">
        <f t="shared" si="11"/>
        <v>34907</v>
      </c>
      <c r="H169" s="199">
        <f t="shared" si="11"/>
        <v>56990</v>
      </c>
      <c r="I169" s="199">
        <f t="shared" si="11"/>
        <v>1328</v>
      </c>
      <c r="J169" s="199">
        <f t="shared" si="11"/>
        <v>5021</v>
      </c>
      <c r="K169" s="199">
        <f t="shared" si="11"/>
        <v>6349</v>
      </c>
      <c r="L169" s="199">
        <f t="shared" si="11"/>
        <v>50641</v>
      </c>
      <c r="M169" s="199">
        <f t="shared" si="11"/>
        <v>3939</v>
      </c>
      <c r="N169" s="199">
        <f t="shared" si="11"/>
        <v>54580</v>
      </c>
      <c r="O169" s="199"/>
      <c r="P169" s="199">
        <f t="shared" si="12"/>
        <v>1462780</v>
      </c>
      <c r="Q169" s="199">
        <f t="shared" si="12"/>
        <v>563006</v>
      </c>
      <c r="R169" s="199">
        <f t="shared" si="12"/>
        <v>2025786</v>
      </c>
      <c r="S169" s="199">
        <f t="shared" si="12"/>
        <v>75398</v>
      </c>
      <c r="T169" s="199">
        <f t="shared" si="12"/>
        <v>115792</v>
      </c>
      <c r="U169" s="199">
        <f t="shared" si="12"/>
        <v>191190</v>
      </c>
      <c r="V169" s="199">
        <f t="shared" si="12"/>
        <v>1834596</v>
      </c>
      <c r="W169" s="199">
        <f t="shared" si="12"/>
        <v>150502</v>
      </c>
      <c r="X169" s="199">
        <f t="shared" si="12"/>
        <v>1985098</v>
      </c>
      <c r="Y169" s="199"/>
      <c r="Z169" s="199">
        <f t="shared" si="13"/>
        <v>1403257</v>
      </c>
      <c r="AA169" s="199">
        <f t="shared" si="13"/>
        <v>684813</v>
      </c>
      <c r="AB169" s="199">
        <f t="shared" si="13"/>
        <v>2088070</v>
      </c>
      <c r="AC169" s="199">
        <f t="shared" si="13"/>
        <v>71759</v>
      </c>
      <c r="AD169" s="199">
        <f t="shared" si="13"/>
        <v>121055</v>
      </c>
      <c r="AE169" s="199">
        <f t="shared" si="13"/>
        <v>192814</v>
      </c>
      <c r="AF169" s="199">
        <f t="shared" si="13"/>
        <v>1895256</v>
      </c>
      <c r="AG169" s="199">
        <f t="shared" si="13"/>
        <v>224788</v>
      </c>
      <c r="AH169" s="199">
        <f t="shared" si="13"/>
        <v>2120044</v>
      </c>
      <c r="AI169" s="199"/>
      <c r="AJ169" s="199">
        <f t="shared" si="14"/>
        <v>145637</v>
      </c>
      <c r="AK169" s="199">
        <f t="shared" si="14"/>
        <v>94050</v>
      </c>
      <c r="AL169" s="199">
        <f t="shared" si="14"/>
        <v>239687</v>
      </c>
      <c r="AM169" s="199">
        <f t="shared" si="14"/>
        <v>7200</v>
      </c>
      <c r="AN169" s="199">
        <f t="shared" si="14"/>
        <v>23936</v>
      </c>
      <c r="AO169" s="199">
        <f t="shared" si="14"/>
        <v>31136</v>
      </c>
      <c r="AP169" s="199">
        <f t="shared" si="14"/>
        <v>208551</v>
      </c>
      <c r="AQ169" s="199">
        <f t="shared" si="14"/>
        <v>12303</v>
      </c>
      <c r="AR169" s="199">
        <f t="shared" si="14"/>
        <v>220854</v>
      </c>
      <c r="AS169" s="199"/>
      <c r="AT169" s="199">
        <f t="shared" si="15"/>
        <v>18688</v>
      </c>
      <c r="AU169" s="199">
        <f t="shared" si="15"/>
        <v>34184</v>
      </c>
      <c r="AV169" s="199">
        <f t="shared" si="15"/>
        <v>52872</v>
      </c>
      <c r="AW169" s="199">
        <f t="shared" si="15"/>
        <v>2774</v>
      </c>
      <c r="AX169" s="199">
        <f t="shared" si="15"/>
        <v>11320</v>
      </c>
      <c r="AY169" s="199">
        <f t="shared" si="15"/>
        <v>14094</v>
      </c>
      <c r="AZ169" s="199">
        <f t="shared" si="15"/>
        <v>38778</v>
      </c>
      <c r="BA169" s="199">
        <f t="shared" si="15"/>
        <v>540</v>
      </c>
      <c r="BB169" s="199">
        <f t="shared" si="15"/>
        <v>39318</v>
      </c>
      <c r="BC169" s="199"/>
      <c r="BD169" s="199">
        <f t="shared" si="16"/>
        <v>39547</v>
      </c>
      <c r="BE169" s="199">
        <f t="shared" si="16"/>
        <v>105970</v>
      </c>
      <c r="BF169" s="199">
        <f t="shared" si="16"/>
        <v>145517</v>
      </c>
      <c r="BG169" s="199">
        <f t="shared" si="16"/>
        <v>4492</v>
      </c>
      <c r="BH169" s="199">
        <f t="shared" si="16"/>
        <v>6463</v>
      </c>
      <c r="BI169" s="199">
        <f t="shared" si="16"/>
        <v>10955</v>
      </c>
      <c r="BJ169" s="199">
        <f t="shared" si="16"/>
        <v>134562</v>
      </c>
      <c r="BK169" s="199">
        <f t="shared" si="16"/>
        <v>-2071</v>
      </c>
      <c r="BL169" s="199">
        <f t="shared" si="16"/>
        <v>132491</v>
      </c>
      <c r="BM169" s="199"/>
      <c r="BN169" s="199">
        <f t="shared" si="17"/>
        <v>45631</v>
      </c>
      <c r="BO169" s="199">
        <f t="shared" si="17"/>
        <v>65223</v>
      </c>
      <c r="BP169" s="199">
        <f t="shared" si="17"/>
        <v>110854</v>
      </c>
      <c r="BQ169" s="199">
        <f t="shared" si="17"/>
        <v>2050</v>
      </c>
      <c r="BR169" s="199">
        <f t="shared" si="17"/>
        <v>13852</v>
      </c>
      <c r="BS169" s="199">
        <f t="shared" si="17"/>
        <v>15902</v>
      </c>
      <c r="BT169" s="199">
        <f t="shared" si="17"/>
        <v>94952</v>
      </c>
      <c r="BU169" s="199">
        <f t="shared" si="17"/>
        <v>5747</v>
      </c>
      <c r="BV169" s="199">
        <f t="shared" si="17"/>
        <v>100699</v>
      </c>
      <c r="BW169" s="199"/>
      <c r="BX169" s="199">
        <f t="shared" si="18"/>
        <v>30375</v>
      </c>
      <c r="BY169" s="199">
        <f t="shared" si="18"/>
        <v>32401</v>
      </c>
      <c r="BZ169" s="199">
        <f t="shared" si="18"/>
        <v>62776</v>
      </c>
      <c r="CA169" s="199">
        <f t="shared" si="18"/>
        <v>5118</v>
      </c>
      <c r="CB169" s="199">
        <f t="shared" si="18"/>
        <v>8932</v>
      </c>
      <c r="CC169" s="199">
        <f t="shared" si="18"/>
        <v>14050</v>
      </c>
      <c r="CD169" s="199">
        <f t="shared" si="18"/>
        <v>48726</v>
      </c>
      <c r="CE169" s="199">
        <f t="shared" si="18"/>
        <v>1294</v>
      </c>
      <c r="CF169" s="199">
        <f t="shared" si="18"/>
        <v>50020</v>
      </c>
      <c r="CG169" s="199"/>
      <c r="CH169" s="199">
        <f t="shared" si="19"/>
        <v>2928</v>
      </c>
      <c r="CI169" s="199">
        <f t="shared" si="19"/>
        <v>3852</v>
      </c>
      <c r="CJ169" s="199">
        <f t="shared" si="19"/>
        <v>6780</v>
      </c>
      <c r="CK169" s="199">
        <f t="shared" si="19"/>
        <v>266</v>
      </c>
      <c r="CL169" s="199">
        <f t="shared" si="19"/>
        <v>1146</v>
      </c>
      <c r="CM169" s="199">
        <f t="shared" si="19"/>
        <v>1412</v>
      </c>
      <c r="CN169" s="199">
        <f t="shared" si="19"/>
        <v>5368</v>
      </c>
      <c r="CO169" s="199">
        <f t="shared" si="19"/>
        <v>40</v>
      </c>
      <c r="CP169" s="199">
        <f t="shared" si="19"/>
        <v>5408</v>
      </c>
      <c r="CQ169" s="199"/>
      <c r="CR169" s="199">
        <f t="shared" si="20"/>
        <v>53362</v>
      </c>
      <c r="CS169" s="199">
        <f t="shared" si="20"/>
        <v>97170</v>
      </c>
      <c r="CT169" s="199">
        <f t="shared" si="20"/>
        <v>150532</v>
      </c>
      <c r="CU169" s="199">
        <f t="shared" si="20"/>
        <v>12210</v>
      </c>
      <c r="CV169" s="199">
        <f t="shared" si="20"/>
        <v>16361</v>
      </c>
      <c r="CW169" s="199">
        <f t="shared" si="20"/>
        <v>28571</v>
      </c>
      <c r="CX169" s="199">
        <f t="shared" si="20"/>
        <v>121961</v>
      </c>
      <c r="CY169" s="199">
        <f t="shared" si="20"/>
        <v>44371</v>
      </c>
      <c r="CZ169" s="199">
        <f t="shared" si="20"/>
        <v>166332</v>
      </c>
      <c r="DA169" s="199"/>
      <c r="DB169" s="199">
        <f t="shared" si="21"/>
        <v>3224288</v>
      </c>
      <c r="DC169" s="199">
        <f t="shared" si="21"/>
        <v>1715576</v>
      </c>
      <c r="DD169" s="199">
        <f t="shared" si="21"/>
        <v>4939864</v>
      </c>
      <c r="DE169" s="199">
        <f t="shared" si="21"/>
        <v>182595</v>
      </c>
      <c r="DF169" s="199">
        <f t="shared" si="21"/>
        <v>323878</v>
      </c>
      <c r="DG169" s="199">
        <f t="shared" si="21"/>
        <v>506473</v>
      </c>
      <c r="DH169" s="199">
        <f t="shared" si="21"/>
        <v>4433391</v>
      </c>
      <c r="DI169" s="199">
        <f t="shared" si="21"/>
        <v>441453</v>
      </c>
      <c r="DJ169" s="199">
        <f t="shared" si="21"/>
        <v>4874844</v>
      </c>
    </row>
    <row r="170" spans="2:114" s="142" customFormat="1" ht="12.75">
      <c r="B170" s="41" t="s">
        <v>427</v>
      </c>
      <c r="C170" s="41" t="s">
        <v>404</v>
      </c>
      <c r="D170" s="41"/>
      <c r="E170" s="41"/>
      <c r="F170" s="199">
        <f t="shared" si="11"/>
        <v>9378</v>
      </c>
      <c r="G170" s="199">
        <f t="shared" si="11"/>
        <v>10954</v>
      </c>
      <c r="H170" s="199">
        <f t="shared" si="11"/>
        <v>20332</v>
      </c>
      <c r="I170" s="199">
        <f t="shared" si="11"/>
        <v>412</v>
      </c>
      <c r="J170" s="199">
        <f t="shared" si="11"/>
        <v>1983</v>
      </c>
      <c r="K170" s="199">
        <f t="shared" si="11"/>
        <v>2395</v>
      </c>
      <c r="L170" s="199">
        <f t="shared" si="11"/>
        <v>17937</v>
      </c>
      <c r="M170" s="199">
        <f t="shared" si="11"/>
        <v>2445</v>
      </c>
      <c r="N170" s="199">
        <f t="shared" si="11"/>
        <v>20382</v>
      </c>
      <c r="O170" s="199"/>
      <c r="P170" s="199">
        <f t="shared" si="12"/>
        <v>1166535</v>
      </c>
      <c r="Q170" s="199">
        <f t="shared" si="12"/>
        <v>380345</v>
      </c>
      <c r="R170" s="199">
        <f t="shared" si="12"/>
        <v>1546880</v>
      </c>
      <c r="S170" s="199">
        <f t="shared" si="12"/>
        <v>52384</v>
      </c>
      <c r="T170" s="199">
        <f t="shared" si="12"/>
        <v>94035</v>
      </c>
      <c r="U170" s="199">
        <f t="shared" si="12"/>
        <v>146419</v>
      </c>
      <c r="V170" s="199">
        <f t="shared" si="12"/>
        <v>1400460</v>
      </c>
      <c r="W170" s="199">
        <f t="shared" si="12"/>
        <v>189927</v>
      </c>
      <c r="X170" s="199">
        <f t="shared" si="12"/>
        <v>1590387</v>
      </c>
      <c r="Y170" s="199"/>
      <c r="Z170" s="199">
        <f t="shared" si="13"/>
        <v>1200541</v>
      </c>
      <c r="AA170" s="199">
        <f t="shared" si="13"/>
        <v>642310</v>
      </c>
      <c r="AB170" s="199">
        <f t="shared" si="13"/>
        <v>1842850</v>
      </c>
      <c r="AC170" s="199">
        <f t="shared" si="13"/>
        <v>70802</v>
      </c>
      <c r="AD170" s="199">
        <f t="shared" si="13"/>
        <v>143131</v>
      </c>
      <c r="AE170" s="199">
        <f t="shared" si="13"/>
        <v>213933</v>
      </c>
      <c r="AF170" s="199">
        <f t="shared" si="13"/>
        <v>1628917</v>
      </c>
      <c r="AG170" s="199">
        <f t="shared" si="13"/>
        <v>285768</v>
      </c>
      <c r="AH170" s="199">
        <f t="shared" si="13"/>
        <v>1914685</v>
      </c>
      <c r="AI170" s="199"/>
      <c r="AJ170" s="199">
        <f t="shared" si="14"/>
        <v>117650</v>
      </c>
      <c r="AK170" s="199">
        <f t="shared" si="14"/>
        <v>101349</v>
      </c>
      <c r="AL170" s="199">
        <f t="shared" si="14"/>
        <v>218999</v>
      </c>
      <c r="AM170" s="199">
        <f t="shared" si="14"/>
        <v>5476</v>
      </c>
      <c r="AN170" s="199">
        <f t="shared" si="14"/>
        <v>15042</v>
      </c>
      <c r="AO170" s="199">
        <f t="shared" si="14"/>
        <v>20518</v>
      </c>
      <c r="AP170" s="199">
        <f t="shared" si="14"/>
        <v>198481</v>
      </c>
      <c r="AQ170" s="199">
        <f t="shared" si="14"/>
        <v>13025</v>
      </c>
      <c r="AR170" s="199">
        <f t="shared" si="14"/>
        <v>211506</v>
      </c>
      <c r="AS170" s="199"/>
      <c r="AT170" s="199">
        <f t="shared" si="15"/>
        <v>77667</v>
      </c>
      <c r="AU170" s="199">
        <f t="shared" si="15"/>
        <v>130763</v>
      </c>
      <c r="AV170" s="199">
        <f t="shared" si="15"/>
        <v>208430</v>
      </c>
      <c r="AW170" s="199">
        <f t="shared" si="15"/>
        <v>10351</v>
      </c>
      <c r="AX170" s="199">
        <f t="shared" si="15"/>
        <v>29068</v>
      </c>
      <c r="AY170" s="199">
        <f t="shared" si="15"/>
        <v>39419</v>
      </c>
      <c r="AZ170" s="199">
        <f t="shared" si="15"/>
        <v>169011</v>
      </c>
      <c r="BA170" s="199">
        <f t="shared" si="15"/>
        <v>21484</v>
      </c>
      <c r="BB170" s="199">
        <f t="shared" si="15"/>
        <v>190495</v>
      </c>
      <c r="BC170" s="199"/>
      <c r="BD170" s="199">
        <f t="shared" si="16"/>
        <v>44883</v>
      </c>
      <c r="BE170" s="199">
        <f t="shared" si="16"/>
        <v>122565</v>
      </c>
      <c r="BF170" s="199">
        <f t="shared" si="16"/>
        <v>167448</v>
      </c>
      <c r="BG170" s="199">
        <f t="shared" si="16"/>
        <v>2005</v>
      </c>
      <c r="BH170" s="199">
        <f t="shared" si="16"/>
        <v>10595</v>
      </c>
      <c r="BI170" s="199">
        <f t="shared" si="16"/>
        <v>12600</v>
      </c>
      <c r="BJ170" s="199">
        <f t="shared" si="16"/>
        <v>154848</v>
      </c>
      <c r="BK170" s="199">
        <f t="shared" si="16"/>
        <v>979</v>
      </c>
      <c r="BL170" s="199">
        <f t="shared" si="16"/>
        <v>155827</v>
      </c>
      <c r="BM170" s="199"/>
      <c r="BN170" s="199">
        <f t="shared" si="17"/>
        <v>30205</v>
      </c>
      <c r="BO170" s="199">
        <f t="shared" si="17"/>
        <v>50005</v>
      </c>
      <c r="BP170" s="199">
        <f t="shared" si="17"/>
        <v>80210</v>
      </c>
      <c r="BQ170" s="199">
        <f t="shared" si="17"/>
        <v>2212</v>
      </c>
      <c r="BR170" s="199">
        <f t="shared" si="17"/>
        <v>5141</v>
      </c>
      <c r="BS170" s="199">
        <f t="shared" si="17"/>
        <v>7353</v>
      </c>
      <c r="BT170" s="199">
        <f t="shared" si="17"/>
        <v>72857</v>
      </c>
      <c r="BU170" s="199">
        <f t="shared" si="17"/>
        <v>1936</v>
      </c>
      <c r="BV170" s="199">
        <f t="shared" si="17"/>
        <v>74793</v>
      </c>
      <c r="BW170" s="199"/>
      <c r="BX170" s="199">
        <f t="shared" si="18"/>
        <v>29805</v>
      </c>
      <c r="BY170" s="199">
        <f t="shared" si="18"/>
        <v>18448</v>
      </c>
      <c r="BZ170" s="199">
        <f t="shared" si="18"/>
        <v>48253</v>
      </c>
      <c r="CA170" s="199">
        <f t="shared" si="18"/>
        <v>4568</v>
      </c>
      <c r="CB170" s="199">
        <f t="shared" si="18"/>
        <v>7642</v>
      </c>
      <c r="CC170" s="199">
        <f t="shared" si="18"/>
        <v>12210</v>
      </c>
      <c r="CD170" s="199">
        <f t="shared" si="18"/>
        <v>36043</v>
      </c>
      <c r="CE170" s="199">
        <f t="shared" si="18"/>
        <v>674</v>
      </c>
      <c r="CF170" s="199">
        <f t="shared" si="18"/>
        <v>36717</v>
      </c>
      <c r="CG170" s="199"/>
      <c r="CH170" s="199">
        <f t="shared" si="19"/>
        <v>938</v>
      </c>
      <c r="CI170" s="199">
        <f t="shared" si="19"/>
        <v>1253</v>
      </c>
      <c r="CJ170" s="199">
        <f t="shared" si="19"/>
        <v>2191</v>
      </c>
      <c r="CK170" s="199">
        <f t="shared" si="19"/>
        <v>1</v>
      </c>
      <c r="CL170" s="199">
        <f t="shared" si="19"/>
        <v>204</v>
      </c>
      <c r="CM170" s="199">
        <f t="shared" si="19"/>
        <v>205</v>
      </c>
      <c r="CN170" s="199">
        <f t="shared" si="19"/>
        <v>1986</v>
      </c>
      <c r="CO170" s="199">
        <f t="shared" si="19"/>
        <v>0</v>
      </c>
      <c r="CP170" s="199">
        <f t="shared" si="19"/>
        <v>1986</v>
      </c>
      <c r="CQ170" s="199"/>
      <c r="CR170" s="199">
        <f t="shared" si="20"/>
        <v>5562</v>
      </c>
      <c r="CS170" s="199">
        <f t="shared" si="20"/>
        <v>18475</v>
      </c>
      <c r="CT170" s="199">
        <f t="shared" si="20"/>
        <v>24037</v>
      </c>
      <c r="CU170" s="199">
        <f t="shared" si="20"/>
        <v>2144</v>
      </c>
      <c r="CV170" s="199">
        <f t="shared" si="20"/>
        <v>1096</v>
      </c>
      <c r="CW170" s="199">
        <f t="shared" si="20"/>
        <v>3240</v>
      </c>
      <c r="CX170" s="199">
        <f t="shared" si="20"/>
        <v>20797</v>
      </c>
      <c r="CY170" s="199">
        <f t="shared" si="20"/>
        <v>263</v>
      </c>
      <c r="CZ170" s="199">
        <f t="shared" si="20"/>
        <v>21060</v>
      </c>
      <c r="DA170" s="199"/>
      <c r="DB170" s="199">
        <f t="shared" si="21"/>
        <v>2683163</v>
      </c>
      <c r="DC170" s="199">
        <f t="shared" si="21"/>
        <v>1476467</v>
      </c>
      <c r="DD170" s="199">
        <f t="shared" si="21"/>
        <v>4159629</v>
      </c>
      <c r="DE170" s="199">
        <f t="shared" si="21"/>
        <v>150354</v>
      </c>
      <c r="DF170" s="199">
        <f t="shared" si="21"/>
        <v>307938</v>
      </c>
      <c r="DG170" s="199">
        <f t="shared" si="21"/>
        <v>458292</v>
      </c>
      <c r="DH170" s="199">
        <f t="shared" si="21"/>
        <v>3701337</v>
      </c>
      <c r="DI170" s="199">
        <f t="shared" si="21"/>
        <v>516500</v>
      </c>
      <c r="DJ170" s="199">
        <f t="shared" si="21"/>
        <v>4217837</v>
      </c>
    </row>
    <row r="171" spans="2:114" s="142" customFormat="1" ht="12.75">
      <c r="B171" s="41" t="s">
        <v>428</v>
      </c>
      <c r="C171" s="41" t="s">
        <v>405</v>
      </c>
      <c r="D171" s="41"/>
      <c r="E171" s="41"/>
      <c r="F171" s="199">
        <f t="shared" si="11"/>
        <v>30464</v>
      </c>
      <c r="G171" s="199">
        <f t="shared" si="11"/>
        <v>7869</v>
      </c>
      <c r="H171" s="199">
        <f t="shared" si="11"/>
        <v>38334</v>
      </c>
      <c r="I171" s="199">
        <f t="shared" si="11"/>
        <v>3214</v>
      </c>
      <c r="J171" s="199">
        <f t="shared" si="11"/>
        <v>2751</v>
      </c>
      <c r="K171" s="199">
        <f t="shared" si="11"/>
        <v>5965</v>
      </c>
      <c r="L171" s="199">
        <f t="shared" si="11"/>
        <v>32369</v>
      </c>
      <c r="M171" s="199">
        <f t="shared" si="11"/>
        <v>1088</v>
      </c>
      <c r="N171" s="199">
        <f t="shared" si="11"/>
        <v>33457</v>
      </c>
      <c r="O171" s="199"/>
      <c r="P171" s="199">
        <f t="shared" si="12"/>
        <v>1559824</v>
      </c>
      <c r="Q171" s="199">
        <f t="shared" si="12"/>
        <v>526463</v>
      </c>
      <c r="R171" s="199">
        <f t="shared" si="12"/>
        <v>2086286</v>
      </c>
      <c r="S171" s="199">
        <f t="shared" si="12"/>
        <v>83599</v>
      </c>
      <c r="T171" s="199">
        <f t="shared" si="12"/>
        <v>90808</v>
      </c>
      <c r="U171" s="199">
        <f t="shared" si="12"/>
        <v>174407</v>
      </c>
      <c r="V171" s="199">
        <f t="shared" si="12"/>
        <v>1911879</v>
      </c>
      <c r="W171" s="199">
        <f t="shared" si="12"/>
        <v>161236</v>
      </c>
      <c r="X171" s="199">
        <f t="shared" si="12"/>
        <v>2073115</v>
      </c>
      <c r="Y171" s="199"/>
      <c r="Z171" s="199">
        <f t="shared" si="13"/>
        <v>1482688</v>
      </c>
      <c r="AA171" s="199">
        <f t="shared" si="13"/>
        <v>618885</v>
      </c>
      <c r="AB171" s="199">
        <f t="shared" si="13"/>
        <v>2101574</v>
      </c>
      <c r="AC171" s="199">
        <f t="shared" si="13"/>
        <v>93476</v>
      </c>
      <c r="AD171" s="199">
        <f t="shared" si="13"/>
        <v>116292</v>
      </c>
      <c r="AE171" s="199">
        <f t="shared" si="13"/>
        <v>209768</v>
      </c>
      <c r="AF171" s="199">
        <f t="shared" si="13"/>
        <v>1891806</v>
      </c>
      <c r="AG171" s="199">
        <f t="shared" si="13"/>
        <v>137148</v>
      </c>
      <c r="AH171" s="199">
        <f t="shared" si="13"/>
        <v>2028954</v>
      </c>
      <c r="AI171" s="199"/>
      <c r="AJ171" s="199">
        <f t="shared" si="14"/>
        <v>225795</v>
      </c>
      <c r="AK171" s="199">
        <f t="shared" si="14"/>
        <v>157271</v>
      </c>
      <c r="AL171" s="199">
        <f t="shared" si="14"/>
        <v>383065</v>
      </c>
      <c r="AM171" s="199">
        <f t="shared" si="14"/>
        <v>14983</v>
      </c>
      <c r="AN171" s="199">
        <f t="shared" si="14"/>
        <v>29302</v>
      </c>
      <c r="AO171" s="199">
        <f t="shared" si="14"/>
        <v>44286</v>
      </c>
      <c r="AP171" s="199">
        <f t="shared" si="14"/>
        <v>338779</v>
      </c>
      <c r="AQ171" s="199">
        <f t="shared" si="14"/>
        <v>17726</v>
      </c>
      <c r="AR171" s="199">
        <f t="shared" si="14"/>
        <v>356506</v>
      </c>
      <c r="AS171" s="199"/>
      <c r="AT171" s="199">
        <f t="shared" si="15"/>
        <v>97687</v>
      </c>
      <c r="AU171" s="199">
        <f t="shared" si="15"/>
        <v>190747</v>
      </c>
      <c r="AV171" s="199">
        <f t="shared" si="15"/>
        <v>288434</v>
      </c>
      <c r="AW171" s="199">
        <f t="shared" si="15"/>
        <v>14150</v>
      </c>
      <c r="AX171" s="199">
        <f t="shared" si="15"/>
        <v>41805</v>
      </c>
      <c r="AY171" s="199">
        <f t="shared" si="15"/>
        <v>55956</v>
      </c>
      <c r="AZ171" s="199">
        <f t="shared" si="15"/>
        <v>232479</v>
      </c>
      <c r="BA171" s="199">
        <f t="shared" si="15"/>
        <v>35801</v>
      </c>
      <c r="BB171" s="199">
        <f t="shared" si="15"/>
        <v>268279</v>
      </c>
      <c r="BC171" s="199"/>
      <c r="BD171" s="199">
        <f t="shared" si="16"/>
        <v>57848</v>
      </c>
      <c r="BE171" s="199">
        <f t="shared" si="16"/>
        <v>151943</v>
      </c>
      <c r="BF171" s="199">
        <f t="shared" si="16"/>
        <v>209791</v>
      </c>
      <c r="BG171" s="199">
        <f t="shared" si="16"/>
        <v>5126</v>
      </c>
      <c r="BH171" s="199">
        <f t="shared" si="16"/>
        <v>5704</v>
      </c>
      <c r="BI171" s="199">
        <f t="shared" si="16"/>
        <v>10830</v>
      </c>
      <c r="BJ171" s="199">
        <f t="shared" si="16"/>
        <v>198961</v>
      </c>
      <c r="BK171" s="199">
        <f t="shared" si="16"/>
        <v>1174</v>
      </c>
      <c r="BL171" s="199">
        <f t="shared" si="16"/>
        <v>200135</v>
      </c>
      <c r="BM171" s="199"/>
      <c r="BN171" s="199">
        <f t="shared" si="17"/>
        <v>54998</v>
      </c>
      <c r="BO171" s="199">
        <f t="shared" si="17"/>
        <v>56659</v>
      </c>
      <c r="BP171" s="199">
        <f t="shared" si="17"/>
        <v>111657</v>
      </c>
      <c r="BQ171" s="199">
        <f t="shared" si="17"/>
        <v>4328</v>
      </c>
      <c r="BR171" s="199">
        <f t="shared" si="17"/>
        <v>9384</v>
      </c>
      <c r="BS171" s="199">
        <f t="shared" si="17"/>
        <v>13713</v>
      </c>
      <c r="BT171" s="199">
        <f t="shared" si="17"/>
        <v>97944</v>
      </c>
      <c r="BU171" s="199">
        <f t="shared" si="17"/>
        <v>6682</v>
      </c>
      <c r="BV171" s="199">
        <f t="shared" si="17"/>
        <v>104626</v>
      </c>
      <c r="BW171" s="199"/>
      <c r="BX171" s="199">
        <f t="shared" si="18"/>
        <v>33470</v>
      </c>
      <c r="BY171" s="199">
        <f t="shared" si="18"/>
        <v>30805</v>
      </c>
      <c r="BZ171" s="199">
        <f t="shared" si="18"/>
        <v>64275</v>
      </c>
      <c r="CA171" s="199">
        <f t="shared" si="18"/>
        <v>7989</v>
      </c>
      <c r="CB171" s="199">
        <f t="shared" si="18"/>
        <v>10537</v>
      </c>
      <c r="CC171" s="199">
        <f t="shared" si="18"/>
        <v>18526</v>
      </c>
      <c r="CD171" s="199">
        <f t="shared" si="18"/>
        <v>45749</v>
      </c>
      <c r="CE171" s="199">
        <f t="shared" si="18"/>
        <v>1029</v>
      </c>
      <c r="CF171" s="199">
        <f t="shared" si="18"/>
        <v>46778</v>
      </c>
      <c r="CG171" s="199"/>
      <c r="CH171" s="199">
        <f t="shared" si="19"/>
        <v>5146</v>
      </c>
      <c r="CI171" s="199">
        <f t="shared" si="19"/>
        <v>2048</v>
      </c>
      <c r="CJ171" s="199">
        <f t="shared" si="19"/>
        <v>7194</v>
      </c>
      <c r="CK171" s="199">
        <f t="shared" si="19"/>
        <v>309</v>
      </c>
      <c r="CL171" s="199">
        <f t="shared" si="19"/>
        <v>4634</v>
      </c>
      <c r="CM171" s="199">
        <f t="shared" si="19"/>
        <v>4943</v>
      </c>
      <c r="CN171" s="199">
        <f t="shared" si="19"/>
        <v>2251</v>
      </c>
      <c r="CO171" s="199">
        <f t="shared" si="19"/>
        <v>64</v>
      </c>
      <c r="CP171" s="199">
        <f t="shared" si="19"/>
        <v>2315</v>
      </c>
      <c r="CQ171" s="199"/>
      <c r="CR171" s="199">
        <f t="shared" si="20"/>
        <v>135808</v>
      </c>
      <c r="CS171" s="199">
        <f t="shared" si="20"/>
        <v>44273</v>
      </c>
      <c r="CT171" s="199">
        <f t="shared" si="20"/>
        <v>180081</v>
      </c>
      <c r="CU171" s="199">
        <f t="shared" si="20"/>
        <v>4377</v>
      </c>
      <c r="CV171" s="199">
        <f t="shared" si="20"/>
        <v>3607</v>
      </c>
      <c r="CW171" s="199">
        <f t="shared" si="20"/>
        <v>7983</v>
      </c>
      <c r="CX171" s="199">
        <f t="shared" si="20"/>
        <v>172098</v>
      </c>
      <c r="CY171" s="199">
        <f t="shared" si="20"/>
        <v>2412</v>
      </c>
      <c r="CZ171" s="199">
        <f t="shared" si="20"/>
        <v>174510</v>
      </c>
      <c r="DA171" s="199"/>
      <c r="DB171" s="199">
        <f t="shared" si="21"/>
        <v>3683727</v>
      </c>
      <c r="DC171" s="199">
        <f t="shared" si="21"/>
        <v>1786963</v>
      </c>
      <c r="DD171" s="199">
        <f t="shared" si="21"/>
        <v>5470690</v>
      </c>
      <c r="DE171" s="199">
        <f t="shared" si="21"/>
        <v>231552</v>
      </c>
      <c r="DF171" s="199">
        <f t="shared" si="21"/>
        <v>314824</v>
      </c>
      <c r="DG171" s="199">
        <f t="shared" si="21"/>
        <v>546376</v>
      </c>
      <c r="DH171" s="199">
        <f t="shared" si="21"/>
        <v>4924315</v>
      </c>
      <c r="DI171" s="199">
        <f t="shared" si="21"/>
        <v>364359</v>
      </c>
      <c r="DJ171" s="199">
        <f t="shared" si="21"/>
        <v>5288674</v>
      </c>
    </row>
    <row r="172" spans="2:114" s="142" customFormat="1" ht="12.75">
      <c r="B172" s="41" t="s">
        <v>429</v>
      </c>
      <c r="C172" s="41" t="s">
        <v>402</v>
      </c>
      <c r="D172" s="41"/>
      <c r="E172" s="41"/>
      <c r="F172" s="199">
        <f t="shared" si="11"/>
        <v>23942</v>
      </c>
      <c r="G172" s="199">
        <f t="shared" si="11"/>
        <v>17581</v>
      </c>
      <c r="H172" s="199">
        <f t="shared" si="11"/>
        <v>41523</v>
      </c>
      <c r="I172" s="199">
        <f t="shared" si="11"/>
        <v>7405</v>
      </c>
      <c r="J172" s="199">
        <f t="shared" si="11"/>
        <v>1684</v>
      </c>
      <c r="K172" s="199">
        <f t="shared" si="11"/>
        <v>9089</v>
      </c>
      <c r="L172" s="199">
        <f t="shared" si="11"/>
        <v>32435</v>
      </c>
      <c r="M172" s="199">
        <f t="shared" si="11"/>
        <v>4560</v>
      </c>
      <c r="N172" s="199">
        <f t="shared" si="11"/>
        <v>36995</v>
      </c>
      <c r="O172" s="199"/>
      <c r="P172" s="199">
        <f t="shared" si="12"/>
        <v>1491484</v>
      </c>
      <c r="Q172" s="199">
        <f t="shared" si="12"/>
        <v>588104</v>
      </c>
      <c r="R172" s="199">
        <f t="shared" si="12"/>
        <v>2079588</v>
      </c>
      <c r="S172" s="199">
        <f t="shared" si="12"/>
        <v>103705</v>
      </c>
      <c r="T172" s="199">
        <f t="shared" si="12"/>
        <v>59931</v>
      </c>
      <c r="U172" s="199">
        <f t="shared" si="12"/>
        <v>163636</v>
      </c>
      <c r="V172" s="199">
        <f t="shared" si="12"/>
        <v>1915950</v>
      </c>
      <c r="W172" s="199">
        <f t="shared" si="12"/>
        <v>197134</v>
      </c>
      <c r="X172" s="199">
        <f t="shared" si="12"/>
        <v>2113085</v>
      </c>
      <c r="Y172" s="199"/>
      <c r="Z172" s="199">
        <f t="shared" si="13"/>
        <v>1647692</v>
      </c>
      <c r="AA172" s="199">
        <f t="shared" si="13"/>
        <v>689199</v>
      </c>
      <c r="AB172" s="199">
        <f t="shared" si="13"/>
        <v>2336891</v>
      </c>
      <c r="AC172" s="199">
        <f t="shared" si="13"/>
        <v>120746</v>
      </c>
      <c r="AD172" s="199">
        <f t="shared" si="13"/>
        <v>95854</v>
      </c>
      <c r="AE172" s="199">
        <f t="shared" si="13"/>
        <v>216601</v>
      </c>
      <c r="AF172" s="199">
        <f t="shared" si="13"/>
        <v>2120291</v>
      </c>
      <c r="AG172" s="199">
        <f t="shared" si="13"/>
        <v>165048</v>
      </c>
      <c r="AH172" s="199">
        <f t="shared" si="13"/>
        <v>2285340</v>
      </c>
      <c r="AI172" s="199"/>
      <c r="AJ172" s="199">
        <f t="shared" si="14"/>
        <v>160251</v>
      </c>
      <c r="AK172" s="199">
        <f t="shared" si="14"/>
        <v>112795</v>
      </c>
      <c r="AL172" s="199">
        <f t="shared" si="14"/>
        <v>273047</v>
      </c>
      <c r="AM172" s="199">
        <f t="shared" si="14"/>
        <v>13361</v>
      </c>
      <c r="AN172" s="199">
        <f t="shared" si="14"/>
        <v>8102</v>
      </c>
      <c r="AO172" s="199">
        <f t="shared" si="14"/>
        <v>21463</v>
      </c>
      <c r="AP172" s="199">
        <f t="shared" si="14"/>
        <v>251584</v>
      </c>
      <c r="AQ172" s="199">
        <f t="shared" si="14"/>
        <v>13439</v>
      </c>
      <c r="AR172" s="199">
        <f t="shared" si="14"/>
        <v>265023</v>
      </c>
      <c r="AS172" s="199"/>
      <c r="AT172" s="199">
        <f t="shared" si="15"/>
        <v>27407</v>
      </c>
      <c r="AU172" s="199">
        <f t="shared" si="15"/>
        <v>57948</v>
      </c>
      <c r="AV172" s="199">
        <f t="shared" si="15"/>
        <v>85355</v>
      </c>
      <c r="AW172" s="199">
        <f t="shared" si="15"/>
        <v>15634</v>
      </c>
      <c r="AX172" s="199">
        <f t="shared" si="15"/>
        <v>10396</v>
      </c>
      <c r="AY172" s="199">
        <f t="shared" si="15"/>
        <v>26030</v>
      </c>
      <c r="AZ172" s="199">
        <f t="shared" si="15"/>
        <v>59326</v>
      </c>
      <c r="BA172" s="199">
        <f t="shared" si="15"/>
        <v>4512</v>
      </c>
      <c r="BB172" s="199">
        <f t="shared" si="15"/>
        <v>63838</v>
      </c>
      <c r="BC172" s="199"/>
      <c r="BD172" s="199">
        <f t="shared" si="16"/>
        <v>36329</v>
      </c>
      <c r="BE172" s="199">
        <f t="shared" si="16"/>
        <v>171101</v>
      </c>
      <c r="BF172" s="199">
        <f t="shared" si="16"/>
        <v>207430</v>
      </c>
      <c r="BG172" s="199">
        <f t="shared" si="16"/>
        <v>3164</v>
      </c>
      <c r="BH172" s="199">
        <f t="shared" si="16"/>
        <v>5432</v>
      </c>
      <c r="BI172" s="199">
        <f t="shared" si="16"/>
        <v>8596</v>
      </c>
      <c r="BJ172" s="199">
        <f t="shared" si="16"/>
        <v>198834</v>
      </c>
      <c r="BK172" s="199">
        <f t="shared" si="16"/>
        <v>1439</v>
      </c>
      <c r="BL172" s="199">
        <f t="shared" si="16"/>
        <v>200273</v>
      </c>
      <c r="BM172" s="199"/>
      <c r="BN172" s="199">
        <f t="shared" si="17"/>
        <v>52610</v>
      </c>
      <c r="BO172" s="199">
        <f t="shared" si="17"/>
        <v>38421</v>
      </c>
      <c r="BP172" s="199">
        <f t="shared" si="17"/>
        <v>91031</v>
      </c>
      <c r="BQ172" s="199">
        <f t="shared" si="17"/>
        <v>6097</v>
      </c>
      <c r="BR172" s="199">
        <f t="shared" si="17"/>
        <v>5347</v>
      </c>
      <c r="BS172" s="199">
        <f t="shared" si="17"/>
        <v>11443</v>
      </c>
      <c r="BT172" s="199">
        <f t="shared" si="17"/>
        <v>79587</v>
      </c>
      <c r="BU172" s="199">
        <f t="shared" si="17"/>
        <v>5437</v>
      </c>
      <c r="BV172" s="199">
        <f t="shared" si="17"/>
        <v>85024</v>
      </c>
      <c r="BW172" s="199"/>
      <c r="BX172" s="199">
        <f t="shared" si="18"/>
        <v>41745</v>
      </c>
      <c r="BY172" s="199">
        <f t="shared" si="18"/>
        <v>30440</v>
      </c>
      <c r="BZ172" s="199">
        <f t="shared" si="18"/>
        <v>72185</v>
      </c>
      <c r="CA172" s="199">
        <f t="shared" si="18"/>
        <v>16502</v>
      </c>
      <c r="CB172" s="199">
        <f t="shared" si="18"/>
        <v>9920</v>
      </c>
      <c r="CC172" s="199">
        <f t="shared" si="18"/>
        <v>26422</v>
      </c>
      <c r="CD172" s="199">
        <f t="shared" si="18"/>
        <v>45763</v>
      </c>
      <c r="CE172" s="199">
        <f t="shared" si="18"/>
        <v>3752</v>
      </c>
      <c r="CF172" s="199">
        <f t="shared" si="18"/>
        <v>49515</v>
      </c>
      <c r="CG172" s="199"/>
      <c r="CH172" s="199">
        <f t="shared" si="19"/>
        <v>445</v>
      </c>
      <c r="CI172" s="199">
        <f t="shared" si="19"/>
        <v>2725</v>
      </c>
      <c r="CJ172" s="199">
        <f t="shared" si="19"/>
        <v>3170</v>
      </c>
      <c r="CK172" s="199">
        <f t="shared" si="19"/>
        <v>54</v>
      </c>
      <c r="CL172" s="199">
        <f t="shared" si="19"/>
        <v>0</v>
      </c>
      <c r="CM172" s="199">
        <f t="shared" si="19"/>
        <v>54</v>
      </c>
      <c r="CN172" s="199">
        <f t="shared" si="19"/>
        <v>3116</v>
      </c>
      <c r="CO172" s="199">
        <f t="shared" si="19"/>
        <v>5</v>
      </c>
      <c r="CP172" s="199">
        <f t="shared" si="19"/>
        <v>3121</v>
      </c>
      <c r="CQ172" s="199"/>
      <c r="CR172" s="199">
        <f t="shared" si="20"/>
        <v>10896</v>
      </c>
      <c r="CS172" s="199">
        <f t="shared" si="20"/>
        <v>29731</v>
      </c>
      <c r="CT172" s="199">
        <f t="shared" si="20"/>
        <v>40628</v>
      </c>
      <c r="CU172" s="199">
        <f t="shared" si="20"/>
        <v>2441</v>
      </c>
      <c r="CV172" s="199">
        <f t="shared" si="20"/>
        <v>881</v>
      </c>
      <c r="CW172" s="199">
        <f t="shared" si="20"/>
        <v>3322</v>
      </c>
      <c r="CX172" s="199">
        <f t="shared" si="20"/>
        <v>37306</v>
      </c>
      <c r="CY172" s="199">
        <f t="shared" si="20"/>
        <v>487</v>
      </c>
      <c r="CZ172" s="199">
        <f t="shared" si="20"/>
        <v>37793</v>
      </c>
      <c r="DA172" s="199"/>
      <c r="DB172" s="199">
        <f t="shared" si="21"/>
        <v>3492801</v>
      </c>
      <c r="DC172" s="199">
        <f t="shared" si="21"/>
        <v>1738045</v>
      </c>
      <c r="DD172" s="199">
        <f t="shared" si="21"/>
        <v>5230847</v>
      </c>
      <c r="DE172" s="199">
        <f t="shared" si="21"/>
        <v>289108</v>
      </c>
      <c r="DF172" s="199">
        <f t="shared" si="21"/>
        <v>197546</v>
      </c>
      <c r="DG172" s="199">
        <f t="shared" si="21"/>
        <v>486655</v>
      </c>
      <c r="DH172" s="199">
        <f t="shared" si="21"/>
        <v>4744192</v>
      </c>
      <c r="DI172" s="199">
        <f t="shared" si="21"/>
        <v>395814</v>
      </c>
      <c r="DJ172" s="199">
        <f t="shared" si="21"/>
        <v>5140007</v>
      </c>
    </row>
    <row r="173" spans="2:114" s="142" customFormat="1" ht="12.75">
      <c r="B173" s="41" t="s">
        <v>430</v>
      </c>
      <c r="C173" s="41" t="s">
        <v>403</v>
      </c>
      <c r="D173" s="41"/>
      <c r="E173" s="41"/>
      <c r="F173" s="199">
        <f t="shared" si="11"/>
        <v>77488</v>
      </c>
      <c r="G173" s="199">
        <f t="shared" si="11"/>
        <v>71618</v>
      </c>
      <c r="H173" s="199">
        <f t="shared" si="11"/>
        <v>149106</v>
      </c>
      <c r="I173" s="199">
        <f t="shared" si="11"/>
        <v>9977</v>
      </c>
      <c r="J173" s="199">
        <f t="shared" si="11"/>
        <v>16511</v>
      </c>
      <c r="K173" s="199">
        <f t="shared" si="11"/>
        <v>26489</v>
      </c>
      <c r="L173" s="199">
        <f t="shared" si="11"/>
        <v>122618</v>
      </c>
      <c r="M173" s="199">
        <f t="shared" si="11"/>
        <v>6619</v>
      </c>
      <c r="N173" s="199">
        <f t="shared" si="11"/>
        <v>129237</v>
      </c>
      <c r="O173" s="199"/>
      <c r="P173" s="199">
        <f t="shared" si="12"/>
        <v>2399965</v>
      </c>
      <c r="Q173" s="199">
        <f t="shared" si="12"/>
        <v>1227965</v>
      </c>
      <c r="R173" s="199">
        <f t="shared" si="12"/>
        <v>3627931</v>
      </c>
      <c r="S173" s="199">
        <f t="shared" si="12"/>
        <v>152351</v>
      </c>
      <c r="T173" s="199">
        <f t="shared" si="12"/>
        <v>236078</v>
      </c>
      <c r="U173" s="199">
        <f t="shared" si="12"/>
        <v>388429</v>
      </c>
      <c r="V173" s="199">
        <f t="shared" si="12"/>
        <v>3239502</v>
      </c>
      <c r="W173" s="199">
        <f t="shared" si="12"/>
        <v>497351</v>
      </c>
      <c r="X173" s="199">
        <f t="shared" si="12"/>
        <v>3736852</v>
      </c>
      <c r="Y173" s="199"/>
      <c r="Z173" s="199">
        <f t="shared" si="13"/>
        <v>2055968</v>
      </c>
      <c r="AA173" s="199">
        <f t="shared" si="13"/>
        <v>1109631</v>
      </c>
      <c r="AB173" s="199">
        <f t="shared" si="13"/>
        <v>3165599</v>
      </c>
      <c r="AC173" s="199">
        <f t="shared" si="13"/>
        <v>160686</v>
      </c>
      <c r="AD173" s="199">
        <f t="shared" si="13"/>
        <v>222572</v>
      </c>
      <c r="AE173" s="199">
        <f t="shared" si="13"/>
        <v>383256</v>
      </c>
      <c r="AF173" s="199">
        <f t="shared" si="13"/>
        <v>2782344</v>
      </c>
      <c r="AG173" s="199">
        <f t="shared" si="13"/>
        <v>257028</v>
      </c>
      <c r="AH173" s="199">
        <f t="shared" si="13"/>
        <v>3039372</v>
      </c>
      <c r="AI173" s="199"/>
      <c r="AJ173" s="199">
        <f t="shared" si="14"/>
        <v>263726</v>
      </c>
      <c r="AK173" s="199">
        <f t="shared" si="14"/>
        <v>295254</v>
      </c>
      <c r="AL173" s="199">
        <f t="shared" si="14"/>
        <v>558980</v>
      </c>
      <c r="AM173" s="199">
        <f t="shared" si="14"/>
        <v>29563</v>
      </c>
      <c r="AN173" s="199">
        <f t="shared" si="14"/>
        <v>43652</v>
      </c>
      <c r="AO173" s="199">
        <f t="shared" si="14"/>
        <v>73214</v>
      </c>
      <c r="AP173" s="199">
        <f t="shared" si="14"/>
        <v>485763</v>
      </c>
      <c r="AQ173" s="199">
        <f t="shared" si="14"/>
        <v>41719</v>
      </c>
      <c r="AR173" s="199">
        <f t="shared" si="14"/>
        <v>527485</v>
      </c>
      <c r="AS173" s="199"/>
      <c r="AT173" s="199">
        <f t="shared" si="15"/>
        <v>85502</v>
      </c>
      <c r="AU173" s="199">
        <f t="shared" si="15"/>
        <v>189278</v>
      </c>
      <c r="AV173" s="199">
        <f t="shared" si="15"/>
        <v>274781</v>
      </c>
      <c r="AW173" s="199">
        <f t="shared" si="15"/>
        <v>21132</v>
      </c>
      <c r="AX173" s="199">
        <f t="shared" si="15"/>
        <v>112673</v>
      </c>
      <c r="AY173" s="199">
        <f t="shared" si="15"/>
        <v>133803</v>
      </c>
      <c r="AZ173" s="199">
        <f t="shared" si="15"/>
        <v>140976</v>
      </c>
      <c r="BA173" s="199">
        <f t="shared" si="15"/>
        <v>2403</v>
      </c>
      <c r="BB173" s="199">
        <f t="shared" si="15"/>
        <v>143379</v>
      </c>
      <c r="BC173" s="199"/>
      <c r="BD173" s="199">
        <f t="shared" si="16"/>
        <v>126690</v>
      </c>
      <c r="BE173" s="199">
        <f t="shared" si="16"/>
        <v>278646</v>
      </c>
      <c r="BF173" s="199">
        <f t="shared" si="16"/>
        <v>405337</v>
      </c>
      <c r="BG173" s="199">
        <f t="shared" si="16"/>
        <v>16679</v>
      </c>
      <c r="BH173" s="199">
        <f t="shared" si="16"/>
        <v>19585</v>
      </c>
      <c r="BI173" s="199">
        <f t="shared" si="16"/>
        <v>36264</v>
      </c>
      <c r="BJ173" s="199">
        <f t="shared" si="16"/>
        <v>369072</v>
      </c>
      <c r="BK173" s="199">
        <f t="shared" si="16"/>
        <v>13353</v>
      </c>
      <c r="BL173" s="199">
        <f t="shared" si="16"/>
        <v>382425</v>
      </c>
      <c r="BM173" s="199"/>
      <c r="BN173" s="199">
        <f t="shared" si="17"/>
        <v>94441</v>
      </c>
      <c r="BO173" s="199">
        <f t="shared" si="17"/>
        <v>123152</v>
      </c>
      <c r="BP173" s="199">
        <f t="shared" si="17"/>
        <v>217593</v>
      </c>
      <c r="BQ173" s="199">
        <f t="shared" si="17"/>
        <v>7423</v>
      </c>
      <c r="BR173" s="199">
        <f t="shared" si="17"/>
        <v>24213</v>
      </c>
      <c r="BS173" s="199">
        <f t="shared" si="17"/>
        <v>31637</v>
      </c>
      <c r="BT173" s="199">
        <f t="shared" si="17"/>
        <v>185957</v>
      </c>
      <c r="BU173" s="199">
        <f t="shared" si="17"/>
        <v>11169</v>
      </c>
      <c r="BV173" s="199">
        <f t="shared" si="17"/>
        <v>197126</v>
      </c>
      <c r="BW173" s="199"/>
      <c r="BX173" s="199">
        <f t="shared" si="18"/>
        <v>77977</v>
      </c>
      <c r="BY173" s="199">
        <f t="shared" si="18"/>
        <v>64204</v>
      </c>
      <c r="BZ173" s="199">
        <f t="shared" si="18"/>
        <v>142182</v>
      </c>
      <c r="CA173" s="199">
        <f t="shared" si="18"/>
        <v>16478</v>
      </c>
      <c r="CB173" s="199">
        <f t="shared" si="18"/>
        <v>8412</v>
      </c>
      <c r="CC173" s="199">
        <f t="shared" si="18"/>
        <v>24890</v>
      </c>
      <c r="CD173" s="199">
        <f t="shared" si="18"/>
        <v>117291</v>
      </c>
      <c r="CE173" s="199">
        <f t="shared" si="18"/>
        <v>4538</v>
      </c>
      <c r="CF173" s="199">
        <f t="shared" si="18"/>
        <v>121829</v>
      </c>
      <c r="CG173" s="199"/>
      <c r="CH173" s="199">
        <f t="shared" si="19"/>
        <v>5176</v>
      </c>
      <c r="CI173" s="199">
        <f t="shared" si="19"/>
        <v>5944</v>
      </c>
      <c r="CJ173" s="199">
        <f t="shared" si="19"/>
        <v>11121</v>
      </c>
      <c r="CK173" s="199">
        <f t="shared" si="19"/>
        <v>156</v>
      </c>
      <c r="CL173" s="199">
        <f t="shared" si="19"/>
        <v>5245</v>
      </c>
      <c r="CM173" s="199">
        <f t="shared" si="19"/>
        <v>5402</v>
      </c>
      <c r="CN173" s="199">
        <f t="shared" si="19"/>
        <v>5719</v>
      </c>
      <c r="CO173" s="199">
        <f t="shared" si="19"/>
        <v>4</v>
      </c>
      <c r="CP173" s="199">
        <f t="shared" si="19"/>
        <v>5723</v>
      </c>
      <c r="CQ173" s="199"/>
      <c r="CR173" s="199">
        <f t="shared" si="20"/>
        <v>90948</v>
      </c>
      <c r="CS173" s="199">
        <f t="shared" si="20"/>
        <v>171063</v>
      </c>
      <c r="CT173" s="199">
        <f t="shared" si="20"/>
        <v>262011</v>
      </c>
      <c r="CU173" s="199">
        <f t="shared" si="20"/>
        <v>25591</v>
      </c>
      <c r="CV173" s="199">
        <f t="shared" si="20"/>
        <v>47328</v>
      </c>
      <c r="CW173" s="199">
        <f t="shared" si="20"/>
        <v>72920</v>
      </c>
      <c r="CX173" s="199">
        <f t="shared" si="20"/>
        <v>189091</v>
      </c>
      <c r="CY173" s="199">
        <f t="shared" si="20"/>
        <v>15385</v>
      </c>
      <c r="CZ173" s="199">
        <f t="shared" si="20"/>
        <v>204476</v>
      </c>
      <c r="DA173" s="199"/>
      <c r="DB173" s="199">
        <f t="shared" si="21"/>
        <v>5277882</v>
      </c>
      <c r="DC173" s="199">
        <f t="shared" si="21"/>
        <v>3536756</v>
      </c>
      <c r="DD173" s="199">
        <f t="shared" si="21"/>
        <v>8814639</v>
      </c>
      <c r="DE173" s="199">
        <f t="shared" si="21"/>
        <v>440036</v>
      </c>
      <c r="DF173" s="199">
        <f t="shared" si="21"/>
        <v>736268</v>
      </c>
      <c r="DG173" s="199">
        <f t="shared" si="21"/>
        <v>1176304</v>
      </c>
      <c r="DH173" s="199">
        <f t="shared" si="21"/>
        <v>7638334</v>
      </c>
      <c r="DI173" s="199">
        <f t="shared" si="21"/>
        <v>849569</v>
      </c>
      <c r="DJ173" s="199">
        <f t="shared" si="21"/>
        <v>8487902</v>
      </c>
    </row>
    <row r="174" spans="2:114" s="142" customFormat="1" ht="12.75">
      <c r="B174" s="41" t="s">
        <v>431</v>
      </c>
      <c r="C174" s="41" t="s">
        <v>401</v>
      </c>
      <c r="D174" s="41"/>
      <c r="E174" s="41"/>
      <c r="F174" s="199">
        <f t="shared" si="11"/>
        <v>27138</v>
      </c>
      <c r="G174" s="199">
        <f t="shared" si="11"/>
        <v>8762</v>
      </c>
      <c r="H174" s="199">
        <f t="shared" si="11"/>
        <v>35899</v>
      </c>
      <c r="I174" s="199">
        <f t="shared" si="11"/>
        <v>3734</v>
      </c>
      <c r="J174" s="199">
        <f t="shared" si="11"/>
        <v>6947</v>
      </c>
      <c r="K174" s="199">
        <f t="shared" si="11"/>
        <v>10681</v>
      </c>
      <c r="L174" s="199">
        <f t="shared" si="11"/>
        <v>25219</v>
      </c>
      <c r="M174" s="199">
        <f t="shared" si="11"/>
        <v>6135</v>
      </c>
      <c r="N174" s="199">
        <f t="shared" si="11"/>
        <v>31354</v>
      </c>
      <c r="O174" s="199"/>
      <c r="P174" s="199">
        <f t="shared" si="12"/>
        <v>2120692</v>
      </c>
      <c r="Q174" s="199">
        <f t="shared" si="12"/>
        <v>705622</v>
      </c>
      <c r="R174" s="199">
        <f t="shared" si="12"/>
        <v>2826314</v>
      </c>
      <c r="S174" s="199">
        <f t="shared" si="12"/>
        <v>107171</v>
      </c>
      <c r="T174" s="199">
        <f t="shared" si="12"/>
        <v>123884</v>
      </c>
      <c r="U174" s="199">
        <f t="shared" si="12"/>
        <v>231054</v>
      </c>
      <c r="V174" s="199">
        <f t="shared" si="12"/>
        <v>2595260</v>
      </c>
      <c r="W174" s="199">
        <f t="shared" si="12"/>
        <v>275007</v>
      </c>
      <c r="X174" s="199">
        <f t="shared" si="12"/>
        <v>2870267</v>
      </c>
      <c r="Y174" s="199"/>
      <c r="Z174" s="199">
        <f t="shared" si="13"/>
        <v>2161778</v>
      </c>
      <c r="AA174" s="199">
        <f t="shared" si="13"/>
        <v>984229</v>
      </c>
      <c r="AB174" s="199">
        <f t="shared" si="13"/>
        <v>3146007</v>
      </c>
      <c r="AC174" s="199">
        <f t="shared" si="13"/>
        <v>150430</v>
      </c>
      <c r="AD174" s="199">
        <f t="shared" si="13"/>
        <v>166025</v>
      </c>
      <c r="AE174" s="199">
        <f t="shared" si="13"/>
        <v>316455</v>
      </c>
      <c r="AF174" s="199">
        <f t="shared" si="13"/>
        <v>2829552</v>
      </c>
      <c r="AG174" s="199">
        <f t="shared" si="13"/>
        <v>218312</v>
      </c>
      <c r="AH174" s="199">
        <f t="shared" si="13"/>
        <v>3047864</v>
      </c>
      <c r="AI174" s="199"/>
      <c r="AJ174" s="199">
        <f t="shared" si="14"/>
        <v>298142</v>
      </c>
      <c r="AK174" s="199">
        <f t="shared" si="14"/>
        <v>291438</v>
      </c>
      <c r="AL174" s="199">
        <f t="shared" si="14"/>
        <v>589580</v>
      </c>
      <c r="AM174" s="199">
        <f t="shared" si="14"/>
        <v>14842</v>
      </c>
      <c r="AN174" s="199">
        <f t="shared" si="14"/>
        <v>36753</v>
      </c>
      <c r="AO174" s="199">
        <f t="shared" si="14"/>
        <v>51595</v>
      </c>
      <c r="AP174" s="199">
        <f t="shared" si="14"/>
        <v>537985</v>
      </c>
      <c r="AQ174" s="199">
        <f t="shared" si="14"/>
        <v>30358</v>
      </c>
      <c r="AR174" s="199">
        <f t="shared" si="14"/>
        <v>568343</v>
      </c>
      <c r="AS174" s="199"/>
      <c r="AT174" s="199">
        <f t="shared" si="15"/>
        <v>18026</v>
      </c>
      <c r="AU174" s="199">
        <f t="shared" si="15"/>
        <v>36359</v>
      </c>
      <c r="AV174" s="199">
        <f t="shared" si="15"/>
        <v>54385</v>
      </c>
      <c r="AW174" s="199">
        <f t="shared" si="15"/>
        <v>1906</v>
      </c>
      <c r="AX174" s="199">
        <f t="shared" si="15"/>
        <v>16562</v>
      </c>
      <c r="AY174" s="199">
        <f t="shared" si="15"/>
        <v>18468</v>
      </c>
      <c r="AZ174" s="199">
        <f t="shared" si="15"/>
        <v>35916</v>
      </c>
      <c r="BA174" s="199">
        <f t="shared" si="15"/>
        <v>-7872</v>
      </c>
      <c r="BB174" s="199">
        <f t="shared" si="15"/>
        <v>28044</v>
      </c>
      <c r="BC174" s="199"/>
      <c r="BD174" s="199">
        <f t="shared" si="16"/>
        <v>76700</v>
      </c>
      <c r="BE174" s="199">
        <f t="shared" si="16"/>
        <v>230819</v>
      </c>
      <c r="BF174" s="199">
        <f t="shared" si="16"/>
        <v>307519</v>
      </c>
      <c r="BG174" s="199">
        <f t="shared" si="16"/>
        <v>4782</v>
      </c>
      <c r="BH174" s="199">
        <f t="shared" si="16"/>
        <v>9699</v>
      </c>
      <c r="BI174" s="199">
        <f t="shared" si="16"/>
        <v>14481</v>
      </c>
      <c r="BJ174" s="199">
        <f t="shared" si="16"/>
        <v>293038</v>
      </c>
      <c r="BK174" s="199">
        <f t="shared" si="16"/>
        <v>3641</v>
      </c>
      <c r="BL174" s="199">
        <f t="shared" si="16"/>
        <v>296679</v>
      </c>
      <c r="BM174" s="199"/>
      <c r="BN174" s="199">
        <f t="shared" si="17"/>
        <v>65129</v>
      </c>
      <c r="BO174" s="199">
        <f t="shared" si="17"/>
        <v>73037</v>
      </c>
      <c r="BP174" s="199">
        <f t="shared" si="17"/>
        <v>138166</v>
      </c>
      <c r="BQ174" s="199">
        <f t="shared" si="17"/>
        <v>7316</v>
      </c>
      <c r="BR174" s="199">
        <f t="shared" si="17"/>
        <v>10589</v>
      </c>
      <c r="BS174" s="199">
        <f t="shared" si="17"/>
        <v>17905</v>
      </c>
      <c r="BT174" s="199">
        <f t="shared" si="17"/>
        <v>120261</v>
      </c>
      <c r="BU174" s="199">
        <f t="shared" si="17"/>
        <v>5212</v>
      </c>
      <c r="BV174" s="199">
        <f t="shared" si="17"/>
        <v>125473</v>
      </c>
      <c r="BW174" s="199"/>
      <c r="BX174" s="199">
        <f t="shared" si="18"/>
        <v>45057</v>
      </c>
      <c r="BY174" s="199">
        <f t="shared" si="18"/>
        <v>52211</v>
      </c>
      <c r="BZ174" s="199">
        <f t="shared" si="18"/>
        <v>97269</v>
      </c>
      <c r="CA174" s="199">
        <f t="shared" si="18"/>
        <v>13983</v>
      </c>
      <c r="CB174" s="199">
        <f t="shared" si="18"/>
        <v>4181</v>
      </c>
      <c r="CC174" s="199">
        <f t="shared" si="18"/>
        <v>18164</v>
      </c>
      <c r="CD174" s="199">
        <f t="shared" si="18"/>
        <v>79104</v>
      </c>
      <c r="CE174" s="199">
        <f t="shared" si="18"/>
        <v>2742</v>
      </c>
      <c r="CF174" s="199">
        <f t="shared" si="18"/>
        <v>81846</v>
      </c>
      <c r="CG174" s="199"/>
      <c r="CH174" s="199">
        <f t="shared" si="19"/>
        <v>5706</v>
      </c>
      <c r="CI174" s="199">
        <f t="shared" si="19"/>
        <v>7107</v>
      </c>
      <c r="CJ174" s="199">
        <f t="shared" si="19"/>
        <v>12813</v>
      </c>
      <c r="CK174" s="199">
        <f t="shared" si="19"/>
        <v>925</v>
      </c>
      <c r="CL174" s="199">
        <f t="shared" si="19"/>
        <v>600</v>
      </c>
      <c r="CM174" s="199">
        <f t="shared" si="19"/>
        <v>1525</v>
      </c>
      <c r="CN174" s="199">
        <f t="shared" si="19"/>
        <v>11288</v>
      </c>
      <c r="CO174" s="199">
        <f t="shared" si="19"/>
        <v>22</v>
      </c>
      <c r="CP174" s="199">
        <f t="shared" si="19"/>
        <v>11310</v>
      </c>
      <c r="CQ174" s="199"/>
      <c r="CR174" s="199">
        <f t="shared" si="20"/>
        <v>26519</v>
      </c>
      <c r="CS174" s="199">
        <f t="shared" si="20"/>
        <v>38074</v>
      </c>
      <c r="CT174" s="199">
        <f t="shared" si="20"/>
        <v>64593</v>
      </c>
      <c r="CU174" s="199">
        <f t="shared" si="20"/>
        <v>5616</v>
      </c>
      <c r="CV174" s="199">
        <f t="shared" si="20"/>
        <v>5857</v>
      </c>
      <c r="CW174" s="199">
        <f t="shared" si="20"/>
        <v>11473</v>
      </c>
      <c r="CX174" s="199">
        <f t="shared" si="20"/>
        <v>53121</v>
      </c>
      <c r="CY174" s="199">
        <f t="shared" si="20"/>
        <v>1961</v>
      </c>
      <c r="CZ174" s="199">
        <f t="shared" si="20"/>
        <v>55082</v>
      </c>
      <c r="DA174" s="199"/>
      <c r="DB174" s="199">
        <f t="shared" si="21"/>
        <v>4844888</v>
      </c>
      <c r="DC174" s="199">
        <f t="shared" si="21"/>
        <v>2427658</v>
      </c>
      <c r="DD174" s="199">
        <f t="shared" si="21"/>
        <v>7272547</v>
      </c>
      <c r="DE174" s="199">
        <f t="shared" si="21"/>
        <v>310705</v>
      </c>
      <c r="DF174" s="199">
        <f t="shared" si="21"/>
        <v>381096</v>
      </c>
      <c r="DG174" s="199">
        <f t="shared" si="21"/>
        <v>691801</v>
      </c>
      <c r="DH174" s="199">
        <f t="shared" si="21"/>
        <v>6580746</v>
      </c>
      <c r="DI174" s="199">
        <f t="shared" si="21"/>
        <v>535518</v>
      </c>
      <c r="DJ174" s="199">
        <f t="shared" si="21"/>
        <v>7116264</v>
      </c>
    </row>
    <row r="175" spans="2:114" s="142" customFormat="1" ht="12.75">
      <c r="B175" s="43" t="s">
        <v>432</v>
      </c>
      <c r="C175" s="41" t="s">
        <v>400</v>
      </c>
      <c r="D175" s="41"/>
      <c r="E175" s="41"/>
      <c r="F175" s="199">
        <f t="shared" si="11"/>
        <v>10357</v>
      </c>
      <c r="G175" s="199">
        <f t="shared" si="11"/>
        <v>12850</v>
      </c>
      <c r="H175" s="199">
        <f t="shared" si="11"/>
        <v>23207</v>
      </c>
      <c r="I175" s="199">
        <f t="shared" si="11"/>
        <v>1151</v>
      </c>
      <c r="J175" s="199">
        <f t="shared" si="11"/>
        <v>-3192</v>
      </c>
      <c r="K175" s="199">
        <f t="shared" si="11"/>
        <v>-2041</v>
      </c>
      <c r="L175" s="199">
        <f t="shared" si="11"/>
        <v>25247</v>
      </c>
      <c r="M175" s="199">
        <f t="shared" si="11"/>
        <v>552</v>
      </c>
      <c r="N175" s="199">
        <f t="shared" si="11"/>
        <v>25799</v>
      </c>
      <c r="O175" s="199"/>
      <c r="P175" s="199">
        <f t="shared" si="12"/>
        <v>1234564</v>
      </c>
      <c r="Q175" s="199">
        <f t="shared" si="12"/>
        <v>429419</v>
      </c>
      <c r="R175" s="199">
        <f t="shared" si="12"/>
        <v>1663983</v>
      </c>
      <c r="S175" s="199">
        <f t="shared" si="12"/>
        <v>59694</v>
      </c>
      <c r="T175" s="199">
        <f t="shared" si="12"/>
        <v>130677</v>
      </c>
      <c r="U175" s="199">
        <f t="shared" si="12"/>
        <v>190371</v>
      </c>
      <c r="V175" s="199">
        <f t="shared" si="12"/>
        <v>1473612</v>
      </c>
      <c r="W175" s="199">
        <f t="shared" si="12"/>
        <v>142339</v>
      </c>
      <c r="X175" s="199">
        <f t="shared" si="12"/>
        <v>1615951</v>
      </c>
      <c r="Y175" s="199"/>
      <c r="Z175" s="199">
        <f t="shared" si="13"/>
        <v>1326505</v>
      </c>
      <c r="AA175" s="199">
        <f t="shared" si="13"/>
        <v>640838</v>
      </c>
      <c r="AB175" s="199">
        <f t="shared" si="13"/>
        <v>1967343</v>
      </c>
      <c r="AC175" s="199">
        <f t="shared" si="13"/>
        <v>82793</v>
      </c>
      <c r="AD175" s="199">
        <f t="shared" si="13"/>
        <v>107694</v>
      </c>
      <c r="AE175" s="199">
        <f t="shared" si="13"/>
        <v>190487</v>
      </c>
      <c r="AF175" s="199">
        <f t="shared" si="13"/>
        <v>1776856</v>
      </c>
      <c r="AG175" s="199">
        <f t="shared" si="13"/>
        <v>197264</v>
      </c>
      <c r="AH175" s="199">
        <f t="shared" si="13"/>
        <v>1974120</v>
      </c>
      <c r="AI175" s="199"/>
      <c r="AJ175" s="199">
        <f t="shared" si="14"/>
        <v>139925</v>
      </c>
      <c r="AK175" s="199">
        <f t="shared" si="14"/>
        <v>88904</v>
      </c>
      <c r="AL175" s="199">
        <f t="shared" si="14"/>
        <v>228829</v>
      </c>
      <c r="AM175" s="199">
        <f t="shared" si="14"/>
        <v>5472</v>
      </c>
      <c r="AN175" s="199">
        <f t="shared" si="14"/>
        <v>15418</v>
      </c>
      <c r="AO175" s="199">
        <f t="shared" si="14"/>
        <v>20890</v>
      </c>
      <c r="AP175" s="199">
        <f t="shared" si="14"/>
        <v>207939</v>
      </c>
      <c r="AQ175" s="199">
        <f t="shared" si="14"/>
        <v>10423</v>
      </c>
      <c r="AR175" s="199">
        <f t="shared" si="14"/>
        <v>218361</v>
      </c>
      <c r="AS175" s="199"/>
      <c r="AT175" s="199">
        <f t="shared" si="15"/>
        <v>69325</v>
      </c>
      <c r="AU175" s="199">
        <f t="shared" si="15"/>
        <v>106338</v>
      </c>
      <c r="AV175" s="199">
        <f t="shared" si="15"/>
        <v>175663</v>
      </c>
      <c r="AW175" s="199">
        <f t="shared" si="15"/>
        <v>7836</v>
      </c>
      <c r="AX175" s="199">
        <f t="shared" si="15"/>
        <v>16556</v>
      </c>
      <c r="AY175" s="199">
        <f t="shared" si="15"/>
        <v>24392</v>
      </c>
      <c r="AZ175" s="199">
        <f t="shared" si="15"/>
        <v>151271</v>
      </c>
      <c r="BA175" s="199">
        <f t="shared" si="15"/>
        <v>12243</v>
      </c>
      <c r="BB175" s="199">
        <f t="shared" si="15"/>
        <v>163514</v>
      </c>
      <c r="BC175" s="199"/>
      <c r="BD175" s="199">
        <f t="shared" si="16"/>
        <v>55419</v>
      </c>
      <c r="BE175" s="199">
        <f t="shared" si="16"/>
        <v>153703</v>
      </c>
      <c r="BF175" s="199">
        <f t="shared" si="16"/>
        <v>209122</v>
      </c>
      <c r="BG175" s="199">
        <f t="shared" si="16"/>
        <v>8428</v>
      </c>
      <c r="BH175" s="199">
        <f t="shared" si="16"/>
        <v>10960</v>
      </c>
      <c r="BI175" s="199">
        <f t="shared" si="16"/>
        <v>19388</v>
      </c>
      <c r="BJ175" s="199">
        <f t="shared" si="16"/>
        <v>189734</v>
      </c>
      <c r="BK175" s="199">
        <f t="shared" si="16"/>
        <v>2883</v>
      </c>
      <c r="BL175" s="199">
        <f t="shared" si="16"/>
        <v>192617</v>
      </c>
      <c r="BM175" s="199"/>
      <c r="BN175" s="199">
        <f t="shared" si="17"/>
        <v>33658</v>
      </c>
      <c r="BO175" s="199">
        <f t="shared" si="17"/>
        <v>61647</v>
      </c>
      <c r="BP175" s="199">
        <f t="shared" si="17"/>
        <v>95305</v>
      </c>
      <c r="BQ175" s="199">
        <f t="shared" si="17"/>
        <v>5050</v>
      </c>
      <c r="BR175" s="199">
        <f t="shared" si="17"/>
        <v>6345</v>
      </c>
      <c r="BS175" s="199">
        <f t="shared" si="17"/>
        <v>11395</v>
      </c>
      <c r="BT175" s="199">
        <f t="shared" si="17"/>
        <v>83910</v>
      </c>
      <c r="BU175" s="199">
        <f t="shared" si="17"/>
        <v>2877</v>
      </c>
      <c r="BV175" s="199">
        <f t="shared" si="17"/>
        <v>86788</v>
      </c>
      <c r="BW175" s="199"/>
      <c r="BX175" s="199">
        <f t="shared" si="18"/>
        <v>28433</v>
      </c>
      <c r="BY175" s="199">
        <f t="shared" si="18"/>
        <v>17509</v>
      </c>
      <c r="BZ175" s="199">
        <f t="shared" si="18"/>
        <v>45942</v>
      </c>
      <c r="CA175" s="199">
        <f t="shared" si="18"/>
        <v>8516</v>
      </c>
      <c r="CB175" s="199">
        <f t="shared" si="18"/>
        <v>4377</v>
      </c>
      <c r="CC175" s="199">
        <f t="shared" si="18"/>
        <v>12893</v>
      </c>
      <c r="CD175" s="199">
        <f t="shared" si="18"/>
        <v>33049</v>
      </c>
      <c r="CE175" s="199">
        <f t="shared" si="18"/>
        <v>880</v>
      </c>
      <c r="CF175" s="199">
        <f t="shared" si="18"/>
        <v>33929</v>
      </c>
      <c r="CG175" s="199"/>
      <c r="CH175" s="199">
        <f t="shared" si="19"/>
        <v>2117</v>
      </c>
      <c r="CI175" s="199">
        <f t="shared" si="19"/>
        <v>1643</v>
      </c>
      <c r="CJ175" s="199">
        <f t="shared" si="19"/>
        <v>3760</v>
      </c>
      <c r="CK175" s="199">
        <f t="shared" si="19"/>
        <v>22</v>
      </c>
      <c r="CL175" s="199">
        <f t="shared" si="19"/>
        <v>33</v>
      </c>
      <c r="CM175" s="199">
        <f t="shared" si="19"/>
        <v>55</v>
      </c>
      <c r="CN175" s="199">
        <f t="shared" si="19"/>
        <v>3705</v>
      </c>
      <c r="CO175" s="199">
        <f t="shared" si="19"/>
        <v>19</v>
      </c>
      <c r="CP175" s="199">
        <f t="shared" si="19"/>
        <v>3724</v>
      </c>
      <c r="CQ175" s="199"/>
      <c r="CR175" s="199">
        <f t="shared" si="20"/>
        <v>52784</v>
      </c>
      <c r="CS175" s="199">
        <f t="shared" si="20"/>
        <v>102725</v>
      </c>
      <c r="CT175" s="199">
        <f t="shared" si="20"/>
        <v>155509</v>
      </c>
      <c r="CU175" s="199">
        <f t="shared" si="20"/>
        <v>23170</v>
      </c>
      <c r="CV175" s="199">
        <f t="shared" si="20"/>
        <v>5485</v>
      </c>
      <c r="CW175" s="199">
        <f t="shared" si="20"/>
        <v>28655</v>
      </c>
      <c r="CX175" s="199">
        <f t="shared" si="20"/>
        <v>126854</v>
      </c>
      <c r="CY175" s="199">
        <f t="shared" si="20"/>
        <v>5151</v>
      </c>
      <c r="CZ175" s="199">
        <f t="shared" si="20"/>
        <v>132005</v>
      </c>
      <c r="DA175" s="199"/>
      <c r="DB175" s="199">
        <f t="shared" si="21"/>
        <v>2953087</v>
      </c>
      <c r="DC175" s="199">
        <f t="shared" si="21"/>
        <v>1615575</v>
      </c>
      <c r="DD175" s="199">
        <f t="shared" si="21"/>
        <v>4568662</v>
      </c>
      <c r="DE175" s="199">
        <f t="shared" si="21"/>
        <v>202132</v>
      </c>
      <c r="DF175" s="199">
        <f t="shared" si="21"/>
        <v>294353</v>
      </c>
      <c r="DG175" s="199">
        <f t="shared" si="21"/>
        <v>496485</v>
      </c>
      <c r="DH175" s="199">
        <f t="shared" si="21"/>
        <v>4072177</v>
      </c>
      <c r="DI175" s="199">
        <f t="shared" si="21"/>
        <v>374631</v>
      </c>
      <c r="DJ175" s="199">
        <f t="shared" si="21"/>
        <v>4446808</v>
      </c>
    </row>
    <row r="176" spans="2:114" s="142" customFormat="1" ht="12.75">
      <c r="B176" s="42"/>
      <c r="C176" s="41"/>
      <c r="D176" s="41"/>
      <c r="E176" s="41"/>
      <c r="F176" s="199"/>
      <c r="G176" s="199"/>
      <c r="H176" s="199"/>
      <c r="I176" s="199"/>
      <c r="J176" s="199"/>
      <c r="K176" s="199"/>
      <c r="L176" s="199"/>
      <c r="M176" s="199"/>
      <c r="N176" s="199"/>
      <c r="O176" s="199"/>
      <c r="P176" s="199"/>
      <c r="Q176" s="199"/>
      <c r="R176" s="199"/>
      <c r="S176" s="199"/>
      <c r="T176" s="199"/>
      <c r="U176" s="199"/>
      <c r="V176" s="199"/>
      <c r="W176" s="199"/>
      <c r="X176" s="199"/>
      <c r="Y176" s="199"/>
      <c r="Z176" s="199"/>
      <c r="AA176" s="199"/>
      <c r="AB176" s="199"/>
      <c r="AC176" s="199"/>
      <c r="AD176" s="199"/>
      <c r="AE176" s="199"/>
      <c r="AF176" s="199"/>
      <c r="AG176" s="199"/>
      <c r="AH176" s="199"/>
      <c r="AI176" s="199"/>
      <c r="AJ176" s="199"/>
      <c r="AK176" s="199"/>
      <c r="AL176" s="199"/>
      <c r="AM176" s="199"/>
      <c r="AN176" s="199"/>
      <c r="AO176" s="199"/>
      <c r="AP176" s="199"/>
      <c r="AQ176" s="199"/>
      <c r="AR176" s="199"/>
      <c r="AS176" s="199"/>
      <c r="AT176" s="199"/>
      <c r="AU176" s="199"/>
      <c r="AV176" s="199"/>
      <c r="AW176" s="199"/>
      <c r="AX176" s="199"/>
      <c r="AY176" s="199"/>
      <c r="AZ176" s="199"/>
      <c r="BA176" s="199"/>
      <c r="BB176" s="199"/>
      <c r="BC176" s="199"/>
      <c r="BD176" s="199"/>
      <c r="BE176" s="199"/>
      <c r="BF176" s="199"/>
      <c r="BG176" s="199"/>
      <c r="BH176" s="199"/>
      <c r="BI176" s="199"/>
      <c r="BJ176" s="199"/>
      <c r="BK176" s="199"/>
      <c r="BL176" s="199"/>
      <c r="BM176" s="199"/>
      <c r="BN176" s="199"/>
      <c r="BO176" s="199"/>
      <c r="BP176" s="199"/>
      <c r="BQ176" s="199"/>
      <c r="BR176" s="199"/>
      <c r="BS176" s="199"/>
      <c r="BT176" s="199"/>
      <c r="BU176" s="199"/>
      <c r="BV176" s="199"/>
      <c r="BW176" s="199"/>
      <c r="BX176" s="199"/>
      <c r="BY176" s="199"/>
      <c r="BZ176" s="199"/>
      <c r="CA176" s="199"/>
      <c r="CB176" s="199"/>
      <c r="CC176" s="199"/>
      <c r="CD176" s="199"/>
      <c r="CE176" s="199"/>
      <c r="CF176" s="199"/>
      <c r="CG176" s="199"/>
      <c r="CH176" s="199"/>
      <c r="CI176" s="199"/>
      <c r="CJ176" s="199"/>
      <c r="CK176" s="199"/>
      <c r="CL176" s="199"/>
      <c r="CM176" s="199"/>
      <c r="CN176" s="199"/>
      <c r="CO176" s="199"/>
      <c r="CP176" s="199"/>
      <c r="CQ176" s="199"/>
      <c r="CR176" s="199"/>
      <c r="CS176" s="199"/>
      <c r="CT176" s="199"/>
      <c r="CU176" s="199"/>
      <c r="CV176" s="199"/>
      <c r="CW176" s="199"/>
      <c r="CX176" s="199"/>
      <c r="CY176" s="199"/>
      <c r="CZ176" s="199"/>
      <c r="DA176" s="199"/>
      <c r="DB176" s="199"/>
      <c r="DC176" s="199"/>
      <c r="DD176" s="199"/>
      <c r="DE176" s="199"/>
      <c r="DF176" s="199"/>
      <c r="DG176" s="199"/>
      <c r="DH176" s="199"/>
      <c r="DI176" s="199"/>
      <c r="DJ176" s="199"/>
    </row>
    <row r="177" spans="2:114" s="142" customFormat="1" ht="12.75">
      <c r="B177" s="238" t="s">
        <v>433</v>
      </c>
      <c r="C177" s="41"/>
      <c r="D177" s="41"/>
      <c r="E177" s="41"/>
      <c r="F177" s="199"/>
      <c r="G177" s="199"/>
      <c r="H177" s="199"/>
      <c r="I177" s="199"/>
      <c r="J177" s="199"/>
      <c r="K177" s="199"/>
      <c r="L177" s="199"/>
      <c r="M177" s="199"/>
      <c r="N177" s="199"/>
      <c r="O177" s="199"/>
      <c r="P177" s="199"/>
      <c r="Q177" s="199"/>
      <c r="R177" s="199"/>
      <c r="S177" s="199"/>
      <c r="T177" s="199"/>
      <c r="U177" s="199"/>
      <c r="V177" s="199"/>
      <c r="W177" s="199"/>
      <c r="X177" s="199"/>
      <c r="Y177" s="199"/>
      <c r="Z177" s="199"/>
      <c r="AA177" s="199"/>
      <c r="AB177" s="199"/>
      <c r="AC177" s="199"/>
      <c r="AD177" s="199"/>
      <c r="AE177" s="199"/>
      <c r="AF177" s="199"/>
      <c r="AG177" s="199"/>
      <c r="AH177" s="199"/>
      <c r="AI177" s="199"/>
      <c r="AJ177" s="199"/>
      <c r="AK177" s="199"/>
      <c r="AL177" s="199"/>
      <c r="AM177" s="199"/>
      <c r="AN177" s="199"/>
      <c r="AO177" s="199"/>
      <c r="AP177" s="199"/>
      <c r="AQ177" s="199"/>
      <c r="AR177" s="199"/>
      <c r="AS177" s="199"/>
      <c r="AT177" s="199"/>
      <c r="AU177" s="199"/>
      <c r="AV177" s="199"/>
      <c r="AW177" s="199"/>
      <c r="AX177" s="199"/>
      <c r="AY177" s="199"/>
      <c r="AZ177" s="199"/>
      <c r="BA177" s="199"/>
      <c r="BB177" s="199"/>
      <c r="BC177" s="199"/>
      <c r="BD177" s="199"/>
      <c r="BE177" s="199"/>
      <c r="BF177" s="199"/>
      <c r="BG177" s="199"/>
      <c r="BH177" s="199"/>
      <c r="BI177" s="199"/>
      <c r="BJ177" s="199"/>
      <c r="BK177" s="199"/>
      <c r="BL177" s="199"/>
      <c r="BM177" s="199"/>
      <c r="BN177" s="199"/>
      <c r="BO177" s="199"/>
      <c r="BP177" s="199"/>
      <c r="BQ177" s="199"/>
      <c r="BR177" s="199"/>
      <c r="BS177" s="199"/>
      <c r="BT177" s="199"/>
      <c r="BU177" s="199"/>
      <c r="BV177" s="199"/>
      <c r="BW177" s="199"/>
      <c r="BX177" s="199"/>
      <c r="BY177" s="199"/>
      <c r="BZ177" s="199"/>
      <c r="CA177" s="199"/>
      <c r="CB177" s="199"/>
      <c r="CC177" s="199"/>
      <c r="CD177" s="199"/>
      <c r="CE177" s="199"/>
      <c r="CF177" s="199"/>
      <c r="CG177" s="199"/>
      <c r="CH177" s="199"/>
      <c r="CI177" s="199"/>
      <c r="CJ177" s="199"/>
      <c r="CK177" s="199"/>
      <c r="CL177" s="199"/>
      <c r="CM177" s="199"/>
      <c r="CN177" s="199"/>
      <c r="CO177" s="199"/>
      <c r="CP177" s="199"/>
      <c r="CQ177" s="199"/>
      <c r="CR177" s="199"/>
      <c r="CS177" s="199"/>
      <c r="CT177" s="199"/>
      <c r="CU177" s="199"/>
      <c r="CV177" s="199"/>
      <c r="CW177" s="199"/>
      <c r="CX177" s="199"/>
      <c r="CY177" s="199"/>
      <c r="CZ177" s="199"/>
      <c r="DA177" s="199"/>
      <c r="DB177" s="199"/>
      <c r="DC177" s="199"/>
      <c r="DD177" s="199"/>
      <c r="DE177" s="199"/>
      <c r="DF177" s="199"/>
      <c r="DG177" s="199"/>
      <c r="DH177" s="199"/>
      <c r="DI177" s="199"/>
      <c r="DJ177" s="199"/>
    </row>
    <row r="178" spans="2:114" s="142" customFormat="1" ht="12.75">
      <c r="B178" s="41" t="s">
        <v>434</v>
      </c>
      <c r="C178" s="41"/>
      <c r="D178" s="41" t="s">
        <v>403</v>
      </c>
      <c r="E178" s="41"/>
      <c r="F178" s="199">
        <f aca="true" t="shared" si="22" ref="F178:N183">SUMIF($D$10:$D$161,$D178,F$10:F$161)</f>
        <v>77488</v>
      </c>
      <c r="G178" s="199">
        <f t="shared" si="22"/>
        <v>71618</v>
      </c>
      <c r="H178" s="199">
        <f t="shared" si="22"/>
        <v>149106</v>
      </c>
      <c r="I178" s="199">
        <f t="shared" si="22"/>
        <v>9977</v>
      </c>
      <c r="J178" s="199">
        <f t="shared" si="22"/>
        <v>16511</v>
      </c>
      <c r="K178" s="199">
        <f t="shared" si="22"/>
        <v>26489</v>
      </c>
      <c r="L178" s="199">
        <f t="shared" si="22"/>
        <v>122618</v>
      </c>
      <c r="M178" s="199">
        <f t="shared" si="22"/>
        <v>6619</v>
      </c>
      <c r="N178" s="199">
        <f t="shared" si="22"/>
        <v>129237</v>
      </c>
      <c r="O178" s="199"/>
      <c r="P178" s="199">
        <f aca="true" t="shared" si="23" ref="P178:X183">SUMIF($D$10:$D$161,$D178,P$10:P$161)</f>
        <v>2399965</v>
      </c>
      <c r="Q178" s="199">
        <f t="shared" si="23"/>
        <v>1227965</v>
      </c>
      <c r="R178" s="199">
        <f t="shared" si="23"/>
        <v>3627931</v>
      </c>
      <c r="S178" s="199">
        <f t="shared" si="23"/>
        <v>152351</v>
      </c>
      <c r="T178" s="199">
        <f t="shared" si="23"/>
        <v>236078</v>
      </c>
      <c r="U178" s="199">
        <f t="shared" si="23"/>
        <v>388429</v>
      </c>
      <c r="V178" s="199">
        <f t="shared" si="23"/>
        <v>3239502</v>
      </c>
      <c r="W178" s="199">
        <f t="shared" si="23"/>
        <v>497351</v>
      </c>
      <c r="X178" s="199">
        <f t="shared" si="23"/>
        <v>3736852</v>
      </c>
      <c r="Y178" s="199"/>
      <c r="Z178" s="199">
        <f aca="true" t="shared" si="24" ref="Z178:AH183">SUMIF($D$10:$D$161,$D178,Z$10:Z$161)</f>
        <v>2055968</v>
      </c>
      <c r="AA178" s="199">
        <f t="shared" si="24"/>
        <v>1109631</v>
      </c>
      <c r="AB178" s="199">
        <f t="shared" si="24"/>
        <v>3165599</v>
      </c>
      <c r="AC178" s="199">
        <f t="shared" si="24"/>
        <v>160686</v>
      </c>
      <c r="AD178" s="199">
        <f t="shared" si="24"/>
        <v>222572</v>
      </c>
      <c r="AE178" s="199">
        <f t="shared" si="24"/>
        <v>383256</v>
      </c>
      <c r="AF178" s="199">
        <f t="shared" si="24"/>
        <v>2782344</v>
      </c>
      <c r="AG178" s="199">
        <f t="shared" si="24"/>
        <v>257028</v>
      </c>
      <c r="AH178" s="199">
        <f t="shared" si="24"/>
        <v>3039372</v>
      </c>
      <c r="AI178" s="199"/>
      <c r="AJ178" s="199">
        <f aca="true" t="shared" si="25" ref="AJ178:AR183">SUMIF($D$10:$D$161,$D178,AJ$10:AJ$161)</f>
        <v>263726</v>
      </c>
      <c r="AK178" s="199">
        <f t="shared" si="25"/>
        <v>295254</v>
      </c>
      <c r="AL178" s="199">
        <f t="shared" si="25"/>
        <v>558980</v>
      </c>
      <c r="AM178" s="199">
        <f t="shared" si="25"/>
        <v>29563</v>
      </c>
      <c r="AN178" s="199">
        <f t="shared" si="25"/>
        <v>43652</v>
      </c>
      <c r="AO178" s="199">
        <f t="shared" si="25"/>
        <v>73214</v>
      </c>
      <c r="AP178" s="199">
        <f t="shared" si="25"/>
        <v>485763</v>
      </c>
      <c r="AQ178" s="199">
        <f t="shared" si="25"/>
        <v>41719</v>
      </c>
      <c r="AR178" s="199">
        <f t="shared" si="25"/>
        <v>527485</v>
      </c>
      <c r="AS178" s="199"/>
      <c r="AT178" s="199">
        <f aca="true" t="shared" si="26" ref="AT178:BB183">SUMIF($D$10:$D$161,$D178,AT$10:AT$161)</f>
        <v>85502</v>
      </c>
      <c r="AU178" s="199">
        <f t="shared" si="26"/>
        <v>189278</v>
      </c>
      <c r="AV178" s="199">
        <f t="shared" si="26"/>
        <v>274781</v>
      </c>
      <c r="AW178" s="199">
        <f t="shared" si="26"/>
        <v>21132</v>
      </c>
      <c r="AX178" s="199">
        <f t="shared" si="26"/>
        <v>112673</v>
      </c>
      <c r="AY178" s="199">
        <f t="shared" si="26"/>
        <v>133803</v>
      </c>
      <c r="AZ178" s="199">
        <f t="shared" si="26"/>
        <v>140976</v>
      </c>
      <c r="BA178" s="199">
        <f t="shared" si="26"/>
        <v>2403</v>
      </c>
      <c r="BB178" s="199">
        <f t="shared" si="26"/>
        <v>143379</v>
      </c>
      <c r="BC178" s="199"/>
      <c r="BD178" s="199">
        <f aca="true" t="shared" si="27" ref="BD178:BL183">SUMIF($D$10:$D$161,$D178,BD$10:BD$161)</f>
        <v>126690</v>
      </c>
      <c r="BE178" s="199">
        <f t="shared" si="27"/>
        <v>278646</v>
      </c>
      <c r="BF178" s="199">
        <f t="shared" si="27"/>
        <v>405337</v>
      </c>
      <c r="BG178" s="199">
        <f t="shared" si="27"/>
        <v>16679</v>
      </c>
      <c r="BH178" s="199">
        <f t="shared" si="27"/>
        <v>19585</v>
      </c>
      <c r="BI178" s="199">
        <f t="shared" si="27"/>
        <v>36264</v>
      </c>
      <c r="BJ178" s="199">
        <f t="shared" si="27"/>
        <v>369072</v>
      </c>
      <c r="BK178" s="199">
        <f t="shared" si="27"/>
        <v>13353</v>
      </c>
      <c r="BL178" s="199">
        <f t="shared" si="27"/>
        <v>382425</v>
      </c>
      <c r="BM178" s="199"/>
      <c r="BN178" s="199">
        <f aca="true" t="shared" si="28" ref="BN178:BV183">SUMIF($D$10:$D$161,$D178,BN$10:BN$161)</f>
        <v>94441</v>
      </c>
      <c r="BO178" s="199">
        <f t="shared" si="28"/>
        <v>123152</v>
      </c>
      <c r="BP178" s="199">
        <f t="shared" si="28"/>
        <v>217593</v>
      </c>
      <c r="BQ178" s="199">
        <f t="shared" si="28"/>
        <v>7423</v>
      </c>
      <c r="BR178" s="199">
        <f t="shared" si="28"/>
        <v>24213</v>
      </c>
      <c r="BS178" s="199">
        <f t="shared" si="28"/>
        <v>31637</v>
      </c>
      <c r="BT178" s="199">
        <f t="shared" si="28"/>
        <v>185957</v>
      </c>
      <c r="BU178" s="199">
        <f t="shared" si="28"/>
        <v>11169</v>
      </c>
      <c r="BV178" s="199">
        <f t="shared" si="28"/>
        <v>197126</v>
      </c>
      <c r="BW178" s="199"/>
      <c r="BX178" s="199">
        <f aca="true" t="shared" si="29" ref="BX178:CF183">SUMIF($D$10:$D$161,$D178,BX$10:BX$161)</f>
        <v>77977</v>
      </c>
      <c r="BY178" s="199">
        <f t="shared" si="29"/>
        <v>64204</v>
      </c>
      <c r="BZ178" s="199">
        <f t="shared" si="29"/>
        <v>142182</v>
      </c>
      <c r="CA178" s="199">
        <f t="shared" si="29"/>
        <v>16478</v>
      </c>
      <c r="CB178" s="199">
        <f t="shared" si="29"/>
        <v>8412</v>
      </c>
      <c r="CC178" s="199">
        <f t="shared" si="29"/>
        <v>24890</v>
      </c>
      <c r="CD178" s="199">
        <f t="shared" si="29"/>
        <v>117291</v>
      </c>
      <c r="CE178" s="199">
        <f t="shared" si="29"/>
        <v>4538</v>
      </c>
      <c r="CF178" s="199">
        <f t="shared" si="29"/>
        <v>121829</v>
      </c>
      <c r="CG178" s="199"/>
      <c r="CH178" s="199">
        <f aca="true" t="shared" si="30" ref="CH178:CP183">SUMIF($D$10:$D$161,$D178,CH$10:CH$161)</f>
        <v>5176</v>
      </c>
      <c r="CI178" s="199">
        <f t="shared" si="30"/>
        <v>5944</v>
      </c>
      <c r="CJ178" s="199">
        <f t="shared" si="30"/>
        <v>11121</v>
      </c>
      <c r="CK178" s="199">
        <f t="shared" si="30"/>
        <v>156</v>
      </c>
      <c r="CL178" s="199">
        <f t="shared" si="30"/>
        <v>5245</v>
      </c>
      <c r="CM178" s="199">
        <f t="shared" si="30"/>
        <v>5402</v>
      </c>
      <c r="CN178" s="199">
        <f t="shared" si="30"/>
        <v>5719</v>
      </c>
      <c r="CO178" s="199">
        <f t="shared" si="30"/>
        <v>4</v>
      </c>
      <c r="CP178" s="199">
        <f t="shared" si="30"/>
        <v>5723</v>
      </c>
      <c r="CQ178" s="199"/>
      <c r="CR178" s="199">
        <f aca="true" t="shared" si="31" ref="CR178:CZ183">SUMIF($D$10:$D$161,$D178,CR$10:CR$161)</f>
        <v>90948</v>
      </c>
      <c r="CS178" s="199">
        <f t="shared" si="31"/>
        <v>171063</v>
      </c>
      <c r="CT178" s="199">
        <f t="shared" si="31"/>
        <v>262011</v>
      </c>
      <c r="CU178" s="199">
        <f t="shared" si="31"/>
        <v>25591</v>
      </c>
      <c r="CV178" s="199">
        <f t="shared" si="31"/>
        <v>47328</v>
      </c>
      <c r="CW178" s="199">
        <f t="shared" si="31"/>
        <v>72920</v>
      </c>
      <c r="CX178" s="199">
        <f t="shared" si="31"/>
        <v>189091</v>
      </c>
      <c r="CY178" s="199">
        <f t="shared" si="31"/>
        <v>15385</v>
      </c>
      <c r="CZ178" s="199">
        <f t="shared" si="31"/>
        <v>204476</v>
      </c>
      <c r="DA178" s="199"/>
      <c r="DB178" s="199">
        <f aca="true" t="shared" si="32" ref="DB178:DJ183">SUMIF($D$10:$D$161,$D178,DB$10:DB$161)</f>
        <v>5277882</v>
      </c>
      <c r="DC178" s="199">
        <f t="shared" si="32"/>
        <v>3536756</v>
      </c>
      <c r="DD178" s="199">
        <f t="shared" si="32"/>
        <v>8814639</v>
      </c>
      <c r="DE178" s="199">
        <f t="shared" si="32"/>
        <v>440036</v>
      </c>
      <c r="DF178" s="199">
        <f t="shared" si="32"/>
        <v>736268</v>
      </c>
      <c r="DG178" s="199">
        <f t="shared" si="32"/>
        <v>1176304</v>
      </c>
      <c r="DH178" s="199">
        <f t="shared" si="32"/>
        <v>7638334</v>
      </c>
      <c r="DI178" s="199">
        <f t="shared" si="32"/>
        <v>849569</v>
      </c>
      <c r="DJ178" s="199">
        <f t="shared" si="32"/>
        <v>8487902</v>
      </c>
    </row>
    <row r="179" spans="2:114" s="142" customFormat="1" ht="12.75">
      <c r="B179" s="41" t="s">
        <v>435</v>
      </c>
      <c r="C179" s="41"/>
      <c r="D179" s="41" t="s">
        <v>410</v>
      </c>
      <c r="E179" s="41"/>
      <c r="F179" s="199">
        <f t="shared" si="22"/>
        <v>69519</v>
      </c>
      <c r="G179" s="199">
        <f t="shared" si="22"/>
        <v>61778</v>
      </c>
      <c r="H179" s="199">
        <f t="shared" si="22"/>
        <v>131298</v>
      </c>
      <c r="I179" s="199">
        <f t="shared" si="22"/>
        <v>7433</v>
      </c>
      <c r="J179" s="199">
        <f t="shared" si="22"/>
        <v>12866</v>
      </c>
      <c r="K179" s="199">
        <f t="shared" si="22"/>
        <v>20299</v>
      </c>
      <c r="L179" s="199">
        <f t="shared" si="22"/>
        <v>110999</v>
      </c>
      <c r="M179" s="199">
        <f t="shared" si="22"/>
        <v>5282</v>
      </c>
      <c r="N179" s="199">
        <f t="shared" si="22"/>
        <v>116281</v>
      </c>
      <c r="O179" s="199"/>
      <c r="P179" s="199">
        <f t="shared" si="23"/>
        <v>3360576</v>
      </c>
      <c r="Q179" s="199">
        <f t="shared" si="23"/>
        <v>1266696</v>
      </c>
      <c r="R179" s="199">
        <f t="shared" si="23"/>
        <v>4627271</v>
      </c>
      <c r="S179" s="199">
        <f t="shared" si="23"/>
        <v>177412</v>
      </c>
      <c r="T179" s="199">
        <f t="shared" si="23"/>
        <v>270849</v>
      </c>
      <c r="U179" s="199">
        <f t="shared" si="23"/>
        <v>448261</v>
      </c>
      <c r="V179" s="199">
        <f t="shared" si="23"/>
        <v>4179010</v>
      </c>
      <c r="W179" s="199">
        <f t="shared" si="23"/>
        <v>341876</v>
      </c>
      <c r="X179" s="199">
        <f t="shared" si="23"/>
        <v>4520886</v>
      </c>
      <c r="Y179" s="199"/>
      <c r="Z179" s="199">
        <f t="shared" si="24"/>
        <v>3148069</v>
      </c>
      <c r="AA179" s="199">
        <f t="shared" si="24"/>
        <v>1617537</v>
      </c>
      <c r="AB179" s="199">
        <f t="shared" si="24"/>
        <v>4765607</v>
      </c>
      <c r="AC179" s="199">
        <f t="shared" si="24"/>
        <v>190231</v>
      </c>
      <c r="AD179" s="199">
        <f t="shared" si="24"/>
        <v>314064</v>
      </c>
      <c r="AE179" s="199">
        <f t="shared" si="24"/>
        <v>504295</v>
      </c>
      <c r="AF179" s="199">
        <f t="shared" si="24"/>
        <v>4261312</v>
      </c>
      <c r="AG179" s="199">
        <f t="shared" si="24"/>
        <v>478135</v>
      </c>
      <c r="AH179" s="199">
        <f t="shared" si="24"/>
        <v>4739447</v>
      </c>
      <c r="AI179" s="199"/>
      <c r="AJ179" s="199">
        <f t="shared" si="25"/>
        <v>445479</v>
      </c>
      <c r="AK179" s="199">
        <f t="shared" si="25"/>
        <v>306966</v>
      </c>
      <c r="AL179" s="199">
        <f t="shared" si="25"/>
        <v>752444</v>
      </c>
      <c r="AM179" s="199">
        <f t="shared" si="25"/>
        <v>25116</v>
      </c>
      <c r="AN179" s="199">
        <f t="shared" si="25"/>
        <v>62589</v>
      </c>
      <c r="AO179" s="199">
        <f t="shared" si="25"/>
        <v>87706</v>
      </c>
      <c r="AP179" s="199">
        <f t="shared" si="25"/>
        <v>664738</v>
      </c>
      <c r="AQ179" s="199">
        <f t="shared" si="25"/>
        <v>35054</v>
      </c>
      <c r="AR179" s="199">
        <f t="shared" si="25"/>
        <v>699793</v>
      </c>
      <c r="AS179" s="199"/>
      <c r="AT179" s="199">
        <f t="shared" si="26"/>
        <v>145444</v>
      </c>
      <c r="AU179" s="199">
        <f t="shared" si="26"/>
        <v>253451</v>
      </c>
      <c r="AV179" s="199">
        <f t="shared" si="26"/>
        <v>398895</v>
      </c>
      <c r="AW179" s="199">
        <f t="shared" si="26"/>
        <v>20420</v>
      </c>
      <c r="AX179" s="199">
        <f t="shared" si="26"/>
        <v>61563</v>
      </c>
      <c r="AY179" s="199">
        <f t="shared" si="26"/>
        <v>81984</v>
      </c>
      <c r="AZ179" s="199">
        <f t="shared" si="26"/>
        <v>316912</v>
      </c>
      <c r="BA179" s="199">
        <f t="shared" si="26"/>
        <v>36746</v>
      </c>
      <c r="BB179" s="199">
        <f t="shared" si="26"/>
        <v>353657</v>
      </c>
      <c r="BC179" s="199"/>
      <c r="BD179" s="199">
        <f t="shared" si="27"/>
        <v>111344</v>
      </c>
      <c r="BE179" s="199">
        <f t="shared" si="27"/>
        <v>252639</v>
      </c>
      <c r="BF179" s="199">
        <f t="shared" si="27"/>
        <v>363983</v>
      </c>
      <c r="BG179" s="199">
        <f t="shared" si="27"/>
        <v>9780</v>
      </c>
      <c r="BH179" s="199">
        <f t="shared" si="27"/>
        <v>16774</v>
      </c>
      <c r="BI179" s="199">
        <f t="shared" si="27"/>
        <v>26554</v>
      </c>
      <c r="BJ179" s="199">
        <f t="shared" si="27"/>
        <v>337429</v>
      </c>
      <c r="BK179" s="199">
        <f t="shared" si="27"/>
        <v>-3413</v>
      </c>
      <c r="BL179" s="199">
        <f t="shared" si="27"/>
        <v>334016</v>
      </c>
      <c r="BM179" s="199"/>
      <c r="BN179" s="199">
        <f t="shared" si="28"/>
        <v>121227</v>
      </c>
      <c r="BO179" s="199">
        <f t="shared" si="28"/>
        <v>148314</v>
      </c>
      <c r="BP179" s="199">
        <f t="shared" si="28"/>
        <v>269541</v>
      </c>
      <c r="BQ179" s="199">
        <f t="shared" si="28"/>
        <v>8065</v>
      </c>
      <c r="BR179" s="199">
        <f t="shared" si="28"/>
        <v>26925</v>
      </c>
      <c r="BS179" s="199">
        <f t="shared" si="28"/>
        <v>34991</v>
      </c>
      <c r="BT179" s="199">
        <f t="shared" si="28"/>
        <v>234550</v>
      </c>
      <c r="BU179" s="199">
        <f t="shared" si="28"/>
        <v>13062</v>
      </c>
      <c r="BV179" s="199">
        <f t="shared" si="28"/>
        <v>247612</v>
      </c>
      <c r="BW179" s="199"/>
      <c r="BX179" s="199">
        <f t="shared" si="29"/>
        <v>82174</v>
      </c>
      <c r="BY179" s="199">
        <f t="shared" si="29"/>
        <v>82815</v>
      </c>
      <c r="BZ179" s="199">
        <f t="shared" si="29"/>
        <v>164989</v>
      </c>
      <c r="CA179" s="199">
        <f t="shared" si="29"/>
        <v>12499</v>
      </c>
      <c r="CB179" s="199">
        <f t="shared" si="29"/>
        <v>31444</v>
      </c>
      <c r="CC179" s="199">
        <f t="shared" si="29"/>
        <v>43943</v>
      </c>
      <c r="CD179" s="199">
        <f t="shared" si="29"/>
        <v>121046</v>
      </c>
      <c r="CE179" s="199">
        <f t="shared" si="29"/>
        <v>2381</v>
      </c>
      <c r="CF179" s="199">
        <f t="shared" si="29"/>
        <v>123427</v>
      </c>
      <c r="CG179" s="199"/>
      <c r="CH179" s="199">
        <f t="shared" si="30"/>
        <v>8158</v>
      </c>
      <c r="CI179" s="199">
        <f t="shared" si="30"/>
        <v>7790</v>
      </c>
      <c r="CJ179" s="199">
        <f t="shared" si="30"/>
        <v>15948</v>
      </c>
      <c r="CK179" s="199">
        <f t="shared" si="30"/>
        <v>84</v>
      </c>
      <c r="CL179" s="199">
        <f t="shared" si="30"/>
        <v>6160</v>
      </c>
      <c r="CM179" s="199">
        <f t="shared" si="30"/>
        <v>6244</v>
      </c>
      <c r="CN179" s="199">
        <f t="shared" si="30"/>
        <v>9704</v>
      </c>
      <c r="CO179" s="199">
        <f t="shared" si="30"/>
        <v>12</v>
      </c>
      <c r="CP179" s="199">
        <f t="shared" si="30"/>
        <v>9716</v>
      </c>
      <c r="CQ179" s="199"/>
      <c r="CR179" s="199">
        <f t="shared" si="31"/>
        <v>193992</v>
      </c>
      <c r="CS179" s="199">
        <f t="shared" si="31"/>
        <v>68578</v>
      </c>
      <c r="CT179" s="199">
        <f t="shared" si="31"/>
        <v>262569</v>
      </c>
      <c r="CU179" s="199">
        <f t="shared" si="31"/>
        <v>11468</v>
      </c>
      <c r="CV179" s="199">
        <f t="shared" si="31"/>
        <v>23565</v>
      </c>
      <c r="CW179" s="199">
        <f t="shared" si="31"/>
        <v>35032</v>
      </c>
      <c r="CX179" s="199">
        <f t="shared" si="31"/>
        <v>227537</v>
      </c>
      <c r="CY179" s="199">
        <f t="shared" si="31"/>
        <v>8342</v>
      </c>
      <c r="CZ179" s="199">
        <f t="shared" si="31"/>
        <v>235879</v>
      </c>
      <c r="DA179" s="199"/>
      <c r="DB179" s="199">
        <f t="shared" si="32"/>
        <v>7685981</v>
      </c>
      <c r="DC179" s="199">
        <f t="shared" si="32"/>
        <v>4066563</v>
      </c>
      <c r="DD179" s="199">
        <f t="shared" si="32"/>
        <v>11752544</v>
      </c>
      <c r="DE179" s="199">
        <f t="shared" si="32"/>
        <v>462510</v>
      </c>
      <c r="DF179" s="199">
        <f t="shared" si="32"/>
        <v>826799</v>
      </c>
      <c r="DG179" s="199">
        <f t="shared" si="32"/>
        <v>1289308</v>
      </c>
      <c r="DH179" s="199">
        <f t="shared" si="32"/>
        <v>10463237</v>
      </c>
      <c r="DI179" s="199">
        <f t="shared" si="32"/>
        <v>917475</v>
      </c>
      <c r="DJ179" s="199">
        <f t="shared" si="32"/>
        <v>11380713</v>
      </c>
    </row>
    <row r="180" spans="2:114" s="142" customFormat="1" ht="12.75">
      <c r="B180" s="41" t="s">
        <v>436</v>
      </c>
      <c r="C180" s="41"/>
      <c r="D180" s="41" t="s">
        <v>407</v>
      </c>
      <c r="E180" s="41"/>
      <c r="F180" s="199">
        <f t="shared" si="22"/>
        <v>59661</v>
      </c>
      <c r="G180" s="199">
        <f t="shared" si="22"/>
        <v>48704</v>
      </c>
      <c r="H180" s="199">
        <f t="shared" si="22"/>
        <v>108365</v>
      </c>
      <c r="I180" s="199">
        <f t="shared" si="22"/>
        <v>9092</v>
      </c>
      <c r="J180" s="199">
        <f t="shared" si="22"/>
        <v>4788</v>
      </c>
      <c r="K180" s="199">
        <f t="shared" si="22"/>
        <v>13881</v>
      </c>
      <c r="L180" s="199">
        <f t="shared" si="22"/>
        <v>94484</v>
      </c>
      <c r="M180" s="199">
        <f t="shared" si="22"/>
        <v>9617</v>
      </c>
      <c r="N180" s="199">
        <f t="shared" si="22"/>
        <v>104101</v>
      </c>
      <c r="O180" s="199"/>
      <c r="P180" s="199">
        <f t="shared" si="23"/>
        <v>3176527</v>
      </c>
      <c r="Q180" s="199">
        <f t="shared" si="23"/>
        <v>1211298</v>
      </c>
      <c r="R180" s="199">
        <f t="shared" si="23"/>
        <v>4387825</v>
      </c>
      <c r="S180" s="199">
        <f t="shared" si="23"/>
        <v>156623</v>
      </c>
      <c r="T180" s="199">
        <f t="shared" si="23"/>
        <v>337187</v>
      </c>
      <c r="U180" s="199">
        <f t="shared" si="23"/>
        <v>493811</v>
      </c>
      <c r="V180" s="199">
        <f t="shared" si="23"/>
        <v>3894013</v>
      </c>
      <c r="W180" s="199">
        <f t="shared" si="23"/>
        <v>353409</v>
      </c>
      <c r="X180" s="199">
        <f t="shared" si="23"/>
        <v>4247424</v>
      </c>
      <c r="Y180" s="199"/>
      <c r="Z180" s="199">
        <f t="shared" si="24"/>
        <v>3095167</v>
      </c>
      <c r="AA180" s="199">
        <f t="shared" si="24"/>
        <v>1513508</v>
      </c>
      <c r="AB180" s="199">
        <f t="shared" si="24"/>
        <v>4608675</v>
      </c>
      <c r="AC180" s="199">
        <f t="shared" si="24"/>
        <v>180782</v>
      </c>
      <c r="AD180" s="199">
        <f t="shared" si="24"/>
        <v>332460</v>
      </c>
      <c r="AE180" s="199">
        <f t="shared" si="24"/>
        <v>513244</v>
      </c>
      <c r="AF180" s="199">
        <f t="shared" si="24"/>
        <v>4095432</v>
      </c>
      <c r="AG180" s="199">
        <f t="shared" si="24"/>
        <v>411821</v>
      </c>
      <c r="AH180" s="199">
        <f t="shared" si="24"/>
        <v>4507254</v>
      </c>
      <c r="AI180" s="199"/>
      <c r="AJ180" s="199">
        <f t="shared" si="25"/>
        <v>391165</v>
      </c>
      <c r="AK180" s="199">
        <f t="shared" si="25"/>
        <v>316037</v>
      </c>
      <c r="AL180" s="199">
        <f t="shared" si="25"/>
        <v>707201</v>
      </c>
      <c r="AM180" s="199">
        <f t="shared" si="25"/>
        <v>21875</v>
      </c>
      <c r="AN180" s="199">
        <f t="shared" si="25"/>
        <v>66668</v>
      </c>
      <c r="AO180" s="199">
        <f t="shared" si="25"/>
        <v>88543</v>
      </c>
      <c r="AP180" s="199">
        <f t="shared" si="25"/>
        <v>618658</v>
      </c>
      <c r="AQ180" s="199">
        <f t="shared" si="25"/>
        <v>28381</v>
      </c>
      <c r="AR180" s="199">
        <f t="shared" si="25"/>
        <v>647038</v>
      </c>
      <c r="AS180" s="199"/>
      <c r="AT180" s="199">
        <f t="shared" si="26"/>
        <v>160438</v>
      </c>
      <c r="AU180" s="199">
        <f t="shared" si="26"/>
        <v>197751</v>
      </c>
      <c r="AV180" s="199">
        <f t="shared" si="26"/>
        <v>358188</v>
      </c>
      <c r="AW180" s="199">
        <f t="shared" si="26"/>
        <v>18828</v>
      </c>
      <c r="AX180" s="199">
        <f t="shared" si="26"/>
        <v>66885</v>
      </c>
      <c r="AY180" s="199">
        <f t="shared" si="26"/>
        <v>85713</v>
      </c>
      <c r="AZ180" s="199">
        <f t="shared" si="26"/>
        <v>272476</v>
      </c>
      <c r="BA180" s="199">
        <f t="shared" si="26"/>
        <v>2403</v>
      </c>
      <c r="BB180" s="199">
        <f t="shared" si="26"/>
        <v>274879</v>
      </c>
      <c r="BC180" s="199"/>
      <c r="BD180" s="199">
        <f t="shared" si="27"/>
        <v>164740</v>
      </c>
      <c r="BE180" s="199">
        <f t="shared" si="27"/>
        <v>354218</v>
      </c>
      <c r="BF180" s="199">
        <f t="shared" si="27"/>
        <v>518958</v>
      </c>
      <c r="BG180" s="199">
        <f t="shared" si="27"/>
        <v>18829</v>
      </c>
      <c r="BH180" s="199">
        <f t="shared" si="27"/>
        <v>23209</v>
      </c>
      <c r="BI180" s="199">
        <f t="shared" si="27"/>
        <v>42036</v>
      </c>
      <c r="BJ180" s="199">
        <f t="shared" si="27"/>
        <v>476921</v>
      </c>
      <c r="BK180" s="199">
        <f t="shared" si="27"/>
        <v>6011</v>
      </c>
      <c r="BL180" s="199">
        <f t="shared" si="27"/>
        <v>482932</v>
      </c>
      <c r="BM180" s="199"/>
      <c r="BN180" s="199">
        <f t="shared" si="28"/>
        <v>108562</v>
      </c>
      <c r="BO180" s="199">
        <f t="shared" si="28"/>
        <v>127615</v>
      </c>
      <c r="BP180" s="199">
        <f t="shared" si="28"/>
        <v>236177</v>
      </c>
      <c r="BQ180" s="199">
        <f t="shared" si="28"/>
        <v>9535</v>
      </c>
      <c r="BR180" s="199">
        <f t="shared" si="28"/>
        <v>19232</v>
      </c>
      <c r="BS180" s="199">
        <f t="shared" si="28"/>
        <v>28767</v>
      </c>
      <c r="BT180" s="199">
        <f t="shared" si="28"/>
        <v>207410</v>
      </c>
      <c r="BU180" s="199">
        <f t="shared" si="28"/>
        <v>8794</v>
      </c>
      <c r="BV180" s="199">
        <f t="shared" si="28"/>
        <v>216205</v>
      </c>
      <c r="BW180" s="199"/>
      <c r="BX180" s="199">
        <f t="shared" si="29"/>
        <v>79462</v>
      </c>
      <c r="BY180" s="199">
        <f t="shared" si="29"/>
        <v>58646</v>
      </c>
      <c r="BZ180" s="199">
        <f t="shared" si="29"/>
        <v>138108</v>
      </c>
      <c r="CA180" s="199">
        <f t="shared" si="29"/>
        <v>17968</v>
      </c>
      <c r="CB180" s="199">
        <f t="shared" si="29"/>
        <v>23907</v>
      </c>
      <c r="CC180" s="199">
        <f t="shared" si="29"/>
        <v>41875</v>
      </c>
      <c r="CD180" s="199">
        <f t="shared" si="29"/>
        <v>96232</v>
      </c>
      <c r="CE180" s="199">
        <f t="shared" si="29"/>
        <v>3862</v>
      </c>
      <c r="CF180" s="199">
        <f t="shared" si="29"/>
        <v>100094</v>
      </c>
      <c r="CG180" s="199"/>
      <c r="CH180" s="199">
        <f t="shared" si="30"/>
        <v>6204</v>
      </c>
      <c r="CI180" s="199">
        <f t="shared" si="30"/>
        <v>6905</v>
      </c>
      <c r="CJ180" s="199">
        <f t="shared" si="30"/>
        <v>13109</v>
      </c>
      <c r="CK180" s="199">
        <f t="shared" si="30"/>
        <v>1085</v>
      </c>
      <c r="CL180" s="199">
        <f t="shared" si="30"/>
        <v>752</v>
      </c>
      <c r="CM180" s="199">
        <f t="shared" si="30"/>
        <v>1837</v>
      </c>
      <c r="CN180" s="199">
        <f t="shared" si="30"/>
        <v>11272</v>
      </c>
      <c r="CO180" s="199">
        <f t="shared" si="30"/>
        <v>42</v>
      </c>
      <c r="CP180" s="199">
        <f t="shared" si="30"/>
        <v>11314</v>
      </c>
      <c r="CQ180" s="199"/>
      <c r="CR180" s="199">
        <f t="shared" si="31"/>
        <v>54267</v>
      </c>
      <c r="CS180" s="199">
        <f t="shared" si="31"/>
        <v>92146</v>
      </c>
      <c r="CT180" s="199">
        <f t="shared" si="31"/>
        <v>146414</v>
      </c>
      <c r="CU180" s="199">
        <f t="shared" si="31"/>
        <v>7541</v>
      </c>
      <c r="CV180" s="199">
        <f t="shared" si="31"/>
        <v>13875</v>
      </c>
      <c r="CW180" s="199">
        <f t="shared" si="31"/>
        <v>21416</v>
      </c>
      <c r="CX180" s="199">
        <f t="shared" si="31"/>
        <v>124998</v>
      </c>
      <c r="CY180" s="199">
        <f t="shared" si="31"/>
        <v>45986</v>
      </c>
      <c r="CZ180" s="199">
        <f t="shared" si="31"/>
        <v>170984</v>
      </c>
      <c r="DA180" s="199"/>
      <c r="DB180" s="199">
        <f t="shared" si="32"/>
        <v>7296191</v>
      </c>
      <c r="DC180" s="199">
        <f t="shared" si="32"/>
        <v>3926828</v>
      </c>
      <c r="DD180" s="199">
        <f t="shared" si="32"/>
        <v>11223019</v>
      </c>
      <c r="DE180" s="199">
        <f t="shared" si="32"/>
        <v>442158</v>
      </c>
      <c r="DF180" s="199">
        <f t="shared" si="32"/>
        <v>888961</v>
      </c>
      <c r="DG180" s="199">
        <f t="shared" si="32"/>
        <v>1331121</v>
      </c>
      <c r="DH180" s="199">
        <f t="shared" si="32"/>
        <v>9891899</v>
      </c>
      <c r="DI180" s="199">
        <f t="shared" si="32"/>
        <v>870327</v>
      </c>
      <c r="DJ180" s="199">
        <f t="shared" si="32"/>
        <v>10762227</v>
      </c>
    </row>
    <row r="181" spans="2:114" s="142" customFormat="1" ht="12.75">
      <c r="B181" s="41" t="s">
        <v>437</v>
      </c>
      <c r="C181" s="41"/>
      <c r="D181" s="41" t="s">
        <v>408</v>
      </c>
      <c r="E181" s="41"/>
      <c r="F181" s="199">
        <f t="shared" si="22"/>
        <v>54262</v>
      </c>
      <c r="G181" s="199">
        <f t="shared" si="22"/>
        <v>31008</v>
      </c>
      <c r="H181" s="199">
        <f t="shared" si="22"/>
        <v>85269</v>
      </c>
      <c r="I181" s="199">
        <f t="shared" si="22"/>
        <v>12340</v>
      </c>
      <c r="J181" s="199">
        <f t="shared" si="22"/>
        <v>7369</v>
      </c>
      <c r="K181" s="199">
        <f t="shared" si="22"/>
        <v>19709</v>
      </c>
      <c r="L181" s="199">
        <f t="shared" si="22"/>
        <v>65561</v>
      </c>
      <c r="M181" s="199">
        <f t="shared" si="22"/>
        <v>9305</v>
      </c>
      <c r="N181" s="199">
        <f t="shared" si="22"/>
        <v>74866</v>
      </c>
      <c r="O181" s="199"/>
      <c r="P181" s="199">
        <f t="shared" si="23"/>
        <v>5173742</v>
      </c>
      <c r="Q181" s="199">
        <f t="shared" si="23"/>
        <v>1751229</v>
      </c>
      <c r="R181" s="199">
        <f t="shared" si="23"/>
        <v>6924971</v>
      </c>
      <c r="S181" s="199">
        <f t="shared" si="23"/>
        <v>300133</v>
      </c>
      <c r="T181" s="199">
        <f t="shared" si="23"/>
        <v>243586</v>
      </c>
      <c r="U181" s="199">
        <f t="shared" si="23"/>
        <v>543718</v>
      </c>
      <c r="V181" s="199">
        <f t="shared" si="23"/>
        <v>6381251</v>
      </c>
      <c r="W181" s="199">
        <f t="shared" si="23"/>
        <v>621519</v>
      </c>
      <c r="X181" s="199">
        <f t="shared" si="23"/>
        <v>7002770</v>
      </c>
      <c r="Y181" s="199"/>
      <c r="Z181" s="199">
        <f t="shared" si="24"/>
        <v>5618932</v>
      </c>
      <c r="AA181" s="199">
        <f t="shared" si="24"/>
        <v>2425683</v>
      </c>
      <c r="AB181" s="199">
        <f t="shared" si="24"/>
        <v>8044614</v>
      </c>
      <c r="AC181" s="199">
        <f t="shared" si="24"/>
        <v>387112</v>
      </c>
      <c r="AD181" s="199">
        <f t="shared" si="24"/>
        <v>380971</v>
      </c>
      <c r="AE181" s="199">
        <f t="shared" si="24"/>
        <v>768083</v>
      </c>
      <c r="AF181" s="199">
        <f t="shared" si="24"/>
        <v>7276531</v>
      </c>
      <c r="AG181" s="199">
        <f t="shared" si="24"/>
        <v>642278</v>
      </c>
      <c r="AH181" s="199">
        <f t="shared" si="24"/>
        <v>7918810</v>
      </c>
      <c r="AI181" s="199"/>
      <c r="AJ181" s="199">
        <f t="shared" si="25"/>
        <v>609791</v>
      </c>
      <c r="AK181" s="199">
        <f t="shared" si="25"/>
        <v>509873</v>
      </c>
      <c r="AL181" s="199">
        <f t="shared" si="25"/>
        <v>1119665</v>
      </c>
      <c r="AM181" s="199">
        <f t="shared" si="25"/>
        <v>35947</v>
      </c>
      <c r="AN181" s="199">
        <f t="shared" si="25"/>
        <v>53252</v>
      </c>
      <c r="AO181" s="199">
        <f t="shared" si="25"/>
        <v>89199</v>
      </c>
      <c r="AP181" s="199">
        <f t="shared" si="25"/>
        <v>1030466</v>
      </c>
      <c r="AQ181" s="199">
        <f t="shared" si="25"/>
        <v>56407</v>
      </c>
      <c r="AR181" s="199">
        <f t="shared" si="25"/>
        <v>1086873</v>
      </c>
      <c r="AS181" s="199"/>
      <c r="AT181" s="199">
        <f t="shared" si="26"/>
        <v>108484</v>
      </c>
      <c r="AU181" s="199">
        <f t="shared" si="26"/>
        <v>224073</v>
      </c>
      <c r="AV181" s="199">
        <f t="shared" si="26"/>
        <v>332558</v>
      </c>
      <c r="AW181" s="199">
        <f t="shared" si="26"/>
        <v>30300</v>
      </c>
      <c r="AX181" s="199">
        <f t="shared" si="26"/>
        <v>30671</v>
      </c>
      <c r="AY181" s="199">
        <f t="shared" si="26"/>
        <v>60971</v>
      </c>
      <c r="AZ181" s="199">
        <f t="shared" si="26"/>
        <v>271586</v>
      </c>
      <c r="BA181" s="199">
        <f t="shared" si="26"/>
        <v>25230</v>
      </c>
      <c r="BB181" s="199">
        <f t="shared" si="26"/>
        <v>296816</v>
      </c>
      <c r="BC181" s="199"/>
      <c r="BD181" s="199">
        <f t="shared" si="27"/>
        <v>158327</v>
      </c>
      <c r="BE181" s="199">
        <f t="shared" si="27"/>
        <v>571315</v>
      </c>
      <c r="BF181" s="199">
        <f t="shared" si="27"/>
        <v>729642</v>
      </c>
      <c r="BG181" s="199">
        <f t="shared" si="27"/>
        <v>10388</v>
      </c>
      <c r="BH181" s="199">
        <f t="shared" si="27"/>
        <v>22450</v>
      </c>
      <c r="BI181" s="199">
        <f t="shared" si="27"/>
        <v>32838</v>
      </c>
      <c r="BJ181" s="199">
        <f t="shared" si="27"/>
        <v>696804</v>
      </c>
      <c r="BK181" s="199">
        <f t="shared" si="27"/>
        <v>8879</v>
      </c>
      <c r="BL181" s="199">
        <f t="shared" si="27"/>
        <v>705683</v>
      </c>
      <c r="BM181" s="199"/>
      <c r="BN181" s="199">
        <f t="shared" si="28"/>
        <v>147546</v>
      </c>
      <c r="BO181" s="199">
        <f t="shared" si="28"/>
        <v>182187</v>
      </c>
      <c r="BP181" s="199">
        <f t="shared" si="28"/>
        <v>329733</v>
      </c>
      <c r="BQ181" s="199">
        <f t="shared" si="28"/>
        <v>17967</v>
      </c>
      <c r="BR181" s="199">
        <f t="shared" si="28"/>
        <v>20705</v>
      </c>
      <c r="BS181" s="199">
        <f t="shared" si="28"/>
        <v>38671</v>
      </c>
      <c r="BT181" s="199">
        <f t="shared" si="28"/>
        <v>291061</v>
      </c>
      <c r="BU181" s="199">
        <f t="shared" si="28"/>
        <v>12951</v>
      </c>
      <c r="BV181" s="199">
        <f t="shared" si="28"/>
        <v>304012</v>
      </c>
      <c r="BW181" s="199"/>
      <c r="BX181" s="199">
        <f t="shared" si="29"/>
        <v>117460</v>
      </c>
      <c r="BY181" s="199">
        <f t="shared" si="29"/>
        <v>97186</v>
      </c>
      <c r="BZ181" s="199">
        <f t="shared" si="29"/>
        <v>214647</v>
      </c>
      <c r="CA181" s="199">
        <f t="shared" si="29"/>
        <v>37100</v>
      </c>
      <c r="CB181" s="199">
        <f t="shared" si="29"/>
        <v>13231</v>
      </c>
      <c r="CC181" s="199">
        <f t="shared" si="29"/>
        <v>50331</v>
      </c>
      <c r="CD181" s="199">
        <f t="shared" si="29"/>
        <v>164315</v>
      </c>
      <c r="CE181" s="199">
        <f t="shared" si="29"/>
        <v>6832</v>
      </c>
      <c r="CF181" s="199">
        <f t="shared" si="29"/>
        <v>171147</v>
      </c>
      <c r="CG181" s="199"/>
      <c r="CH181" s="199">
        <f t="shared" si="30"/>
        <v>6247</v>
      </c>
      <c r="CI181" s="199">
        <f t="shared" si="30"/>
        <v>9796</v>
      </c>
      <c r="CJ181" s="199">
        <f t="shared" si="30"/>
        <v>16043</v>
      </c>
      <c r="CK181" s="199">
        <f t="shared" si="30"/>
        <v>735</v>
      </c>
      <c r="CL181" s="199">
        <f t="shared" si="30"/>
        <v>411</v>
      </c>
      <c r="CM181" s="199">
        <f t="shared" si="30"/>
        <v>1146</v>
      </c>
      <c r="CN181" s="199">
        <f t="shared" si="30"/>
        <v>14897</v>
      </c>
      <c r="CO181" s="199">
        <f t="shared" si="30"/>
        <v>109</v>
      </c>
      <c r="CP181" s="199">
        <f t="shared" si="30"/>
        <v>15006</v>
      </c>
      <c r="CQ181" s="199"/>
      <c r="CR181" s="199">
        <f t="shared" si="31"/>
        <v>106147</v>
      </c>
      <c r="CS181" s="199">
        <f t="shared" si="31"/>
        <v>232209</v>
      </c>
      <c r="CT181" s="199">
        <f t="shared" si="31"/>
        <v>338356</v>
      </c>
      <c r="CU181" s="199">
        <f t="shared" si="31"/>
        <v>43108</v>
      </c>
      <c r="CV181" s="199">
        <f t="shared" si="31"/>
        <v>10483</v>
      </c>
      <c r="CW181" s="199">
        <f t="shared" si="31"/>
        <v>53591</v>
      </c>
      <c r="CX181" s="199">
        <f t="shared" si="31"/>
        <v>284766</v>
      </c>
      <c r="CY181" s="199">
        <f t="shared" si="31"/>
        <v>14108</v>
      </c>
      <c r="CZ181" s="199">
        <f t="shared" si="31"/>
        <v>298874</v>
      </c>
      <c r="DA181" s="199"/>
      <c r="DB181" s="199">
        <f t="shared" si="32"/>
        <v>12100938</v>
      </c>
      <c r="DC181" s="199">
        <f t="shared" si="32"/>
        <v>6034558</v>
      </c>
      <c r="DD181" s="199">
        <f t="shared" si="32"/>
        <v>18135497</v>
      </c>
      <c r="DE181" s="199">
        <f t="shared" si="32"/>
        <v>875128</v>
      </c>
      <c r="DF181" s="199">
        <f t="shared" si="32"/>
        <v>783129</v>
      </c>
      <c r="DG181" s="199">
        <f t="shared" si="32"/>
        <v>1658257</v>
      </c>
      <c r="DH181" s="199">
        <f t="shared" si="32"/>
        <v>16477239</v>
      </c>
      <c r="DI181" s="199">
        <f t="shared" si="32"/>
        <v>1397617</v>
      </c>
      <c r="DJ181" s="199">
        <f t="shared" si="32"/>
        <v>17874857</v>
      </c>
    </row>
    <row r="182" spans="2:114" s="142" customFormat="1" ht="12.75">
      <c r="B182" s="41" t="s">
        <v>438</v>
      </c>
      <c r="C182" s="41"/>
      <c r="D182" s="41" t="s">
        <v>409</v>
      </c>
      <c r="E182" s="41"/>
      <c r="F182" s="199">
        <f t="shared" si="22"/>
        <v>0</v>
      </c>
      <c r="G182" s="199">
        <f t="shared" si="22"/>
        <v>0</v>
      </c>
      <c r="H182" s="199">
        <f t="shared" si="22"/>
        <v>0</v>
      </c>
      <c r="I182" s="199">
        <f t="shared" si="22"/>
        <v>0</v>
      </c>
      <c r="J182" s="199">
        <f t="shared" si="22"/>
        <v>0</v>
      </c>
      <c r="K182" s="199">
        <f t="shared" si="22"/>
        <v>0</v>
      </c>
      <c r="L182" s="199">
        <f t="shared" si="22"/>
        <v>0</v>
      </c>
      <c r="M182" s="199">
        <f t="shared" si="22"/>
        <v>0</v>
      </c>
      <c r="N182" s="199">
        <f t="shared" si="22"/>
        <v>0</v>
      </c>
      <c r="O182" s="199"/>
      <c r="P182" s="199">
        <f t="shared" si="23"/>
        <v>0</v>
      </c>
      <c r="Q182" s="199">
        <f t="shared" si="23"/>
        <v>0</v>
      </c>
      <c r="R182" s="199">
        <f t="shared" si="23"/>
        <v>0</v>
      </c>
      <c r="S182" s="199">
        <f t="shared" si="23"/>
        <v>0</v>
      </c>
      <c r="T182" s="199">
        <f t="shared" si="23"/>
        <v>0</v>
      </c>
      <c r="U182" s="199">
        <f t="shared" si="23"/>
        <v>0</v>
      </c>
      <c r="V182" s="199">
        <f t="shared" si="23"/>
        <v>0</v>
      </c>
      <c r="W182" s="199">
        <f t="shared" si="23"/>
        <v>0</v>
      </c>
      <c r="X182" s="199">
        <f t="shared" si="23"/>
        <v>0</v>
      </c>
      <c r="Y182" s="199"/>
      <c r="Z182" s="199">
        <f t="shared" si="24"/>
        <v>0</v>
      </c>
      <c r="AA182" s="199">
        <f t="shared" si="24"/>
        <v>0</v>
      </c>
      <c r="AB182" s="199">
        <f t="shared" si="24"/>
        <v>0</v>
      </c>
      <c r="AC182" s="199">
        <f t="shared" si="24"/>
        <v>0</v>
      </c>
      <c r="AD182" s="199">
        <f t="shared" si="24"/>
        <v>0</v>
      </c>
      <c r="AE182" s="199">
        <f t="shared" si="24"/>
        <v>0</v>
      </c>
      <c r="AF182" s="199">
        <f t="shared" si="24"/>
        <v>0</v>
      </c>
      <c r="AG182" s="199">
        <f t="shared" si="24"/>
        <v>0</v>
      </c>
      <c r="AH182" s="199">
        <f t="shared" si="24"/>
        <v>0</v>
      </c>
      <c r="AI182" s="199"/>
      <c r="AJ182" s="199">
        <f t="shared" si="25"/>
        <v>0</v>
      </c>
      <c r="AK182" s="199">
        <f t="shared" si="25"/>
        <v>0</v>
      </c>
      <c r="AL182" s="199">
        <f t="shared" si="25"/>
        <v>0</v>
      </c>
      <c r="AM182" s="199">
        <f t="shared" si="25"/>
        <v>0</v>
      </c>
      <c r="AN182" s="199">
        <f t="shared" si="25"/>
        <v>0</v>
      </c>
      <c r="AO182" s="199">
        <f t="shared" si="25"/>
        <v>0</v>
      </c>
      <c r="AP182" s="199">
        <f t="shared" si="25"/>
        <v>0</v>
      </c>
      <c r="AQ182" s="199">
        <f t="shared" si="25"/>
        <v>0</v>
      </c>
      <c r="AR182" s="199">
        <f t="shared" si="25"/>
        <v>0</v>
      </c>
      <c r="AS182" s="199"/>
      <c r="AT182" s="199">
        <f t="shared" si="26"/>
        <v>0</v>
      </c>
      <c r="AU182" s="199">
        <f t="shared" si="26"/>
        <v>0</v>
      </c>
      <c r="AV182" s="199">
        <f t="shared" si="26"/>
        <v>0</v>
      </c>
      <c r="AW182" s="199">
        <f t="shared" si="26"/>
        <v>0</v>
      </c>
      <c r="AX182" s="199">
        <f t="shared" si="26"/>
        <v>0</v>
      </c>
      <c r="AY182" s="199">
        <f t="shared" si="26"/>
        <v>0</v>
      </c>
      <c r="AZ182" s="199">
        <f t="shared" si="26"/>
        <v>0</v>
      </c>
      <c r="BA182" s="199">
        <f t="shared" si="26"/>
        <v>0</v>
      </c>
      <c r="BB182" s="199">
        <f t="shared" si="26"/>
        <v>0</v>
      </c>
      <c r="BC182" s="199"/>
      <c r="BD182" s="199">
        <f t="shared" si="27"/>
        <v>0</v>
      </c>
      <c r="BE182" s="199">
        <f t="shared" si="27"/>
        <v>0</v>
      </c>
      <c r="BF182" s="199">
        <f t="shared" si="27"/>
        <v>0</v>
      </c>
      <c r="BG182" s="199">
        <f t="shared" si="27"/>
        <v>0</v>
      </c>
      <c r="BH182" s="199">
        <f t="shared" si="27"/>
        <v>0</v>
      </c>
      <c r="BI182" s="199">
        <f t="shared" si="27"/>
        <v>0</v>
      </c>
      <c r="BJ182" s="199">
        <f t="shared" si="27"/>
        <v>0</v>
      </c>
      <c r="BK182" s="199">
        <f t="shared" si="27"/>
        <v>0</v>
      </c>
      <c r="BL182" s="199">
        <f t="shared" si="27"/>
        <v>0</v>
      </c>
      <c r="BM182" s="199"/>
      <c r="BN182" s="199">
        <f t="shared" si="28"/>
        <v>0</v>
      </c>
      <c r="BO182" s="199">
        <f t="shared" si="28"/>
        <v>0</v>
      </c>
      <c r="BP182" s="199">
        <f t="shared" si="28"/>
        <v>0</v>
      </c>
      <c r="BQ182" s="199">
        <f t="shared" si="28"/>
        <v>0</v>
      </c>
      <c r="BR182" s="199">
        <f t="shared" si="28"/>
        <v>0</v>
      </c>
      <c r="BS182" s="199">
        <f t="shared" si="28"/>
        <v>0</v>
      </c>
      <c r="BT182" s="199">
        <f t="shared" si="28"/>
        <v>0</v>
      </c>
      <c r="BU182" s="199">
        <f t="shared" si="28"/>
        <v>0</v>
      </c>
      <c r="BV182" s="199">
        <f t="shared" si="28"/>
        <v>0</v>
      </c>
      <c r="BW182" s="199"/>
      <c r="BX182" s="199">
        <f t="shared" si="29"/>
        <v>0</v>
      </c>
      <c r="BY182" s="199">
        <f t="shared" si="29"/>
        <v>0</v>
      </c>
      <c r="BZ182" s="199">
        <f t="shared" si="29"/>
        <v>0</v>
      </c>
      <c r="CA182" s="199">
        <f t="shared" si="29"/>
        <v>0</v>
      </c>
      <c r="CB182" s="199">
        <f t="shared" si="29"/>
        <v>0</v>
      </c>
      <c r="CC182" s="199">
        <f t="shared" si="29"/>
        <v>0</v>
      </c>
      <c r="CD182" s="199">
        <f t="shared" si="29"/>
        <v>0</v>
      </c>
      <c r="CE182" s="199">
        <f t="shared" si="29"/>
        <v>0</v>
      </c>
      <c r="CF182" s="199">
        <f t="shared" si="29"/>
        <v>0</v>
      </c>
      <c r="CG182" s="199"/>
      <c r="CH182" s="199">
        <f t="shared" si="30"/>
        <v>0</v>
      </c>
      <c r="CI182" s="199">
        <f t="shared" si="30"/>
        <v>0</v>
      </c>
      <c r="CJ182" s="199">
        <f t="shared" si="30"/>
        <v>0</v>
      </c>
      <c r="CK182" s="199">
        <f t="shared" si="30"/>
        <v>0</v>
      </c>
      <c r="CL182" s="199">
        <f t="shared" si="30"/>
        <v>0</v>
      </c>
      <c r="CM182" s="199">
        <f t="shared" si="30"/>
        <v>0</v>
      </c>
      <c r="CN182" s="199">
        <f t="shared" si="30"/>
        <v>0</v>
      </c>
      <c r="CO182" s="199">
        <f t="shared" si="30"/>
        <v>0</v>
      </c>
      <c r="CP182" s="199">
        <f t="shared" si="30"/>
        <v>0</v>
      </c>
      <c r="CQ182" s="199"/>
      <c r="CR182" s="199">
        <f t="shared" si="31"/>
        <v>0</v>
      </c>
      <c r="CS182" s="199">
        <f t="shared" si="31"/>
        <v>0</v>
      </c>
      <c r="CT182" s="199">
        <f t="shared" si="31"/>
        <v>0</v>
      </c>
      <c r="CU182" s="199">
        <f t="shared" si="31"/>
        <v>0</v>
      </c>
      <c r="CV182" s="199">
        <f t="shared" si="31"/>
        <v>0</v>
      </c>
      <c r="CW182" s="199">
        <f t="shared" si="31"/>
        <v>0</v>
      </c>
      <c r="CX182" s="199">
        <f t="shared" si="31"/>
        <v>0</v>
      </c>
      <c r="CY182" s="199">
        <f t="shared" si="31"/>
        <v>0</v>
      </c>
      <c r="CZ182" s="199">
        <f t="shared" si="31"/>
        <v>0</v>
      </c>
      <c r="DA182" s="199"/>
      <c r="DB182" s="199">
        <f t="shared" si="32"/>
        <v>0</v>
      </c>
      <c r="DC182" s="199">
        <f t="shared" si="32"/>
        <v>0</v>
      </c>
      <c r="DD182" s="199">
        <f t="shared" si="32"/>
        <v>0</v>
      </c>
      <c r="DE182" s="199">
        <f t="shared" si="32"/>
        <v>0</v>
      </c>
      <c r="DF182" s="199">
        <f t="shared" si="32"/>
        <v>0</v>
      </c>
      <c r="DG182" s="199">
        <f t="shared" si="32"/>
        <v>0</v>
      </c>
      <c r="DH182" s="199">
        <f t="shared" si="32"/>
        <v>0</v>
      </c>
      <c r="DI182" s="199">
        <f t="shared" si="32"/>
        <v>0</v>
      </c>
      <c r="DJ182" s="199">
        <f t="shared" si="32"/>
        <v>0</v>
      </c>
    </row>
    <row r="183" spans="2:114" s="142" customFormat="1" ht="12.75">
      <c r="B183" s="41" t="s">
        <v>439</v>
      </c>
      <c r="C183" s="41"/>
      <c r="D183" s="41" t="s">
        <v>411</v>
      </c>
      <c r="E183" s="41"/>
      <c r="F183" s="199">
        <f t="shared" si="22"/>
        <v>0</v>
      </c>
      <c r="G183" s="199">
        <f t="shared" si="22"/>
        <v>0</v>
      </c>
      <c r="H183" s="199">
        <f t="shared" si="22"/>
        <v>0</v>
      </c>
      <c r="I183" s="199">
        <f t="shared" si="22"/>
        <v>0</v>
      </c>
      <c r="J183" s="199">
        <f t="shared" si="22"/>
        <v>0</v>
      </c>
      <c r="K183" s="199">
        <f t="shared" si="22"/>
        <v>0</v>
      </c>
      <c r="L183" s="199">
        <f t="shared" si="22"/>
        <v>0</v>
      </c>
      <c r="M183" s="199">
        <f t="shared" si="22"/>
        <v>0</v>
      </c>
      <c r="N183" s="199">
        <f t="shared" si="22"/>
        <v>0</v>
      </c>
      <c r="O183" s="199"/>
      <c r="P183" s="199">
        <f t="shared" si="23"/>
        <v>0</v>
      </c>
      <c r="Q183" s="199">
        <f t="shared" si="23"/>
        <v>0</v>
      </c>
      <c r="R183" s="199">
        <f t="shared" si="23"/>
        <v>0</v>
      </c>
      <c r="S183" s="199">
        <f t="shared" si="23"/>
        <v>0</v>
      </c>
      <c r="T183" s="199">
        <f t="shared" si="23"/>
        <v>0</v>
      </c>
      <c r="U183" s="199">
        <f t="shared" si="23"/>
        <v>0</v>
      </c>
      <c r="V183" s="199">
        <f t="shared" si="23"/>
        <v>0</v>
      </c>
      <c r="W183" s="199">
        <f t="shared" si="23"/>
        <v>0</v>
      </c>
      <c r="X183" s="199">
        <f t="shared" si="23"/>
        <v>0</v>
      </c>
      <c r="Y183" s="199"/>
      <c r="Z183" s="199">
        <f t="shared" si="24"/>
        <v>0</v>
      </c>
      <c r="AA183" s="199">
        <f t="shared" si="24"/>
        <v>0</v>
      </c>
      <c r="AB183" s="199">
        <f t="shared" si="24"/>
        <v>0</v>
      </c>
      <c r="AC183" s="199">
        <f t="shared" si="24"/>
        <v>0</v>
      </c>
      <c r="AD183" s="199">
        <f t="shared" si="24"/>
        <v>0</v>
      </c>
      <c r="AE183" s="199">
        <f t="shared" si="24"/>
        <v>0</v>
      </c>
      <c r="AF183" s="199">
        <f t="shared" si="24"/>
        <v>0</v>
      </c>
      <c r="AG183" s="199">
        <f t="shared" si="24"/>
        <v>0</v>
      </c>
      <c r="AH183" s="199">
        <f t="shared" si="24"/>
        <v>0</v>
      </c>
      <c r="AI183" s="199"/>
      <c r="AJ183" s="199">
        <f t="shared" si="25"/>
        <v>0</v>
      </c>
      <c r="AK183" s="199">
        <f t="shared" si="25"/>
        <v>0</v>
      </c>
      <c r="AL183" s="199">
        <f t="shared" si="25"/>
        <v>0</v>
      </c>
      <c r="AM183" s="199">
        <f t="shared" si="25"/>
        <v>0</v>
      </c>
      <c r="AN183" s="199">
        <f t="shared" si="25"/>
        <v>0</v>
      </c>
      <c r="AO183" s="199">
        <f t="shared" si="25"/>
        <v>0</v>
      </c>
      <c r="AP183" s="199">
        <f t="shared" si="25"/>
        <v>0</v>
      </c>
      <c r="AQ183" s="199">
        <f t="shared" si="25"/>
        <v>0</v>
      </c>
      <c r="AR183" s="199">
        <f t="shared" si="25"/>
        <v>0</v>
      </c>
      <c r="AS183" s="199"/>
      <c r="AT183" s="199">
        <f t="shared" si="26"/>
        <v>0</v>
      </c>
      <c r="AU183" s="199">
        <f t="shared" si="26"/>
        <v>0</v>
      </c>
      <c r="AV183" s="199">
        <f t="shared" si="26"/>
        <v>0</v>
      </c>
      <c r="AW183" s="199">
        <f t="shared" si="26"/>
        <v>0</v>
      </c>
      <c r="AX183" s="199">
        <f t="shared" si="26"/>
        <v>0</v>
      </c>
      <c r="AY183" s="199">
        <f t="shared" si="26"/>
        <v>0</v>
      </c>
      <c r="AZ183" s="199">
        <f t="shared" si="26"/>
        <v>0</v>
      </c>
      <c r="BA183" s="199">
        <f t="shared" si="26"/>
        <v>0</v>
      </c>
      <c r="BB183" s="199">
        <f t="shared" si="26"/>
        <v>0</v>
      </c>
      <c r="BC183" s="199"/>
      <c r="BD183" s="199">
        <f t="shared" si="27"/>
        <v>0</v>
      </c>
      <c r="BE183" s="199">
        <f t="shared" si="27"/>
        <v>0</v>
      </c>
      <c r="BF183" s="199">
        <f t="shared" si="27"/>
        <v>0</v>
      </c>
      <c r="BG183" s="199">
        <f t="shared" si="27"/>
        <v>0</v>
      </c>
      <c r="BH183" s="199">
        <f t="shared" si="27"/>
        <v>0</v>
      </c>
      <c r="BI183" s="199">
        <f t="shared" si="27"/>
        <v>0</v>
      </c>
      <c r="BJ183" s="199">
        <f t="shared" si="27"/>
        <v>0</v>
      </c>
      <c r="BK183" s="199">
        <f t="shared" si="27"/>
        <v>0</v>
      </c>
      <c r="BL183" s="199">
        <f t="shared" si="27"/>
        <v>0</v>
      </c>
      <c r="BM183" s="199"/>
      <c r="BN183" s="199">
        <f t="shared" si="28"/>
        <v>0</v>
      </c>
      <c r="BO183" s="199">
        <f t="shared" si="28"/>
        <v>0</v>
      </c>
      <c r="BP183" s="199">
        <f t="shared" si="28"/>
        <v>0</v>
      </c>
      <c r="BQ183" s="199">
        <f t="shared" si="28"/>
        <v>0</v>
      </c>
      <c r="BR183" s="199">
        <f t="shared" si="28"/>
        <v>0</v>
      </c>
      <c r="BS183" s="199">
        <f t="shared" si="28"/>
        <v>0</v>
      </c>
      <c r="BT183" s="199">
        <f t="shared" si="28"/>
        <v>0</v>
      </c>
      <c r="BU183" s="199">
        <f t="shared" si="28"/>
        <v>0</v>
      </c>
      <c r="BV183" s="199">
        <f t="shared" si="28"/>
        <v>0</v>
      </c>
      <c r="BW183" s="199"/>
      <c r="BX183" s="199">
        <f t="shared" si="29"/>
        <v>0</v>
      </c>
      <c r="BY183" s="199">
        <f t="shared" si="29"/>
        <v>0</v>
      </c>
      <c r="BZ183" s="199">
        <f t="shared" si="29"/>
        <v>0</v>
      </c>
      <c r="CA183" s="199">
        <f t="shared" si="29"/>
        <v>0</v>
      </c>
      <c r="CB183" s="199">
        <f t="shared" si="29"/>
        <v>0</v>
      </c>
      <c r="CC183" s="199">
        <f t="shared" si="29"/>
        <v>0</v>
      </c>
      <c r="CD183" s="199">
        <f t="shared" si="29"/>
        <v>0</v>
      </c>
      <c r="CE183" s="199">
        <f t="shared" si="29"/>
        <v>0</v>
      </c>
      <c r="CF183" s="199">
        <f t="shared" si="29"/>
        <v>0</v>
      </c>
      <c r="CG183" s="199"/>
      <c r="CH183" s="199">
        <f t="shared" si="30"/>
        <v>0</v>
      </c>
      <c r="CI183" s="199">
        <f t="shared" si="30"/>
        <v>0</v>
      </c>
      <c r="CJ183" s="199">
        <f t="shared" si="30"/>
        <v>0</v>
      </c>
      <c r="CK183" s="199">
        <f t="shared" si="30"/>
        <v>0</v>
      </c>
      <c r="CL183" s="199">
        <f t="shared" si="30"/>
        <v>0</v>
      </c>
      <c r="CM183" s="199">
        <f t="shared" si="30"/>
        <v>0</v>
      </c>
      <c r="CN183" s="199">
        <f t="shared" si="30"/>
        <v>0</v>
      </c>
      <c r="CO183" s="199">
        <f t="shared" si="30"/>
        <v>0</v>
      </c>
      <c r="CP183" s="199">
        <f t="shared" si="30"/>
        <v>0</v>
      </c>
      <c r="CQ183" s="199"/>
      <c r="CR183" s="199">
        <f t="shared" si="31"/>
        <v>0</v>
      </c>
      <c r="CS183" s="199">
        <f t="shared" si="31"/>
        <v>0</v>
      </c>
      <c r="CT183" s="199">
        <f t="shared" si="31"/>
        <v>0</v>
      </c>
      <c r="CU183" s="199">
        <f t="shared" si="31"/>
        <v>0</v>
      </c>
      <c r="CV183" s="199">
        <f t="shared" si="31"/>
        <v>0</v>
      </c>
      <c r="CW183" s="199">
        <f t="shared" si="31"/>
        <v>0</v>
      </c>
      <c r="CX183" s="199">
        <f t="shared" si="31"/>
        <v>0</v>
      </c>
      <c r="CY183" s="199">
        <f t="shared" si="31"/>
        <v>0</v>
      </c>
      <c r="CZ183" s="199">
        <f t="shared" si="31"/>
        <v>0</v>
      </c>
      <c r="DA183" s="199"/>
      <c r="DB183" s="199">
        <f t="shared" si="32"/>
        <v>0</v>
      </c>
      <c r="DC183" s="199">
        <f t="shared" si="32"/>
        <v>0</v>
      </c>
      <c r="DD183" s="199">
        <f t="shared" si="32"/>
        <v>0</v>
      </c>
      <c r="DE183" s="199">
        <f t="shared" si="32"/>
        <v>0</v>
      </c>
      <c r="DF183" s="199">
        <f t="shared" si="32"/>
        <v>0</v>
      </c>
      <c r="DG183" s="199">
        <f t="shared" si="32"/>
        <v>0</v>
      </c>
      <c r="DH183" s="199">
        <f t="shared" si="32"/>
        <v>0</v>
      </c>
      <c r="DI183" s="199">
        <f t="shared" si="32"/>
        <v>0</v>
      </c>
      <c r="DJ183" s="199">
        <f t="shared" si="32"/>
        <v>0</v>
      </c>
    </row>
    <row r="184" spans="2:72" s="142" customFormat="1" ht="12.75">
      <c r="B184" s="195"/>
      <c r="C184" s="196"/>
      <c r="D184" s="196"/>
      <c r="E184" s="196"/>
      <c r="F184" s="197"/>
      <c r="G184" s="197"/>
      <c r="H184" s="197"/>
      <c r="I184" s="197"/>
      <c r="J184" s="197"/>
      <c r="K184" s="197"/>
      <c r="L184" s="197"/>
      <c r="M184" s="197"/>
      <c r="N184" s="197"/>
      <c r="O184" s="197"/>
      <c r="P184" s="197"/>
      <c r="Q184" s="197"/>
      <c r="R184" s="197"/>
      <c r="S184" s="197"/>
      <c r="T184" s="197"/>
      <c r="U184" s="197"/>
      <c r="V184" s="197"/>
      <c r="W184" s="197"/>
      <c r="X184" s="197"/>
      <c r="Y184" s="197"/>
      <c r="Z184" s="197"/>
      <c r="AA184" s="197"/>
      <c r="AB184" s="197"/>
      <c r="AC184" s="197"/>
      <c r="AD184" s="197"/>
      <c r="AE184" s="197"/>
      <c r="AF184" s="197"/>
      <c r="AG184" s="197"/>
      <c r="AH184" s="197"/>
      <c r="AI184" s="197"/>
      <c r="AJ184" s="197"/>
      <c r="AK184" s="197"/>
      <c r="AL184" s="197"/>
      <c r="AM184" s="197"/>
      <c r="AN184" s="197"/>
      <c r="AO184" s="197"/>
      <c r="AP184" s="197"/>
      <c r="AQ184" s="197"/>
      <c r="AR184" s="197"/>
      <c r="AS184" s="197"/>
      <c r="AT184" s="197"/>
      <c r="AU184" s="197"/>
      <c r="AV184" s="197"/>
      <c r="AW184" s="197"/>
      <c r="AX184" s="197"/>
      <c r="AY184" s="197"/>
      <c r="AZ184" s="197"/>
      <c r="BA184" s="197"/>
      <c r="BB184" s="197"/>
      <c r="BC184" s="197"/>
      <c r="BD184" s="197"/>
      <c r="BE184" s="197"/>
      <c r="BF184" s="197"/>
      <c r="BG184" s="197"/>
      <c r="BH184" s="197"/>
      <c r="BI184" s="197"/>
      <c r="BJ184" s="197"/>
      <c r="BK184" s="197"/>
      <c r="BL184" s="197"/>
      <c r="BM184" s="197"/>
      <c r="BN184" s="197"/>
      <c r="BO184" s="197"/>
      <c r="BP184" s="197"/>
      <c r="BQ184" s="197"/>
      <c r="BR184" s="197"/>
      <c r="BS184" s="197"/>
      <c r="BT184" s="197"/>
    </row>
    <row r="185" spans="1:72" s="142" customFormat="1" ht="12.75">
      <c r="A185" s="220" t="s">
        <v>506</v>
      </c>
      <c r="B185" s="195"/>
      <c r="C185" s="196"/>
      <c r="D185" s="196"/>
      <c r="E185" s="196"/>
      <c r="F185" s="197"/>
      <c r="G185" s="197"/>
      <c r="H185" s="197"/>
      <c r="I185" s="197"/>
      <c r="J185" s="197"/>
      <c r="K185" s="197"/>
      <c r="L185" s="197"/>
      <c r="M185" s="197"/>
      <c r="N185" s="197"/>
      <c r="O185" s="197"/>
      <c r="P185" s="197"/>
      <c r="Q185" s="197"/>
      <c r="R185" s="197"/>
      <c r="S185" s="197"/>
      <c r="T185" s="197"/>
      <c r="U185" s="197"/>
      <c r="V185" s="197"/>
      <c r="W185" s="197"/>
      <c r="X185" s="197"/>
      <c r="Y185" s="197"/>
      <c r="Z185" s="197"/>
      <c r="AA185" s="197"/>
      <c r="AB185" s="197"/>
      <c r="AC185" s="197"/>
      <c r="AD185" s="197"/>
      <c r="AE185" s="197"/>
      <c r="AF185" s="197"/>
      <c r="AG185" s="197"/>
      <c r="AH185" s="197"/>
      <c r="AI185" s="197"/>
      <c r="AJ185" s="197"/>
      <c r="AK185" s="197"/>
      <c r="AL185" s="197"/>
      <c r="AM185" s="197"/>
      <c r="AN185" s="197"/>
      <c r="AO185" s="197"/>
      <c r="AP185" s="197"/>
      <c r="AQ185" s="197"/>
      <c r="AR185" s="197"/>
      <c r="AS185" s="197"/>
      <c r="AT185" s="197"/>
      <c r="AU185" s="197"/>
      <c r="AV185" s="197"/>
      <c r="AW185" s="197"/>
      <c r="AX185" s="197"/>
      <c r="AY185" s="197"/>
      <c r="AZ185" s="197"/>
      <c r="BA185" s="197"/>
      <c r="BB185" s="197"/>
      <c r="BC185" s="197"/>
      <c r="BD185" s="197"/>
      <c r="BE185" s="197"/>
      <c r="BF185" s="197"/>
      <c r="BG185" s="197"/>
      <c r="BH185" s="197"/>
      <c r="BI185" s="197"/>
      <c r="BJ185" s="197"/>
      <c r="BK185" s="197"/>
      <c r="BL185" s="197"/>
      <c r="BM185" s="197"/>
      <c r="BN185" s="197"/>
      <c r="BO185" s="197"/>
      <c r="BP185" s="197"/>
      <c r="BQ185" s="197"/>
      <c r="BR185" s="197"/>
      <c r="BS185" s="197"/>
      <c r="BT185" s="197"/>
    </row>
    <row r="186" spans="1:72" s="142" customFormat="1" ht="12.75">
      <c r="A186" s="191"/>
      <c r="B186" s="195"/>
      <c r="C186" s="196"/>
      <c r="D186" s="196"/>
      <c r="E186" s="196"/>
      <c r="F186" s="197"/>
      <c r="G186" s="197"/>
      <c r="H186" s="197"/>
      <c r="I186" s="197"/>
      <c r="J186" s="197"/>
      <c r="K186" s="197"/>
      <c r="L186" s="197"/>
      <c r="M186" s="197"/>
      <c r="N186" s="197"/>
      <c r="O186" s="197"/>
      <c r="P186" s="197"/>
      <c r="Q186" s="197"/>
      <c r="R186" s="197"/>
      <c r="S186" s="197"/>
      <c r="T186" s="197"/>
      <c r="U186" s="197"/>
      <c r="V186" s="197"/>
      <c r="W186" s="197"/>
      <c r="X186" s="197"/>
      <c r="Y186" s="197"/>
      <c r="Z186" s="197"/>
      <c r="AA186" s="197"/>
      <c r="AB186" s="197"/>
      <c r="AC186" s="197"/>
      <c r="AD186" s="197"/>
      <c r="AE186" s="197"/>
      <c r="AF186" s="197"/>
      <c r="AG186" s="197"/>
      <c r="AH186" s="197"/>
      <c r="AI186" s="197"/>
      <c r="AJ186" s="197"/>
      <c r="AK186" s="197"/>
      <c r="AL186" s="197"/>
      <c r="AM186" s="197"/>
      <c r="AN186" s="197"/>
      <c r="AO186" s="197"/>
      <c r="AP186" s="197"/>
      <c r="AQ186" s="197"/>
      <c r="AR186" s="197"/>
      <c r="AS186" s="197"/>
      <c r="AT186" s="197"/>
      <c r="AU186" s="197"/>
      <c r="AV186" s="197"/>
      <c r="AW186" s="197"/>
      <c r="AX186" s="197"/>
      <c r="AY186" s="197"/>
      <c r="AZ186" s="197"/>
      <c r="BA186" s="197"/>
      <c r="BB186" s="197"/>
      <c r="BC186" s="197"/>
      <c r="BD186" s="197"/>
      <c r="BE186" s="197"/>
      <c r="BF186" s="197"/>
      <c r="BG186" s="197"/>
      <c r="BH186" s="197"/>
      <c r="BI186" s="197"/>
      <c r="BJ186" s="197"/>
      <c r="BK186" s="197"/>
      <c r="BL186" s="197"/>
      <c r="BM186" s="197"/>
      <c r="BN186" s="197"/>
      <c r="BO186" s="197"/>
      <c r="BP186" s="197"/>
      <c r="BQ186" s="197"/>
      <c r="BR186" s="197"/>
      <c r="BS186" s="197"/>
      <c r="BT186" s="197"/>
    </row>
    <row r="187" spans="1:72" s="142" customFormat="1" ht="12.75">
      <c r="A187" s="2" t="s">
        <v>421</v>
      </c>
      <c r="B187" s="195"/>
      <c r="C187" s="196"/>
      <c r="D187" s="196"/>
      <c r="E187" s="196"/>
      <c r="F187" s="197"/>
      <c r="G187" s="197"/>
      <c r="H187" s="197"/>
      <c r="I187" s="197"/>
      <c r="J187" s="197"/>
      <c r="K187" s="197"/>
      <c r="L187" s="197"/>
      <c r="M187" s="197"/>
      <c r="N187" s="197"/>
      <c r="O187" s="197"/>
      <c r="P187" s="197"/>
      <c r="Q187" s="197"/>
      <c r="R187" s="197"/>
      <c r="S187" s="197"/>
      <c r="T187" s="197"/>
      <c r="U187" s="197"/>
      <c r="V187" s="197"/>
      <c r="W187" s="197"/>
      <c r="X187" s="197"/>
      <c r="Y187" s="197"/>
      <c r="Z187" s="197"/>
      <c r="AA187" s="197"/>
      <c r="AB187" s="197"/>
      <c r="AC187" s="197"/>
      <c r="AD187" s="197"/>
      <c r="AE187" s="197"/>
      <c r="AF187" s="197"/>
      <c r="AG187" s="197"/>
      <c r="AH187" s="197"/>
      <c r="AI187" s="197"/>
      <c r="AJ187" s="197"/>
      <c r="AK187" s="197"/>
      <c r="AL187" s="197"/>
      <c r="AM187" s="197"/>
      <c r="AN187" s="197"/>
      <c r="AO187" s="197"/>
      <c r="AP187" s="197"/>
      <c r="AQ187" s="197"/>
      <c r="AR187" s="197"/>
      <c r="AS187" s="197"/>
      <c r="AT187" s="197"/>
      <c r="AU187" s="197"/>
      <c r="AV187" s="197"/>
      <c r="AW187" s="197"/>
      <c r="AX187" s="197"/>
      <c r="AY187" s="197"/>
      <c r="AZ187" s="197"/>
      <c r="BA187" s="197"/>
      <c r="BB187" s="197"/>
      <c r="BC187" s="197"/>
      <c r="BD187" s="197"/>
      <c r="BE187" s="197"/>
      <c r="BF187" s="197"/>
      <c r="BG187" s="197"/>
      <c r="BH187" s="197"/>
      <c r="BI187" s="197"/>
      <c r="BJ187" s="197"/>
      <c r="BK187" s="197"/>
      <c r="BL187" s="197"/>
      <c r="BM187" s="197"/>
      <c r="BN187" s="197"/>
      <c r="BO187" s="197"/>
      <c r="BP187" s="197"/>
      <c r="BQ187" s="197"/>
      <c r="BR187" s="197"/>
      <c r="BS187" s="197"/>
      <c r="BT187" s="197"/>
    </row>
    <row r="188" spans="1:72" s="142" customFormat="1" ht="12.75">
      <c r="A188" s="135" t="s">
        <v>511</v>
      </c>
      <c r="B188" s="195"/>
      <c r="C188" s="196"/>
      <c r="D188" s="196"/>
      <c r="E188" s="196"/>
      <c r="F188" s="197"/>
      <c r="G188" s="197"/>
      <c r="H188" s="197"/>
      <c r="I188" s="197"/>
      <c r="J188" s="197"/>
      <c r="K188" s="197"/>
      <c r="L188" s="197"/>
      <c r="M188" s="197"/>
      <c r="N188" s="197"/>
      <c r="O188" s="197"/>
      <c r="P188" s="197"/>
      <c r="Q188" s="197"/>
      <c r="R188" s="197"/>
      <c r="S188" s="197"/>
      <c r="T188" s="197"/>
      <c r="U188" s="197"/>
      <c r="V188" s="197"/>
      <c r="W188" s="197"/>
      <c r="X188" s="197"/>
      <c r="Y188" s="197"/>
      <c r="Z188" s="197"/>
      <c r="AA188" s="197"/>
      <c r="AB188" s="197"/>
      <c r="AC188" s="197"/>
      <c r="AD188" s="197"/>
      <c r="AE188" s="197"/>
      <c r="AF188" s="197"/>
      <c r="AG188" s="197"/>
      <c r="AH188" s="197"/>
      <c r="AI188" s="197"/>
      <c r="AJ188" s="197"/>
      <c r="AK188" s="197"/>
      <c r="AL188" s="197"/>
      <c r="AM188" s="197"/>
      <c r="AN188" s="197"/>
      <c r="AO188" s="197"/>
      <c r="AP188" s="197"/>
      <c r="AQ188" s="197"/>
      <c r="AR188" s="197"/>
      <c r="AS188" s="197"/>
      <c r="AT188" s="197"/>
      <c r="AU188" s="197"/>
      <c r="AV188" s="197"/>
      <c r="AW188" s="197"/>
      <c r="AX188" s="197"/>
      <c r="AY188" s="197"/>
      <c r="AZ188" s="197"/>
      <c r="BA188" s="197"/>
      <c r="BB188" s="197"/>
      <c r="BC188" s="197"/>
      <c r="BD188" s="197"/>
      <c r="BE188" s="197"/>
      <c r="BF188" s="197"/>
      <c r="BG188" s="197"/>
      <c r="BH188" s="197"/>
      <c r="BI188" s="197"/>
      <c r="BJ188" s="197"/>
      <c r="BK188" s="197"/>
      <c r="BL188" s="197"/>
      <c r="BM188" s="197"/>
      <c r="BN188" s="197"/>
      <c r="BO188" s="197"/>
      <c r="BP188" s="197"/>
      <c r="BQ188" s="197"/>
      <c r="BR188" s="197"/>
      <c r="BS188" s="197"/>
      <c r="BT188" s="197"/>
    </row>
    <row r="189" spans="1:72" s="142" customFormat="1" ht="12.75">
      <c r="A189" s="191"/>
      <c r="B189" s="192" t="s">
        <v>483</v>
      </c>
      <c r="C189" s="196"/>
      <c r="D189" s="196"/>
      <c r="E189" s="196"/>
      <c r="F189" s="197"/>
      <c r="G189" s="197"/>
      <c r="H189" s="197"/>
      <c r="I189" s="197"/>
      <c r="J189" s="197"/>
      <c r="K189" s="197"/>
      <c r="L189" s="197"/>
      <c r="M189" s="197"/>
      <c r="N189" s="197"/>
      <c r="O189" s="197"/>
      <c r="P189" s="197"/>
      <c r="Q189" s="197"/>
      <c r="R189" s="197"/>
      <c r="S189" s="197"/>
      <c r="T189" s="197"/>
      <c r="U189" s="197"/>
      <c r="V189" s="197"/>
      <c r="W189" s="197"/>
      <c r="X189" s="197"/>
      <c r="Y189" s="197"/>
      <c r="Z189" s="197"/>
      <c r="AA189" s="197"/>
      <c r="AB189" s="197"/>
      <c r="AC189" s="197"/>
      <c r="AD189" s="197"/>
      <c r="AE189" s="197"/>
      <c r="AF189" s="197"/>
      <c r="AG189" s="197"/>
      <c r="AH189" s="197"/>
      <c r="AI189" s="197"/>
      <c r="AJ189" s="197"/>
      <c r="AK189" s="197"/>
      <c r="AL189" s="197"/>
      <c r="AM189" s="197"/>
      <c r="AN189" s="197"/>
      <c r="AO189" s="197"/>
      <c r="AP189" s="197"/>
      <c r="AQ189" s="197"/>
      <c r="AR189" s="197"/>
      <c r="AS189" s="197"/>
      <c r="AT189" s="197"/>
      <c r="AU189" s="197"/>
      <c r="AV189" s="197"/>
      <c r="AW189" s="197"/>
      <c r="AX189" s="197"/>
      <c r="AY189" s="197"/>
      <c r="AZ189" s="197"/>
      <c r="BA189" s="197"/>
      <c r="BB189" s="197"/>
      <c r="BC189" s="197"/>
      <c r="BD189" s="197"/>
      <c r="BE189" s="197"/>
      <c r="BF189" s="197"/>
      <c r="BG189" s="197"/>
      <c r="BH189" s="197"/>
      <c r="BI189" s="197"/>
      <c r="BJ189" s="197"/>
      <c r="BK189" s="197"/>
      <c r="BL189" s="197"/>
      <c r="BM189" s="197"/>
      <c r="BN189" s="197"/>
      <c r="BO189" s="197"/>
      <c r="BP189" s="197"/>
      <c r="BQ189" s="197"/>
      <c r="BR189" s="197"/>
      <c r="BS189" s="197"/>
      <c r="BT189" s="197"/>
    </row>
    <row r="190" spans="1:72" s="142" customFormat="1" ht="12.75">
      <c r="A190" s="135" t="s">
        <v>0</v>
      </c>
      <c r="B190" s="195"/>
      <c r="C190" s="196"/>
      <c r="D190" s="196"/>
      <c r="E190" s="196"/>
      <c r="F190" s="197"/>
      <c r="G190" s="197"/>
      <c r="H190" s="197"/>
      <c r="I190" s="197"/>
      <c r="J190" s="197"/>
      <c r="K190" s="197"/>
      <c r="L190" s="197"/>
      <c r="M190" s="197"/>
      <c r="N190" s="197"/>
      <c r="O190" s="197"/>
      <c r="P190" s="197"/>
      <c r="Q190" s="197"/>
      <c r="R190" s="197"/>
      <c r="S190" s="197"/>
      <c r="T190" s="197"/>
      <c r="U190" s="197"/>
      <c r="V190" s="197"/>
      <c r="W190" s="197"/>
      <c r="X190" s="197"/>
      <c r="Y190" s="197"/>
      <c r="Z190" s="197"/>
      <c r="AA190" s="197"/>
      <c r="AB190" s="197"/>
      <c r="AC190" s="197"/>
      <c r="AD190" s="197"/>
      <c r="AE190" s="197"/>
      <c r="AF190" s="197"/>
      <c r="AG190" s="197"/>
      <c r="AH190" s="197"/>
      <c r="AI190" s="197"/>
      <c r="AJ190" s="197"/>
      <c r="AK190" s="197"/>
      <c r="AL190" s="197"/>
      <c r="AM190" s="197"/>
      <c r="AN190" s="197"/>
      <c r="AO190" s="197"/>
      <c r="AP190" s="197"/>
      <c r="AQ190" s="197"/>
      <c r="AR190" s="197"/>
      <c r="AS190" s="197"/>
      <c r="AT190" s="197"/>
      <c r="AU190" s="197"/>
      <c r="AV190" s="197"/>
      <c r="AW190" s="197"/>
      <c r="AX190" s="197"/>
      <c r="AY190" s="197"/>
      <c r="AZ190" s="197"/>
      <c r="BA190" s="197"/>
      <c r="BB190" s="197"/>
      <c r="BC190" s="197"/>
      <c r="BD190" s="197"/>
      <c r="BE190" s="197"/>
      <c r="BF190" s="197"/>
      <c r="BG190" s="197"/>
      <c r="BH190" s="197"/>
      <c r="BI190" s="197"/>
      <c r="BJ190" s="197"/>
      <c r="BK190" s="197"/>
      <c r="BL190" s="197"/>
      <c r="BM190" s="197"/>
      <c r="BN190" s="197"/>
      <c r="BO190" s="197"/>
      <c r="BP190" s="197"/>
      <c r="BQ190" s="197"/>
      <c r="BR190" s="197"/>
      <c r="BS190" s="197"/>
      <c r="BT190" s="197"/>
    </row>
  </sheetData>
  <hyperlinks>
    <hyperlink ref="B189" r:id="rId1" display="http://www.communities.gov.uk/localgovernment/localregional/localgovernmentfinance/statistics/revenueexpenditure/revenue200910/"/>
  </hyperlinks>
  <printOptions/>
  <pageMargins left="0.75" right="0.75" top="1" bottom="1" header="0.5" footer="0.5"/>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sheetPr codeName="Sheet8"/>
  <dimension ref="A1:AM714"/>
  <sheetViews>
    <sheetView showGridLines="0" zoomScale="75" zoomScaleNormal="75" workbookViewId="0" topLeftCell="A1">
      <selection activeCell="A1" sqref="A1"/>
    </sheetView>
  </sheetViews>
  <sheetFormatPr defaultColWidth="12.57421875" defaultRowHeight="12.75"/>
  <cols>
    <col min="1" max="1" width="7.8515625" style="51" customWidth="1"/>
    <col min="2" max="2" width="76.140625" style="48" customWidth="1"/>
    <col min="3" max="4" width="10.7109375" style="50" customWidth="1"/>
    <col min="5" max="5" width="16.28125" style="97" customWidth="1"/>
    <col min="6" max="6" width="15.57421875" style="111" customWidth="1"/>
    <col min="7" max="7" width="15.57421875" style="123" customWidth="1"/>
    <col min="8" max="23" width="12.57421875" style="48" customWidth="1"/>
    <col min="24" max="24" width="6.28125" style="48" customWidth="1"/>
    <col min="25" max="25" width="9.8515625" style="48" customWidth="1"/>
    <col min="26" max="26" width="16.7109375" style="48" customWidth="1"/>
    <col min="27" max="27" width="16.421875" style="48" customWidth="1"/>
    <col min="28" max="28" width="7.28125" style="48" bestFit="1" customWidth="1"/>
    <col min="29" max="29" width="16.421875" style="48" customWidth="1"/>
    <col min="30" max="30" width="2.8515625" style="48" customWidth="1"/>
    <col min="31" max="31" width="16.421875" style="48" customWidth="1"/>
    <col min="32" max="32" width="3.00390625" style="48" customWidth="1"/>
    <col min="33" max="33" width="12.57421875" style="48" customWidth="1"/>
    <col min="34" max="34" width="6.140625" style="48" customWidth="1"/>
    <col min="35" max="35" width="19.421875" style="48" customWidth="1"/>
    <col min="36" max="36" width="5.8515625" style="48" customWidth="1"/>
    <col min="37" max="37" width="53.00390625" style="48" customWidth="1"/>
    <col min="38" max="42" width="12.57421875" style="48" customWidth="1"/>
    <col min="43" max="43" width="3.00390625" style="48" bestFit="1" customWidth="1"/>
    <col min="44" max="44" width="20.00390625" style="48" bestFit="1" customWidth="1"/>
    <col min="45" max="45" width="73.00390625" style="48" bestFit="1" customWidth="1"/>
    <col min="46" max="16384" width="12.57421875" style="48" customWidth="1"/>
  </cols>
  <sheetData>
    <row r="1" spans="1:7" ht="15" customHeight="1">
      <c r="A1" s="49"/>
      <c r="F1" s="110"/>
      <c r="G1" s="120"/>
    </row>
    <row r="2" spans="1:7" ht="27.75">
      <c r="A2" s="48"/>
      <c r="E2" s="98"/>
      <c r="G2" s="121" t="s">
        <v>19</v>
      </c>
    </row>
    <row r="3" spans="1:7" ht="15" customHeight="1">
      <c r="A3" s="48"/>
      <c r="E3" s="98"/>
      <c r="G3" s="122"/>
    </row>
    <row r="4" spans="1:5" ht="15" customHeight="1">
      <c r="A4" s="48"/>
      <c r="E4" s="98"/>
    </row>
    <row r="5" spans="1:5" ht="15" customHeight="1">
      <c r="A5" s="48"/>
      <c r="E5" s="98"/>
    </row>
    <row r="6" spans="1:5" ht="15" customHeight="1">
      <c r="A6" s="48"/>
      <c r="E6" s="98"/>
    </row>
    <row r="7" spans="1:7" ht="32.25" customHeight="1">
      <c r="A7" s="282" t="s">
        <v>9</v>
      </c>
      <c r="B7" s="283"/>
      <c r="C7" s="283"/>
      <c r="D7" s="283"/>
      <c r="E7" s="283"/>
      <c r="F7" s="283"/>
      <c r="G7" s="283"/>
    </row>
    <row r="8" spans="1:7" ht="25.5" customHeight="1">
      <c r="A8" s="282" t="s">
        <v>21</v>
      </c>
      <c r="B8" s="283"/>
      <c r="C8" s="283"/>
      <c r="D8" s="283"/>
      <c r="E8" s="283"/>
      <c r="F8" s="283"/>
      <c r="G8" s="283"/>
    </row>
    <row r="9" spans="3:7" ht="22.5" customHeight="1">
      <c r="C9" s="1"/>
      <c r="D9" s="1"/>
      <c r="E9" s="99"/>
      <c r="F9" s="34"/>
      <c r="G9" s="124"/>
    </row>
    <row r="10" spans="1:7" ht="20.25">
      <c r="A10" s="284" t="s">
        <v>20</v>
      </c>
      <c r="B10" s="285"/>
      <c r="C10" s="285"/>
      <c r="D10" s="285"/>
      <c r="E10" s="285"/>
      <c r="F10" s="285"/>
      <c r="G10" s="285"/>
    </row>
    <row r="11" spans="1:5" ht="19.5" customHeight="1">
      <c r="A11" s="18"/>
      <c r="C11" s="52"/>
      <c r="D11" s="52"/>
      <c r="E11" s="100"/>
    </row>
    <row r="12" spans="1:7" ht="15.75">
      <c r="A12" s="48"/>
      <c r="C12" s="53"/>
      <c r="D12" s="53"/>
      <c r="E12" s="286" t="s">
        <v>10</v>
      </c>
      <c r="F12" s="285"/>
      <c r="G12" s="285"/>
    </row>
    <row r="13" spans="1:7" ht="15.75" customHeight="1">
      <c r="A13" s="289" t="s">
        <v>11</v>
      </c>
      <c r="B13" s="290"/>
      <c r="C13" s="291"/>
      <c r="D13" s="291"/>
      <c r="E13" s="101"/>
      <c r="F13" s="112"/>
      <c r="G13" s="292" t="s">
        <v>12</v>
      </c>
    </row>
    <row r="14" spans="1:7" ht="15" customHeight="1">
      <c r="A14" s="290"/>
      <c r="B14" s="290"/>
      <c r="C14" s="291"/>
      <c r="D14" s="291"/>
      <c r="E14" s="294" t="s">
        <v>6</v>
      </c>
      <c r="F14" s="287" t="s">
        <v>413</v>
      </c>
      <c r="G14" s="293"/>
    </row>
    <row r="15" spans="1:7" ht="20.25" customHeight="1">
      <c r="A15" s="290"/>
      <c r="B15" s="290"/>
      <c r="C15" s="291"/>
      <c r="D15" s="291"/>
      <c r="E15" s="295"/>
      <c r="F15" s="288"/>
      <c r="G15" s="293"/>
    </row>
    <row r="16" spans="1:7" ht="15.75">
      <c r="A16" s="30" t="s">
        <v>13</v>
      </c>
      <c r="E16" s="295"/>
      <c r="F16" s="288"/>
      <c r="G16" s="293"/>
    </row>
    <row r="17" spans="1:7" ht="6.75" customHeight="1">
      <c r="A17" s="54"/>
      <c r="C17" s="55"/>
      <c r="D17" s="55"/>
      <c r="E17" s="102"/>
      <c r="F17" s="113"/>
      <c r="G17" s="125"/>
    </row>
    <row r="18" spans="1:7" ht="15.75" customHeight="1">
      <c r="A18" s="56" t="s">
        <v>14</v>
      </c>
      <c r="B18" s="57"/>
      <c r="C18" s="58"/>
      <c r="D18" s="58"/>
      <c r="E18" s="103" t="s">
        <v>5</v>
      </c>
      <c r="F18" s="35" t="s">
        <v>5</v>
      </c>
      <c r="G18" s="126" t="s">
        <v>5</v>
      </c>
    </row>
    <row r="19" spans="1:7" ht="6" customHeight="1">
      <c r="A19" s="48"/>
      <c r="C19" s="59"/>
      <c r="D19" s="59"/>
      <c r="E19" s="102"/>
      <c r="F19" s="113"/>
      <c r="G19" s="125"/>
    </row>
    <row r="20" spans="1:7" ht="15.75" customHeight="1">
      <c r="A20" s="59" t="s">
        <v>15</v>
      </c>
      <c r="B20" s="27"/>
      <c r="C20" s="28"/>
      <c r="D20" s="28"/>
      <c r="E20" s="104" t="s">
        <v>8</v>
      </c>
      <c r="F20" s="114" t="s">
        <v>16</v>
      </c>
      <c r="G20" s="127" t="s">
        <v>17</v>
      </c>
    </row>
    <row r="21" spans="1:7" ht="15.75" customHeight="1">
      <c r="A21" s="54"/>
      <c r="B21" s="27"/>
      <c r="C21" s="28"/>
      <c r="D21" s="28"/>
      <c r="E21" s="105"/>
      <c r="F21" s="115"/>
      <c r="G21" s="128"/>
    </row>
    <row r="22" spans="1:7" ht="15.75" customHeight="1">
      <c r="A22" s="9"/>
      <c r="C22" s="10"/>
      <c r="D22" s="10"/>
      <c r="E22" s="106"/>
      <c r="F22" s="116"/>
      <c r="G22" s="129"/>
    </row>
    <row r="23" spans="1:7" ht="15.75" customHeight="1">
      <c r="A23" s="148">
        <v>190</v>
      </c>
      <c r="B23" s="66" t="s">
        <v>40</v>
      </c>
      <c r="C23" s="60"/>
      <c r="D23" s="60"/>
      <c r="E23" s="107">
        <v>5</v>
      </c>
      <c r="F23" s="117">
        <v>5</v>
      </c>
      <c r="G23" s="130">
        <v>5</v>
      </c>
    </row>
    <row r="24" spans="1:7" ht="15.75" customHeight="1">
      <c r="A24" s="148">
        <v>290</v>
      </c>
      <c r="B24" s="66" t="s">
        <v>242</v>
      </c>
      <c r="C24" s="60"/>
      <c r="D24" s="60"/>
      <c r="E24" s="107">
        <f>E23+1</f>
        <v>6</v>
      </c>
      <c r="F24" s="117">
        <f>F23+1</f>
        <v>6</v>
      </c>
      <c r="G24" s="130">
        <f>G23+1</f>
        <v>6</v>
      </c>
    </row>
    <row r="25" spans="1:7" ht="15.75" customHeight="1">
      <c r="A25" s="148">
        <v>390</v>
      </c>
      <c r="B25" s="66" t="s">
        <v>31</v>
      </c>
      <c r="C25" s="60"/>
      <c r="D25" s="60"/>
      <c r="E25" s="107">
        <f aca="true" t="shared" si="0" ref="E25:E35">E24+1</f>
        <v>7</v>
      </c>
      <c r="F25" s="117">
        <f aca="true" t="shared" si="1" ref="F25:F35">F24+1</f>
        <v>7</v>
      </c>
      <c r="G25" s="130">
        <f aca="true" t="shared" si="2" ref="G25:G35">G24+1</f>
        <v>7</v>
      </c>
    </row>
    <row r="26" spans="1:7" ht="15.75" customHeight="1">
      <c r="A26" s="148">
        <v>490</v>
      </c>
      <c r="B26" s="66" t="s">
        <v>4</v>
      </c>
      <c r="C26" s="60"/>
      <c r="D26" s="60"/>
      <c r="E26" s="107">
        <f t="shared" si="0"/>
        <v>8</v>
      </c>
      <c r="F26" s="117">
        <f t="shared" si="1"/>
        <v>8</v>
      </c>
      <c r="G26" s="130">
        <f t="shared" si="2"/>
        <v>8</v>
      </c>
    </row>
    <row r="27" spans="1:7" ht="15.75" customHeight="1">
      <c r="A27" s="148">
        <v>509</v>
      </c>
      <c r="B27" s="66" t="s">
        <v>243</v>
      </c>
      <c r="C27" s="60"/>
      <c r="D27" s="60"/>
      <c r="E27" s="107">
        <f t="shared" si="0"/>
        <v>9</v>
      </c>
      <c r="F27" s="117">
        <f t="shared" si="1"/>
        <v>9</v>
      </c>
      <c r="G27" s="130">
        <f t="shared" si="2"/>
        <v>9</v>
      </c>
    </row>
    <row r="28" spans="1:7" s="62" customFormat="1" ht="15.75" customHeight="1">
      <c r="A28" s="148">
        <v>590</v>
      </c>
      <c r="B28" s="66" t="s">
        <v>244</v>
      </c>
      <c r="C28" s="61"/>
      <c r="D28" s="61"/>
      <c r="E28" s="107">
        <f t="shared" si="0"/>
        <v>10</v>
      </c>
      <c r="F28" s="117">
        <f t="shared" si="1"/>
        <v>10</v>
      </c>
      <c r="G28" s="130">
        <f t="shared" si="2"/>
        <v>10</v>
      </c>
    </row>
    <row r="29" spans="1:7" s="62" customFormat="1" ht="15.75" customHeight="1">
      <c r="A29" s="148">
        <v>599</v>
      </c>
      <c r="B29" s="66" t="s">
        <v>245</v>
      </c>
      <c r="C29" s="12"/>
      <c r="D29" s="12"/>
      <c r="E29" s="107">
        <f t="shared" si="0"/>
        <v>11</v>
      </c>
      <c r="F29" s="117">
        <f t="shared" si="1"/>
        <v>11</v>
      </c>
      <c r="G29" s="130">
        <f t="shared" si="2"/>
        <v>11</v>
      </c>
    </row>
    <row r="30" spans="1:7" s="62" customFormat="1" ht="15.75" customHeight="1">
      <c r="A30" s="148">
        <v>601</v>
      </c>
      <c r="B30" s="66" t="s">
        <v>41</v>
      </c>
      <c r="C30" s="13"/>
      <c r="D30" s="13"/>
      <c r="E30" s="107">
        <f t="shared" si="0"/>
        <v>12</v>
      </c>
      <c r="F30" s="117">
        <f t="shared" si="1"/>
        <v>12</v>
      </c>
      <c r="G30" s="130">
        <f t="shared" si="2"/>
        <v>12</v>
      </c>
    </row>
    <row r="31" spans="1:7" s="62" customFormat="1" ht="15.75" customHeight="1">
      <c r="A31" s="148">
        <v>602</v>
      </c>
      <c r="B31" s="66" t="s">
        <v>32</v>
      </c>
      <c r="C31" s="12"/>
      <c r="D31" s="12"/>
      <c r="E31" s="107">
        <f t="shared" si="0"/>
        <v>13</v>
      </c>
      <c r="F31" s="117">
        <f t="shared" si="1"/>
        <v>13</v>
      </c>
      <c r="G31" s="130">
        <f t="shared" si="2"/>
        <v>13</v>
      </c>
    </row>
    <row r="32" spans="1:7" s="62" customFormat="1" ht="15.75" customHeight="1">
      <c r="A32" s="148">
        <v>603</v>
      </c>
      <c r="B32" s="66" t="s">
        <v>42</v>
      </c>
      <c r="C32" s="12"/>
      <c r="D32" s="12"/>
      <c r="E32" s="107">
        <f t="shared" si="0"/>
        <v>14</v>
      </c>
      <c r="F32" s="117">
        <f t="shared" si="1"/>
        <v>14</v>
      </c>
      <c r="G32" s="130">
        <f t="shared" si="2"/>
        <v>14</v>
      </c>
    </row>
    <row r="33" spans="1:7" s="62" customFormat="1" ht="15.75" customHeight="1">
      <c r="A33" s="148">
        <v>690</v>
      </c>
      <c r="B33" s="66" t="s">
        <v>246</v>
      </c>
      <c r="C33" s="12"/>
      <c r="D33" s="12"/>
      <c r="E33" s="107">
        <f t="shared" si="0"/>
        <v>15</v>
      </c>
      <c r="F33" s="117">
        <f t="shared" si="1"/>
        <v>15</v>
      </c>
      <c r="G33" s="130">
        <f t="shared" si="2"/>
        <v>15</v>
      </c>
    </row>
    <row r="34" spans="1:7" s="62" customFormat="1" ht="15.75" customHeight="1">
      <c r="A34" s="148">
        <v>698</v>
      </c>
      <c r="B34" s="66" t="s">
        <v>43</v>
      </c>
      <c r="C34" s="12"/>
      <c r="D34" s="12"/>
      <c r="E34" s="107">
        <f t="shared" si="0"/>
        <v>16</v>
      </c>
      <c r="F34" s="117">
        <f t="shared" si="1"/>
        <v>16</v>
      </c>
      <c r="G34" s="130">
        <f t="shared" si="2"/>
        <v>16</v>
      </c>
    </row>
    <row r="35" spans="1:7" s="62" customFormat="1" ht="15.75" customHeight="1">
      <c r="A35" s="157">
        <v>699</v>
      </c>
      <c r="B35" s="20" t="s">
        <v>247</v>
      </c>
      <c r="C35" s="12"/>
      <c r="D35" s="12"/>
      <c r="E35" s="107">
        <f t="shared" si="0"/>
        <v>17</v>
      </c>
      <c r="F35" s="117">
        <f t="shared" si="1"/>
        <v>17</v>
      </c>
      <c r="G35" s="130">
        <f t="shared" si="2"/>
        <v>17</v>
      </c>
    </row>
    <row r="36" spans="1:7" s="62" customFormat="1" ht="15.75" customHeight="1">
      <c r="A36" s="148"/>
      <c r="B36" s="15"/>
      <c r="C36" s="12"/>
      <c r="D36" s="12"/>
      <c r="E36" s="180"/>
      <c r="F36" s="181"/>
      <c r="G36" s="182"/>
    </row>
    <row r="37" spans="1:7" s="62" customFormat="1" ht="15.75" customHeight="1">
      <c r="A37" s="148">
        <v>701</v>
      </c>
      <c r="B37" s="16" t="s">
        <v>248</v>
      </c>
      <c r="C37" s="12"/>
      <c r="D37" s="12"/>
      <c r="E37" s="183">
        <f>E35+1</f>
        <v>18</v>
      </c>
      <c r="F37" s="181"/>
      <c r="G37" s="182"/>
    </row>
    <row r="38" spans="1:7" s="62" customFormat="1" ht="15.75">
      <c r="A38" s="148">
        <v>711</v>
      </c>
      <c r="B38" s="16" t="s">
        <v>249</v>
      </c>
      <c r="C38" s="12"/>
      <c r="D38" s="12"/>
      <c r="E38" s="183">
        <f aca="true" t="shared" si="3" ref="E38:E43">E37+1</f>
        <v>19</v>
      </c>
      <c r="F38" s="181"/>
      <c r="G38" s="182"/>
    </row>
    <row r="39" spans="1:7" s="62" customFormat="1" ht="15.75" customHeight="1">
      <c r="A39" s="148">
        <v>712</v>
      </c>
      <c r="B39" s="16" t="s">
        <v>250</v>
      </c>
      <c r="C39" s="12"/>
      <c r="D39" s="12"/>
      <c r="E39" s="183">
        <f t="shared" si="3"/>
        <v>20</v>
      </c>
      <c r="F39" s="181"/>
      <c r="G39" s="182"/>
    </row>
    <row r="40" spans="1:7" s="62" customFormat="1" ht="15.75" customHeight="1">
      <c r="A40" s="148">
        <v>713</v>
      </c>
      <c r="B40" s="16" t="s">
        <v>251</v>
      </c>
      <c r="C40" s="12"/>
      <c r="D40" s="12"/>
      <c r="E40" s="183">
        <f t="shared" si="3"/>
        <v>21</v>
      </c>
      <c r="F40" s="181"/>
      <c r="G40" s="182"/>
    </row>
    <row r="41" spans="1:7" s="62" customFormat="1" ht="15.75" customHeight="1">
      <c r="A41" s="148">
        <v>714</v>
      </c>
      <c r="B41" s="16" t="s">
        <v>24</v>
      </c>
      <c r="C41" s="12"/>
      <c r="D41" s="12"/>
      <c r="E41" s="183">
        <f t="shared" si="3"/>
        <v>22</v>
      </c>
      <c r="F41" s="181"/>
      <c r="G41" s="182"/>
    </row>
    <row r="42" spans="1:7" s="62" customFormat="1" ht="15.75" customHeight="1">
      <c r="A42" s="148">
        <v>715</v>
      </c>
      <c r="B42" s="16" t="s">
        <v>252</v>
      </c>
      <c r="C42" s="12"/>
      <c r="D42" s="12"/>
      <c r="E42" s="183">
        <f t="shared" si="3"/>
        <v>23</v>
      </c>
      <c r="F42" s="181"/>
      <c r="G42" s="182"/>
    </row>
    <row r="43" spans="1:7" s="62" customFormat="1" ht="15.75" customHeight="1">
      <c r="A43" s="148">
        <v>718</v>
      </c>
      <c r="B43" s="16" t="s">
        <v>44</v>
      </c>
      <c r="C43" s="12"/>
      <c r="D43" s="12"/>
      <c r="E43" s="183">
        <f t="shared" si="3"/>
        <v>24</v>
      </c>
      <c r="F43" s="181"/>
      <c r="G43" s="182"/>
    </row>
    <row r="44" spans="1:7" s="62" customFormat="1" ht="15.75" customHeight="1">
      <c r="A44" s="148"/>
      <c r="B44" s="15"/>
      <c r="C44" s="12"/>
      <c r="D44" s="12"/>
      <c r="E44" s="180"/>
      <c r="F44" s="181"/>
      <c r="G44" s="182"/>
    </row>
    <row r="45" spans="1:7" s="62" customFormat="1" ht="15.75" customHeight="1">
      <c r="A45" s="147" t="s">
        <v>414</v>
      </c>
      <c r="B45" s="141"/>
      <c r="C45" s="12"/>
      <c r="D45" s="12"/>
      <c r="E45" s="180"/>
      <c r="F45" s="181"/>
      <c r="G45" s="182"/>
    </row>
    <row r="46" spans="1:7" s="62" customFormat="1" ht="15.75" customHeight="1">
      <c r="A46" s="148">
        <v>721</v>
      </c>
      <c r="B46" s="17" t="s">
        <v>253</v>
      </c>
      <c r="C46" s="12"/>
      <c r="D46" s="12"/>
      <c r="E46" s="183">
        <f>E43+1</f>
        <v>25</v>
      </c>
      <c r="F46" s="181"/>
      <c r="G46" s="182"/>
    </row>
    <row r="47" spans="1:7" s="62" customFormat="1" ht="15.75" customHeight="1">
      <c r="A47" s="148">
        <v>722</v>
      </c>
      <c r="B47" s="17" t="s">
        <v>254</v>
      </c>
      <c r="C47" s="13"/>
      <c r="D47" s="13"/>
      <c r="E47" s="183">
        <f>E46+1</f>
        <v>26</v>
      </c>
      <c r="F47" s="181"/>
      <c r="G47" s="182"/>
    </row>
    <row r="48" spans="1:7" s="62" customFormat="1" ht="15.75" customHeight="1">
      <c r="A48" s="148">
        <v>724</v>
      </c>
      <c r="B48" s="17" t="s">
        <v>255</v>
      </c>
      <c r="C48" s="12"/>
      <c r="D48" s="12"/>
      <c r="E48" s="183">
        <f aca="true" t="shared" si="4" ref="E48:E57">E47+1</f>
        <v>27</v>
      </c>
      <c r="F48" s="181"/>
      <c r="G48" s="182"/>
    </row>
    <row r="49" spans="1:7" s="62" customFormat="1" ht="15.75" customHeight="1">
      <c r="A49" s="148">
        <v>727</v>
      </c>
      <c r="B49" s="17" t="s">
        <v>256</v>
      </c>
      <c r="C49" s="61"/>
      <c r="D49" s="61"/>
      <c r="E49" s="183">
        <f t="shared" si="4"/>
        <v>28</v>
      </c>
      <c r="F49" s="181"/>
      <c r="G49" s="182"/>
    </row>
    <row r="50" spans="1:7" s="62" customFormat="1" ht="15.75" customHeight="1">
      <c r="A50" s="148">
        <v>728</v>
      </c>
      <c r="B50" s="17" t="s">
        <v>257</v>
      </c>
      <c r="C50" s="61"/>
      <c r="D50" s="61"/>
      <c r="E50" s="183">
        <f t="shared" si="4"/>
        <v>29</v>
      </c>
      <c r="F50" s="181"/>
      <c r="G50" s="182"/>
    </row>
    <row r="51" spans="1:7" s="62" customFormat="1" ht="15.75" customHeight="1">
      <c r="A51" s="148">
        <v>731</v>
      </c>
      <c r="B51" s="66" t="s">
        <v>415</v>
      </c>
      <c r="C51" s="12"/>
      <c r="D51" s="12"/>
      <c r="E51" s="183">
        <f t="shared" si="4"/>
        <v>30</v>
      </c>
      <c r="F51" s="181"/>
      <c r="G51" s="182"/>
    </row>
    <row r="52" spans="1:7" s="62" customFormat="1" ht="15.75" customHeight="1">
      <c r="A52" s="148">
        <v>732</v>
      </c>
      <c r="B52" s="66" t="s">
        <v>416</v>
      </c>
      <c r="C52" s="61"/>
      <c r="D52" s="61"/>
      <c r="E52" s="183">
        <f t="shared" si="4"/>
        <v>31</v>
      </c>
      <c r="F52" s="181"/>
      <c r="G52" s="182"/>
    </row>
    <row r="53" spans="1:7" s="62" customFormat="1" ht="15.75" customHeight="1">
      <c r="A53" s="148">
        <v>748</v>
      </c>
      <c r="B53" s="17" t="s">
        <v>45</v>
      </c>
      <c r="C53" s="61"/>
      <c r="D53" s="61"/>
      <c r="E53" s="183">
        <f t="shared" si="4"/>
        <v>32</v>
      </c>
      <c r="F53" s="181"/>
      <c r="G53" s="182"/>
    </row>
    <row r="54" spans="1:7" s="62" customFormat="1" ht="15.75" customHeight="1">
      <c r="A54" s="157">
        <v>749</v>
      </c>
      <c r="B54" s="20" t="s">
        <v>258</v>
      </c>
      <c r="C54" s="61"/>
      <c r="D54" s="61"/>
      <c r="E54" s="183">
        <f t="shared" si="4"/>
        <v>33</v>
      </c>
      <c r="F54" s="181"/>
      <c r="G54" s="182"/>
    </row>
    <row r="55" spans="1:7" s="62" customFormat="1" ht="15.75" customHeight="1">
      <c r="A55" s="148"/>
      <c r="B55" s="11"/>
      <c r="C55" s="61"/>
      <c r="D55" s="61"/>
      <c r="E55" s="180"/>
      <c r="F55" s="181"/>
      <c r="G55" s="182"/>
    </row>
    <row r="56" spans="1:7" s="62" customFormat="1" ht="15.75" customHeight="1">
      <c r="A56" s="170">
        <v>754</v>
      </c>
      <c r="B56" s="16" t="s">
        <v>25</v>
      </c>
      <c r="C56" s="61"/>
      <c r="D56" s="61"/>
      <c r="E56" s="183">
        <f>E54+1</f>
        <v>34</v>
      </c>
      <c r="F56" s="181"/>
      <c r="G56" s="182"/>
    </row>
    <row r="57" spans="1:7" s="62" customFormat="1" ht="15.75" customHeight="1">
      <c r="A57" s="170">
        <v>757</v>
      </c>
      <c r="B57" s="16" t="s">
        <v>26</v>
      </c>
      <c r="C57" s="61"/>
      <c r="D57" s="61"/>
      <c r="E57" s="183">
        <f t="shared" si="4"/>
        <v>35</v>
      </c>
      <c r="F57" s="181"/>
      <c r="G57" s="182"/>
    </row>
    <row r="58" spans="1:7" s="62" customFormat="1" ht="15.75" customHeight="1">
      <c r="A58" s="170">
        <v>759</v>
      </c>
      <c r="B58" s="171" t="s">
        <v>259</v>
      </c>
      <c r="C58" s="12"/>
      <c r="D58" s="12"/>
      <c r="E58" s="183">
        <f>E57+1</f>
        <v>36</v>
      </c>
      <c r="F58" s="181"/>
      <c r="G58" s="182"/>
    </row>
    <row r="59" spans="1:7" s="62" customFormat="1" ht="15.75" customHeight="1">
      <c r="A59" s="170">
        <v>761</v>
      </c>
      <c r="B59" s="22" t="s">
        <v>279</v>
      </c>
      <c r="C59" s="12"/>
      <c r="D59" s="12"/>
      <c r="E59" s="183">
        <f>E58+1</f>
        <v>37</v>
      </c>
      <c r="F59" s="181"/>
      <c r="G59" s="182"/>
    </row>
    <row r="60" spans="1:7" s="62" customFormat="1" ht="15.75" customHeight="1">
      <c r="A60" s="170">
        <v>762</v>
      </c>
      <c r="B60" s="22" t="s">
        <v>280</v>
      </c>
      <c r="C60" s="12"/>
      <c r="D60" s="12"/>
      <c r="E60" s="183">
        <f aca="true" t="shared" si="5" ref="E60:E65">E59+1</f>
        <v>38</v>
      </c>
      <c r="F60" s="181"/>
      <c r="G60" s="182"/>
    </row>
    <row r="61" spans="1:7" s="62" customFormat="1" ht="15.75" customHeight="1">
      <c r="A61" s="170">
        <v>765</v>
      </c>
      <c r="B61" s="25" t="s">
        <v>46</v>
      </c>
      <c r="C61" s="13"/>
      <c r="D61" s="13"/>
      <c r="E61" s="183">
        <f t="shared" si="5"/>
        <v>39</v>
      </c>
      <c r="F61" s="181"/>
      <c r="G61" s="182"/>
    </row>
    <row r="62" spans="1:7" s="62" customFormat="1" ht="15.75" customHeight="1">
      <c r="A62" s="170">
        <v>771</v>
      </c>
      <c r="B62" s="170" t="s">
        <v>47</v>
      </c>
      <c r="C62" s="23"/>
      <c r="D62" s="23"/>
      <c r="E62" s="183">
        <f t="shared" si="5"/>
        <v>40</v>
      </c>
      <c r="F62" s="181"/>
      <c r="G62" s="182"/>
    </row>
    <row r="63" spans="1:7" s="62" customFormat="1" ht="15.75" customHeight="1">
      <c r="A63" s="170">
        <v>773</v>
      </c>
      <c r="B63" s="172" t="s">
        <v>48</v>
      </c>
      <c r="C63" s="12"/>
      <c r="D63" s="12"/>
      <c r="E63" s="183">
        <f t="shared" si="5"/>
        <v>41</v>
      </c>
      <c r="F63" s="181"/>
      <c r="G63" s="182"/>
    </row>
    <row r="64" spans="1:7" s="62" customFormat="1" ht="15.75" customHeight="1">
      <c r="A64" s="170">
        <v>776</v>
      </c>
      <c r="B64" s="172" t="s">
        <v>49</v>
      </c>
      <c r="C64" s="12"/>
      <c r="D64" s="12"/>
      <c r="E64" s="183">
        <f t="shared" si="5"/>
        <v>42</v>
      </c>
      <c r="F64" s="181"/>
      <c r="G64" s="182"/>
    </row>
    <row r="65" spans="1:7" s="62" customFormat="1" ht="15.75" customHeight="1">
      <c r="A65" s="170">
        <v>781</v>
      </c>
      <c r="B65" s="14" t="s">
        <v>281</v>
      </c>
      <c r="C65" s="12"/>
      <c r="D65" s="12"/>
      <c r="E65" s="183">
        <f t="shared" si="5"/>
        <v>43</v>
      </c>
      <c r="F65" s="181"/>
      <c r="G65" s="182"/>
    </row>
    <row r="66" spans="1:7" s="62" customFormat="1" ht="15.75" customHeight="1">
      <c r="A66" s="170">
        <v>783</v>
      </c>
      <c r="B66" s="16" t="s">
        <v>27</v>
      </c>
      <c r="C66" s="23"/>
      <c r="D66" s="23"/>
      <c r="E66" s="183">
        <f aca="true" t="shared" si="6" ref="E66:E74">E65+1</f>
        <v>44</v>
      </c>
      <c r="F66" s="181"/>
      <c r="G66" s="182"/>
    </row>
    <row r="67" spans="1:7" s="63" customFormat="1" ht="15.75" customHeight="1">
      <c r="A67" s="24">
        <v>785</v>
      </c>
      <c r="B67" s="171" t="s">
        <v>260</v>
      </c>
      <c r="C67" s="12"/>
      <c r="D67" s="12"/>
      <c r="E67" s="183">
        <f t="shared" si="6"/>
        <v>45</v>
      </c>
      <c r="F67" s="181"/>
      <c r="G67" s="182"/>
    </row>
    <row r="68" spans="1:7" s="62" customFormat="1" ht="15.75" customHeight="1">
      <c r="A68" s="170">
        <v>786</v>
      </c>
      <c r="B68" s="171" t="s">
        <v>28</v>
      </c>
      <c r="C68" s="23"/>
      <c r="D68" s="23"/>
      <c r="E68" s="183">
        <f t="shared" si="6"/>
        <v>46</v>
      </c>
      <c r="F68" s="181"/>
      <c r="G68" s="182"/>
    </row>
    <row r="69" spans="1:7" s="62" customFormat="1" ht="15.75" customHeight="1">
      <c r="A69" s="170">
        <v>787</v>
      </c>
      <c r="B69" s="171" t="s">
        <v>50</v>
      </c>
      <c r="C69" s="12"/>
      <c r="D69" s="12"/>
      <c r="E69" s="183">
        <f t="shared" si="6"/>
        <v>47</v>
      </c>
      <c r="F69" s="181"/>
      <c r="G69" s="182"/>
    </row>
    <row r="70" spans="1:7" s="62" customFormat="1" ht="15.75" customHeight="1">
      <c r="A70" s="14">
        <v>788</v>
      </c>
      <c r="B70" s="17" t="s">
        <v>420</v>
      </c>
      <c r="C70" s="12"/>
      <c r="D70" s="12"/>
      <c r="E70" s="183">
        <f t="shared" si="6"/>
        <v>48</v>
      </c>
      <c r="F70" s="181"/>
      <c r="G70" s="182"/>
    </row>
    <row r="71" spans="1:7" s="62" customFormat="1" ht="15.75" customHeight="1">
      <c r="A71" s="14">
        <v>789</v>
      </c>
      <c r="B71" s="17" t="s">
        <v>29</v>
      </c>
      <c r="C71" s="13"/>
      <c r="D71" s="13"/>
      <c r="E71" s="183">
        <f t="shared" si="6"/>
        <v>49</v>
      </c>
      <c r="F71" s="181"/>
      <c r="G71" s="182"/>
    </row>
    <row r="72" spans="1:7" s="62" customFormat="1" ht="15.75" customHeight="1">
      <c r="A72" s="14">
        <v>790</v>
      </c>
      <c r="B72" s="17" t="s">
        <v>30</v>
      </c>
      <c r="C72" s="12"/>
      <c r="D72" s="12"/>
      <c r="E72" s="183">
        <f t="shared" si="6"/>
        <v>50</v>
      </c>
      <c r="F72" s="181"/>
      <c r="G72" s="182"/>
    </row>
    <row r="73" spans="1:7" s="62" customFormat="1" ht="15.75" customHeight="1">
      <c r="A73" s="170">
        <v>791</v>
      </c>
      <c r="B73" s="173" t="s">
        <v>261</v>
      </c>
      <c r="C73" s="12"/>
      <c r="D73" s="12"/>
      <c r="E73" s="183">
        <f t="shared" si="6"/>
        <v>51</v>
      </c>
      <c r="F73" s="181"/>
      <c r="G73" s="182"/>
    </row>
    <row r="74" spans="1:7" s="62" customFormat="1" ht="15.75" customHeight="1">
      <c r="A74" s="69">
        <v>795</v>
      </c>
      <c r="B74" s="20" t="s">
        <v>262</v>
      </c>
      <c r="C74" s="12"/>
      <c r="D74" s="12"/>
      <c r="E74" s="183">
        <f t="shared" si="6"/>
        <v>52</v>
      </c>
      <c r="F74" s="181"/>
      <c r="G74" s="182"/>
    </row>
    <row r="75" spans="1:7" s="62" customFormat="1" ht="15.75" customHeight="1">
      <c r="A75" s="148"/>
      <c r="B75" s="16"/>
      <c r="C75" s="61"/>
      <c r="D75" s="61"/>
      <c r="E75" s="137"/>
      <c r="F75" s="138"/>
      <c r="G75" s="139"/>
    </row>
    <row r="76" spans="1:7" s="62" customFormat="1" ht="15.75">
      <c r="A76" s="170">
        <v>797</v>
      </c>
      <c r="B76" s="173" t="s">
        <v>263</v>
      </c>
      <c r="C76" s="12"/>
      <c r="D76" s="12"/>
      <c r="E76" s="179">
        <f>E74+1</f>
        <v>53</v>
      </c>
      <c r="F76" s="138"/>
      <c r="G76" s="139"/>
    </row>
    <row r="77" spans="1:7" s="62" customFormat="1" ht="15.75" customHeight="1">
      <c r="A77" s="14">
        <v>798</v>
      </c>
      <c r="B77" s="17" t="s">
        <v>22</v>
      </c>
      <c r="C77" s="64"/>
      <c r="D77" s="64"/>
      <c r="E77" s="179">
        <f>E76+1</f>
        <v>54</v>
      </c>
      <c r="F77" s="138"/>
      <c r="G77" s="139"/>
    </row>
    <row r="78" spans="1:7" s="62" customFormat="1" ht="15.75" customHeight="1">
      <c r="A78" s="24">
        <v>799</v>
      </c>
      <c r="B78" s="16" t="s">
        <v>282</v>
      </c>
      <c r="C78" s="64"/>
      <c r="D78" s="64"/>
      <c r="E78" s="179">
        <f aca="true" t="shared" si="7" ref="E78:E83">E77+1</f>
        <v>55</v>
      </c>
      <c r="F78" s="138"/>
      <c r="G78" s="139"/>
    </row>
    <row r="79" spans="1:7" s="62" customFormat="1" ht="15.75" customHeight="1">
      <c r="A79" s="170">
        <v>801</v>
      </c>
      <c r="B79" s="17" t="s">
        <v>51</v>
      </c>
      <c r="C79" s="13"/>
      <c r="D79" s="13"/>
      <c r="E79" s="179">
        <f t="shared" si="7"/>
        <v>56</v>
      </c>
      <c r="F79" s="116"/>
      <c r="G79" s="129"/>
    </row>
    <row r="80" spans="1:7" s="62" customFormat="1" ht="15.75" customHeight="1">
      <c r="A80" s="170">
        <v>811</v>
      </c>
      <c r="B80" s="17" t="s">
        <v>417</v>
      </c>
      <c r="C80" s="12"/>
      <c r="D80" s="12"/>
      <c r="E80" s="179">
        <f t="shared" si="7"/>
        <v>57</v>
      </c>
      <c r="F80" s="181"/>
      <c r="G80" s="182"/>
    </row>
    <row r="81" spans="1:7" s="62" customFormat="1" ht="15.75" customHeight="1">
      <c r="A81" s="170">
        <v>815</v>
      </c>
      <c r="B81" s="17" t="s">
        <v>418</v>
      </c>
      <c r="C81" s="12"/>
      <c r="D81" s="12"/>
      <c r="E81" s="179">
        <f t="shared" si="7"/>
        <v>58</v>
      </c>
      <c r="F81" s="181"/>
      <c r="G81" s="182"/>
    </row>
    <row r="82" spans="1:7" s="62" customFormat="1" ht="15.75" customHeight="1">
      <c r="A82" s="170">
        <v>816</v>
      </c>
      <c r="B82" s="17" t="s">
        <v>419</v>
      </c>
      <c r="C82" s="12"/>
      <c r="D82" s="12"/>
      <c r="E82" s="179">
        <f t="shared" si="7"/>
        <v>59</v>
      </c>
      <c r="F82" s="181"/>
      <c r="G82" s="182"/>
    </row>
    <row r="83" spans="1:7" s="62" customFormat="1" ht="15.75" customHeight="1">
      <c r="A83" s="69">
        <v>830</v>
      </c>
      <c r="B83" s="20" t="s">
        <v>283</v>
      </c>
      <c r="C83" s="12"/>
      <c r="D83" s="12"/>
      <c r="E83" s="179">
        <f t="shared" si="7"/>
        <v>60</v>
      </c>
      <c r="F83" s="181"/>
      <c r="G83" s="182"/>
    </row>
    <row r="84" spans="1:7" s="62" customFormat="1" ht="15.75" customHeight="1">
      <c r="A84" s="148"/>
      <c r="B84" s="16"/>
      <c r="C84" s="12"/>
      <c r="D84" s="12"/>
      <c r="E84" s="180"/>
      <c r="F84" s="181"/>
      <c r="G84" s="182"/>
    </row>
    <row r="85" spans="1:7" s="62" customFormat="1" ht="15.75" customHeight="1">
      <c r="A85" s="170">
        <v>851</v>
      </c>
      <c r="B85" s="174" t="s">
        <v>52</v>
      </c>
      <c r="C85" s="12"/>
      <c r="D85" s="12"/>
      <c r="E85" s="183">
        <f>E83+1</f>
        <v>61</v>
      </c>
      <c r="F85" s="181"/>
      <c r="G85" s="182"/>
    </row>
    <row r="86" spans="1:7" s="62" customFormat="1" ht="15.75" customHeight="1">
      <c r="A86" s="170">
        <v>856</v>
      </c>
      <c r="B86" s="175" t="s">
        <v>53</v>
      </c>
      <c r="C86" s="12"/>
      <c r="D86" s="12"/>
      <c r="E86" s="183">
        <f>E85+1</f>
        <v>62</v>
      </c>
      <c r="F86" s="181"/>
      <c r="G86" s="182"/>
    </row>
    <row r="87" spans="1:7" s="62" customFormat="1" ht="15.75" customHeight="1">
      <c r="A87" s="170">
        <v>858</v>
      </c>
      <c r="B87" s="175" t="s">
        <v>54</v>
      </c>
      <c r="C87" s="12"/>
      <c r="D87" s="12"/>
      <c r="E87" s="183">
        <f>E86+1</f>
        <v>63</v>
      </c>
      <c r="F87" s="181"/>
      <c r="G87" s="182"/>
    </row>
    <row r="88" spans="1:7" s="62" customFormat="1" ht="15.75" customHeight="1">
      <c r="A88" s="170">
        <v>870</v>
      </c>
      <c r="B88" s="175" t="s">
        <v>264</v>
      </c>
      <c r="C88" s="12"/>
      <c r="D88" s="12"/>
      <c r="E88" s="183">
        <f>E87+1</f>
        <v>64</v>
      </c>
      <c r="F88" s="181"/>
      <c r="G88" s="182"/>
    </row>
    <row r="89" spans="1:7" s="62" customFormat="1" ht="15.75" customHeight="1">
      <c r="A89" s="170">
        <v>880</v>
      </c>
      <c r="B89" s="175" t="s">
        <v>55</v>
      </c>
      <c r="C89" s="12"/>
      <c r="D89" s="12"/>
      <c r="E89" s="183">
        <f>E88+1</f>
        <v>65</v>
      </c>
      <c r="F89" s="181"/>
      <c r="G89" s="182"/>
    </row>
    <row r="90" spans="1:7" s="62" customFormat="1" ht="15.75" customHeight="1">
      <c r="A90" s="69">
        <v>890</v>
      </c>
      <c r="B90" s="20" t="s">
        <v>265</v>
      </c>
      <c r="C90" s="12"/>
      <c r="D90" s="12"/>
      <c r="E90" s="183">
        <f>E89+1</f>
        <v>66</v>
      </c>
      <c r="F90" s="181"/>
      <c r="G90" s="182"/>
    </row>
    <row r="91" spans="1:7" s="62" customFormat="1" ht="15.75" customHeight="1">
      <c r="A91" s="148"/>
      <c r="B91" s="16"/>
      <c r="C91" s="12"/>
      <c r="D91" s="12"/>
      <c r="E91" s="180"/>
      <c r="F91" s="181"/>
      <c r="G91" s="182"/>
    </row>
    <row r="92" spans="1:7" s="62" customFormat="1" ht="15.75" customHeight="1" thickBot="1">
      <c r="A92" s="158"/>
      <c r="B92" s="154"/>
      <c r="C92" s="12"/>
      <c r="D92" s="12"/>
      <c r="E92" s="180"/>
      <c r="F92" s="181"/>
      <c r="G92" s="182"/>
    </row>
    <row r="93" spans="1:7" s="62" customFormat="1" ht="15.75" customHeight="1">
      <c r="A93" s="167"/>
      <c r="B93" s="168"/>
      <c r="C93" s="12"/>
      <c r="D93" s="12"/>
      <c r="E93" s="180"/>
      <c r="F93" s="181"/>
      <c r="G93" s="182"/>
    </row>
    <row r="94" spans="1:7" s="62" customFormat="1" ht="15.75" customHeight="1">
      <c r="A94" s="159" t="s">
        <v>266</v>
      </c>
      <c r="B94" s="155"/>
      <c r="C94" s="12"/>
      <c r="D94" s="12"/>
      <c r="E94" s="180"/>
      <c r="F94" s="181"/>
      <c r="G94" s="182"/>
    </row>
    <row r="95" spans="1:7" s="62" customFormat="1" ht="15.75">
      <c r="A95" s="160"/>
      <c r="B95" s="11"/>
      <c r="C95" s="12"/>
      <c r="D95" s="12"/>
      <c r="E95" s="300" t="s">
        <v>276</v>
      </c>
      <c r="F95" s="296" t="s">
        <v>277</v>
      </c>
      <c r="G95" s="298" t="s">
        <v>278</v>
      </c>
    </row>
    <row r="96" spans="1:7" s="62" customFormat="1" ht="15.75" customHeight="1">
      <c r="A96" s="161"/>
      <c r="B96" s="142"/>
      <c r="C96" s="12"/>
      <c r="D96" s="12"/>
      <c r="E96" s="301"/>
      <c r="F96" s="297"/>
      <c r="G96" s="299"/>
    </row>
    <row r="97" spans="1:7" s="62" customFormat="1" ht="15.75" customHeight="1">
      <c r="A97" s="162"/>
      <c r="B97" s="141"/>
      <c r="C97" s="12"/>
      <c r="D97" s="12"/>
      <c r="E97" s="103" t="s">
        <v>5</v>
      </c>
      <c r="F97" s="35" t="s">
        <v>5</v>
      </c>
      <c r="G97" s="126" t="s">
        <v>5</v>
      </c>
    </row>
    <row r="98" spans="1:7" s="62" customFormat="1" ht="15.75" customHeight="1">
      <c r="A98" s="162"/>
      <c r="B98" s="141"/>
      <c r="C98" s="12"/>
      <c r="D98" s="12"/>
      <c r="E98" s="180"/>
      <c r="F98" s="181"/>
      <c r="G98" s="182"/>
    </row>
    <row r="99" spans="1:7" ht="15.75" customHeight="1">
      <c r="A99" s="26">
        <v>911</v>
      </c>
      <c r="B99" s="25" t="s">
        <v>267</v>
      </c>
      <c r="C99" s="64"/>
      <c r="D99" s="64"/>
      <c r="E99" s="183">
        <f>E90+1</f>
        <v>67</v>
      </c>
      <c r="F99" s="184">
        <f>E90+1</f>
        <v>67</v>
      </c>
      <c r="G99" s="185">
        <f>E90+1</f>
        <v>67</v>
      </c>
    </row>
    <row r="100" spans="1:7" ht="15.75" customHeight="1">
      <c r="A100" s="26">
        <v>915</v>
      </c>
      <c r="B100" s="25" t="s">
        <v>268</v>
      </c>
      <c r="C100" s="12"/>
      <c r="D100" s="12"/>
      <c r="E100" s="183">
        <f aca="true" t="shared" si="8" ref="E100:G102">E99+1</f>
        <v>68</v>
      </c>
      <c r="F100" s="184">
        <f t="shared" si="8"/>
        <v>68</v>
      </c>
      <c r="G100" s="185">
        <f t="shared" si="8"/>
        <v>68</v>
      </c>
    </row>
    <row r="101" spans="1:7" ht="15.75" customHeight="1">
      <c r="A101" s="26">
        <v>916</v>
      </c>
      <c r="B101" s="25" t="s">
        <v>269</v>
      </c>
      <c r="C101" s="13"/>
      <c r="D101" s="13"/>
      <c r="E101" s="183">
        <f t="shared" si="8"/>
        <v>69</v>
      </c>
      <c r="F101" s="184">
        <f t="shared" si="8"/>
        <v>69</v>
      </c>
      <c r="G101" s="185">
        <f t="shared" si="8"/>
        <v>69</v>
      </c>
    </row>
    <row r="102" spans="1:7" ht="15.75" customHeight="1">
      <c r="A102" s="26">
        <v>917</v>
      </c>
      <c r="B102" s="25" t="s">
        <v>2</v>
      </c>
      <c r="C102" s="12"/>
      <c r="D102" s="12"/>
      <c r="E102" s="183">
        <f t="shared" si="8"/>
        <v>70</v>
      </c>
      <c r="F102" s="186">
        <f t="shared" si="8"/>
        <v>70</v>
      </c>
      <c r="G102" s="185">
        <f t="shared" si="8"/>
        <v>70</v>
      </c>
    </row>
    <row r="103" spans="1:7" ht="15.75" customHeight="1">
      <c r="A103" s="26">
        <v>920</v>
      </c>
      <c r="B103" s="170" t="s">
        <v>270</v>
      </c>
      <c r="C103" s="12"/>
      <c r="D103" s="12"/>
      <c r="E103" s="183">
        <f>E102+1</f>
        <v>71</v>
      </c>
      <c r="F103" s="181"/>
      <c r="G103" s="182"/>
    </row>
    <row r="104" spans="1:4" ht="15.75" customHeight="1">
      <c r="A104" s="163"/>
      <c r="B104" s="141"/>
      <c r="C104" s="12"/>
      <c r="D104" s="12"/>
    </row>
    <row r="105" spans="1:4" ht="15.75" customHeight="1">
      <c r="A105" s="162"/>
      <c r="B105" s="141"/>
      <c r="C105" s="12"/>
      <c r="D105" s="12"/>
    </row>
    <row r="106" spans="1:4" ht="15.75" customHeight="1">
      <c r="A106" s="164" t="s">
        <v>413</v>
      </c>
      <c r="B106" s="141"/>
      <c r="C106" s="12"/>
      <c r="D106" s="12"/>
    </row>
    <row r="107" spans="1:7" s="62" customFormat="1" ht="15.75" customHeight="1">
      <c r="A107" s="160"/>
      <c r="B107" s="141"/>
      <c r="C107" s="12"/>
      <c r="D107" s="12"/>
      <c r="E107" s="103" t="s">
        <v>5</v>
      </c>
      <c r="F107" s="111"/>
      <c r="G107" s="123"/>
    </row>
    <row r="108" spans="1:7" ht="15.75" customHeight="1">
      <c r="A108" s="26">
        <v>931</v>
      </c>
      <c r="B108" s="26" t="s">
        <v>56</v>
      </c>
      <c r="C108" s="64"/>
      <c r="D108" s="64"/>
      <c r="E108" s="107">
        <f>E103+1</f>
        <v>72</v>
      </c>
      <c r="F108" s="117">
        <f>E103+1</f>
        <v>72</v>
      </c>
      <c r="G108" s="130">
        <f>E103+1</f>
        <v>72</v>
      </c>
    </row>
    <row r="109" spans="1:7" ht="15.75" customHeight="1">
      <c r="A109" s="26">
        <v>933</v>
      </c>
      <c r="B109" s="25" t="s">
        <v>57</v>
      </c>
      <c r="C109" s="60"/>
      <c r="D109" s="60"/>
      <c r="E109" s="107">
        <f aca="true" t="shared" si="9" ref="E109:G112">E108+1</f>
        <v>73</v>
      </c>
      <c r="F109" s="117">
        <f t="shared" si="9"/>
        <v>73</v>
      </c>
      <c r="G109" s="130">
        <f t="shared" si="9"/>
        <v>73</v>
      </c>
    </row>
    <row r="110" spans="1:7" ht="15.75" customHeight="1">
      <c r="A110" s="26">
        <v>934</v>
      </c>
      <c r="B110" s="25" t="s">
        <v>58</v>
      </c>
      <c r="C110" s="60"/>
      <c r="D110" s="60"/>
      <c r="E110" s="107">
        <f t="shared" si="9"/>
        <v>74</v>
      </c>
      <c r="F110" s="117">
        <f t="shared" si="9"/>
        <v>74</v>
      </c>
      <c r="G110" s="130">
        <f t="shared" si="9"/>
        <v>74</v>
      </c>
    </row>
    <row r="111" spans="1:7" ht="15.75" customHeight="1">
      <c r="A111" s="14">
        <v>935</v>
      </c>
      <c r="B111" s="17" t="s">
        <v>271</v>
      </c>
      <c r="C111" s="60"/>
      <c r="D111" s="60"/>
      <c r="E111" s="107">
        <f t="shared" si="9"/>
        <v>75</v>
      </c>
      <c r="F111" s="117">
        <f t="shared" si="9"/>
        <v>75</v>
      </c>
      <c r="G111" s="130">
        <f t="shared" si="9"/>
        <v>75</v>
      </c>
    </row>
    <row r="112" spans="1:7" ht="15.75" customHeight="1">
      <c r="A112" s="11">
        <v>939</v>
      </c>
      <c r="B112" s="21" t="s">
        <v>272</v>
      </c>
      <c r="C112" s="60"/>
      <c r="D112" s="60"/>
      <c r="E112" s="107">
        <f t="shared" si="9"/>
        <v>76</v>
      </c>
      <c r="F112" s="117">
        <f t="shared" si="9"/>
        <v>76</v>
      </c>
      <c r="G112" s="130">
        <f t="shared" si="9"/>
        <v>76</v>
      </c>
    </row>
    <row r="113" spans="1:7" ht="15.75" customHeight="1">
      <c r="A113" s="146"/>
      <c r="B113" s="21"/>
      <c r="C113" s="60"/>
      <c r="D113" s="60"/>
      <c r="E113" s="137"/>
      <c r="F113" s="138"/>
      <c r="G113" s="131"/>
    </row>
    <row r="114" spans="1:4" ht="15.75" customHeight="1">
      <c r="A114" s="176" t="s">
        <v>273</v>
      </c>
      <c r="B114" s="141"/>
      <c r="C114" s="10"/>
      <c r="D114" s="10"/>
    </row>
    <row r="115" spans="1:7" ht="15.75" customHeight="1">
      <c r="A115" s="177"/>
      <c r="B115" s="141"/>
      <c r="C115" s="60"/>
      <c r="D115" s="60"/>
      <c r="E115" s="103" t="s">
        <v>5</v>
      </c>
      <c r="F115" s="138"/>
      <c r="G115" s="131"/>
    </row>
    <row r="116" spans="1:7" ht="15.75" customHeight="1">
      <c r="A116" s="17">
        <v>941</v>
      </c>
      <c r="B116" s="141" t="s">
        <v>284</v>
      </c>
      <c r="C116" s="60"/>
      <c r="D116" s="60"/>
      <c r="E116" s="107">
        <f>E112+1</f>
        <v>77</v>
      </c>
      <c r="F116" s="117">
        <f>E112+1</f>
        <v>77</v>
      </c>
      <c r="G116" s="130">
        <f>E112+1</f>
        <v>77</v>
      </c>
    </row>
    <row r="117" spans="1:7" ht="15.75" customHeight="1">
      <c r="A117" s="17">
        <v>942</v>
      </c>
      <c r="B117" s="141" t="s">
        <v>274</v>
      </c>
      <c r="C117" s="64"/>
      <c r="D117" s="64"/>
      <c r="E117" s="183">
        <f>E116+1</f>
        <v>78</v>
      </c>
      <c r="F117" s="184">
        <f>F116+1</f>
        <v>78</v>
      </c>
      <c r="G117" s="185">
        <f>G116+1</f>
        <v>78</v>
      </c>
    </row>
    <row r="118" spans="1:7" ht="15.75" customHeight="1">
      <c r="A118" s="148"/>
      <c r="B118" s="14"/>
      <c r="C118" s="60"/>
      <c r="D118" s="60"/>
      <c r="E118" s="180"/>
      <c r="F118" s="181"/>
      <c r="G118" s="182"/>
    </row>
    <row r="119" spans="1:7" s="62" customFormat="1" ht="15.75" customHeight="1">
      <c r="A119" s="161"/>
      <c r="B119" s="156"/>
      <c r="C119" s="10"/>
      <c r="D119" s="10"/>
      <c r="E119" s="137"/>
      <c r="F119" s="138"/>
      <c r="G119" s="131"/>
    </row>
    <row r="120" spans="1:7" ht="15.75" customHeight="1">
      <c r="A120" s="176" t="s">
        <v>285</v>
      </c>
      <c r="B120" s="141"/>
      <c r="C120" s="60"/>
      <c r="D120" s="60"/>
      <c r="E120" s="180"/>
      <c r="F120" s="181"/>
      <c r="G120" s="182"/>
    </row>
    <row r="121" spans="1:21" ht="15.75" customHeight="1">
      <c r="A121" s="177"/>
      <c r="B121" s="141"/>
      <c r="C121" s="60"/>
      <c r="D121" s="60"/>
      <c r="E121" s="103" t="s">
        <v>5</v>
      </c>
      <c r="F121" s="181"/>
      <c r="G121" s="182"/>
      <c r="J121" s="67"/>
      <c r="K121" s="67"/>
      <c r="L121" s="67"/>
      <c r="M121" s="67"/>
      <c r="N121" s="67"/>
      <c r="O121" s="67"/>
      <c r="P121" s="67"/>
      <c r="Q121" s="67"/>
      <c r="R121" s="67"/>
      <c r="S121" s="67"/>
      <c r="T121" s="67"/>
      <c r="U121" s="67"/>
    </row>
    <row r="122" spans="1:21" ht="15.75" customHeight="1">
      <c r="A122" s="17">
        <v>951</v>
      </c>
      <c r="B122" s="178" t="s">
        <v>281</v>
      </c>
      <c r="C122" s="60"/>
      <c r="D122" s="60"/>
      <c r="E122" s="183">
        <f>E117+1</f>
        <v>79</v>
      </c>
      <c r="F122" s="184">
        <f>F117+1</f>
        <v>79</v>
      </c>
      <c r="G122" s="185">
        <f>G117+1</f>
        <v>79</v>
      </c>
      <c r="J122" s="67"/>
      <c r="K122" s="67"/>
      <c r="L122" s="67"/>
      <c r="M122" s="67"/>
      <c r="N122" s="67"/>
      <c r="O122" s="67"/>
      <c r="P122" s="67"/>
      <c r="Q122" s="67"/>
      <c r="R122" s="67"/>
      <c r="S122" s="67"/>
      <c r="T122" s="67"/>
      <c r="U122" s="67"/>
    </row>
    <row r="123" spans="1:7" ht="15.75">
      <c r="A123" s="17">
        <v>952</v>
      </c>
      <c r="B123" s="178" t="s">
        <v>286</v>
      </c>
      <c r="C123" s="60"/>
      <c r="D123" s="60"/>
      <c r="E123" s="183">
        <f aca="true" t="shared" si="10" ref="E123:G124">E122+1</f>
        <v>80</v>
      </c>
      <c r="F123" s="184">
        <f t="shared" si="10"/>
        <v>80</v>
      </c>
      <c r="G123" s="185">
        <f t="shared" si="10"/>
        <v>80</v>
      </c>
    </row>
    <row r="124" spans="1:7" ht="15.75">
      <c r="A124" s="17">
        <v>953</v>
      </c>
      <c r="B124" s="178" t="s">
        <v>29</v>
      </c>
      <c r="C124" s="60"/>
      <c r="D124" s="60"/>
      <c r="E124" s="183">
        <f t="shared" si="10"/>
        <v>81</v>
      </c>
      <c r="F124" s="184">
        <f t="shared" si="10"/>
        <v>81</v>
      </c>
      <c r="G124" s="185">
        <f t="shared" si="10"/>
        <v>81</v>
      </c>
    </row>
    <row r="125" spans="1:7" ht="15.75" customHeight="1">
      <c r="A125" s="165"/>
      <c r="B125" s="151"/>
      <c r="C125" s="60"/>
      <c r="D125" s="60"/>
      <c r="E125" s="180"/>
      <c r="F125" s="181"/>
      <c r="G125" s="182"/>
    </row>
    <row r="126" spans="1:7" ht="15.75" customHeight="1">
      <c r="A126" s="157" t="s">
        <v>3</v>
      </c>
      <c r="B126" s="156"/>
      <c r="C126" s="60"/>
      <c r="D126" s="60"/>
      <c r="E126" s="180"/>
      <c r="F126" s="181"/>
      <c r="G126" s="182"/>
    </row>
    <row r="127" spans="1:7" ht="15.75" customHeight="1">
      <c r="A127" s="165"/>
      <c r="B127" s="151"/>
      <c r="C127" s="60"/>
      <c r="D127" s="60"/>
      <c r="E127" s="294" t="s">
        <v>6</v>
      </c>
      <c r="F127" s="287" t="s">
        <v>7</v>
      </c>
      <c r="G127" s="182"/>
    </row>
    <row r="128" spans="1:7" ht="15.75" customHeight="1">
      <c r="A128" s="165"/>
      <c r="B128" s="151"/>
      <c r="C128" s="12"/>
      <c r="D128" s="60"/>
      <c r="E128" s="294"/>
      <c r="F128" s="287"/>
      <c r="G128" s="182"/>
    </row>
    <row r="129" spans="1:7" ht="15.75" customHeight="1">
      <c r="A129" s="165"/>
      <c r="B129" s="151"/>
      <c r="C129" s="64"/>
      <c r="D129" s="64"/>
      <c r="E129" s="294"/>
      <c r="F129" s="287"/>
      <c r="G129" s="182"/>
    </row>
    <row r="130" spans="3:7" ht="15.75" customHeight="1">
      <c r="C130" s="60"/>
      <c r="D130" s="60"/>
      <c r="E130" s="294"/>
      <c r="F130" s="287"/>
      <c r="G130" s="131"/>
    </row>
    <row r="131" spans="3:7" ht="15.75" customHeight="1">
      <c r="C131" s="60"/>
      <c r="D131" s="60"/>
      <c r="E131" s="99"/>
      <c r="F131" s="187"/>
      <c r="G131" s="182"/>
    </row>
    <row r="132" spans="3:7" ht="15.75" customHeight="1">
      <c r="C132" s="60"/>
      <c r="D132" s="60"/>
      <c r="E132" s="103" t="s">
        <v>5</v>
      </c>
      <c r="F132" s="35" t="s">
        <v>5</v>
      </c>
      <c r="G132" s="131"/>
    </row>
    <row r="133" spans="1:7" ht="15.75" customHeight="1">
      <c r="A133" s="148">
        <v>961</v>
      </c>
      <c r="B133" s="16" t="s">
        <v>40</v>
      </c>
      <c r="C133" s="68"/>
      <c r="D133" s="68"/>
      <c r="E133" s="183">
        <f>E124+1</f>
        <v>82</v>
      </c>
      <c r="F133" s="184">
        <f>F124+1</f>
        <v>82</v>
      </c>
      <c r="G133" s="182"/>
    </row>
    <row r="134" spans="1:7" ht="15.75" customHeight="1">
      <c r="A134" s="148">
        <v>962</v>
      </c>
      <c r="B134" s="16" t="s">
        <v>242</v>
      </c>
      <c r="C134" s="68"/>
      <c r="D134" s="68"/>
      <c r="E134" s="179">
        <f>E133+1</f>
        <v>83</v>
      </c>
      <c r="F134" s="184">
        <f>F133+1</f>
        <v>83</v>
      </c>
      <c r="G134" s="131"/>
    </row>
    <row r="135" spans="1:7" ht="15.75" customHeight="1">
      <c r="A135" s="148">
        <v>963</v>
      </c>
      <c r="B135" s="16" t="s">
        <v>31</v>
      </c>
      <c r="C135" s="60"/>
      <c r="D135" s="60"/>
      <c r="E135" s="179">
        <f aca="true" t="shared" si="11" ref="E135:E150">E134+1</f>
        <v>84</v>
      </c>
      <c r="F135" s="184">
        <f aca="true" t="shared" si="12" ref="F135:F150">F134+1</f>
        <v>84</v>
      </c>
      <c r="G135" s="132"/>
    </row>
    <row r="136" spans="1:7" ht="15.75" customHeight="1">
      <c r="A136" s="148">
        <v>964</v>
      </c>
      <c r="B136" s="16" t="s">
        <v>4</v>
      </c>
      <c r="C136" s="60"/>
      <c r="D136" s="60"/>
      <c r="E136" s="179">
        <f t="shared" si="11"/>
        <v>85</v>
      </c>
      <c r="F136" s="184">
        <f t="shared" si="12"/>
        <v>85</v>
      </c>
      <c r="G136" s="132"/>
    </row>
    <row r="137" spans="1:7" ht="15.75" customHeight="1">
      <c r="A137" s="148">
        <v>965</v>
      </c>
      <c r="B137" s="16" t="s">
        <v>243</v>
      </c>
      <c r="C137" s="60"/>
      <c r="D137" s="60"/>
      <c r="E137" s="179">
        <f t="shared" si="11"/>
        <v>86</v>
      </c>
      <c r="F137" s="184">
        <f t="shared" si="12"/>
        <v>86</v>
      </c>
      <c r="G137" s="132"/>
    </row>
    <row r="138" spans="1:7" ht="15.75" customHeight="1">
      <c r="A138" s="148">
        <v>966</v>
      </c>
      <c r="B138" s="16" t="s">
        <v>244</v>
      </c>
      <c r="C138" s="60"/>
      <c r="D138" s="60"/>
      <c r="E138" s="179">
        <f t="shared" si="11"/>
        <v>87</v>
      </c>
      <c r="F138" s="184">
        <f t="shared" si="12"/>
        <v>87</v>
      </c>
      <c r="G138" s="132"/>
    </row>
    <row r="139" spans="1:7" ht="15.75" customHeight="1">
      <c r="A139" s="148">
        <v>967</v>
      </c>
      <c r="B139" s="16" t="s">
        <v>245</v>
      </c>
      <c r="C139" s="60"/>
      <c r="D139" s="60"/>
      <c r="E139" s="179">
        <f t="shared" si="11"/>
        <v>88</v>
      </c>
      <c r="F139" s="184">
        <f t="shared" si="12"/>
        <v>88</v>
      </c>
      <c r="G139" s="132"/>
    </row>
    <row r="140" spans="1:7" ht="15.75" customHeight="1">
      <c r="A140" s="148">
        <v>971</v>
      </c>
      <c r="B140" s="16" t="s">
        <v>41</v>
      </c>
      <c r="C140" s="60"/>
      <c r="D140" s="60"/>
      <c r="E140" s="179">
        <f t="shared" si="11"/>
        <v>89</v>
      </c>
      <c r="F140" s="184">
        <f t="shared" si="12"/>
        <v>89</v>
      </c>
      <c r="G140" s="132"/>
    </row>
    <row r="141" spans="1:7" ht="15.75" customHeight="1">
      <c r="A141" s="148">
        <v>972</v>
      </c>
      <c r="B141" s="16" t="s">
        <v>32</v>
      </c>
      <c r="C141" s="60"/>
      <c r="D141" s="60"/>
      <c r="E141" s="179">
        <f t="shared" si="11"/>
        <v>90</v>
      </c>
      <c r="F141" s="184">
        <f t="shared" si="12"/>
        <v>90</v>
      </c>
      <c r="G141" s="132"/>
    </row>
    <row r="142" spans="1:7" ht="15.75" customHeight="1">
      <c r="A142" s="148">
        <v>973</v>
      </c>
      <c r="B142" s="16" t="s">
        <v>42</v>
      </c>
      <c r="C142" s="10"/>
      <c r="D142" s="10"/>
      <c r="E142" s="179">
        <f t="shared" si="11"/>
        <v>91</v>
      </c>
      <c r="F142" s="184">
        <f t="shared" si="12"/>
        <v>91</v>
      </c>
      <c r="G142" s="132"/>
    </row>
    <row r="143" spans="1:7" ht="15.75" customHeight="1">
      <c r="A143" s="148">
        <v>975</v>
      </c>
      <c r="B143" s="16" t="s">
        <v>288</v>
      </c>
      <c r="C143" s="65"/>
      <c r="D143" s="65"/>
      <c r="E143" s="179">
        <f t="shared" si="11"/>
        <v>92</v>
      </c>
      <c r="F143" s="184">
        <f t="shared" si="12"/>
        <v>92</v>
      </c>
      <c r="G143" s="132"/>
    </row>
    <row r="144" spans="1:7" ht="15.75" customHeight="1">
      <c r="A144" s="148">
        <v>976</v>
      </c>
      <c r="B144" s="17" t="s">
        <v>287</v>
      </c>
      <c r="C144" s="19"/>
      <c r="D144" s="19"/>
      <c r="E144" s="179">
        <f t="shared" si="11"/>
        <v>93</v>
      </c>
      <c r="F144" s="184">
        <f t="shared" si="12"/>
        <v>93</v>
      </c>
      <c r="G144" s="132"/>
    </row>
    <row r="145" spans="1:7" ht="15.75" customHeight="1">
      <c r="A145" s="148">
        <v>978</v>
      </c>
      <c r="B145" s="16" t="s">
        <v>43</v>
      </c>
      <c r="C145" s="19"/>
      <c r="D145" s="19"/>
      <c r="E145" s="179">
        <f t="shared" si="11"/>
        <v>94</v>
      </c>
      <c r="F145" s="184">
        <f t="shared" si="12"/>
        <v>94</v>
      </c>
      <c r="G145" s="132"/>
    </row>
    <row r="146" spans="1:7" ht="15.75" customHeight="1">
      <c r="A146" s="148">
        <v>981</v>
      </c>
      <c r="B146" s="16" t="s">
        <v>415</v>
      </c>
      <c r="C146" s="19"/>
      <c r="D146" s="19"/>
      <c r="E146" s="179">
        <f t="shared" si="11"/>
        <v>95</v>
      </c>
      <c r="F146" s="184">
        <f t="shared" si="12"/>
        <v>95</v>
      </c>
      <c r="G146" s="132"/>
    </row>
    <row r="147" spans="1:7" ht="15.75" customHeight="1">
      <c r="A147" s="148">
        <v>982</v>
      </c>
      <c r="B147" s="16" t="s">
        <v>416</v>
      </c>
      <c r="C147" s="19"/>
      <c r="D147" s="19"/>
      <c r="E147" s="179">
        <f t="shared" si="11"/>
        <v>96</v>
      </c>
      <c r="F147" s="184">
        <f t="shared" si="12"/>
        <v>96</v>
      </c>
      <c r="G147" s="132"/>
    </row>
    <row r="148" spans="1:7" ht="15.75" customHeight="1">
      <c r="A148" s="149">
        <v>986</v>
      </c>
      <c r="B148" s="16" t="s">
        <v>50</v>
      </c>
      <c r="C148" s="19"/>
      <c r="D148" s="19"/>
      <c r="E148" s="179">
        <f t="shared" si="11"/>
        <v>97</v>
      </c>
      <c r="F148" s="184">
        <f t="shared" si="12"/>
        <v>97</v>
      </c>
      <c r="G148" s="132"/>
    </row>
    <row r="149" spans="1:7" ht="15.75" customHeight="1">
      <c r="A149" s="148">
        <v>987</v>
      </c>
      <c r="B149" s="16" t="s">
        <v>420</v>
      </c>
      <c r="C149" s="60"/>
      <c r="D149" s="60"/>
      <c r="E149" s="179">
        <f t="shared" si="11"/>
        <v>98</v>
      </c>
      <c r="F149" s="184">
        <f t="shared" si="12"/>
        <v>98</v>
      </c>
      <c r="G149" s="132"/>
    </row>
    <row r="150" spans="1:7" ht="15.75" customHeight="1">
      <c r="A150" s="146">
        <v>989</v>
      </c>
      <c r="B150" s="16" t="s">
        <v>275</v>
      </c>
      <c r="C150" s="60"/>
      <c r="D150" s="60"/>
      <c r="E150" s="179">
        <f t="shared" si="11"/>
        <v>99</v>
      </c>
      <c r="F150" s="184">
        <f t="shared" si="12"/>
        <v>99</v>
      </c>
      <c r="G150" s="132"/>
    </row>
    <row r="151" spans="1:7" ht="15.75">
      <c r="A151" s="29"/>
      <c r="B151" s="22"/>
      <c r="D151" s="70"/>
      <c r="E151" s="108"/>
      <c r="F151" s="118"/>
      <c r="G151" s="133"/>
    </row>
    <row r="152" spans="1:7" ht="15.75">
      <c r="A152" s="29"/>
      <c r="E152" s="109"/>
      <c r="F152" s="119"/>
      <c r="G152" s="134" t="s">
        <v>33</v>
      </c>
    </row>
    <row r="154" spans="2:39" ht="15.75">
      <c r="B154" s="188"/>
      <c r="C154" s="2"/>
      <c r="D154" s="2"/>
      <c r="E154" s="62"/>
      <c r="F154" s="62"/>
      <c r="G154" s="63"/>
      <c r="H154" s="62"/>
      <c r="I154" s="62"/>
      <c r="W154" s="72"/>
      <c r="X154" s="75" t="s">
        <v>34</v>
      </c>
      <c r="Y154" s="76" t="s">
        <v>13</v>
      </c>
      <c r="Z154" s="77" t="s">
        <v>35</v>
      </c>
      <c r="AA154" s="78">
        <v>0</v>
      </c>
      <c r="AB154" s="75" t="s">
        <v>36</v>
      </c>
      <c r="AC154" s="83"/>
      <c r="AD154" s="84"/>
      <c r="AE154" s="83"/>
      <c r="AF154" s="84"/>
      <c r="AG154" s="74"/>
      <c r="AH154" s="71"/>
      <c r="AI154" s="71"/>
      <c r="AJ154" s="71"/>
      <c r="AK154" s="71"/>
      <c r="AL154" s="71"/>
      <c r="AM154" s="71"/>
    </row>
    <row r="155" spans="2:39" ht="15.75">
      <c r="B155" s="188"/>
      <c r="C155" s="2"/>
      <c r="D155" s="2"/>
      <c r="E155" s="62"/>
      <c r="F155" s="62"/>
      <c r="G155" s="63"/>
      <c r="H155" s="62"/>
      <c r="I155" s="62"/>
      <c r="W155" s="72"/>
      <c r="X155" s="75" t="s">
        <v>34</v>
      </c>
      <c r="Y155" s="76" t="s">
        <v>13</v>
      </c>
      <c r="Z155" s="77" t="s">
        <v>35</v>
      </c>
      <c r="AA155" s="78">
        <v>0</v>
      </c>
      <c r="AB155" s="75" t="s">
        <v>36</v>
      </c>
      <c r="AC155" s="83"/>
      <c r="AD155" s="84"/>
      <c r="AE155" s="83"/>
      <c r="AF155" s="84"/>
      <c r="AG155" s="74"/>
      <c r="AH155" s="71"/>
      <c r="AI155" s="71"/>
      <c r="AJ155" s="71"/>
      <c r="AK155" s="71"/>
      <c r="AL155" s="71"/>
      <c r="AM155" s="71"/>
    </row>
    <row r="156" spans="2:39" ht="15.75">
      <c r="B156" s="188"/>
      <c r="C156" s="2"/>
      <c r="D156" s="2"/>
      <c r="E156" s="62"/>
      <c r="F156" s="62"/>
      <c r="G156" s="63"/>
      <c r="H156" s="62"/>
      <c r="I156" s="62"/>
      <c r="W156" s="72"/>
      <c r="X156" s="75" t="s">
        <v>34</v>
      </c>
      <c r="Y156" s="76" t="s">
        <v>13</v>
      </c>
      <c r="Z156" s="77" t="s">
        <v>35</v>
      </c>
      <c r="AA156" s="78">
        <v>0</v>
      </c>
      <c r="AB156" s="75" t="s">
        <v>36</v>
      </c>
      <c r="AC156" s="83"/>
      <c r="AD156" s="84"/>
      <c r="AE156" s="83"/>
      <c r="AF156" s="84"/>
      <c r="AG156" s="74"/>
      <c r="AH156" s="71"/>
      <c r="AI156" s="71"/>
      <c r="AJ156" s="71"/>
      <c r="AK156" s="71"/>
      <c r="AL156" s="71"/>
      <c r="AM156" s="71"/>
    </row>
    <row r="157" spans="2:39" ht="15.75">
      <c r="B157" s="188"/>
      <c r="C157" s="2"/>
      <c r="D157" s="2"/>
      <c r="E157" s="62"/>
      <c r="F157" s="62"/>
      <c r="G157" s="63"/>
      <c r="H157" s="62"/>
      <c r="I157" s="62"/>
      <c r="W157" s="72"/>
      <c r="X157" s="79" t="s">
        <v>34</v>
      </c>
      <c r="Y157" s="80" t="s">
        <v>13</v>
      </c>
      <c r="Z157" s="81" t="s">
        <v>35</v>
      </c>
      <c r="AA157" s="82">
        <v>0</v>
      </c>
      <c r="AB157" s="79" t="s">
        <v>36</v>
      </c>
      <c r="AC157" s="83"/>
      <c r="AD157" s="84"/>
      <c r="AE157" s="83"/>
      <c r="AF157" s="84"/>
      <c r="AG157" s="74"/>
      <c r="AH157" s="71"/>
      <c r="AI157" s="71"/>
      <c r="AJ157" s="71"/>
      <c r="AK157" s="71"/>
      <c r="AL157" s="71"/>
      <c r="AM157" s="71"/>
    </row>
    <row r="158" spans="2:39" ht="15.75">
      <c r="B158" s="188"/>
      <c r="C158" s="2"/>
      <c r="D158" s="2"/>
      <c r="E158" s="62"/>
      <c r="F158" s="62"/>
      <c r="G158" s="63"/>
      <c r="H158" s="62"/>
      <c r="I158" s="62"/>
      <c r="W158" s="72"/>
      <c r="X158" s="79" t="s">
        <v>34</v>
      </c>
      <c r="Y158" s="80" t="s">
        <v>13</v>
      </c>
      <c r="Z158" s="81" t="s">
        <v>35</v>
      </c>
      <c r="AA158" s="82">
        <v>0</v>
      </c>
      <c r="AB158" s="79" t="s">
        <v>36</v>
      </c>
      <c r="AC158" s="83"/>
      <c r="AD158" s="84"/>
      <c r="AE158" s="83"/>
      <c r="AF158" s="84"/>
      <c r="AG158" s="74"/>
      <c r="AH158" s="71"/>
      <c r="AI158" s="71"/>
      <c r="AJ158" s="71"/>
      <c r="AK158" s="71"/>
      <c r="AL158" s="71"/>
      <c r="AM158" s="71"/>
    </row>
    <row r="159" spans="2:39" ht="15.75">
      <c r="B159" s="188"/>
      <c r="C159" s="2"/>
      <c r="D159" s="2"/>
      <c r="E159" s="62"/>
      <c r="F159" s="62"/>
      <c r="G159" s="63"/>
      <c r="H159" s="62"/>
      <c r="I159" s="62"/>
      <c r="W159" s="72"/>
      <c r="X159" s="79" t="s">
        <v>34</v>
      </c>
      <c r="Y159" s="80" t="s">
        <v>13</v>
      </c>
      <c r="Z159" s="81" t="s">
        <v>35</v>
      </c>
      <c r="AA159" s="82">
        <v>0</v>
      </c>
      <c r="AB159" s="79" t="s">
        <v>36</v>
      </c>
      <c r="AC159" s="83"/>
      <c r="AD159" s="84"/>
      <c r="AE159" s="83"/>
      <c r="AF159" s="84"/>
      <c r="AG159" s="74"/>
      <c r="AH159" s="71"/>
      <c r="AI159" s="71"/>
      <c r="AJ159" s="71"/>
      <c r="AK159" s="71"/>
      <c r="AL159" s="71"/>
      <c r="AM159" s="71"/>
    </row>
    <row r="160" spans="2:39" ht="15.75">
      <c r="B160" s="188"/>
      <c r="C160" s="2"/>
      <c r="D160" s="2"/>
      <c r="E160" s="62"/>
      <c r="F160" s="62"/>
      <c r="G160" s="63"/>
      <c r="H160" s="62"/>
      <c r="I160" s="62"/>
      <c r="W160" s="72"/>
      <c r="X160" s="79" t="s">
        <v>34</v>
      </c>
      <c r="Y160" s="80" t="s">
        <v>13</v>
      </c>
      <c r="Z160" s="81" t="s">
        <v>35</v>
      </c>
      <c r="AA160" s="82">
        <v>0</v>
      </c>
      <c r="AB160" s="79" t="s">
        <v>36</v>
      </c>
      <c r="AC160" s="83"/>
      <c r="AD160" s="84"/>
      <c r="AE160" s="83"/>
      <c r="AF160" s="84"/>
      <c r="AG160" s="74"/>
      <c r="AH160" s="71"/>
      <c r="AI160" s="71"/>
      <c r="AJ160" s="71"/>
      <c r="AK160" s="71"/>
      <c r="AL160" s="71"/>
      <c r="AM160" s="71"/>
    </row>
    <row r="161" spans="2:39" ht="15.75">
      <c r="B161" s="188"/>
      <c r="C161" s="2"/>
      <c r="D161" s="2"/>
      <c r="E161" s="62"/>
      <c r="F161" s="62"/>
      <c r="G161" s="63"/>
      <c r="H161" s="62"/>
      <c r="I161" s="62"/>
      <c r="W161" s="72"/>
      <c r="X161" s="79" t="s">
        <v>34</v>
      </c>
      <c r="Y161" s="80" t="s">
        <v>13</v>
      </c>
      <c r="Z161" s="81" t="s">
        <v>35</v>
      </c>
      <c r="AA161" s="82">
        <v>0</v>
      </c>
      <c r="AB161" s="79" t="s">
        <v>36</v>
      </c>
      <c r="AC161" s="83"/>
      <c r="AD161" s="84"/>
      <c r="AE161" s="83"/>
      <c r="AF161" s="84"/>
      <c r="AG161" s="74"/>
      <c r="AH161" s="71"/>
      <c r="AI161" s="71"/>
      <c r="AJ161" s="71"/>
      <c r="AK161" s="71"/>
      <c r="AL161" s="71"/>
      <c r="AM161" s="71"/>
    </row>
    <row r="162" spans="2:39" ht="15.75">
      <c r="B162" s="188"/>
      <c r="C162" s="2"/>
      <c r="D162" s="2"/>
      <c r="E162" s="62"/>
      <c r="F162" s="62"/>
      <c r="G162" s="63"/>
      <c r="H162" s="62"/>
      <c r="I162" s="62"/>
      <c r="W162" s="72"/>
      <c r="X162" s="79" t="s">
        <v>34</v>
      </c>
      <c r="Y162" s="80" t="s">
        <v>13</v>
      </c>
      <c r="Z162" s="81" t="s">
        <v>35</v>
      </c>
      <c r="AA162" s="82">
        <v>0</v>
      </c>
      <c r="AB162" s="79" t="s">
        <v>36</v>
      </c>
      <c r="AC162" s="83"/>
      <c r="AD162" s="84"/>
      <c r="AE162" s="83"/>
      <c r="AF162" s="84"/>
      <c r="AG162" s="74"/>
      <c r="AH162" s="71"/>
      <c r="AI162" s="71"/>
      <c r="AJ162" s="71"/>
      <c r="AK162" s="71"/>
      <c r="AL162" s="71"/>
      <c r="AM162" s="71"/>
    </row>
    <row r="163" spans="2:39" ht="15.75">
      <c r="B163" s="188"/>
      <c r="C163" s="2"/>
      <c r="D163" s="2"/>
      <c r="E163" s="62"/>
      <c r="F163" s="62"/>
      <c r="G163" s="63"/>
      <c r="H163" s="62"/>
      <c r="I163" s="62"/>
      <c r="W163" s="72"/>
      <c r="X163" s="79" t="s">
        <v>34</v>
      </c>
      <c r="Y163" s="80" t="s">
        <v>13</v>
      </c>
      <c r="Z163" s="81" t="s">
        <v>35</v>
      </c>
      <c r="AA163" s="82">
        <v>0</v>
      </c>
      <c r="AB163" s="79" t="s">
        <v>36</v>
      </c>
      <c r="AC163" s="83"/>
      <c r="AD163" s="84"/>
      <c r="AE163" s="83"/>
      <c r="AF163" s="84"/>
      <c r="AG163" s="74"/>
      <c r="AH163" s="71"/>
      <c r="AI163" s="71"/>
      <c r="AJ163" s="71"/>
      <c r="AK163" s="71"/>
      <c r="AL163" s="71"/>
      <c r="AM163" s="71"/>
    </row>
    <row r="164" spans="2:39" ht="15.75">
      <c r="B164" s="188"/>
      <c r="C164" s="2"/>
      <c r="D164" s="2"/>
      <c r="E164" s="62"/>
      <c r="F164" s="62"/>
      <c r="G164" s="63"/>
      <c r="H164" s="62"/>
      <c r="I164" s="62"/>
      <c r="W164" s="72"/>
      <c r="X164" s="79" t="s">
        <v>34</v>
      </c>
      <c r="Y164" s="80" t="s">
        <v>13</v>
      </c>
      <c r="Z164" s="81" t="s">
        <v>35</v>
      </c>
      <c r="AA164" s="82">
        <v>0</v>
      </c>
      <c r="AB164" s="79" t="s">
        <v>36</v>
      </c>
      <c r="AC164" s="83"/>
      <c r="AD164" s="84"/>
      <c r="AE164" s="83"/>
      <c r="AF164" s="84"/>
      <c r="AG164" s="74"/>
      <c r="AH164" s="71"/>
      <c r="AI164" s="71"/>
      <c r="AJ164" s="71"/>
      <c r="AK164" s="71"/>
      <c r="AL164" s="71"/>
      <c r="AM164" s="71"/>
    </row>
    <row r="165" spans="2:39" ht="15.75">
      <c r="B165" s="188"/>
      <c r="C165" s="2"/>
      <c r="D165" s="2"/>
      <c r="E165" s="62"/>
      <c r="F165" s="62"/>
      <c r="G165" s="63"/>
      <c r="H165" s="62"/>
      <c r="I165" s="62"/>
      <c r="W165" s="72"/>
      <c r="X165" s="79" t="s">
        <v>34</v>
      </c>
      <c r="Y165" s="80" t="s">
        <v>13</v>
      </c>
      <c r="Z165" s="81" t="s">
        <v>35</v>
      </c>
      <c r="AA165" s="82">
        <v>0</v>
      </c>
      <c r="AB165" s="79" t="s">
        <v>36</v>
      </c>
      <c r="AC165" s="83"/>
      <c r="AD165" s="84"/>
      <c r="AE165" s="83"/>
      <c r="AF165" s="84"/>
      <c r="AG165" s="74"/>
      <c r="AH165" s="71"/>
      <c r="AI165" s="71"/>
      <c r="AJ165" s="71"/>
      <c r="AK165" s="71"/>
      <c r="AL165" s="71"/>
      <c r="AM165" s="71"/>
    </row>
    <row r="166" spans="2:39" ht="15.75">
      <c r="B166" s="188"/>
      <c r="C166" s="2"/>
      <c r="D166" s="2"/>
      <c r="E166" s="62"/>
      <c r="F166" s="62"/>
      <c r="G166" s="63"/>
      <c r="H166" s="62"/>
      <c r="I166" s="62"/>
      <c r="W166" s="72"/>
      <c r="X166" s="79" t="s">
        <v>34</v>
      </c>
      <c r="Y166" s="80" t="s">
        <v>13</v>
      </c>
      <c r="Z166" s="81" t="s">
        <v>35</v>
      </c>
      <c r="AA166" s="82">
        <v>0</v>
      </c>
      <c r="AB166" s="79" t="s">
        <v>36</v>
      </c>
      <c r="AC166" s="83"/>
      <c r="AD166" s="84"/>
      <c r="AE166" s="83"/>
      <c r="AF166" s="84"/>
      <c r="AG166" s="74"/>
      <c r="AH166" s="71"/>
      <c r="AI166" s="71"/>
      <c r="AJ166" s="71"/>
      <c r="AK166" s="71"/>
      <c r="AL166" s="71"/>
      <c r="AM166" s="71"/>
    </row>
    <row r="167" spans="2:39" ht="15.75">
      <c r="B167" s="188"/>
      <c r="C167" s="2"/>
      <c r="D167" s="2"/>
      <c r="E167" s="62"/>
      <c r="F167" s="62"/>
      <c r="G167" s="63"/>
      <c r="H167" s="62"/>
      <c r="I167" s="62"/>
      <c r="W167" s="72"/>
      <c r="X167" s="79" t="s">
        <v>34</v>
      </c>
      <c r="Y167" s="80" t="s">
        <v>13</v>
      </c>
      <c r="Z167" s="81" t="s">
        <v>35</v>
      </c>
      <c r="AA167" s="82">
        <v>0</v>
      </c>
      <c r="AB167" s="79" t="s">
        <v>36</v>
      </c>
      <c r="AC167" s="83"/>
      <c r="AD167" s="84"/>
      <c r="AE167" s="83"/>
      <c r="AF167" s="84"/>
      <c r="AG167" s="74"/>
      <c r="AH167" s="71"/>
      <c r="AI167" s="71"/>
      <c r="AJ167" s="71"/>
      <c r="AK167" s="71"/>
      <c r="AL167" s="71"/>
      <c r="AM167" s="71"/>
    </row>
    <row r="168" spans="2:39" ht="15.75">
      <c r="B168" s="188"/>
      <c r="C168" s="2"/>
      <c r="D168" s="2"/>
      <c r="E168" s="62"/>
      <c r="F168" s="62"/>
      <c r="G168" s="63"/>
      <c r="H168" s="62"/>
      <c r="I168" s="62"/>
      <c r="W168" s="72"/>
      <c r="X168" s="79" t="s">
        <v>34</v>
      </c>
      <c r="Y168" s="80" t="s">
        <v>13</v>
      </c>
      <c r="Z168" s="81" t="s">
        <v>35</v>
      </c>
      <c r="AA168" s="82">
        <v>0</v>
      </c>
      <c r="AB168" s="79" t="s">
        <v>36</v>
      </c>
      <c r="AC168" s="83"/>
      <c r="AD168" s="84"/>
      <c r="AE168" s="83"/>
      <c r="AF168" s="84"/>
      <c r="AG168" s="74"/>
      <c r="AH168" s="71"/>
      <c r="AI168" s="71"/>
      <c r="AJ168" s="71"/>
      <c r="AK168" s="71"/>
      <c r="AL168" s="71"/>
      <c r="AM168" s="71"/>
    </row>
    <row r="169" spans="2:39" ht="15.75">
      <c r="B169" s="188"/>
      <c r="C169" s="2"/>
      <c r="D169" s="2"/>
      <c r="E169" s="62"/>
      <c r="F169" s="62"/>
      <c r="G169" s="63"/>
      <c r="H169" s="62"/>
      <c r="I169" s="62"/>
      <c r="W169" s="72"/>
      <c r="X169" s="79" t="s">
        <v>34</v>
      </c>
      <c r="Y169" s="80" t="s">
        <v>13</v>
      </c>
      <c r="Z169" s="81" t="s">
        <v>35</v>
      </c>
      <c r="AA169" s="82">
        <v>0</v>
      </c>
      <c r="AB169" s="79" t="s">
        <v>36</v>
      </c>
      <c r="AC169" s="83"/>
      <c r="AD169" s="84"/>
      <c r="AE169" s="83"/>
      <c r="AF169" s="84"/>
      <c r="AG169" s="74"/>
      <c r="AH169" s="71"/>
      <c r="AI169" s="71"/>
      <c r="AJ169" s="71"/>
      <c r="AK169" s="71"/>
      <c r="AL169" s="71"/>
      <c r="AM169" s="71"/>
    </row>
    <row r="170" spans="2:39" ht="15.75">
      <c r="B170" s="188"/>
      <c r="C170" s="2"/>
      <c r="D170" s="2"/>
      <c r="E170" s="62"/>
      <c r="F170" s="62"/>
      <c r="G170" s="63"/>
      <c r="H170" s="62"/>
      <c r="I170" s="62"/>
      <c r="W170" s="72"/>
      <c r="X170" s="79" t="s">
        <v>34</v>
      </c>
      <c r="Y170" s="80" t="s">
        <v>13</v>
      </c>
      <c r="Z170" s="81" t="s">
        <v>35</v>
      </c>
      <c r="AA170" s="82">
        <v>0</v>
      </c>
      <c r="AB170" s="79" t="s">
        <v>36</v>
      </c>
      <c r="AC170" s="83"/>
      <c r="AD170" s="84"/>
      <c r="AE170" s="83"/>
      <c r="AF170" s="84"/>
      <c r="AG170" s="74"/>
      <c r="AH170" s="71"/>
      <c r="AI170" s="71"/>
      <c r="AJ170" s="71"/>
      <c r="AK170" s="71"/>
      <c r="AL170" s="71"/>
      <c r="AM170" s="71"/>
    </row>
    <row r="171" spans="2:39" ht="15.75">
      <c r="B171" s="188"/>
      <c r="C171" s="2"/>
      <c r="D171" s="2"/>
      <c r="E171" s="62"/>
      <c r="F171" s="62"/>
      <c r="G171" s="63"/>
      <c r="H171" s="62"/>
      <c r="I171" s="62"/>
      <c r="W171" s="72"/>
      <c r="X171" s="79" t="s">
        <v>34</v>
      </c>
      <c r="Y171" s="80" t="s">
        <v>13</v>
      </c>
      <c r="Z171" s="81" t="s">
        <v>35</v>
      </c>
      <c r="AA171" s="82">
        <v>0</v>
      </c>
      <c r="AB171" s="79" t="s">
        <v>36</v>
      </c>
      <c r="AC171" s="83"/>
      <c r="AD171" s="84"/>
      <c r="AE171" s="83"/>
      <c r="AF171" s="84"/>
      <c r="AG171" s="74"/>
      <c r="AH171" s="71"/>
      <c r="AI171" s="71"/>
      <c r="AJ171" s="71"/>
      <c r="AK171" s="71"/>
      <c r="AL171" s="71"/>
      <c r="AM171" s="71"/>
    </row>
    <row r="172" spans="2:39" ht="15.75">
      <c r="B172" s="188"/>
      <c r="C172" s="2"/>
      <c r="D172" s="2"/>
      <c r="E172" s="62"/>
      <c r="F172" s="62"/>
      <c r="G172" s="63"/>
      <c r="H172" s="62"/>
      <c r="I172" s="62"/>
      <c r="W172" s="72"/>
      <c r="X172" s="79" t="s">
        <v>34</v>
      </c>
      <c r="Y172" s="80" t="s">
        <v>13</v>
      </c>
      <c r="Z172" s="81" t="s">
        <v>35</v>
      </c>
      <c r="AA172" s="82">
        <v>0</v>
      </c>
      <c r="AB172" s="79" t="s">
        <v>36</v>
      </c>
      <c r="AC172" s="83"/>
      <c r="AD172" s="84"/>
      <c r="AE172" s="83"/>
      <c r="AF172" s="84"/>
      <c r="AG172" s="74"/>
      <c r="AH172" s="71"/>
      <c r="AI172" s="71"/>
      <c r="AJ172" s="71"/>
      <c r="AK172" s="71"/>
      <c r="AL172" s="71"/>
      <c r="AM172" s="71"/>
    </row>
    <row r="173" spans="2:39" ht="15.75">
      <c r="B173" s="188"/>
      <c r="C173" s="2"/>
      <c r="D173" s="2"/>
      <c r="E173" s="62"/>
      <c r="F173" s="62"/>
      <c r="G173" s="63"/>
      <c r="H173" s="62"/>
      <c r="I173" s="62"/>
      <c r="W173" s="72"/>
      <c r="X173" s="75" t="s">
        <v>34</v>
      </c>
      <c r="Y173" s="76" t="s">
        <v>13</v>
      </c>
      <c r="Z173" s="77" t="s">
        <v>35</v>
      </c>
      <c r="AA173" s="78">
        <v>0</v>
      </c>
      <c r="AB173" s="75" t="s">
        <v>36</v>
      </c>
      <c r="AC173" s="83"/>
      <c r="AD173" s="84"/>
      <c r="AE173" s="83"/>
      <c r="AF173" s="84"/>
      <c r="AG173" s="74"/>
      <c r="AH173" s="71"/>
      <c r="AI173" s="71"/>
      <c r="AJ173" s="71"/>
      <c r="AK173" s="71"/>
      <c r="AL173" s="71"/>
      <c r="AM173" s="71"/>
    </row>
    <row r="174" spans="2:39" ht="15.75">
      <c r="B174" s="188"/>
      <c r="C174" s="2"/>
      <c r="D174" s="2"/>
      <c r="E174" s="62"/>
      <c r="F174" s="62"/>
      <c r="G174" s="63"/>
      <c r="H174" s="62"/>
      <c r="I174" s="62"/>
      <c r="W174" s="72"/>
      <c r="X174" s="75" t="s">
        <v>34</v>
      </c>
      <c r="Y174" s="76" t="s">
        <v>13</v>
      </c>
      <c r="Z174" s="77" t="s">
        <v>35</v>
      </c>
      <c r="AA174" s="78">
        <v>0</v>
      </c>
      <c r="AB174" s="75" t="s">
        <v>36</v>
      </c>
      <c r="AC174" s="83"/>
      <c r="AD174" s="84"/>
      <c r="AE174" s="83"/>
      <c r="AF174" s="84"/>
      <c r="AG174" s="74"/>
      <c r="AH174" s="71"/>
      <c r="AI174" s="71"/>
      <c r="AJ174" s="71"/>
      <c r="AK174" s="71"/>
      <c r="AL174" s="71"/>
      <c r="AM174" s="71"/>
    </row>
    <row r="175" spans="2:39" ht="15.75">
      <c r="B175" s="188"/>
      <c r="C175" s="2"/>
      <c r="D175" s="2"/>
      <c r="E175" s="62"/>
      <c r="F175" s="62"/>
      <c r="G175" s="63"/>
      <c r="H175" s="62"/>
      <c r="I175" s="62"/>
      <c r="W175" s="72"/>
      <c r="X175" s="75" t="s">
        <v>34</v>
      </c>
      <c r="Y175" s="76" t="s">
        <v>13</v>
      </c>
      <c r="Z175" s="77" t="s">
        <v>35</v>
      </c>
      <c r="AA175" s="78">
        <v>0</v>
      </c>
      <c r="AB175" s="75" t="s">
        <v>36</v>
      </c>
      <c r="AC175" s="83"/>
      <c r="AD175" s="84"/>
      <c r="AE175" s="83"/>
      <c r="AF175" s="84"/>
      <c r="AG175" s="74"/>
      <c r="AH175" s="71"/>
      <c r="AI175" s="71"/>
      <c r="AJ175" s="71"/>
      <c r="AK175" s="71"/>
      <c r="AL175" s="71"/>
      <c r="AM175" s="71"/>
    </row>
    <row r="176" spans="2:39" ht="15.75">
      <c r="B176" s="188"/>
      <c r="C176" s="2"/>
      <c r="D176" s="2"/>
      <c r="E176" s="62"/>
      <c r="F176" s="62"/>
      <c r="G176" s="63"/>
      <c r="H176" s="62"/>
      <c r="I176" s="62"/>
      <c r="W176" s="72"/>
      <c r="X176" s="75" t="s">
        <v>34</v>
      </c>
      <c r="Y176" s="76" t="s">
        <v>13</v>
      </c>
      <c r="Z176" s="77" t="s">
        <v>35</v>
      </c>
      <c r="AA176" s="78">
        <v>0</v>
      </c>
      <c r="AB176" s="75" t="s">
        <v>36</v>
      </c>
      <c r="AC176" s="83"/>
      <c r="AD176" s="84"/>
      <c r="AE176" s="83"/>
      <c r="AF176" s="84"/>
      <c r="AG176" s="74"/>
      <c r="AH176" s="71"/>
      <c r="AI176" s="71"/>
      <c r="AJ176" s="71"/>
      <c r="AK176" s="71"/>
      <c r="AL176" s="71"/>
      <c r="AM176" s="71"/>
    </row>
    <row r="177" spans="2:39" ht="15.75">
      <c r="B177" s="188"/>
      <c r="C177" s="2"/>
      <c r="D177" s="2"/>
      <c r="E177" s="62"/>
      <c r="F177" s="62"/>
      <c r="G177" s="63"/>
      <c r="H177" s="62"/>
      <c r="I177" s="62"/>
      <c r="W177" s="72"/>
      <c r="X177" s="75" t="s">
        <v>34</v>
      </c>
      <c r="Y177" s="76" t="s">
        <v>13</v>
      </c>
      <c r="Z177" s="77" t="s">
        <v>35</v>
      </c>
      <c r="AA177" s="78">
        <v>0</v>
      </c>
      <c r="AB177" s="75" t="s">
        <v>36</v>
      </c>
      <c r="AC177" s="83"/>
      <c r="AD177" s="84"/>
      <c r="AE177" s="83"/>
      <c r="AF177" s="84"/>
      <c r="AG177" s="74"/>
      <c r="AH177" s="71"/>
      <c r="AI177" s="71"/>
      <c r="AJ177" s="71"/>
      <c r="AK177" s="71"/>
      <c r="AL177" s="71"/>
      <c r="AM177" s="71"/>
    </row>
    <row r="178" spans="2:39" ht="15.75">
      <c r="B178" s="188"/>
      <c r="C178" s="2"/>
      <c r="D178" s="2"/>
      <c r="E178" s="62"/>
      <c r="F178" s="62"/>
      <c r="G178" s="63"/>
      <c r="H178" s="62"/>
      <c r="I178" s="62"/>
      <c r="W178" s="72"/>
      <c r="X178" s="75" t="s">
        <v>34</v>
      </c>
      <c r="Y178" s="76" t="s">
        <v>13</v>
      </c>
      <c r="Z178" s="77" t="s">
        <v>35</v>
      </c>
      <c r="AA178" s="78">
        <v>0</v>
      </c>
      <c r="AB178" s="75" t="s">
        <v>36</v>
      </c>
      <c r="AC178" s="83"/>
      <c r="AD178" s="84"/>
      <c r="AE178" s="83"/>
      <c r="AF178" s="84"/>
      <c r="AG178" s="74"/>
      <c r="AH178" s="71"/>
      <c r="AI178" s="71"/>
      <c r="AJ178" s="71"/>
      <c r="AK178" s="71"/>
      <c r="AL178" s="71"/>
      <c r="AM178" s="71"/>
    </row>
    <row r="179" spans="2:39" ht="15.75">
      <c r="B179" s="188"/>
      <c r="C179" s="2"/>
      <c r="D179" s="2"/>
      <c r="E179" s="62"/>
      <c r="F179" s="62"/>
      <c r="G179" s="63"/>
      <c r="H179" s="62"/>
      <c r="I179" s="62"/>
      <c r="W179" s="72"/>
      <c r="X179" s="75" t="s">
        <v>34</v>
      </c>
      <c r="Y179" s="76" t="s">
        <v>13</v>
      </c>
      <c r="Z179" s="77" t="s">
        <v>35</v>
      </c>
      <c r="AA179" s="78">
        <v>0</v>
      </c>
      <c r="AB179" s="75" t="s">
        <v>36</v>
      </c>
      <c r="AC179" s="83"/>
      <c r="AD179" s="84"/>
      <c r="AE179" s="83"/>
      <c r="AF179" s="84"/>
      <c r="AG179" s="74"/>
      <c r="AH179" s="71"/>
      <c r="AI179" s="71"/>
      <c r="AJ179" s="71"/>
      <c r="AK179" s="71"/>
      <c r="AL179" s="71"/>
      <c r="AM179" s="71"/>
    </row>
    <row r="180" spans="2:39" ht="15.75">
      <c r="B180" s="188"/>
      <c r="C180" s="2"/>
      <c r="D180" s="2"/>
      <c r="E180" s="62"/>
      <c r="F180" s="62"/>
      <c r="G180" s="63"/>
      <c r="H180" s="62"/>
      <c r="I180" s="62"/>
      <c r="W180" s="72"/>
      <c r="X180" s="75" t="s">
        <v>34</v>
      </c>
      <c r="Y180" s="76" t="s">
        <v>13</v>
      </c>
      <c r="Z180" s="77" t="s">
        <v>35</v>
      </c>
      <c r="AA180" s="78">
        <v>0</v>
      </c>
      <c r="AB180" s="75" t="s">
        <v>36</v>
      </c>
      <c r="AC180" s="83"/>
      <c r="AD180" s="84"/>
      <c r="AE180" s="83"/>
      <c r="AF180" s="84"/>
      <c r="AG180" s="74"/>
      <c r="AH180" s="71"/>
      <c r="AI180" s="71"/>
      <c r="AJ180" s="71"/>
      <c r="AK180" s="71"/>
      <c r="AL180" s="71"/>
      <c r="AM180" s="71"/>
    </row>
    <row r="181" spans="2:39" ht="15.75">
      <c r="B181" s="188"/>
      <c r="C181" s="2"/>
      <c r="D181" s="2"/>
      <c r="E181" s="62"/>
      <c r="F181" s="62"/>
      <c r="G181" s="63"/>
      <c r="H181" s="62"/>
      <c r="I181" s="62"/>
      <c r="W181" s="72"/>
      <c r="X181" s="79" t="s">
        <v>34</v>
      </c>
      <c r="Y181" s="80" t="s">
        <v>13</v>
      </c>
      <c r="Z181" s="81" t="s">
        <v>35</v>
      </c>
      <c r="AA181" s="82">
        <v>0</v>
      </c>
      <c r="AB181" s="79" t="s">
        <v>36</v>
      </c>
      <c r="AC181" s="83"/>
      <c r="AD181" s="84"/>
      <c r="AE181" s="83"/>
      <c r="AF181" s="84"/>
      <c r="AG181" s="74"/>
      <c r="AH181" s="71"/>
      <c r="AI181" s="71"/>
      <c r="AJ181" s="71"/>
      <c r="AK181" s="71"/>
      <c r="AL181" s="71"/>
      <c r="AM181" s="71"/>
    </row>
    <row r="182" spans="2:39" ht="15.75">
      <c r="B182" s="188"/>
      <c r="C182" s="2"/>
      <c r="D182" s="2"/>
      <c r="E182" s="62"/>
      <c r="F182" s="62"/>
      <c r="G182" s="63"/>
      <c r="H182" s="62"/>
      <c r="I182" s="62"/>
      <c r="W182" s="72"/>
      <c r="X182" s="79" t="s">
        <v>34</v>
      </c>
      <c r="Y182" s="80" t="s">
        <v>13</v>
      </c>
      <c r="Z182" s="81" t="s">
        <v>35</v>
      </c>
      <c r="AA182" s="82">
        <v>0</v>
      </c>
      <c r="AB182" s="79" t="s">
        <v>36</v>
      </c>
      <c r="AC182" s="83"/>
      <c r="AD182" s="84"/>
      <c r="AE182" s="83"/>
      <c r="AF182" s="84"/>
      <c r="AG182" s="74"/>
      <c r="AH182" s="71"/>
      <c r="AI182" s="71"/>
      <c r="AJ182" s="71"/>
      <c r="AK182" s="71"/>
      <c r="AL182" s="71"/>
      <c r="AM182" s="71"/>
    </row>
    <row r="183" spans="2:39" ht="15.75">
      <c r="B183" s="188"/>
      <c r="C183" s="2"/>
      <c r="D183" s="2"/>
      <c r="E183" s="62"/>
      <c r="F183" s="62"/>
      <c r="G183" s="63"/>
      <c r="H183" s="62"/>
      <c r="I183" s="62"/>
      <c r="W183" s="72"/>
      <c r="X183" s="79" t="s">
        <v>34</v>
      </c>
      <c r="Y183" s="80" t="s">
        <v>13</v>
      </c>
      <c r="Z183" s="81" t="s">
        <v>35</v>
      </c>
      <c r="AA183" s="82">
        <v>0</v>
      </c>
      <c r="AB183" s="79" t="s">
        <v>36</v>
      </c>
      <c r="AC183" s="83"/>
      <c r="AD183" s="84"/>
      <c r="AE183" s="83"/>
      <c r="AF183" s="84"/>
      <c r="AG183" s="74"/>
      <c r="AH183" s="71"/>
      <c r="AI183" s="71"/>
      <c r="AJ183" s="71"/>
      <c r="AK183" s="71"/>
      <c r="AL183" s="71"/>
      <c r="AM183" s="71"/>
    </row>
    <row r="184" spans="2:39" ht="15.75">
      <c r="B184" s="188"/>
      <c r="C184" s="2"/>
      <c r="D184" s="2"/>
      <c r="E184" s="62"/>
      <c r="F184" s="62"/>
      <c r="G184" s="63"/>
      <c r="H184" s="62"/>
      <c r="I184" s="62"/>
      <c r="W184" s="72"/>
      <c r="X184" s="79" t="s">
        <v>34</v>
      </c>
      <c r="Y184" s="80" t="s">
        <v>13</v>
      </c>
      <c r="Z184" s="81" t="s">
        <v>35</v>
      </c>
      <c r="AA184" s="82">
        <v>0</v>
      </c>
      <c r="AB184" s="79" t="s">
        <v>36</v>
      </c>
      <c r="AC184" s="83"/>
      <c r="AD184" s="84"/>
      <c r="AE184" s="83"/>
      <c r="AF184" s="84"/>
      <c r="AG184" s="74"/>
      <c r="AH184" s="71"/>
      <c r="AI184" s="71"/>
      <c r="AJ184" s="71"/>
      <c r="AK184" s="71"/>
      <c r="AL184" s="71"/>
      <c r="AM184" s="71"/>
    </row>
    <row r="185" spans="2:39" ht="15.75">
      <c r="B185" s="188"/>
      <c r="C185" s="2"/>
      <c r="D185" s="2"/>
      <c r="E185" s="62"/>
      <c r="F185" s="62"/>
      <c r="G185" s="63"/>
      <c r="H185" s="62"/>
      <c r="I185" s="62"/>
      <c r="W185" s="72"/>
      <c r="X185" s="79" t="s">
        <v>34</v>
      </c>
      <c r="Y185" s="80" t="s">
        <v>13</v>
      </c>
      <c r="Z185" s="81" t="s">
        <v>35</v>
      </c>
      <c r="AA185" s="82">
        <v>0</v>
      </c>
      <c r="AB185" s="79" t="s">
        <v>36</v>
      </c>
      <c r="AC185" s="83"/>
      <c r="AD185" s="84"/>
      <c r="AE185" s="83"/>
      <c r="AF185" s="84"/>
      <c r="AG185" s="74"/>
      <c r="AH185" s="71"/>
      <c r="AI185" s="71"/>
      <c r="AJ185" s="71"/>
      <c r="AK185" s="71"/>
      <c r="AL185" s="71"/>
      <c r="AM185" s="71"/>
    </row>
    <row r="186" spans="2:39" ht="15.75">
      <c r="B186" s="188"/>
      <c r="C186" s="2"/>
      <c r="D186" s="2"/>
      <c r="E186" s="62"/>
      <c r="F186" s="62"/>
      <c r="G186" s="63"/>
      <c r="H186" s="62"/>
      <c r="I186" s="62"/>
      <c r="W186" s="72"/>
      <c r="X186" s="79" t="s">
        <v>34</v>
      </c>
      <c r="Y186" s="80" t="s">
        <v>13</v>
      </c>
      <c r="Z186" s="81" t="s">
        <v>35</v>
      </c>
      <c r="AA186" s="82">
        <v>0</v>
      </c>
      <c r="AB186" s="79" t="s">
        <v>36</v>
      </c>
      <c r="AC186" s="83"/>
      <c r="AD186" s="84"/>
      <c r="AE186" s="83"/>
      <c r="AF186" s="84"/>
      <c r="AG186" s="74"/>
      <c r="AH186" s="71"/>
      <c r="AI186" s="71"/>
      <c r="AJ186" s="71"/>
      <c r="AK186" s="71"/>
      <c r="AL186" s="71"/>
      <c r="AM186" s="71"/>
    </row>
    <row r="187" spans="2:39" ht="15.75">
      <c r="B187" s="188"/>
      <c r="C187" s="2"/>
      <c r="D187" s="2"/>
      <c r="E187" s="62"/>
      <c r="F187" s="62"/>
      <c r="G187" s="63"/>
      <c r="H187" s="62"/>
      <c r="I187" s="62"/>
      <c r="W187" s="72"/>
      <c r="X187" s="75" t="s">
        <v>34</v>
      </c>
      <c r="Y187" s="76" t="s">
        <v>13</v>
      </c>
      <c r="Z187" s="77" t="s">
        <v>35</v>
      </c>
      <c r="AA187" s="78">
        <v>0</v>
      </c>
      <c r="AB187" s="75" t="s">
        <v>36</v>
      </c>
      <c r="AC187" s="78">
        <v>0</v>
      </c>
      <c r="AD187" s="75" t="s">
        <v>36</v>
      </c>
      <c r="AG187" s="74"/>
      <c r="AH187" s="71"/>
      <c r="AI187" s="71"/>
      <c r="AJ187" s="71"/>
      <c r="AK187" s="71"/>
      <c r="AL187" s="71"/>
      <c r="AM187" s="71"/>
    </row>
    <row r="188" spans="2:39" ht="15.75">
      <c r="B188" s="188"/>
      <c r="C188" s="2"/>
      <c r="D188" s="2"/>
      <c r="E188" s="62"/>
      <c r="F188" s="62"/>
      <c r="G188" s="63"/>
      <c r="H188" s="62"/>
      <c r="I188" s="62"/>
      <c r="W188" s="72"/>
      <c r="X188" s="75" t="s">
        <v>34</v>
      </c>
      <c r="Y188" s="76" t="s">
        <v>13</v>
      </c>
      <c r="Z188" s="77" t="s">
        <v>35</v>
      </c>
      <c r="AA188" s="78">
        <v>0</v>
      </c>
      <c r="AB188" s="75" t="s">
        <v>36</v>
      </c>
      <c r="AC188" s="78">
        <v>0</v>
      </c>
      <c r="AD188" s="75" t="s">
        <v>36</v>
      </c>
      <c r="AG188" s="74"/>
      <c r="AH188" s="71"/>
      <c r="AI188" s="71"/>
      <c r="AJ188" s="71"/>
      <c r="AK188" s="71"/>
      <c r="AL188" s="71"/>
      <c r="AM188" s="71"/>
    </row>
    <row r="189" spans="2:39" ht="15.75">
      <c r="B189" s="188"/>
      <c r="C189" s="2"/>
      <c r="D189" s="2"/>
      <c r="E189" s="62"/>
      <c r="F189" s="62"/>
      <c r="G189" s="63"/>
      <c r="H189" s="62"/>
      <c r="I189" s="62"/>
      <c r="W189" s="72"/>
      <c r="X189" s="75" t="s">
        <v>34</v>
      </c>
      <c r="Y189" s="76" t="s">
        <v>13</v>
      </c>
      <c r="Z189" s="77" t="s">
        <v>35</v>
      </c>
      <c r="AA189" s="78">
        <v>0</v>
      </c>
      <c r="AB189" s="75" t="s">
        <v>36</v>
      </c>
      <c r="AC189" s="78">
        <v>0</v>
      </c>
      <c r="AD189" s="75" t="s">
        <v>36</v>
      </c>
      <c r="AG189" s="74"/>
      <c r="AH189" s="71"/>
      <c r="AI189" s="71"/>
      <c r="AJ189" s="71"/>
      <c r="AK189" s="71"/>
      <c r="AL189" s="71"/>
      <c r="AM189" s="71"/>
    </row>
    <row r="190" spans="2:39" ht="15.75">
      <c r="B190" s="188"/>
      <c r="C190" s="2"/>
      <c r="D190" s="2"/>
      <c r="E190" s="62"/>
      <c r="F190" s="62"/>
      <c r="G190" s="63"/>
      <c r="H190" s="62"/>
      <c r="I190" s="62"/>
      <c r="W190" s="72"/>
      <c r="X190" s="75" t="s">
        <v>34</v>
      </c>
      <c r="Y190" s="76" t="s">
        <v>13</v>
      </c>
      <c r="Z190" s="77" t="s">
        <v>35</v>
      </c>
      <c r="AA190" s="78">
        <v>0</v>
      </c>
      <c r="AB190" s="75" t="s">
        <v>36</v>
      </c>
      <c r="AC190" s="78"/>
      <c r="AD190" s="75"/>
      <c r="AG190" s="74"/>
      <c r="AH190" s="71"/>
      <c r="AI190" s="71"/>
      <c r="AJ190" s="71"/>
      <c r="AK190" s="71"/>
      <c r="AL190" s="71"/>
      <c r="AM190" s="71"/>
    </row>
    <row r="191" spans="2:39" ht="15.75">
      <c r="B191" s="188"/>
      <c r="C191" s="2"/>
      <c r="D191" s="2"/>
      <c r="E191" s="62"/>
      <c r="F191" s="62"/>
      <c r="G191" s="63"/>
      <c r="H191" s="62"/>
      <c r="I191" s="62"/>
      <c r="W191" s="72"/>
      <c r="X191" s="75" t="s">
        <v>34</v>
      </c>
      <c r="Y191" s="76" t="s">
        <v>13</v>
      </c>
      <c r="Z191" s="77" t="s">
        <v>35</v>
      </c>
      <c r="AA191" s="78">
        <v>0</v>
      </c>
      <c r="AB191" s="75" t="s">
        <v>36</v>
      </c>
      <c r="AC191" s="78"/>
      <c r="AD191" s="75"/>
      <c r="AE191" s="83"/>
      <c r="AF191" s="84"/>
      <c r="AG191" s="74"/>
      <c r="AH191" s="71"/>
      <c r="AI191" s="71"/>
      <c r="AJ191" s="71"/>
      <c r="AK191" s="71"/>
      <c r="AL191" s="71"/>
      <c r="AM191" s="71"/>
    </row>
    <row r="192" spans="2:39" ht="15.75">
      <c r="B192" s="188"/>
      <c r="C192" s="2"/>
      <c r="D192" s="2"/>
      <c r="E192" s="62"/>
      <c r="F192" s="62"/>
      <c r="G192" s="63"/>
      <c r="H192" s="62"/>
      <c r="I192" s="62"/>
      <c r="W192" s="72"/>
      <c r="X192" s="79" t="s">
        <v>34</v>
      </c>
      <c r="Y192" s="80" t="s">
        <v>13</v>
      </c>
      <c r="Z192" s="81" t="s">
        <v>35</v>
      </c>
      <c r="AA192" s="82">
        <v>0</v>
      </c>
      <c r="AB192" s="79" t="s">
        <v>36</v>
      </c>
      <c r="AC192" s="78"/>
      <c r="AD192" s="75"/>
      <c r="AE192" s="83"/>
      <c r="AF192" s="84"/>
      <c r="AG192" s="74"/>
      <c r="AH192" s="71"/>
      <c r="AI192" s="71"/>
      <c r="AJ192" s="71"/>
      <c r="AK192" s="71"/>
      <c r="AL192" s="71"/>
      <c r="AM192" s="71"/>
    </row>
    <row r="193" spans="2:39" ht="15.75">
      <c r="B193" s="188"/>
      <c r="C193" s="2"/>
      <c r="D193" s="2"/>
      <c r="E193" s="62"/>
      <c r="F193" s="62"/>
      <c r="G193" s="63"/>
      <c r="H193" s="62"/>
      <c r="I193" s="62"/>
      <c r="W193" s="72"/>
      <c r="X193" s="79" t="s">
        <v>34</v>
      </c>
      <c r="Y193" s="80" t="s">
        <v>13</v>
      </c>
      <c r="Z193" s="81" t="s">
        <v>35</v>
      </c>
      <c r="AA193" s="82">
        <v>0</v>
      </c>
      <c r="AB193" s="79" t="s">
        <v>36</v>
      </c>
      <c r="AC193" s="78"/>
      <c r="AD193" s="75"/>
      <c r="AE193" s="83"/>
      <c r="AF193" s="84"/>
      <c r="AG193" s="74"/>
      <c r="AH193" s="71"/>
      <c r="AI193" s="71"/>
      <c r="AJ193" s="71"/>
      <c r="AK193" s="71"/>
      <c r="AL193" s="71"/>
      <c r="AM193" s="71"/>
    </row>
    <row r="194" spans="2:39" ht="15.75">
      <c r="B194" s="188"/>
      <c r="C194" s="2"/>
      <c r="D194" s="2"/>
      <c r="E194" s="62"/>
      <c r="F194" s="62"/>
      <c r="G194" s="63"/>
      <c r="H194" s="62"/>
      <c r="I194" s="62"/>
      <c r="W194" s="72"/>
      <c r="X194" s="79" t="s">
        <v>34</v>
      </c>
      <c r="Y194" s="80" t="s">
        <v>13</v>
      </c>
      <c r="Z194" s="81" t="s">
        <v>35</v>
      </c>
      <c r="AA194" s="82">
        <v>0</v>
      </c>
      <c r="AB194" s="79" t="s">
        <v>36</v>
      </c>
      <c r="AC194" s="78"/>
      <c r="AD194" s="75"/>
      <c r="AE194" s="83"/>
      <c r="AF194" s="84"/>
      <c r="AG194" s="74"/>
      <c r="AH194" s="71"/>
      <c r="AI194" s="71"/>
      <c r="AJ194" s="71"/>
      <c r="AK194" s="71"/>
      <c r="AL194" s="71"/>
      <c r="AM194" s="71"/>
    </row>
    <row r="195" spans="2:39" ht="15.75">
      <c r="B195" s="188"/>
      <c r="C195" s="2"/>
      <c r="D195" s="2"/>
      <c r="E195" s="62"/>
      <c r="F195" s="62"/>
      <c r="G195" s="63"/>
      <c r="H195" s="62"/>
      <c r="I195" s="62"/>
      <c r="W195" s="72"/>
      <c r="X195" s="79" t="s">
        <v>34</v>
      </c>
      <c r="Y195" s="80" t="s">
        <v>13</v>
      </c>
      <c r="Z195" s="81" t="s">
        <v>35</v>
      </c>
      <c r="AA195" s="82">
        <v>0</v>
      </c>
      <c r="AB195" s="79" t="s">
        <v>36</v>
      </c>
      <c r="AC195" s="78"/>
      <c r="AD195" s="75"/>
      <c r="AE195" s="83"/>
      <c r="AF195" s="84"/>
      <c r="AG195" s="74"/>
      <c r="AH195" s="71"/>
      <c r="AI195" s="71"/>
      <c r="AJ195" s="71"/>
      <c r="AK195" s="71"/>
      <c r="AL195" s="71"/>
      <c r="AM195" s="71"/>
    </row>
    <row r="196" spans="2:39" ht="15.75">
      <c r="B196" s="188"/>
      <c r="C196" s="2"/>
      <c r="D196" s="2"/>
      <c r="E196" s="62"/>
      <c r="F196" s="62"/>
      <c r="G196" s="63"/>
      <c r="H196" s="62"/>
      <c r="I196" s="62"/>
      <c r="W196" s="72"/>
      <c r="X196" s="79" t="s">
        <v>34</v>
      </c>
      <c r="Y196" s="80" t="s">
        <v>13</v>
      </c>
      <c r="Z196" s="81" t="s">
        <v>35</v>
      </c>
      <c r="AA196" s="82">
        <v>0</v>
      </c>
      <c r="AB196" s="79" t="s">
        <v>36</v>
      </c>
      <c r="AC196" s="78"/>
      <c r="AD196" s="75"/>
      <c r="AE196" s="83"/>
      <c r="AF196" s="84"/>
      <c r="AG196" s="74"/>
      <c r="AH196" s="71"/>
      <c r="AI196" s="71"/>
      <c r="AJ196" s="71"/>
      <c r="AK196" s="71"/>
      <c r="AL196" s="71"/>
      <c r="AM196" s="71"/>
    </row>
    <row r="197" spans="2:39" ht="15.75">
      <c r="B197" s="188"/>
      <c r="C197" s="2"/>
      <c r="D197" s="2"/>
      <c r="E197" s="62"/>
      <c r="F197" s="62"/>
      <c r="G197" s="63"/>
      <c r="H197" s="62"/>
      <c r="I197" s="62"/>
      <c r="W197" s="72"/>
      <c r="X197" s="75" t="s">
        <v>34</v>
      </c>
      <c r="Y197" s="76" t="s">
        <v>13</v>
      </c>
      <c r="Z197" s="77" t="s">
        <v>35</v>
      </c>
      <c r="AA197" s="78">
        <v>0</v>
      </c>
      <c r="AB197" s="75" t="s">
        <v>36</v>
      </c>
      <c r="AC197" s="78"/>
      <c r="AD197" s="75"/>
      <c r="AE197" s="83"/>
      <c r="AF197" s="84"/>
      <c r="AG197" s="74"/>
      <c r="AH197" s="71"/>
      <c r="AI197" s="71"/>
      <c r="AJ197" s="71"/>
      <c r="AK197" s="71"/>
      <c r="AL197" s="71"/>
      <c r="AM197" s="71"/>
    </row>
    <row r="198" spans="2:39" ht="15.75">
      <c r="B198" s="188"/>
      <c r="C198" s="2"/>
      <c r="D198" s="2"/>
      <c r="E198" s="62"/>
      <c r="F198" s="62"/>
      <c r="G198" s="63"/>
      <c r="H198" s="62"/>
      <c r="I198" s="62"/>
      <c r="W198" s="72"/>
      <c r="X198" s="79" t="s">
        <v>34</v>
      </c>
      <c r="Y198" s="80" t="s">
        <v>13</v>
      </c>
      <c r="Z198" s="81" t="s">
        <v>35</v>
      </c>
      <c r="AA198" s="82">
        <v>0</v>
      </c>
      <c r="AB198" s="79" t="s">
        <v>36</v>
      </c>
      <c r="AC198" s="82">
        <v>0</v>
      </c>
      <c r="AD198" s="79" t="s">
        <v>36</v>
      </c>
      <c r="AE198" s="83"/>
      <c r="AF198" s="84"/>
      <c r="AG198" s="74"/>
      <c r="AH198" s="71"/>
      <c r="AI198" s="71"/>
      <c r="AJ198" s="71"/>
      <c r="AK198" s="71"/>
      <c r="AL198" s="71"/>
      <c r="AM198" s="71"/>
    </row>
    <row r="199" spans="2:39" ht="15.75">
      <c r="B199" s="188"/>
      <c r="C199" s="2"/>
      <c r="D199" s="2"/>
      <c r="E199" s="62"/>
      <c r="F199" s="62"/>
      <c r="G199" s="63"/>
      <c r="H199" s="62"/>
      <c r="I199" s="62"/>
      <c r="W199" s="72"/>
      <c r="X199" s="79" t="s">
        <v>34</v>
      </c>
      <c r="Y199" s="80" t="s">
        <v>13</v>
      </c>
      <c r="Z199" s="81" t="s">
        <v>35</v>
      </c>
      <c r="AA199" s="82">
        <v>0</v>
      </c>
      <c r="AB199" s="79" t="s">
        <v>36</v>
      </c>
      <c r="AC199" s="82">
        <v>0</v>
      </c>
      <c r="AD199" s="79" t="s">
        <v>36</v>
      </c>
      <c r="AE199" s="83"/>
      <c r="AF199" s="84"/>
      <c r="AG199" s="74"/>
      <c r="AH199" s="71"/>
      <c r="AI199" s="71"/>
      <c r="AJ199" s="71"/>
      <c r="AK199" s="71"/>
      <c r="AL199" s="71"/>
      <c r="AM199" s="71"/>
    </row>
    <row r="200" spans="2:39" ht="15.75">
      <c r="B200" s="188"/>
      <c r="C200" s="2"/>
      <c r="D200" s="2"/>
      <c r="E200" s="62"/>
      <c r="F200" s="62"/>
      <c r="G200" s="63"/>
      <c r="H200" s="62"/>
      <c r="I200" s="62"/>
      <c r="W200" s="72"/>
      <c r="X200" s="79" t="s">
        <v>34</v>
      </c>
      <c r="Y200" s="80" t="s">
        <v>13</v>
      </c>
      <c r="Z200" s="81" t="s">
        <v>35</v>
      </c>
      <c r="AA200" s="82">
        <v>0</v>
      </c>
      <c r="AB200" s="79" t="s">
        <v>36</v>
      </c>
      <c r="AC200" s="82">
        <v>0</v>
      </c>
      <c r="AD200" s="79" t="s">
        <v>36</v>
      </c>
      <c r="AE200" s="83"/>
      <c r="AF200" s="84"/>
      <c r="AG200" s="74"/>
      <c r="AH200" s="71"/>
      <c r="AI200" s="71"/>
      <c r="AJ200" s="71"/>
      <c r="AK200" s="71"/>
      <c r="AL200" s="71"/>
      <c r="AM200" s="71"/>
    </row>
    <row r="201" spans="2:39" ht="15.75">
      <c r="B201" s="188"/>
      <c r="C201" s="2"/>
      <c r="D201" s="2"/>
      <c r="E201" s="62"/>
      <c r="F201" s="62"/>
      <c r="G201" s="63"/>
      <c r="H201" s="62"/>
      <c r="I201" s="62"/>
      <c r="W201" s="72"/>
      <c r="X201" s="79" t="s">
        <v>34</v>
      </c>
      <c r="Y201" s="80" t="s">
        <v>13</v>
      </c>
      <c r="Z201" s="81" t="s">
        <v>35</v>
      </c>
      <c r="AA201" s="82">
        <v>0</v>
      </c>
      <c r="AB201" s="79" t="s">
        <v>36</v>
      </c>
      <c r="AC201" s="82">
        <v>0</v>
      </c>
      <c r="AD201" s="79" t="s">
        <v>36</v>
      </c>
      <c r="AE201" s="83"/>
      <c r="AF201" s="84"/>
      <c r="AG201" s="74"/>
      <c r="AH201" s="71"/>
      <c r="AI201" s="71"/>
      <c r="AJ201" s="71"/>
      <c r="AK201" s="71"/>
      <c r="AL201" s="71"/>
      <c r="AM201" s="71"/>
    </row>
    <row r="202" spans="2:39" ht="15.75">
      <c r="B202" s="188"/>
      <c r="C202" s="2"/>
      <c r="D202" s="2"/>
      <c r="E202" s="62"/>
      <c r="F202" s="62"/>
      <c r="G202" s="63"/>
      <c r="H202" s="62"/>
      <c r="I202" s="62"/>
      <c r="W202" s="72"/>
      <c r="X202" s="79" t="s">
        <v>34</v>
      </c>
      <c r="Y202" s="80" t="s">
        <v>13</v>
      </c>
      <c r="Z202" s="81" t="s">
        <v>35</v>
      </c>
      <c r="AA202" s="82">
        <v>0</v>
      </c>
      <c r="AB202" s="79" t="s">
        <v>36</v>
      </c>
      <c r="AC202" s="82">
        <v>0</v>
      </c>
      <c r="AD202" s="79" t="s">
        <v>36</v>
      </c>
      <c r="AE202" s="83"/>
      <c r="AF202" s="84"/>
      <c r="AG202" s="74"/>
      <c r="AH202" s="71"/>
      <c r="AI202" s="71"/>
      <c r="AJ202" s="71"/>
      <c r="AK202" s="71"/>
      <c r="AL202" s="71"/>
      <c r="AM202" s="71"/>
    </row>
    <row r="203" spans="2:39" ht="15.75">
      <c r="B203" s="188"/>
      <c r="C203" s="2"/>
      <c r="D203" s="2"/>
      <c r="E203" s="62"/>
      <c r="F203" s="62"/>
      <c r="G203" s="63"/>
      <c r="H203" s="62"/>
      <c r="I203" s="62"/>
      <c r="W203" s="72"/>
      <c r="X203" s="79" t="s">
        <v>34</v>
      </c>
      <c r="Y203" s="80" t="s">
        <v>13</v>
      </c>
      <c r="Z203" s="81" t="s">
        <v>35</v>
      </c>
      <c r="AA203" s="82">
        <v>0</v>
      </c>
      <c r="AB203" s="79" t="s">
        <v>36</v>
      </c>
      <c r="AC203" s="82">
        <v>0</v>
      </c>
      <c r="AD203" s="79" t="s">
        <v>36</v>
      </c>
      <c r="AE203" s="83"/>
      <c r="AF203" s="84"/>
      <c r="AG203" s="74"/>
      <c r="AH203" s="71"/>
      <c r="AI203" s="71"/>
      <c r="AJ203" s="71"/>
      <c r="AK203" s="71"/>
      <c r="AL203" s="71"/>
      <c r="AM203" s="71"/>
    </row>
    <row r="204" spans="2:39" ht="15.75">
      <c r="B204" s="188"/>
      <c r="C204" s="2"/>
      <c r="D204" s="2"/>
      <c r="E204" s="62"/>
      <c r="F204" s="62"/>
      <c r="G204" s="63"/>
      <c r="H204" s="62"/>
      <c r="I204" s="62"/>
      <c r="W204" s="72"/>
      <c r="X204" s="79" t="s">
        <v>34</v>
      </c>
      <c r="Y204" s="80" t="s">
        <v>13</v>
      </c>
      <c r="Z204" s="81" t="s">
        <v>35</v>
      </c>
      <c r="AA204" s="82">
        <v>0</v>
      </c>
      <c r="AB204" s="79" t="s">
        <v>36</v>
      </c>
      <c r="AC204" s="82">
        <v>0</v>
      </c>
      <c r="AD204" s="79" t="s">
        <v>36</v>
      </c>
      <c r="AE204" s="83"/>
      <c r="AF204" s="84"/>
      <c r="AG204" s="74"/>
      <c r="AH204" s="71"/>
      <c r="AI204" s="71"/>
      <c r="AJ204" s="71"/>
      <c r="AK204" s="71"/>
      <c r="AL204" s="71"/>
      <c r="AM204" s="71"/>
    </row>
    <row r="205" spans="2:39" ht="15.75">
      <c r="B205" s="188"/>
      <c r="C205" s="2"/>
      <c r="D205" s="2"/>
      <c r="E205" s="62"/>
      <c r="F205" s="62"/>
      <c r="G205" s="63"/>
      <c r="H205" s="62"/>
      <c r="I205" s="62"/>
      <c r="W205" s="72"/>
      <c r="X205" s="79" t="s">
        <v>34</v>
      </c>
      <c r="Y205" s="80" t="s">
        <v>13</v>
      </c>
      <c r="Z205" s="81" t="s">
        <v>35</v>
      </c>
      <c r="AA205" s="82">
        <v>0</v>
      </c>
      <c r="AB205" s="79" t="s">
        <v>36</v>
      </c>
      <c r="AC205" s="82">
        <v>0</v>
      </c>
      <c r="AD205" s="79" t="s">
        <v>36</v>
      </c>
      <c r="AE205" s="83"/>
      <c r="AF205" s="84"/>
      <c r="AG205" s="74"/>
      <c r="AH205" s="71"/>
      <c r="AI205" s="71"/>
      <c r="AJ205" s="71"/>
      <c r="AK205" s="71"/>
      <c r="AL205" s="71"/>
      <c r="AM205" s="71"/>
    </row>
    <row r="206" spans="2:39" ht="15.75">
      <c r="B206" s="188"/>
      <c r="C206" s="2"/>
      <c r="D206" s="2"/>
      <c r="E206" s="62"/>
      <c r="F206" s="62"/>
      <c r="G206" s="63"/>
      <c r="H206" s="62"/>
      <c r="I206" s="62"/>
      <c r="W206" s="72"/>
      <c r="X206" s="79" t="s">
        <v>34</v>
      </c>
      <c r="Y206" s="80" t="s">
        <v>13</v>
      </c>
      <c r="Z206" s="81" t="s">
        <v>35</v>
      </c>
      <c r="AA206" s="82">
        <v>0</v>
      </c>
      <c r="AB206" s="79" t="s">
        <v>36</v>
      </c>
      <c r="AC206" s="82">
        <v>0</v>
      </c>
      <c r="AD206" s="79" t="s">
        <v>36</v>
      </c>
      <c r="AE206" s="83"/>
      <c r="AF206" s="84"/>
      <c r="AG206" s="74"/>
      <c r="AH206" s="71"/>
      <c r="AI206" s="71"/>
      <c r="AJ206" s="71"/>
      <c r="AK206" s="71"/>
      <c r="AL206" s="71"/>
      <c r="AM206" s="71"/>
    </row>
    <row r="207" spans="2:39" ht="15.75">
      <c r="B207" s="188"/>
      <c r="C207" s="2"/>
      <c r="D207" s="2"/>
      <c r="E207" s="62"/>
      <c r="F207" s="62"/>
      <c r="G207" s="63"/>
      <c r="H207" s="62"/>
      <c r="I207" s="62"/>
      <c r="W207" s="72"/>
      <c r="X207" s="79" t="s">
        <v>34</v>
      </c>
      <c r="Y207" s="80" t="s">
        <v>13</v>
      </c>
      <c r="Z207" s="81" t="s">
        <v>35</v>
      </c>
      <c r="AA207" s="82">
        <v>0</v>
      </c>
      <c r="AB207" s="79" t="s">
        <v>36</v>
      </c>
      <c r="AC207" s="82">
        <v>0</v>
      </c>
      <c r="AD207" s="79" t="s">
        <v>36</v>
      </c>
      <c r="AE207" s="83"/>
      <c r="AF207" s="84"/>
      <c r="AG207" s="74"/>
      <c r="AH207" s="71"/>
      <c r="AI207" s="71"/>
      <c r="AJ207" s="71"/>
      <c r="AK207" s="71"/>
      <c r="AL207" s="71"/>
      <c r="AM207" s="71"/>
    </row>
    <row r="208" spans="2:39" ht="15.75">
      <c r="B208" s="188"/>
      <c r="C208" s="2"/>
      <c r="D208" s="2"/>
      <c r="E208" s="62"/>
      <c r="F208" s="62"/>
      <c r="G208" s="63"/>
      <c r="H208" s="62"/>
      <c r="I208" s="62"/>
      <c r="W208" s="72"/>
      <c r="X208" s="79" t="s">
        <v>34</v>
      </c>
      <c r="Y208" s="80" t="s">
        <v>13</v>
      </c>
      <c r="Z208" s="81" t="s">
        <v>35</v>
      </c>
      <c r="AA208" s="82">
        <v>0</v>
      </c>
      <c r="AB208" s="79" t="s">
        <v>36</v>
      </c>
      <c r="AC208" s="82">
        <v>0</v>
      </c>
      <c r="AD208" s="79" t="s">
        <v>36</v>
      </c>
      <c r="AE208" s="83"/>
      <c r="AF208" s="84"/>
      <c r="AG208" s="74"/>
      <c r="AH208" s="71"/>
      <c r="AI208" s="71"/>
      <c r="AJ208" s="71"/>
      <c r="AK208" s="71"/>
      <c r="AL208" s="71"/>
      <c r="AM208" s="71"/>
    </row>
    <row r="209" spans="2:39" ht="15.75">
      <c r="B209" s="188"/>
      <c r="C209" s="2"/>
      <c r="D209" s="2"/>
      <c r="E209" s="62"/>
      <c r="F209" s="62"/>
      <c r="G209" s="63"/>
      <c r="H209" s="62"/>
      <c r="I209" s="62"/>
      <c r="W209" s="72"/>
      <c r="X209" s="79" t="s">
        <v>34</v>
      </c>
      <c r="Y209" s="80" t="s">
        <v>13</v>
      </c>
      <c r="Z209" s="81" t="s">
        <v>35</v>
      </c>
      <c r="AA209" s="82">
        <v>0</v>
      </c>
      <c r="AB209" s="79" t="s">
        <v>36</v>
      </c>
      <c r="AC209" s="82">
        <v>0</v>
      </c>
      <c r="AD209" s="79" t="s">
        <v>36</v>
      </c>
      <c r="AE209" s="83"/>
      <c r="AF209" s="84"/>
      <c r="AG209" s="74"/>
      <c r="AH209" s="71"/>
      <c r="AI209" s="71"/>
      <c r="AJ209" s="71"/>
      <c r="AK209" s="71"/>
      <c r="AL209" s="71"/>
      <c r="AM209" s="71"/>
    </row>
    <row r="210" spans="2:39" ht="15.75">
      <c r="B210" s="188"/>
      <c r="C210" s="2"/>
      <c r="D210" s="2"/>
      <c r="E210" s="62"/>
      <c r="F210" s="62"/>
      <c r="G210" s="63"/>
      <c r="H210" s="62"/>
      <c r="I210" s="62"/>
      <c r="W210" s="72"/>
      <c r="X210" s="79" t="s">
        <v>34</v>
      </c>
      <c r="Y210" s="80" t="s">
        <v>13</v>
      </c>
      <c r="Z210" s="81" t="s">
        <v>35</v>
      </c>
      <c r="AA210" s="82">
        <v>0</v>
      </c>
      <c r="AB210" s="79" t="s">
        <v>36</v>
      </c>
      <c r="AC210" s="82">
        <v>0</v>
      </c>
      <c r="AD210" s="79" t="s">
        <v>36</v>
      </c>
      <c r="AE210" s="83"/>
      <c r="AF210" s="84"/>
      <c r="AG210" s="74"/>
      <c r="AH210" s="71"/>
      <c r="AI210" s="71"/>
      <c r="AJ210" s="71"/>
      <c r="AK210" s="71"/>
      <c r="AL210" s="71"/>
      <c r="AM210" s="71"/>
    </row>
    <row r="211" spans="2:39" ht="15.75">
      <c r="B211" s="188"/>
      <c r="C211" s="2"/>
      <c r="D211" s="2"/>
      <c r="E211" s="62"/>
      <c r="F211" s="62"/>
      <c r="G211" s="63"/>
      <c r="H211" s="62"/>
      <c r="I211" s="62"/>
      <c r="W211" s="72"/>
      <c r="X211" s="79" t="s">
        <v>34</v>
      </c>
      <c r="Y211" s="80" t="s">
        <v>13</v>
      </c>
      <c r="Z211" s="81" t="s">
        <v>35</v>
      </c>
      <c r="AA211" s="82">
        <v>0</v>
      </c>
      <c r="AB211" s="79" t="s">
        <v>36</v>
      </c>
      <c r="AC211" s="82">
        <v>0</v>
      </c>
      <c r="AD211" s="79" t="s">
        <v>36</v>
      </c>
      <c r="AE211" s="83"/>
      <c r="AF211" s="84"/>
      <c r="AG211" s="74"/>
      <c r="AH211" s="71"/>
      <c r="AI211" s="71"/>
      <c r="AJ211" s="71"/>
      <c r="AK211" s="71"/>
      <c r="AL211" s="71"/>
      <c r="AM211" s="71"/>
    </row>
    <row r="212" spans="2:39" ht="15.75">
      <c r="B212" s="188"/>
      <c r="C212" s="2"/>
      <c r="D212" s="2"/>
      <c r="E212" s="62"/>
      <c r="F212" s="62"/>
      <c r="G212" s="63"/>
      <c r="H212" s="62"/>
      <c r="I212" s="62"/>
      <c r="W212" s="72"/>
      <c r="X212" s="79" t="s">
        <v>34</v>
      </c>
      <c r="Y212" s="80" t="s">
        <v>13</v>
      </c>
      <c r="Z212" s="81" t="s">
        <v>35</v>
      </c>
      <c r="AA212" s="82">
        <v>0</v>
      </c>
      <c r="AB212" s="79" t="s">
        <v>36</v>
      </c>
      <c r="AC212" s="82">
        <v>0</v>
      </c>
      <c r="AD212" s="79" t="s">
        <v>36</v>
      </c>
      <c r="AE212" s="83"/>
      <c r="AF212" s="84"/>
      <c r="AG212" s="74"/>
      <c r="AH212" s="71"/>
      <c r="AI212" s="71"/>
      <c r="AJ212" s="71"/>
      <c r="AK212" s="71"/>
      <c r="AL212" s="71"/>
      <c r="AM212" s="71"/>
    </row>
    <row r="213" spans="2:39" ht="15.75">
      <c r="B213" s="188"/>
      <c r="C213" s="2"/>
      <c r="D213" s="2"/>
      <c r="E213" s="62"/>
      <c r="F213" s="62"/>
      <c r="G213" s="63"/>
      <c r="H213" s="62"/>
      <c r="I213" s="62"/>
      <c r="W213" s="72"/>
      <c r="X213" s="79" t="s">
        <v>34</v>
      </c>
      <c r="Y213" s="80" t="s">
        <v>13</v>
      </c>
      <c r="Z213" s="81" t="s">
        <v>35</v>
      </c>
      <c r="AA213" s="82">
        <v>0</v>
      </c>
      <c r="AB213" s="79" t="s">
        <v>36</v>
      </c>
      <c r="AC213" s="82">
        <v>0</v>
      </c>
      <c r="AD213" s="79" t="s">
        <v>36</v>
      </c>
      <c r="AE213" s="83"/>
      <c r="AF213" s="84"/>
      <c r="AG213" s="74"/>
      <c r="AH213" s="71"/>
      <c r="AI213" s="71"/>
      <c r="AJ213" s="71"/>
      <c r="AK213" s="71"/>
      <c r="AL213" s="71"/>
      <c r="AM213" s="71"/>
    </row>
    <row r="214" spans="2:39" ht="15.75">
      <c r="B214" s="188"/>
      <c r="C214" s="2"/>
      <c r="D214" s="2"/>
      <c r="E214" s="62"/>
      <c r="F214" s="62"/>
      <c r="G214" s="63"/>
      <c r="H214" s="62"/>
      <c r="I214" s="62"/>
      <c r="W214" s="72"/>
      <c r="X214" s="79" t="s">
        <v>34</v>
      </c>
      <c r="Y214" s="80" t="s">
        <v>13</v>
      </c>
      <c r="Z214" s="81" t="s">
        <v>35</v>
      </c>
      <c r="AA214" s="82">
        <v>0</v>
      </c>
      <c r="AB214" s="79" t="s">
        <v>36</v>
      </c>
      <c r="AC214" s="82">
        <v>0</v>
      </c>
      <c r="AD214" s="79" t="s">
        <v>36</v>
      </c>
      <c r="AE214" s="83"/>
      <c r="AF214" s="84"/>
      <c r="AG214" s="74"/>
      <c r="AH214" s="71"/>
      <c r="AI214" s="71"/>
      <c r="AJ214" s="71"/>
      <c r="AK214" s="71"/>
      <c r="AL214" s="71"/>
      <c r="AM214" s="71"/>
    </row>
    <row r="215" spans="2:39" ht="15.75">
      <c r="B215" s="188"/>
      <c r="C215" s="2"/>
      <c r="D215" s="2"/>
      <c r="E215" s="62"/>
      <c r="F215" s="62"/>
      <c r="G215" s="63"/>
      <c r="H215" s="62"/>
      <c r="I215" s="62"/>
      <c r="W215" s="72"/>
      <c r="X215" s="79" t="s">
        <v>34</v>
      </c>
      <c r="Y215" s="80" t="s">
        <v>13</v>
      </c>
      <c r="Z215" s="81" t="s">
        <v>35</v>
      </c>
      <c r="AA215" s="82">
        <v>0</v>
      </c>
      <c r="AB215" s="79" t="s">
        <v>36</v>
      </c>
      <c r="AC215" s="82">
        <v>0</v>
      </c>
      <c r="AD215" s="79" t="s">
        <v>36</v>
      </c>
      <c r="AE215" s="73"/>
      <c r="AF215" s="73"/>
      <c r="AG215" s="74"/>
      <c r="AH215" s="71"/>
      <c r="AI215" s="71"/>
      <c r="AJ215" s="71"/>
      <c r="AK215" s="71"/>
      <c r="AL215" s="71"/>
      <c r="AM215" s="71"/>
    </row>
    <row r="216" spans="2:39" ht="15.75">
      <c r="B216" s="188"/>
      <c r="C216" s="2"/>
      <c r="D216" s="2"/>
      <c r="E216" s="62"/>
      <c r="F216" s="62"/>
      <c r="G216" s="63"/>
      <c r="H216" s="62"/>
      <c r="I216" s="62"/>
      <c r="W216" s="72"/>
      <c r="X216" s="79"/>
      <c r="Y216" s="80"/>
      <c r="Z216" s="81"/>
      <c r="AA216" s="82"/>
      <c r="AB216" s="79"/>
      <c r="AC216" s="82"/>
      <c r="AD216" s="79"/>
      <c r="AE216" s="73"/>
      <c r="AF216" s="73"/>
      <c r="AG216" s="74"/>
      <c r="AH216" s="71"/>
      <c r="AI216" s="71"/>
      <c r="AJ216" s="71"/>
      <c r="AK216" s="71"/>
      <c r="AL216" s="71"/>
      <c r="AM216" s="71"/>
    </row>
    <row r="217" spans="2:39" ht="15.75">
      <c r="B217" s="188"/>
      <c r="C217" s="2"/>
      <c r="D217" s="2"/>
      <c r="E217" s="62"/>
      <c r="F217" s="62"/>
      <c r="G217" s="63"/>
      <c r="H217" s="62"/>
      <c r="I217" s="62"/>
      <c r="W217" s="72"/>
      <c r="X217" s="79"/>
      <c r="Y217" s="80"/>
      <c r="Z217" s="81"/>
      <c r="AA217" s="82"/>
      <c r="AB217" s="79"/>
      <c r="AC217" s="82"/>
      <c r="AD217" s="79"/>
      <c r="AE217" s="73"/>
      <c r="AF217" s="73"/>
      <c r="AG217" s="74"/>
      <c r="AH217" s="71"/>
      <c r="AI217" s="71"/>
      <c r="AJ217" s="71"/>
      <c r="AK217" s="71"/>
      <c r="AL217" s="71"/>
      <c r="AM217" s="71"/>
    </row>
    <row r="218" spans="2:39" ht="16.5" thickBot="1">
      <c r="B218" s="188"/>
      <c r="C218" s="2"/>
      <c r="D218" s="2"/>
      <c r="E218" s="62"/>
      <c r="F218" s="62"/>
      <c r="G218" s="63"/>
      <c r="H218" s="62"/>
      <c r="I218" s="62"/>
      <c r="W218" s="72"/>
      <c r="X218" s="73"/>
      <c r="Y218" s="73"/>
      <c r="Z218" s="73"/>
      <c r="AA218" s="73"/>
      <c r="AB218" s="73"/>
      <c r="AC218" s="73"/>
      <c r="AD218" s="73"/>
      <c r="AE218" s="73"/>
      <c r="AF218" s="73"/>
      <c r="AG218" s="74"/>
      <c r="AH218" s="71"/>
      <c r="AI218" s="71"/>
      <c r="AJ218" s="71"/>
      <c r="AK218" s="71"/>
      <c r="AL218" s="71"/>
      <c r="AM218" s="71"/>
    </row>
    <row r="219" spans="2:39" ht="15.75">
      <c r="B219" s="188"/>
      <c r="C219" s="2"/>
      <c r="D219" s="2"/>
      <c r="E219" s="62"/>
      <c r="F219" s="62"/>
      <c r="G219" s="63"/>
      <c r="H219" s="62"/>
      <c r="I219" s="62"/>
      <c r="W219" s="85"/>
      <c r="X219" s="86"/>
      <c r="Y219" s="86"/>
      <c r="Z219" s="86"/>
      <c r="AA219" s="86"/>
      <c r="AB219" s="86"/>
      <c r="AC219" s="86"/>
      <c r="AD219" s="86"/>
      <c r="AE219" s="86"/>
      <c r="AF219" s="86"/>
      <c r="AG219" s="87"/>
      <c r="AH219" s="71"/>
      <c r="AI219" s="71"/>
      <c r="AJ219" s="71"/>
      <c r="AK219" s="71"/>
      <c r="AL219" s="71"/>
      <c r="AM219" s="71"/>
    </row>
    <row r="220" spans="2:39" ht="15.75">
      <c r="B220" s="188"/>
      <c r="C220" s="2"/>
      <c r="D220" s="2"/>
      <c r="E220" s="62"/>
      <c r="F220" s="62"/>
      <c r="G220" s="63"/>
      <c r="H220" s="62"/>
      <c r="I220" s="62"/>
      <c r="W220" s="88"/>
      <c r="X220" s="73"/>
      <c r="Y220" s="73"/>
      <c r="Z220" s="73"/>
      <c r="AA220" s="73"/>
      <c r="AB220" s="73"/>
      <c r="AC220" s="73"/>
      <c r="AD220" s="73"/>
      <c r="AE220" s="73"/>
      <c r="AF220" s="73"/>
      <c r="AG220" s="89"/>
      <c r="AH220" s="71"/>
      <c r="AI220" s="71"/>
      <c r="AJ220" s="71"/>
      <c r="AK220" s="71"/>
      <c r="AL220" s="71"/>
      <c r="AM220" s="71"/>
    </row>
    <row r="221" spans="2:39" ht="15.75">
      <c r="B221" s="188"/>
      <c r="C221" s="2"/>
      <c r="D221" s="2"/>
      <c r="E221" s="62"/>
      <c r="F221" s="62"/>
      <c r="G221" s="63"/>
      <c r="H221" s="62"/>
      <c r="I221" s="62"/>
      <c r="W221" s="88"/>
      <c r="X221" s="73"/>
      <c r="Y221" s="73"/>
      <c r="Z221" s="73"/>
      <c r="AA221" s="73"/>
      <c r="AB221" s="73"/>
      <c r="AC221" s="73"/>
      <c r="AD221" s="73"/>
      <c r="AE221" s="73"/>
      <c r="AF221" s="73"/>
      <c r="AG221" s="89"/>
      <c r="AH221" s="71"/>
      <c r="AI221" s="71"/>
      <c r="AJ221" s="71"/>
      <c r="AK221" s="71"/>
      <c r="AL221" s="71"/>
      <c r="AM221" s="71"/>
    </row>
    <row r="222" spans="2:39" ht="15.75">
      <c r="B222" s="188"/>
      <c r="C222" s="2"/>
      <c r="D222" s="2"/>
      <c r="E222" s="62"/>
      <c r="F222" s="62"/>
      <c r="G222" s="63"/>
      <c r="H222" s="62"/>
      <c r="I222" s="62"/>
      <c r="W222" s="88"/>
      <c r="X222" s="90" t="s">
        <v>37</v>
      </c>
      <c r="Y222" s="73"/>
      <c r="Z222" s="73"/>
      <c r="AA222" s="73"/>
      <c r="AB222" s="73"/>
      <c r="AC222" s="73"/>
      <c r="AD222" s="73"/>
      <c r="AE222" s="73"/>
      <c r="AF222" s="73"/>
      <c r="AG222" s="89"/>
      <c r="AH222" s="71"/>
      <c r="AI222" s="71"/>
      <c r="AJ222" s="71"/>
      <c r="AK222" s="71"/>
      <c r="AL222" s="71"/>
      <c r="AM222" s="71"/>
    </row>
    <row r="223" spans="2:39" ht="15.75">
      <c r="B223" s="188"/>
      <c r="C223" s="2"/>
      <c r="D223" s="2"/>
      <c r="E223" s="62"/>
      <c r="F223" s="62"/>
      <c r="G223" s="63"/>
      <c r="H223" s="62"/>
      <c r="I223" s="62"/>
      <c r="W223" s="88"/>
      <c r="X223" s="90" t="s">
        <v>37</v>
      </c>
      <c r="Y223" s="73"/>
      <c r="Z223" s="73"/>
      <c r="AA223" s="73"/>
      <c r="AB223" s="73"/>
      <c r="AC223" s="73"/>
      <c r="AD223" s="73"/>
      <c r="AE223" s="73"/>
      <c r="AF223" s="73"/>
      <c r="AG223" s="89"/>
      <c r="AH223" s="71"/>
      <c r="AI223" s="71"/>
      <c r="AJ223" s="71"/>
      <c r="AK223" s="71"/>
      <c r="AL223" s="71"/>
      <c r="AM223" s="71"/>
    </row>
    <row r="224" spans="2:36" ht="15.75">
      <c r="B224" s="188"/>
      <c r="C224" s="2"/>
      <c r="D224" s="2"/>
      <c r="E224" s="62"/>
      <c r="F224" s="62"/>
      <c r="G224" s="63"/>
      <c r="H224" s="62"/>
      <c r="I224" s="62"/>
      <c r="W224" s="88"/>
      <c r="X224" s="90" t="s">
        <v>37</v>
      </c>
      <c r="Y224" s="73"/>
      <c r="Z224" s="73"/>
      <c r="AA224" s="73"/>
      <c r="AB224" s="73"/>
      <c r="AC224" s="73"/>
      <c r="AD224" s="73"/>
      <c r="AE224" s="73"/>
      <c r="AF224" s="73"/>
      <c r="AG224" s="89"/>
      <c r="AH224" s="71"/>
      <c r="AI224" s="71"/>
      <c r="AJ224" s="27"/>
    </row>
    <row r="225" spans="2:36" ht="15.75">
      <c r="B225" s="188"/>
      <c r="C225" s="2"/>
      <c r="D225" s="2"/>
      <c r="E225" s="62"/>
      <c r="F225" s="62"/>
      <c r="G225" s="63"/>
      <c r="H225" s="62"/>
      <c r="I225" s="62"/>
      <c r="W225" s="88"/>
      <c r="X225" s="90" t="s">
        <v>37</v>
      </c>
      <c r="Y225" s="73"/>
      <c r="Z225" s="73"/>
      <c r="AA225" s="73"/>
      <c r="AB225" s="73"/>
      <c r="AC225" s="73"/>
      <c r="AD225" s="73"/>
      <c r="AE225" s="73"/>
      <c r="AF225" s="73"/>
      <c r="AG225" s="89"/>
      <c r="AH225" s="71"/>
      <c r="AI225" s="71"/>
      <c r="AJ225" s="91"/>
    </row>
    <row r="226" spans="2:36" ht="15.75">
      <c r="B226" s="188"/>
      <c r="C226" s="2"/>
      <c r="D226" s="2"/>
      <c r="E226" s="62"/>
      <c r="F226" s="62"/>
      <c r="G226" s="63"/>
      <c r="H226" s="62"/>
      <c r="I226" s="62"/>
      <c r="W226" s="88"/>
      <c r="X226" s="90" t="s">
        <v>37</v>
      </c>
      <c r="Y226" s="73"/>
      <c r="Z226" s="73"/>
      <c r="AA226" s="73"/>
      <c r="AB226" s="73"/>
      <c r="AC226" s="73"/>
      <c r="AD226" s="73"/>
      <c r="AE226" s="73"/>
      <c r="AF226" s="73"/>
      <c r="AG226" s="89"/>
      <c r="AH226" s="71"/>
      <c r="AI226" s="71"/>
      <c r="AJ226" s="91"/>
    </row>
    <row r="227" spans="2:36" ht="15.75">
      <c r="B227" s="188"/>
      <c r="C227" s="2"/>
      <c r="D227" s="2"/>
      <c r="E227" s="62"/>
      <c r="F227" s="62"/>
      <c r="G227" s="63"/>
      <c r="H227" s="62"/>
      <c r="I227" s="62"/>
      <c r="W227" s="88"/>
      <c r="X227" s="90" t="s">
        <v>37</v>
      </c>
      <c r="Y227" s="73"/>
      <c r="Z227" s="73"/>
      <c r="AA227" s="73"/>
      <c r="AB227" s="73"/>
      <c r="AC227" s="73"/>
      <c r="AD227" s="73"/>
      <c r="AE227" s="73"/>
      <c r="AF227" s="73"/>
      <c r="AG227" s="89"/>
      <c r="AH227" s="71"/>
      <c r="AI227" s="71"/>
      <c r="AJ227" s="91"/>
    </row>
    <row r="228" spans="2:36" ht="15.75">
      <c r="B228" s="188"/>
      <c r="C228" s="2"/>
      <c r="D228" s="2"/>
      <c r="E228" s="62"/>
      <c r="F228" s="62"/>
      <c r="G228" s="63"/>
      <c r="H228" s="62"/>
      <c r="I228" s="62"/>
      <c r="W228" s="88"/>
      <c r="X228" s="90" t="s">
        <v>37</v>
      </c>
      <c r="Y228" s="73"/>
      <c r="Z228" s="73"/>
      <c r="AA228" s="73"/>
      <c r="AB228" s="73"/>
      <c r="AC228" s="73"/>
      <c r="AD228" s="73"/>
      <c r="AE228" s="73"/>
      <c r="AF228" s="73"/>
      <c r="AG228" s="89"/>
      <c r="AH228" s="71"/>
      <c r="AI228" s="71"/>
      <c r="AJ228" s="91"/>
    </row>
    <row r="229" spans="2:36" ht="15.75">
      <c r="B229" s="188"/>
      <c r="C229" s="2"/>
      <c r="D229" s="2"/>
      <c r="E229" s="62"/>
      <c r="F229" s="62"/>
      <c r="G229" s="63"/>
      <c r="H229" s="62"/>
      <c r="I229" s="62"/>
      <c r="W229" s="88"/>
      <c r="X229" s="90" t="s">
        <v>37</v>
      </c>
      <c r="Y229" s="73"/>
      <c r="Z229" s="73"/>
      <c r="AA229" s="73"/>
      <c r="AB229" s="73"/>
      <c r="AC229" s="73"/>
      <c r="AD229" s="73"/>
      <c r="AE229" s="73"/>
      <c r="AF229" s="73"/>
      <c r="AG229" s="89"/>
      <c r="AH229" s="71"/>
      <c r="AI229" s="71"/>
      <c r="AJ229" s="91"/>
    </row>
    <row r="230" spans="2:36" ht="15.75">
      <c r="B230" s="188"/>
      <c r="C230" s="2"/>
      <c r="D230" s="2"/>
      <c r="E230" s="62"/>
      <c r="F230" s="62"/>
      <c r="G230" s="63"/>
      <c r="H230" s="62"/>
      <c r="I230" s="62"/>
      <c r="W230" s="88"/>
      <c r="X230" s="90" t="s">
        <v>37</v>
      </c>
      <c r="Y230" s="73"/>
      <c r="Z230" s="73"/>
      <c r="AA230" s="73"/>
      <c r="AB230" s="73"/>
      <c r="AC230" s="73"/>
      <c r="AD230" s="73"/>
      <c r="AE230" s="73"/>
      <c r="AF230" s="73"/>
      <c r="AG230" s="89"/>
      <c r="AH230" s="71"/>
      <c r="AI230" s="71"/>
      <c r="AJ230" s="91"/>
    </row>
    <row r="231" spans="2:36" ht="15.75">
      <c r="B231" s="188"/>
      <c r="C231" s="2"/>
      <c r="D231" s="2"/>
      <c r="E231" s="62"/>
      <c r="F231" s="62"/>
      <c r="G231" s="63"/>
      <c r="H231" s="62"/>
      <c r="I231" s="62"/>
      <c r="W231" s="88"/>
      <c r="X231" s="90" t="s">
        <v>37</v>
      </c>
      <c r="Y231" s="73"/>
      <c r="Z231" s="73"/>
      <c r="AA231" s="73"/>
      <c r="AB231" s="73"/>
      <c r="AC231" s="73"/>
      <c r="AD231" s="73"/>
      <c r="AE231" s="73"/>
      <c r="AF231" s="73"/>
      <c r="AG231" s="89"/>
      <c r="AH231" s="71"/>
      <c r="AI231" s="71"/>
      <c r="AJ231" s="91"/>
    </row>
    <row r="232" spans="2:36" ht="15.75">
      <c r="B232" s="188"/>
      <c r="C232" s="2"/>
      <c r="D232" s="2"/>
      <c r="E232" s="62"/>
      <c r="F232" s="62"/>
      <c r="G232" s="63"/>
      <c r="H232" s="62"/>
      <c r="I232" s="62"/>
      <c r="W232" s="88"/>
      <c r="X232" s="90" t="s">
        <v>37</v>
      </c>
      <c r="Y232" s="73"/>
      <c r="Z232" s="73"/>
      <c r="AA232" s="73"/>
      <c r="AB232" s="73"/>
      <c r="AC232" s="73"/>
      <c r="AD232" s="73"/>
      <c r="AE232" s="73"/>
      <c r="AF232" s="73"/>
      <c r="AG232" s="89"/>
      <c r="AH232" s="71"/>
      <c r="AI232" s="71"/>
      <c r="AJ232" s="91"/>
    </row>
    <row r="233" spans="2:36" ht="15.75">
      <c r="B233" s="188"/>
      <c r="C233" s="2"/>
      <c r="D233" s="2"/>
      <c r="E233" s="62"/>
      <c r="F233" s="62"/>
      <c r="G233" s="63"/>
      <c r="H233" s="62"/>
      <c r="I233" s="62"/>
      <c r="W233" s="88"/>
      <c r="X233" s="90" t="s">
        <v>37</v>
      </c>
      <c r="Y233" s="73"/>
      <c r="Z233" s="73"/>
      <c r="AA233" s="73"/>
      <c r="AB233" s="73"/>
      <c r="AC233" s="73"/>
      <c r="AD233" s="73"/>
      <c r="AE233" s="73"/>
      <c r="AF233" s="73"/>
      <c r="AG233" s="89"/>
      <c r="AH233" s="71"/>
      <c r="AI233" s="71"/>
      <c r="AJ233" s="91"/>
    </row>
    <row r="234" spans="2:36" ht="15.75">
      <c r="B234" s="188"/>
      <c r="C234" s="2"/>
      <c r="D234" s="2"/>
      <c r="E234" s="62"/>
      <c r="F234" s="62"/>
      <c r="G234" s="63"/>
      <c r="H234" s="62"/>
      <c r="I234" s="62"/>
      <c r="W234" s="88"/>
      <c r="X234" s="90" t="s">
        <v>37</v>
      </c>
      <c r="Y234" s="73"/>
      <c r="Z234" s="73"/>
      <c r="AA234" s="73"/>
      <c r="AB234" s="73"/>
      <c r="AC234" s="73"/>
      <c r="AD234" s="73"/>
      <c r="AE234" s="73"/>
      <c r="AF234" s="73"/>
      <c r="AG234" s="89"/>
      <c r="AH234" s="71"/>
      <c r="AI234" s="71"/>
      <c r="AJ234" s="91"/>
    </row>
    <row r="235" spans="2:36" ht="15.75">
      <c r="B235" s="188"/>
      <c r="C235" s="2"/>
      <c r="D235" s="2"/>
      <c r="E235" s="62"/>
      <c r="F235" s="62"/>
      <c r="G235" s="63"/>
      <c r="H235" s="62"/>
      <c r="I235" s="62"/>
      <c r="W235" s="88"/>
      <c r="X235" s="90" t="s">
        <v>37</v>
      </c>
      <c r="Y235" s="73"/>
      <c r="Z235" s="73"/>
      <c r="AA235" s="73"/>
      <c r="AB235" s="73"/>
      <c r="AC235" s="73"/>
      <c r="AD235" s="73"/>
      <c r="AE235" s="73"/>
      <c r="AF235" s="73"/>
      <c r="AG235" s="89"/>
      <c r="AH235" s="71"/>
      <c r="AI235" s="71"/>
      <c r="AJ235" s="91"/>
    </row>
    <row r="236" spans="2:36" ht="15.75">
      <c r="B236" s="188"/>
      <c r="C236" s="2"/>
      <c r="D236" s="2"/>
      <c r="E236" s="62"/>
      <c r="F236" s="62"/>
      <c r="G236" s="63"/>
      <c r="H236" s="62"/>
      <c r="I236" s="62"/>
      <c r="W236" s="88"/>
      <c r="X236" s="90" t="s">
        <v>37</v>
      </c>
      <c r="Y236" s="73"/>
      <c r="Z236" s="73"/>
      <c r="AA236" s="73"/>
      <c r="AB236" s="73"/>
      <c r="AC236" s="73"/>
      <c r="AD236" s="73"/>
      <c r="AE236" s="73"/>
      <c r="AF236" s="73"/>
      <c r="AG236" s="89"/>
      <c r="AH236" s="71"/>
      <c r="AI236" s="71"/>
      <c r="AJ236" s="91"/>
    </row>
    <row r="237" spans="2:36" ht="15.75">
      <c r="B237" s="188"/>
      <c r="C237" s="2"/>
      <c r="D237" s="2"/>
      <c r="E237" s="62"/>
      <c r="F237" s="62"/>
      <c r="G237" s="63"/>
      <c r="H237" s="62"/>
      <c r="I237" s="62"/>
      <c r="W237" s="88"/>
      <c r="X237" s="90" t="s">
        <v>37</v>
      </c>
      <c r="Y237" s="73"/>
      <c r="Z237" s="73"/>
      <c r="AA237" s="73"/>
      <c r="AB237" s="73"/>
      <c r="AC237" s="73"/>
      <c r="AD237" s="73"/>
      <c r="AE237" s="73"/>
      <c r="AF237" s="73"/>
      <c r="AG237" s="89"/>
      <c r="AH237" s="71"/>
      <c r="AI237" s="71"/>
      <c r="AJ237" s="91"/>
    </row>
    <row r="238" spans="2:36" ht="15.75">
      <c r="B238" s="188"/>
      <c r="C238" s="2"/>
      <c r="D238" s="2"/>
      <c r="E238" s="62"/>
      <c r="F238" s="62"/>
      <c r="G238" s="63"/>
      <c r="H238" s="62"/>
      <c r="I238" s="62"/>
      <c r="W238" s="88"/>
      <c r="X238" s="90" t="s">
        <v>37</v>
      </c>
      <c r="Y238" s="73"/>
      <c r="Z238" s="73"/>
      <c r="AA238" s="73"/>
      <c r="AB238" s="73"/>
      <c r="AC238" s="73"/>
      <c r="AD238" s="73"/>
      <c r="AE238" s="73"/>
      <c r="AF238" s="73"/>
      <c r="AG238" s="89"/>
      <c r="AH238" s="71"/>
      <c r="AI238" s="71"/>
      <c r="AJ238" s="91"/>
    </row>
    <row r="239" spans="2:36" ht="15.75">
      <c r="B239" s="188"/>
      <c r="C239" s="2"/>
      <c r="D239" s="2"/>
      <c r="E239" s="62"/>
      <c r="F239" s="62"/>
      <c r="G239" s="63"/>
      <c r="H239" s="62"/>
      <c r="I239" s="62"/>
      <c r="W239" s="88"/>
      <c r="X239" s="90" t="s">
        <v>37</v>
      </c>
      <c r="Y239" s="73"/>
      <c r="Z239" s="73"/>
      <c r="AA239" s="73"/>
      <c r="AB239" s="73"/>
      <c r="AC239" s="73"/>
      <c r="AD239" s="73"/>
      <c r="AE239" s="73"/>
      <c r="AF239" s="73"/>
      <c r="AG239" s="89"/>
      <c r="AH239" s="71"/>
      <c r="AI239" s="71"/>
      <c r="AJ239" s="91"/>
    </row>
    <row r="240" spans="5:36" ht="15.75">
      <c r="E240" s="62"/>
      <c r="F240" s="62"/>
      <c r="G240" s="63"/>
      <c r="H240" s="62"/>
      <c r="I240" s="62"/>
      <c r="W240" s="88"/>
      <c r="X240" s="90" t="s">
        <v>37</v>
      </c>
      <c r="Y240" s="73"/>
      <c r="Z240" s="73"/>
      <c r="AA240" s="73"/>
      <c r="AB240" s="73"/>
      <c r="AC240" s="73"/>
      <c r="AD240" s="73"/>
      <c r="AE240" s="73"/>
      <c r="AF240" s="73"/>
      <c r="AG240" s="89"/>
      <c r="AH240" s="71"/>
      <c r="AI240" s="71"/>
      <c r="AJ240" s="91"/>
    </row>
    <row r="241" spans="23:36" ht="15.75">
      <c r="W241" s="88"/>
      <c r="X241" s="90" t="s">
        <v>37</v>
      </c>
      <c r="Y241" s="73"/>
      <c r="Z241" s="73"/>
      <c r="AA241" s="73"/>
      <c r="AB241" s="73"/>
      <c r="AC241" s="73"/>
      <c r="AD241" s="73"/>
      <c r="AE241" s="73"/>
      <c r="AF241" s="73"/>
      <c r="AG241" s="89"/>
      <c r="AH241" s="71"/>
      <c r="AI241" s="71"/>
      <c r="AJ241" s="91"/>
    </row>
    <row r="242" spans="23:36" ht="15.75">
      <c r="W242" s="88"/>
      <c r="X242" s="90" t="s">
        <v>37</v>
      </c>
      <c r="Y242" s="73"/>
      <c r="Z242" s="73"/>
      <c r="AA242" s="73"/>
      <c r="AB242" s="73"/>
      <c r="AC242" s="73"/>
      <c r="AD242" s="73"/>
      <c r="AE242" s="73"/>
      <c r="AF242" s="73"/>
      <c r="AG242" s="89"/>
      <c r="AH242" s="71"/>
      <c r="AI242" s="71"/>
      <c r="AJ242" s="91"/>
    </row>
    <row r="243" spans="23:36" ht="15.75">
      <c r="W243" s="88"/>
      <c r="X243" s="90" t="s">
        <v>37</v>
      </c>
      <c r="Y243" s="73"/>
      <c r="Z243" s="73"/>
      <c r="AA243" s="73"/>
      <c r="AB243" s="73"/>
      <c r="AC243" s="73"/>
      <c r="AD243" s="73"/>
      <c r="AE243" s="73"/>
      <c r="AF243" s="73"/>
      <c r="AG243" s="89"/>
      <c r="AH243" s="71"/>
      <c r="AI243" s="71"/>
      <c r="AJ243" s="91"/>
    </row>
    <row r="244" spans="23:36" ht="15.75">
      <c r="W244" s="88"/>
      <c r="X244" s="90" t="s">
        <v>37</v>
      </c>
      <c r="Y244" s="73"/>
      <c r="Z244" s="73"/>
      <c r="AA244" s="73"/>
      <c r="AB244" s="73"/>
      <c r="AC244" s="73"/>
      <c r="AD244" s="73"/>
      <c r="AE244" s="73"/>
      <c r="AF244" s="73"/>
      <c r="AG244" s="89"/>
      <c r="AH244" s="71"/>
      <c r="AI244" s="71"/>
      <c r="AJ244" s="91"/>
    </row>
    <row r="245" spans="23:36" ht="15.75">
      <c r="W245" s="88"/>
      <c r="X245" s="90" t="s">
        <v>37</v>
      </c>
      <c r="Y245" s="73"/>
      <c r="Z245" s="73"/>
      <c r="AA245" s="73"/>
      <c r="AB245" s="73"/>
      <c r="AC245" s="73"/>
      <c r="AD245" s="73"/>
      <c r="AE245" s="73"/>
      <c r="AF245" s="73"/>
      <c r="AG245" s="89"/>
      <c r="AH245" s="71"/>
      <c r="AI245" s="71"/>
      <c r="AJ245" s="91"/>
    </row>
    <row r="246" spans="23:36" ht="15.75">
      <c r="W246" s="88"/>
      <c r="X246" s="90" t="s">
        <v>37</v>
      </c>
      <c r="Y246" s="73"/>
      <c r="Z246" s="73"/>
      <c r="AA246" s="73"/>
      <c r="AB246" s="73"/>
      <c r="AC246" s="73"/>
      <c r="AD246" s="73"/>
      <c r="AE246" s="73"/>
      <c r="AF246" s="73"/>
      <c r="AG246" s="89"/>
      <c r="AH246" s="71"/>
      <c r="AI246" s="71"/>
      <c r="AJ246" s="91"/>
    </row>
    <row r="247" spans="23:36" ht="15.75">
      <c r="W247" s="88"/>
      <c r="X247" s="90" t="s">
        <v>37</v>
      </c>
      <c r="Y247" s="73"/>
      <c r="Z247" s="73"/>
      <c r="AA247" s="73"/>
      <c r="AB247" s="73"/>
      <c r="AC247" s="73"/>
      <c r="AD247" s="73"/>
      <c r="AE247" s="73"/>
      <c r="AF247" s="73"/>
      <c r="AG247" s="89"/>
      <c r="AH247" s="71"/>
      <c r="AI247" s="71"/>
      <c r="AJ247" s="91"/>
    </row>
    <row r="248" spans="23:36" ht="15.75">
      <c r="W248" s="88"/>
      <c r="X248" s="90" t="s">
        <v>37</v>
      </c>
      <c r="Y248" s="73"/>
      <c r="Z248" s="73"/>
      <c r="AA248" s="73"/>
      <c r="AB248" s="73"/>
      <c r="AC248" s="73"/>
      <c r="AD248" s="73"/>
      <c r="AE248" s="73"/>
      <c r="AF248" s="73"/>
      <c r="AG248" s="89"/>
      <c r="AH248" s="71"/>
      <c r="AI248" s="71"/>
      <c r="AJ248" s="91"/>
    </row>
    <row r="249" spans="23:36" ht="15.75">
      <c r="W249" s="88"/>
      <c r="X249" s="90" t="s">
        <v>37</v>
      </c>
      <c r="Y249" s="73"/>
      <c r="Z249" s="73"/>
      <c r="AA249" s="73"/>
      <c r="AB249" s="73"/>
      <c r="AC249" s="73"/>
      <c r="AD249" s="73"/>
      <c r="AE249" s="73"/>
      <c r="AF249" s="73"/>
      <c r="AG249" s="89"/>
      <c r="AH249" s="71"/>
      <c r="AI249" s="71"/>
      <c r="AJ249" s="91"/>
    </row>
    <row r="250" spans="23:36" ht="15.75">
      <c r="W250" s="88"/>
      <c r="X250" s="90" t="s">
        <v>37</v>
      </c>
      <c r="Y250" s="73"/>
      <c r="Z250" s="73"/>
      <c r="AA250" s="73"/>
      <c r="AB250" s="73"/>
      <c r="AC250" s="73"/>
      <c r="AD250" s="73"/>
      <c r="AE250" s="73"/>
      <c r="AF250" s="73"/>
      <c r="AG250" s="89"/>
      <c r="AH250" s="71"/>
      <c r="AI250" s="71"/>
      <c r="AJ250" s="91"/>
    </row>
    <row r="251" spans="23:36" ht="15.75">
      <c r="W251" s="88"/>
      <c r="X251" s="90" t="s">
        <v>37</v>
      </c>
      <c r="Y251" s="73"/>
      <c r="Z251" s="73"/>
      <c r="AA251" s="73"/>
      <c r="AB251" s="73"/>
      <c r="AC251" s="73"/>
      <c r="AD251" s="73"/>
      <c r="AE251" s="73"/>
      <c r="AF251" s="73"/>
      <c r="AG251" s="89"/>
      <c r="AH251" s="71"/>
      <c r="AI251" s="71"/>
      <c r="AJ251" s="91"/>
    </row>
    <row r="252" spans="23:36" ht="15.75">
      <c r="W252" s="88"/>
      <c r="X252" s="90" t="s">
        <v>37</v>
      </c>
      <c r="Y252" s="73"/>
      <c r="Z252" s="73"/>
      <c r="AA252" s="73"/>
      <c r="AB252" s="73"/>
      <c r="AC252" s="73"/>
      <c r="AD252" s="73"/>
      <c r="AE252" s="73"/>
      <c r="AF252" s="73"/>
      <c r="AG252" s="89"/>
      <c r="AH252" s="71"/>
      <c r="AI252" s="71"/>
      <c r="AJ252" s="91"/>
    </row>
    <row r="253" spans="23:36" ht="15.75">
      <c r="W253" s="88"/>
      <c r="X253" s="90" t="s">
        <v>37</v>
      </c>
      <c r="Y253" s="73"/>
      <c r="Z253" s="73"/>
      <c r="AA253" s="73"/>
      <c r="AB253" s="73"/>
      <c r="AC253" s="73"/>
      <c r="AD253" s="73"/>
      <c r="AE253" s="73"/>
      <c r="AF253" s="73"/>
      <c r="AG253" s="89"/>
      <c r="AH253" s="71"/>
      <c r="AI253" s="71"/>
      <c r="AJ253" s="91"/>
    </row>
    <row r="254" spans="23:36" ht="15.75">
      <c r="W254" s="88"/>
      <c r="X254" s="90" t="s">
        <v>37</v>
      </c>
      <c r="Y254" s="73"/>
      <c r="Z254" s="73"/>
      <c r="AA254" s="73"/>
      <c r="AB254" s="73"/>
      <c r="AC254" s="73"/>
      <c r="AD254" s="73"/>
      <c r="AE254" s="73"/>
      <c r="AF254" s="73"/>
      <c r="AG254" s="89"/>
      <c r="AH254" s="71"/>
      <c r="AI254" s="71"/>
      <c r="AJ254" s="91"/>
    </row>
    <row r="255" spans="23:36" ht="15.75">
      <c r="W255" s="88"/>
      <c r="X255" s="90" t="s">
        <v>37</v>
      </c>
      <c r="Y255" s="73"/>
      <c r="Z255" s="73"/>
      <c r="AA255" s="73"/>
      <c r="AB255" s="73"/>
      <c r="AC255" s="73"/>
      <c r="AD255" s="73"/>
      <c r="AE255" s="73"/>
      <c r="AF255" s="73"/>
      <c r="AG255" s="89"/>
      <c r="AH255" s="71"/>
      <c r="AI255" s="71"/>
      <c r="AJ255" s="91"/>
    </row>
    <row r="256" spans="23:36" ht="15.75">
      <c r="W256" s="88"/>
      <c r="X256" s="90" t="s">
        <v>37</v>
      </c>
      <c r="Y256" s="73"/>
      <c r="Z256" s="73"/>
      <c r="AA256" s="73"/>
      <c r="AB256" s="73"/>
      <c r="AC256" s="73"/>
      <c r="AD256" s="73"/>
      <c r="AE256" s="73"/>
      <c r="AF256" s="73"/>
      <c r="AG256" s="89"/>
      <c r="AH256" s="71"/>
      <c r="AI256" s="71"/>
      <c r="AJ256" s="91"/>
    </row>
    <row r="257" spans="23:36" ht="15.75">
      <c r="W257" s="88"/>
      <c r="X257" s="90" t="s">
        <v>37</v>
      </c>
      <c r="Y257" s="73"/>
      <c r="Z257" s="73"/>
      <c r="AA257" s="73"/>
      <c r="AB257" s="73"/>
      <c r="AC257" s="73"/>
      <c r="AD257" s="73"/>
      <c r="AE257" s="73"/>
      <c r="AF257" s="73"/>
      <c r="AG257" s="89"/>
      <c r="AH257" s="71"/>
      <c r="AI257" s="71"/>
      <c r="AJ257" s="91"/>
    </row>
    <row r="258" spans="23:36" ht="15.75">
      <c r="W258" s="88"/>
      <c r="X258" s="90" t="s">
        <v>37</v>
      </c>
      <c r="Y258" s="73"/>
      <c r="Z258" s="73"/>
      <c r="AA258" s="73"/>
      <c r="AB258" s="73"/>
      <c r="AC258" s="73"/>
      <c r="AD258" s="73"/>
      <c r="AE258" s="73"/>
      <c r="AF258" s="73"/>
      <c r="AG258" s="89"/>
      <c r="AH258" s="71"/>
      <c r="AI258" s="71"/>
      <c r="AJ258" s="91"/>
    </row>
    <row r="259" spans="23:36" ht="15.75">
      <c r="W259" s="88"/>
      <c r="X259" s="90" t="s">
        <v>37</v>
      </c>
      <c r="Y259" s="73"/>
      <c r="Z259" s="73"/>
      <c r="AA259" s="73"/>
      <c r="AB259" s="73"/>
      <c r="AC259" s="73"/>
      <c r="AD259" s="73"/>
      <c r="AE259" s="73"/>
      <c r="AF259" s="73"/>
      <c r="AG259" s="89"/>
      <c r="AH259" s="71"/>
      <c r="AI259" s="71"/>
      <c r="AJ259" s="91"/>
    </row>
    <row r="260" spans="23:36" ht="15.75">
      <c r="W260" s="88"/>
      <c r="X260" s="90" t="s">
        <v>37</v>
      </c>
      <c r="Y260" s="73"/>
      <c r="Z260" s="73"/>
      <c r="AA260" s="73"/>
      <c r="AB260" s="73"/>
      <c r="AC260" s="73"/>
      <c r="AD260" s="73"/>
      <c r="AE260" s="73"/>
      <c r="AF260" s="73"/>
      <c r="AG260" s="89"/>
      <c r="AH260" s="71"/>
      <c r="AI260" s="71"/>
      <c r="AJ260" s="91"/>
    </row>
    <row r="261" spans="23:36" ht="15.75">
      <c r="W261" s="88"/>
      <c r="X261" s="90" t="s">
        <v>37</v>
      </c>
      <c r="Y261" s="73"/>
      <c r="Z261" s="73"/>
      <c r="AA261" s="73"/>
      <c r="AB261" s="73"/>
      <c r="AC261" s="73"/>
      <c r="AD261" s="73"/>
      <c r="AE261" s="73"/>
      <c r="AF261" s="73"/>
      <c r="AG261" s="89"/>
      <c r="AH261" s="71"/>
      <c r="AI261" s="71"/>
      <c r="AJ261" s="91"/>
    </row>
    <row r="262" spans="23:36" ht="15.75">
      <c r="W262" s="88"/>
      <c r="X262" s="90" t="s">
        <v>37</v>
      </c>
      <c r="Y262" s="73"/>
      <c r="Z262" s="73"/>
      <c r="AA262" s="73"/>
      <c r="AB262" s="73"/>
      <c r="AC262" s="73"/>
      <c r="AD262" s="73"/>
      <c r="AE262" s="73"/>
      <c r="AF262" s="73"/>
      <c r="AG262" s="89"/>
      <c r="AH262" s="71"/>
      <c r="AI262" s="71"/>
      <c r="AJ262" s="91"/>
    </row>
    <row r="263" spans="23:36" ht="15.75">
      <c r="W263" s="88"/>
      <c r="X263" s="90" t="s">
        <v>37</v>
      </c>
      <c r="Y263" s="73"/>
      <c r="Z263" s="73"/>
      <c r="AA263" s="73"/>
      <c r="AB263" s="73"/>
      <c r="AC263" s="73"/>
      <c r="AD263" s="73"/>
      <c r="AE263" s="73"/>
      <c r="AF263" s="73"/>
      <c r="AG263" s="89"/>
      <c r="AH263" s="71"/>
      <c r="AI263" s="71"/>
      <c r="AJ263" s="91"/>
    </row>
    <row r="264" spans="23:36" ht="15.75">
      <c r="W264" s="88"/>
      <c r="X264" s="90" t="s">
        <v>37</v>
      </c>
      <c r="Y264" s="73"/>
      <c r="Z264" s="73"/>
      <c r="AA264" s="73"/>
      <c r="AB264" s="73"/>
      <c r="AC264" s="73"/>
      <c r="AD264" s="73"/>
      <c r="AE264" s="73"/>
      <c r="AF264" s="73"/>
      <c r="AG264" s="89"/>
      <c r="AH264" s="71"/>
      <c r="AI264" s="71"/>
      <c r="AJ264" s="91"/>
    </row>
    <row r="265" spans="23:36" ht="15.75">
      <c r="W265" s="88"/>
      <c r="X265" s="90" t="s">
        <v>37</v>
      </c>
      <c r="Y265" s="73"/>
      <c r="Z265" s="73"/>
      <c r="AA265" s="73"/>
      <c r="AB265" s="73"/>
      <c r="AC265" s="73"/>
      <c r="AD265" s="73"/>
      <c r="AE265" s="73"/>
      <c r="AF265" s="73"/>
      <c r="AG265" s="89"/>
      <c r="AH265" s="71"/>
      <c r="AI265" s="71"/>
      <c r="AJ265" s="91"/>
    </row>
    <row r="266" spans="23:36" ht="15.75">
      <c r="W266" s="88"/>
      <c r="X266" s="90" t="s">
        <v>37</v>
      </c>
      <c r="Y266" s="73"/>
      <c r="Z266" s="73"/>
      <c r="AA266" s="73"/>
      <c r="AB266" s="73"/>
      <c r="AC266" s="73"/>
      <c r="AD266" s="73"/>
      <c r="AE266" s="73"/>
      <c r="AF266" s="73"/>
      <c r="AG266" s="89"/>
      <c r="AH266" s="71"/>
      <c r="AI266" s="71"/>
      <c r="AJ266" s="91"/>
    </row>
    <row r="267" spans="23:36" ht="15.75">
      <c r="W267" s="88"/>
      <c r="X267" s="90" t="s">
        <v>37</v>
      </c>
      <c r="Y267" s="73"/>
      <c r="Z267" s="73"/>
      <c r="AA267" s="73"/>
      <c r="AB267" s="73"/>
      <c r="AC267" s="73"/>
      <c r="AD267" s="73"/>
      <c r="AE267" s="73"/>
      <c r="AF267" s="73"/>
      <c r="AG267" s="89"/>
      <c r="AH267" s="71"/>
      <c r="AI267" s="71"/>
      <c r="AJ267" s="91"/>
    </row>
    <row r="268" spans="23:36" ht="15.75">
      <c r="W268" s="88"/>
      <c r="X268" s="90" t="s">
        <v>37</v>
      </c>
      <c r="Y268" s="73"/>
      <c r="Z268" s="73"/>
      <c r="AA268" s="73"/>
      <c r="AB268" s="73"/>
      <c r="AC268" s="73"/>
      <c r="AD268" s="73"/>
      <c r="AE268" s="73"/>
      <c r="AF268" s="73"/>
      <c r="AG268" s="89"/>
      <c r="AH268" s="71"/>
      <c r="AI268" s="71"/>
      <c r="AJ268" s="91"/>
    </row>
    <row r="269" spans="23:36" ht="15.75">
      <c r="W269" s="88"/>
      <c r="X269" s="90" t="s">
        <v>37</v>
      </c>
      <c r="Y269" s="73"/>
      <c r="Z269" s="73"/>
      <c r="AA269" s="73"/>
      <c r="AB269" s="73"/>
      <c r="AC269" s="73"/>
      <c r="AD269" s="73"/>
      <c r="AE269" s="73"/>
      <c r="AF269" s="73"/>
      <c r="AG269" s="89"/>
      <c r="AH269" s="71"/>
      <c r="AI269" s="71"/>
      <c r="AJ269" s="91"/>
    </row>
    <row r="270" spans="23:36" ht="15.75">
      <c r="W270" s="88"/>
      <c r="X270" s="90" t="s">
        <v>37</v>
      </c>
      <c r="Y270" s="73"/>
      <c r="Z270" s="73"/>
      <c r="AA270" s="73"/>
      <c r="AB270" s="73"/>
      <c r="AC270" s="73"/>
      <c r="AD270" s="73"/>
      <c r="AE270" s="73"/>
      <c r="AF270" s="73"/>
      <c r="AG270" s="89"/>
      <c r="AH270" s="71"/>
      <c r="AI270" s="71"/>
      <c r="AJ270" s="91"/>
    </row>
    <row r="271" spans="23:36" ht="15.75">
      <c r="W271" s="88"/>
      <c r="X271" s="90" t="s">
        <v>37</v>
      </c>
      <c r="Y271" s="73"/>
      <c r="Z271" s="73"/>
      <c r="AA271" s="73"/>
      <c r="AB271" s="73"/>
      <c r="AC271" s="73"/>
      <c r="AD271" s="73"/>
      <c r="AE271" s="73"/>
      <c r="AF271" s="73"/>
      <c r="AG271" s="89"/>
      <c r="AH271" s="71"/>
      <c r="AI271" s="71"/>
      <c r="AJ271" s="91"/>
    </row>
    <row r="272" spans="23:36" ht="15.75">
      <c r="W272" s="88"/>
      <c r="X272" s="90" t="s">
        <v>37</v>
      </c>
      <c r="Y272" s="73"/>
      <c r="Z272" s="73"/>
      <c r="AA272" s="73"/>
      <c r="AB272" s="73"/>
      <c r="AC272" s="73"/>
      <c r="AD272" s="73"/>
      <c r="AE272" s="73"/>
      <c r="AF272" s="73"/>
      <c r="AG272" s="89"/>
      <c r="AH272" s="71"/>
      <c r="AI272" s="71"/>
      <c r="AJ272" s="91"/>
    </row>
    <row r="273" spans="23:36" ht="15.75">
      <c r="W273" s="88"/>
      <c r="X273" s="90" t="s">
        <v>37</v>
      </c>
      <c r="Y273" s="73"/>
      <c r="Z273" s="73"/>
      <c r="AA273" s="73"/>
      <c r="AB273" s="73"/>
      <c r="AC273" s="73"/>
      <c r="AD273" s="73"/>
      <c r="AE273" s="73"/>
      <c r="AF273" s="73"/>
      <c r="AG273" s="89"/>
      <c r="AH273" s="71"/>
      <c r="AI273" s="71"/>
      <c r="AJ273" s="91"/>
    </row>
    <row r="274" spans="23:36" ht="15.75">
      <c r="W274" s="88"/>
      <c r="X274" s="90" t="s">
        <v>37</v>
      </c>
      <c r="Y274" s="73"/>
      <c r="Z274" s="73"/>
      <c r="AA274" s="73"/>
      <c r="AB274" s="73"/>
      <c r="AC274" s="73"/>
      <c r="AD274" s="73"/>
      <c r="AE274" s="73"/>
      <c r="AF274" s="73"/>
      <c r="AG274" s="89"/>
      <c r="AH274" s="71"/>
      <c r="AI274" s="71"/>
      <c r="AJ274" s="91"/>
    </row>
    <row r="275" spans="23:36" ht="15.75">
      <c r="W275" s="88"/>
      <c r="X275" s="90" t="s">
        <v>37</v>
      </c>
      <c r="Y275" s="73"/>
      <c r="Z275" s="73"/>
      <c r="AA275" s="73"/>
      <c r="AB275" s="73"/>
      <c r="AC275" s="73"/>
      <c r="AD275" s="73"/>
      <c r="AE275" s="73"/>
      <c r="AF275" s="73"/>
      <c r="AG275" s="89"/>
      <c r="AH275" s="71"/>
      <c r="AI275" s="71"/>
      <c r="AJ275" s="91"/>
    </row>
    <row r="276" spans="23:36" ht="15.75">
      <c r="W276" s="88"/>
      <c r="X276" s="90" t="s">
        <v>37</v>
      </c>
      <c r="Y276" s="73"/>
      <c r="Z276" s="73"/>
      <c r="AA276" s="73"/>
      <c r="AB276" s="73"/>
      <c r="AC276" s="73"/>
      <c r="AD276" s="73"/>
      <c r="AE276" s="73"/>
      <c r="AF276" s="73"/>
      <c r="AG276" s="89"/>
      <c r="AH276" s="71"/>
      <c r="AI276" s="71"/>
      <c r="AJ276" s="91"/>
    </row>
    <row r="277" spans="23:36" ht="15.75">
      <c r="W277" s="88"/>
      <c r="X277" s="90" t="s">
        <v>37</v>
      </c>
      <c r="Y277" s="73"/>
      <c r="Z277" s="73"/>
      <c r="AA277" s="73"/>
      <c r="AB277" s="73"/>
      <c r="AC277" s="73"/>
      <c r="AD277" s="73"/>
      <c r="AE277" s="73"/>
      <c r="AF277" s="73"/>
      <c r="AG277" s="89"/>
      <c r="AH277" s="71"/>
      <c r="AI277" s="71"/>
      <c r="AJ277" s="91"/>
    </row>
    <row r="278" spans="23:36" ht="15.75">
      <c r="W278" s="88"/>
      <c r="X278" s="90" t="s">
        <v>37</v>
      </c>
      <c r="Y278" s="73"/>
      <c r="Z278" s="73"/>
      <c r="AA278" s="73"/>
      <c r="AB278" s="73"/>
      <c r="AC278" s="73"/>
      <c r="AD278" s="73"/>
      <c r="AE278" s="73"/>
      <c r="AF278" s="73"/>
      <c r="AG278" s="89"/>
      <c r="AH278" s="71"/>
      <c r="AI278" s="71"/>
      <c r="AJ278" s="91"/>
    </row>
    <row r="279" spans="23:36" ht="15.75">
      <c r="W279" s="88"/>
      <c r="X279" s="90" t="s">
        <v>37</v>
      </c>
      <c r="Y279" s="73"/>
      <c r="Z279" s="73"/>
      <c r="AA279" s="73"/>
      <c r="AB279" s="73"/>
      <c r="AC279" s="73"/>
      <c r="AD279" s="73"/>
      <c r="AE279" s="73"/>
      <c r="AF279" s="73"/>
      <c r="AG279" s="89"/>
      <c r="AH279" s="71"/>
      <c r="AI279" s="71"/>
      <c r="AJ279" s="91"/>
    </row>
    <row r="280" spans="23:36" ht="15.75">
      <c r="W280" s="88"/>
      <c r="X280" s="90" t="s">
        <v>37</v>
      </c>
      <c r="Y280" s="73"/>
      <c r="Z280" s="73"/>
      <c r="AA280" s="73"/>
      <c r="AB280" s="73"/>
      <c r="AC280" s="73"/>
      <c r="AD280" s="73"/>
      <c r="AE280" s="73"/>
      <c r="AF280" s="73"/>
      <c r="AG280" s="89"/>
      <c r="AH280" s="71"/>
      <c r="AI280" s="71"/>
      <c r="AJ280" s="91"/>
    </row>
    <row r="281" spans="23:36" ht="15.75">
      <c r="W281" s="88"/>
      <c r="X281" s="90" t="s">
        <v>37</v>
      </c>
      <c r="Y281" s="73"/>
      <c r="Z281" s="73"/>
      <c r="AA281" s="73"/>
      <c r="AB281" s="73"/>
      <c r="AC281" s="73"/>
      <c r="AD281" s="73"/>
      <c r="AE281" s="73"/>
      <c r="AF281" s="73"/>
      <c r="AG281" s="89"/>
      <c r="AH281" s="71"/>
      <c r="AI281" s="71"/>
      <c r="AJ281" s="91"/>
    </row>
    <row r="282" spans="23:36" ht="15.75">
      <c r="W282" s="88"/>
      <c r="X282" s="90" t="s">
        <v>37</v>
      </c>
      <c r="Y282" s="73"/>
      <c r="Z282" s="73"/>
      <c r="AA282" s="73"/>
      <c r="AB282" s="73"/>
      <c r="AC282" s="73"/>
      <c r="AD282" s="73"/>
      <c r="AE282" s="73"/>
      <c r="AF282" s="73"/>
      <c r="AG282" s="89"/>
      <c r="AH282" s="71"/>
      <c r="AI282" s="71"/>
      <c r="AJ282" s="91"/>
    </row>
    <row r="283" spans="23:36" ht="15.75">
      <c r="W283" s="88"/>
      <c r="X283" s="90" t="s">
        <v>37</v>
      </c>
      <c r="Y283" s="73"/>
      <c r="Z283" s="73"/>
      <c r="AA283" s="73"/>
      <c r="AB283" s="73"/>
      <c r="AC283" s="73"/>
      <c r="AD283" s="73"/>
      <c r="AE283" s="73"/>
      <c r="AF283" s="73"/>
      <c r="AG283" s="89"/>
      <c r="AH283" s="71"/>
      <c r="AI283" s="71"/>
      <c r="AJ283" s="91"/>
    </row>
    <row r="284" spans="23:36" ht="15.75">
      <c r="W284" s="88"/>
      <c r="X284" s="90" t="s">
        <v>37</v>
      </c>
      <c r="Y284" s="73"/>
      <c r="Z284" s="73"/>
      <c r="AA284" s="73"/>
      <c r="AB284" s="73"/>
      <c r="AC284" s="73"/>
      <c r="AD284" s="73"/>
      <c r="AE284" s="73"/>
      <c r="AF284" s="73"/>
      <c r="AG284" s="89"/>
      <c r="AH284" s="71"/>
      <c r="AI284" s="71"/>
      <c r="AJ284" s="91"/>
    </row>
    <row r="285" spans="23:36" ht="15.75">
      <c r="W285" s="88"/>
      <c r="X285" s="90" t="s">
        <v>37</v>
      </c>
      <c r="Y285" s="73"/>
      <c r="Z285" s="73"/>
      <c r="AA285" s="73"/>
      <c r="AB285" s="73"/>
      <c r="AC285" s="73"/>
      <c r="AD285" s="73"/>
      <c r="AE285" s="73"/>
      <c r="AF285" s="73"/>
      <c r="AG285" s="89"/>
      <c r="AH285" s="71"/>
      <c r="AI285" s="71"/>
      <c r="AJ285" s="91"/>
    </row>
    <row r="286" spans="23:36" ht="15.75">
      <c r="W286" s="88"/>
      <c r="X286" s="90" t="s">
        <v>37</v>
      </c>
      <c r="Y286" s="73"/>
      <c r="Z286" s="73"/>
      <c r="AA286" s="73"/>
      <c r="AB286" s="73"/>
      <c r="AC286" s="73"/>
      <c r="AD286" s="73"/>
      <c r="AE286" s="73"/>
      <c r="AF286" s="73"/>
      <c r="AG286" s="89"/>
      <c r="AH286" s="71"/>
      <c r="AI286" s="71"/>
      <c r="AJ286" s="91"/>
    </row>
    <row r="287" spans="23:36" ht="15.75">
      <c r="W287" s="88"/>
      <c r="X287" s="90" t="s">
        <v>37</v>
      </c>
      <c r="Y287" s="73"/>
      <c r="Z287" s="73"/>
      <c r="AA287" s="73"/>
      <c r="AB287" s="73"/>
      <c r="AC287" s="73"/>
      <c r="AD287" s="73"/>
      <c r="AE287" s="73"/>
      <c r="AF287" s="73"/>
      <c r="AG287" s="89"/>
      <c r="AH287" s="71"/>
      <c r="AI287" s="71"/>
      <c r="AJ287" s="91"/>
    </row>
    <row r="288" spans="23:36" ht="15.75">
      <c r="W288" s="88"/>
      <c r="X288" s="90" t="s">
        <v>37</v>
      </c>
      <c r="Y288" s="73"/>
      <c r="Z288" s="73"/>
      <c r="AA288" s="73"/>
      <c r="AB288" s="73"/>
      <c r="AC288" s="73"/>
      <c r="AD288" s="73"/>
      <c r="AE288" s="73"/>
      <c r="AF288" s="73"/>
      <c r="AG288" s="89"/>
      <c r="AH288" s="71"/>
      <c r="AI288" s="71"/>
      <c r="AJ288" s="91"/>
    </row>
    <row r="289" spans="23:36" ht="15.75">
      <c r="W289" s="88"/>
      <c r="X289" s="90" t="s">
        <v>37</v>
      </c>
      <c r="Y289" s="73"/>
      <c r="Z289" s="73"/>
      <c r="AA289" s="73"/>
      <c r="AB289" s="73"/>
      <c r="AC289" s="73"/>
      <c r="AD289" s="73"/>
      <c r="AE289" s="73"/>
      <c r="AF289" s="73"/>
      <c r="AG289" s="89"/>
      <c r="AH289" s="71"/>
      <c r="AI289" s="71"/>
      <c r="AJ289" s="91"/>
    </row>
    <row r="290" spans="23:36" ht="15.75">
      <c r="W290" s="88"/>
      <c r="X290" s="90" t="s">
        <v>37</v>
      </c>
      <c r="Y290" s="73"/>
      <c r="Z290" s="73"/>
      <c r="AA290" s="73"/>
      <c r="AB290" s="73"/>
      <c r="AC290" s="73"/>
      <c r="AD290" s="73"/>
      <c r="AE290" s="73"/>
      <c r="AF290" s="73"/>
      <c r="AG290" s="89"/>
      <c r="AH290" s="71"/>
      <c r="AI290" s="71"/>
      <c r="AJ290" s="91"/>
    </row>
    <row r="291" spans="23:36" ht="15.75">
      <c r="W291" s="88"/>
      <c r="X291" s="90" t="s">
        <v>37</v>
      </c>
      <c r="Y291" s="73"/>
      <c r="Z291" s="73"/>
      <c r="AA291" s="73"/>
      <c r="AB291" s="73"/>
      <c r="AC291" s="73"/>
      <c r="AD291" s="73"/>
      <c r="AE291" s="73"/>
      <c r="AF291" s="73"/>
      <c r="AG291" s="89"/>
      <c r="AH291" s="71"/>
      <c r="AI291" s="71"/>
      <c r="AJ291" s="91"/>
    </row>
    <row r="292" spans="23:36" ht="15.75">
      <c r="W292" s="88"/>
      <c r="X292" s="90" t="s">
        <v>37</v>
      </c>
      <c r="Y292" s="73"/>
      <c r="Z292" s="73"/>
      <c r="AA292" s="73"/>
      <c r="AB292" s="73"/>
      <c r="AC292" s="73"/>
      <c r="AD292" s="73"/>
      <c r="AE292" s="73"/>
      <c r="AF292" s="73"/>
      <c r="AG292" s="89"/>
      <c r="AH292" s="71"/>
      <c r="AI292" s="71"/>
      <c r="AJ292" s="91"/>
    </row>
    <row r="293" spans="23:36" ht="15.75">
      <c r="W293" s="88"/>
      <c r="X293" s="90" t="s">
        <v>37</v>
      </c>
      <c r="Y293" s="73"/>
      <c r="Z293" s="73"/>
      <c r="AA293" s="73"/>
      <c r="AB293" s="73"/>
      <c r="AC293" s="73"/>
      <c r="AD293" s="73"/>
      <c r="AE293" s="73"/>
      <c r="AF293" s="73"/>
      <c r="AG293" s="89"/>
      <c r="AH293" s="71"/>
      <c r="AI293" s="71"/>
      <c r="AJ293" s="91"/>
    </row>
    <row r="294" spans="23:36" ht="15.75">
      <c r="W294" s="88"/>
      <c r="X294" s="90" t="s">
        <v>37</v>
      </c>
      <c r="Y294" s="73"/>
      <c r="Z294" s="73"/>
      <c r="AA294" s="73"/>
      <c r="AB294" s="73"/>
      <c r="AC294" s="73"/>
      <c r="AD294" s="73"/>
      <c r="AE294" s="73"/>
      <c r="AF294" s="73"/>
      <c r="AG294" s="89"/>
      <c r="AH294" s="71"/>
      <c r="AI294" s="71"/>
      <c r="AJ294" s="91"/>
    </row>
    <row r="295" spans="23:36" ht="15.75">
      <c r="W295" s="88"/>
      <c r="X295" s="90" t="s">
        <v>37</v>
      </c>
      <c r="Y295" s="73"/>
      <c r="Z295" s="73"/>
      <c r="AA295" s="73"/>
      <c r="AB295" s="73"/>
      <c r="AC295" s="73"/>
      <c r="AD295" s="73"/>
      <c r="AE295" s="73"/>
      <c r="AF295" s="73"/>
      <c r="AG295" s="89"/>
      <c r="AH295" s="71"/>
      <c r="AI295" s="71"/>
      <c r="AJ295" s="91"/>
    </row>
    <row r="296" spans="23:36" ht="15.75">
      <c r="W296" s="88"/>
      <c r="X296" s="90" t="s">
        <v>37</v>
      </c>
      <c r="Y296" s="73"/>
      <c r="Z296" s="73"/>
      <c r="AA296" s="73"/>
      <c r="AB296" s="73"/>
      <c r="AC296" s="73"/>
      <c r="AD296" s="73"/>
      <c r="AE296" s="73"/>
      <c r="AF296" s="73"/>
      <c r="AG296" s="89"/>
      <c r="AH296" s="71"/>
      <c r="AI296" s="71"/>
      <c r="AJ296" s="91"/>
    </row>
    <row r="297" spans="23:36" ht="15.75">
      <c r="W297" s="88"/>
      <c r="X297" s="90" t="s">
        <v>37</v>
      </c>
      <c r="Y297" s="73"/>
      <c r="Z297" s="73"/>
      <c r="AA297" s="73"/>
      <c r="AB297" s="73"/>
      <c r="AC297" s="73"/>
      <c r="AD297" s="73"/>
      <c r="AE297" s="73"/>
      <c r="AF297" s="73"/>
      <c r="AG297" s="89"/>
      <c r="AH297" s="71"/>
      <c r="AI297" s="71"/>
      <c r="AJ297" s="91"/>
    </row>
    <row r="298" spans="23:36" ht="15.75">
      <c r="W298" s="88"/>
      <c r="X298" s="90" t="s">
        <v>37</v>
      </c>
      <c r="Y298" s="73"/>
      <c r="Z298" s="73"/>
      <c r="AA298" s="73"/>
      <c r="AB298" s="73"/>
      <c r="AC298" s="73"/>
      <c r="AD298" s="73"/>
      <c r="AE298" s="73"/>
      <c r="AF298" s="73"/>
      <c r="AG298" s="89"/>
      <c r="AH298" s="71"/>
      <c r="AI298" s="71"/>
      <c r="AJ298" s="91"/>
    </row>
    <row r="299" spans="23:36" ht="15.75">
      <c r="W299" s="88"/>
      <c r="X299" s="90" t="s">
        <v>37</v>
      </c>
      <c r="Y299" s="73"/>
      <c r="Z299" s="73"/>
      <c r="AA299" s="73"/>
      <c r="AB299" s="73"/>
      <c r="AC299" s="73"/>
      <c r="AD299" s="73"/>
      <c r="AE299" s="73"/>
      <c r="AF299" s="73"/>
      <c r="AG299" s="89"/>
      <c r="AH299" s="71"/>
      <c r="AI299" s="71"/>
      <c r="AJ299" s="91"/>
    </row>
    <row r="300" spans="23:36" ht="15.75">
      <c r="W300" s="88"/>
      <c r="X300" s="90" t="s">
        <v>37</v>
      </c>
      <c r="Y300" s="73"/>
      <c r="Z300" s="73"/>
      <c r="AA300" s="73"/>
      <c r="AB300" s="73"/>
      <c r="AC300" s="73"/>
      <c r="AD300" s="73"/>
      <c r="AE300" s="73"/>
      <c r="AF300" s="73"/>
      <c r="AG300" s="89"/>
      <c r="AH300" s="71"/>
      <c r="AI300" s="71"/>
      <c r="AJ300" s="91"/>
    </row>
    <row r="301" spans="23:36" ht="15.75">
      <c r="W301" s="88"/>
      <c r="X301" s="90" t="s">
        <v>37</v>
      </c>
      <c r="Y301" s="73"/>
      <c r="Z301" s="73"/>
      <c r="AA301" s="73"/>
      <c r="AB301" s="73"/>
      <c r="AC301" s="73"/>
      <c r="AD301" s="73"/>
      <c r="AE301" s="73"/>
      <c r="AF301" s="73"/>
      <c r="AG301" s="89"/>
      <c r="AH301" s="71"/>
      <c r="AI301" s="71"/>
      <c r="AJ301" s="91"/>
    </row>
    <row r="302" spans="23:36" ht="15.75">
      <c r="W302" s="88"/>
      <c r="X302" s="90" t="s">
        <v>37</v>
      </c>
      <c r="Y302" s="73"/>
      <c r="Z302" s="73"/>
      <c r="AA302" s="73"/>
      <c r="AB302" s="73"/>
      <c r="AC302" s="73"/>
      <c r="AD302" s="73"/>
      <c r="AE302" s="73"/>
      <c r="AF302" s="73"/>
      <c r="AG302" s="89"/>
      <c r="AH302" s="71"/>
      <c r="AI302" s="71"/>
      <c r="AJ302" s="91"/>
    </row>
    <row r="303" spans="23:36" ht="15.75">
      <c r="W303" s="88"/>
      <c r="X303" s="90" t="s">
        <v>38</v>
      </c>
      <c r="Y303" s="73"/>
      <c r="Z303" s="73"/>
      <c r="AA303" s="73"/>
      <c r="AB303" s="73"/>
      <c r="AC303" s="73"/>
      <c r="AD303" s="73"/>
      <c r="AE303" s="73"/>
      <c r="AF303" s="73"/>
      <c r="AG303" s="89"/>
      <c r="AH303" s="71"/>
      <c r="AI303" s="71"/>
      <c r="AJ303" s="91"/>
    </row>
    <row r="304" spans="23:36" ht="15.75">
      <c r="W304" s="88"/>
      <c r="X304" s="90" t="s">
        <v>38</v>
      </c>
      <c r="Y304" s="73"/>
      <c r="Z304" s="73"/>
      <c r="AA304" s="73"/>
      <c r="AB304" s="73"/>
      <c r="AC304" s="73"/>
      <c r="AD304" s="73"/>
      <c r="AE304" s="73"/>
      <c r="AF304" s="73"/>
      <c r="AG304" s="89"/>
      <c r="AH304" s="71"/>
      <c r="AI304" s="71"/>
      <c r="AJ304" s="91"/>
    </row>
    <row r="305" spans="23:36" ht="15.75">
      <c r="W305" s="88"/>
      <c r="X305" s="90" t="s">
        <v>38</v>
      </c>
      <c r="Y305" s="73"/>
      <c r="Z305" s="73"/>
      <c r="AA305" s="73"/>
      <c r="AB305" s="73"/>
      <c r="AC305" s="73"/>
      <c r="AD305" s="73"/>
      <c r="AE305" s="73"/>
      <c r="AF305" s="73"/>
      <c r="AG305" s="89"/>
      <c r="AH305" s="71"/>
      <c r="AI305" s="71"/>
      <c r="AJ305" s="91"/>
    </row>
    <row r="306" spans="23:36" ht="15.75">
      <c r="W306" s="88"/>
      <c r="X306" s="90" t="s">
        <v>38</v>
      </c>
      <c r="Y306" s="73"/>
      <c r="Z306" s="73"/>
      <c r="AA306" s="73"/>
      <c r="AB306" s="73"/>
      <c r="AC306" s="73"/>
      <c r="AD306" s="73"/>
      <c r="AE306" s="73"/>
      <c r="AF306" s="73"/>
      <c r="AG306" s="89"/>
      <c r="AH306" s="71"/>
      <c r="AI306" s="71"/>
      <c r="AJ306" s="91"/>
    </row>
    <row r="307" spans="23:36" ht="15.75">
      <c r="W307" s="88"/>
      <c r="X307" s="90" t="s">
        <v>38</v>
      </c>
      <c r="Y307" s="73"/>
      <c r="Z307" s="73"/>
      <c r="AA307" s="73"/>
      <c r="AB307" s="73"/>
      <c r="AC307" s="73"/>
      <c r="AD307" s="73"/>
      <c r="AE307" s="73"/>
      <c r="AF307" s="73"/>
      <c r="AG307" s="89"/>
      <c r="AH307" s="71"/>
      <c r="AI307" s="71"/>
      <c r="AJ307" s="91"/>
    </row>
    <row r="308" spans="23:36" ht="15.75">
      <c r="W308" s="88"/>
      <c r="X308" s="90" t="s">
        <v>38</v>
      </c>
      <c r="Y308" s="73"/>
      <c r="Z308" s="73"/>
      <c r="AA308" s="73"/>
      <c r="AB308" s="73"/>
      <c r="AC308" s="73"/>
      <c r="AD308" s="73"/>
      <c r="AE308" s="73"/>
      <c r="AF308" s="73"/>
      <c r="AG308" s="89"/>
      <c r="AH308" s="71"/>
      <c r="AI308" s="71"/>
      <c r="AJ308" s="91"/>
    </row>
    <row r="309" spans="23:36" ht="15.75">
      <c r="W309" s="88"/>
      <c r="X309" s="90" t="s">
        <v>38</v>
      </c>
      <c r="Y309" s="73"/>
      <c r="Z309" s="73"/>
      <c r="AA309" s="73"/>
      <c r="AB309" s="73"/>
      <c r="AC309" s="73"/>
      <c r="AD309" s="73"/>
      <c r="AE309" s="73"/>
      <c r="AF309" s="73"/>
      <c r="AG309" s="89"/>
      <c r="AH309" s="71"/>
      <c r="AI309" s="71"/>
      <c r="AJ309" s="91"/>
    </row>
    <row r="310" spans="23:36" ht="15.75">
      <c r="W310" s="88"/>
      <c r="X310" s="90" t="s">
        <v>38</v>
      </c>
      <c r="Y310" s="73"/>
      <c r="Z310" s="73"/>
      <c r="AA310" s="73"/>
      <c r="AB310" s="73"/>
      <c r="AC310" s="73"/>
      <c r="AD310" s="73"/>
      <c r="AE310" s="73"/>
      <c r="AF310" s="73"/>
      <c r="AG310" s="89"/>
      <c r="AH310" s="71"/>
      <c r="AI310" s="71"/>
      <c r="AJ310" s="91"/>
    </row>
    <row r="311" spans="23:36" ht="15.75">
      <c r="W311" s="88"/>
      <c r="X311" s="90" t="s">
        <v>38</v>
      </c>
      <c r="Y311" s="73"/>
      <c r="Z311" s="73"/>
      <c r="AA311" s="73"/>
      <c r="AB311" s="73"/>
      <c r="AC311" s="73"/>
      <c r="AD311" s="73"/>
      <c r="AE311" s="73"/>
      <c r="AF311" s="73"/>
      <c r="AG311" s="89"/>
      <c r="AH311" s="71"/>
      <c r="AI311" s="71"/>
      <c r="AJ311" s="91"/>
    </row>
    <row r="312" spans="23:36" ht="15.75">
      <c r="W312" s="88"/>
      <c r="X312" s="90" t="s">
        <v>38</v>
      </c>
      <c r="Y312" s="73"/>
      <c r="Z312" s="73"/>
      <c r="AA312" s="73"/>
      <c r="AB312" s="73"/>
      <c r="AC312" s="73"/>
      <c r="AD312" s="73"/>
      <c r="AE312" s="73"/>
      <c r="AF312" s="73"/>
      <c r="AG312" s="89"/>
      <c r="AH312" s="71"/>
      <c r="AI312" s="71"/>
      <c r="AJ312" s="91"/>
    </row>
    <row r="313" spans="23:36" ht="15.75">
      <c r="W313" s="88"/>
      <c r="X313" s="90" t="s">
        <v>38</v>
      </c>
      <c r="Y313" s="73"/>
      <c r="Z313" s="73"/>
      <c r="AA313" s="73"/>
      <c r="AB313" s="73"/>
      <c r="AC313" s="73"/>
      <c r="AD313" s="73"/>
      <c r="AE313" s="73"/>
      <c r="AF313" s="73"/>
      <c r="AG313" s="89"/>
      <c r="AH313" s="71"/>
      <c r="AI313" s="71"/>
      <c r="AJ313" s="91"/>
    </row>
    <row r="314" spans="23:36" ht="15.75">
      <c r="W314" s="88"/>
      <c r="X314" s="90" t="s">
        <v>38</v>
      </c>
      <c r="Y314" s="73"/>
      <c r="Z314" s="73"/>
      <c r="AA314" s="73"/>
      <c r="AB314" s="73"/>
      <c r="AC314" s="73"/>
      <c r="AD314" s="73"/>
      <c r="AE314" s="73"/>
      <c r="AF314" s="73"/>
      <c r="AG314" s="89"/>
      <c r="AH314" s="71"/>
      <c r="AI314" s="71"/>
      <c r="AJ314" s="91"/>
    </row>
    <row r="315" spans="23:36" ht="15.75">
      <c r="W315" s="88"/>
      <c r="X315" s="90" t="s">
        <v>38</v>
      </c>
      <c r="Y315" s="73"/>
      <c r="Z315" s="73"/>
      <c r="AA315" s="73"/>
      <c r="AB315" s="73"/>
      <c r="AC315" s="73"/>
      <c r="AD315" s="73"/>
      <c r="AE315" s="73"/>
      <c r="AF315" s="73"/>
      <c r="AG315" s="89"/>
      <c r="AH315" s="71"/>
      <c r="AI315" s="71"/>
      <c r="AJ315" s="91"/>
    </row>
    <row r="316" spans="23:36" ht="15.75">
      <c r="W316" s="88"/>
      <c r="X316" s="90" t="s">
        <v>38</v>
      </c>
      <c r="Y316" s="73"/>
      <c r="Z316" s="73"/>
      <c r="AA316" s="73"/>
      <c r="AB316" s="73"/>
      <c r="AC316" s="73"/>
      <c r="AD316" s="73"/>
      <c r="AE316" s="73"/>
      <c r="AF316" s="73"/>
      <c r="AG316" s="89"/>
      <c r="AH316" s="71"/>
      <c r="AI316" s="71"/>
      <c r="AJ316" s="91"/>
    </row>
    <row r="317" spans="23:36" ht="15.75">
      <c r="W317" s="88"/>
      <c r="X317" s="90" t="s">
        <v>38</v>
      </c>
      <c r="Y317" s="73"/>
      <c r="Z317" s="73"/>
      <c r="AA317" s="73"/>
      <c r="AB317" s="73"/>
      <c r="AC317" s="73"/>
      <c r="AD317" s="73"/>
      <c r="AE317" s="73"/>
      <c r="AF317" s="73"/>
      <c r="AG317" s="89"/>
      <c r="AH317" s="71"/>
      <c r="AI317" s="71"/>
      <c r="AJ317" s="91"/>
    </row>
    <row r="318" spans="23:36" ht="15.75">
      <c r="W318" s="88"/>
      <c r="X318" s="90" t="s">
        <v>38</v>
      </c>
      <c r="Y318" s="73"/>
      <c r="Z318" s="73"/>
      <c r="AA318" s="73"/>
      <c r="AB318" s="73"/>
      <c r="AC318" s="73"/>
      <c r="AD318" s="73"/>
      <c r="AE318" s="73"/>
      <c r="AF318" s="73"/>
      <c r="AG318" s="89"/>
      <c r="AH318" s="71"/>
      <c r="AI318" s="71"/>
      <c r="AJ318" s="91"/>
    </row>
    <row r="319" spans="23:36" ht="15.75">
      <c r="W319" s="88"/>
      <c r="X319" s="90" t="s">
        <v>38</v>
      </c>
      <c r="Y319" s="73"/>
      <c r="Z319" s="73"/>
      <c r="AA319" s="73"/>
      <c r="AB319" s="73"/>
      <c r="AC319" s="73"/>
      <c r="AD319" s="73"/>
      <c r="AE319" s="73"/>
      <c r="AF319" s="73"/>
      <c r="AG319" s="89"/>
      <c r="AH319" s="71"/>
      <c r="AI319" s="71"/>
      <c r="AJ319" s="91"/>
    </row>
    <row r="320" spans="23:36" ht="15.75">
      <c r="W320" s="88"/>
      <c r="X320" s="90" t="s">
        <v>38</v>
      </c>
      <c r="Y320" s="73"/>
      <c r="Z320" s="73"/>
      <c r="AA320" s="73"/>
      <c r="AB320" s="73"/>
      <c r="AC320" s="73"/>
      <c r="AD320" s="73"/>
      <c r="AE320" s="73"/>
      <c r="AF320" s="73"/>
      <c r="AG320" s="89"/>
      <c r="AH320" s="71"/>
      <c r="AI320" s="71"/>
      <c r="AJ320" s="91"/>
    </row>
    <row r="321" spans="23:36" ht="15.75">
      <c r="W321" s="88"/>
      <c r="X321" s="90" t="s">
        <v>38</v>
      </c>
      <c r="Y321" s="73"/>
      <c r="Z321" s="73"/>
      <c r="AA321" s="73"/>
      <c r="AB321" s="73"/>
      <c r="AC321" s="73"/>
      <c r="AD321" s="73"/>
      <c r="AE321" s="73"/>
      <c r="AF321" s="73"/>
      <c r="AG321" s="89"/>
      <c r="AH321" s="71"/>
      <c r="AI321" s="71"/>
      <c r="AJ321" s="91"/>
    </row>
    <row r="322" spans="23:36" ht="15.75">
      <c r="W322" s="88"/>
      <c r="X322" s="90" t="s">
        <v>38</v>
      </c>
      <c r="Y322" s="73"/>
      <c r="Z322" s="73"/>
      <c r="AA322" s="73"/>
      <c r="AB322" s="73"/>
      <c r="AC322" s="73"/>
      <c r="AD322" s="73"/>
      <c r="AE322" s="73"/>
      <c r="AF322" s="73"/>
      <c r="AG322" s="89"/>
      <c r="AH322" s="71"/>
      <c r="AI322" s="71"/>
      <c r="AJ322" s="91"/>
    </row>
    <row r="323" spans="23:36" ht="15.75">
      <c r="W323" s="88"/>
      <c r="X323" s="90" t="s">
        <v>38</v>
      </c>
      <c r="Y323" s="73"/>
      <c r="Z323" s="73"/>
      <c r="AA323" s="73"/>
      <c r="AB323" s="73"/>
      <c r="AC323" s="73"/>
      <c r="AD323" s="73"/>
      <c r="AE323" s="73"/>
      <c r="AF323" s="73"/>
      <c r="AG323" s="89"/>
      <c r="AH323" s="71"/>
      <c r="AI323" s="71"/>
      <c r="AJ323" s="91"/>
    </row>
    <row r="324" spans="23:36" ht="15.75">
      <c r="W324" s="88"/>
      <c r="X324" s="90" t="s">
        <v>38</v>
      </c>
      <c r="Y324" s="73"/>
      <c r="Z324" s="73"/>
      <c r="AA324" s="73"/>
      <c r="AB324" s="73"/>
      <c r="AC324" s="73"/>
      <c r="AD324" s="73"/>
      <c r="AE324" s="73"/>
      <c r="AF324" s="73"/>
      <c r="AG324" s="89"/>
      <c r="AH324" s="71"/>
      <c r="AI324" s="71"/>
      <c r="AJ324" s="91"/>
    </row>
    <row r="325" spans="23:36" ht="15.75">
      <c r="W325" s="88"/>
      <c r="X325" s="90" t="s">
        <v>38</v>
      </c>
      <c r="Y325" s="73"/>
      <c r="Z325" s="73"/>
      <c r="AA325" s="73"/>
      <c r="AB325" s="73"/>
      <c r="AC325" s="73"/>
      <c r="AD325" s="73"/>
      <c r="AE325" s="73"/>
      <c r="AF325" s="73"/>
      <c r="AG325" s="89"/>
      <c r="AH325" s="71"/>
      <c r="AI325" s="71"/>
      <c r="AJ325" s="91"/>
    </row>
    <row r="326" spans="23:36" ht="15.75">
      <c r="W326" s="88"/>
      <c r="X326" s="90" t="s">
        <v>38</v>
      </c>
      <c r="Y326" s="73"/>
      <c r="Z326" s="73"/>
      <c r="AA326" s="73"/>
      <c r="AB326" s="73"/>
      <c r="AC326" s="73"/>
      <c r="AD326" s="73"/>
      <c r="AE326" s="73"/>
      <c r="AF326" s="73"/>
      <c r="AG326" s="89"/>
      <c r="AH326" s="71"/>
      <c r="AI326" s="71"/>
      <c r="AJ326" s="91"/>
    </row>
    <row r="327" spans="23:36" ht="15.75">
      <c r="W327" s="88"/>
      <c r="X327" s="90" t="s">
        <v>38</v>
      </c>
      <c r="Y327" s="73"/>
      <c r="Z327" s="73"/>
      <c r="AA327" s="73"/>
      <c r="AB327" s="73"/>
      <c r="AC327" s="73"/>
      <c r="AD327" s="73"/>
      <c r="AE327" s="73"/>
      <c r="AF327" s="73"/>
      <c r="AG327" s="89"/>
      <c r="AH327" s="71"/>
      <c r="AI327" s="71"/>
      <c r="AJ327" s="91"/>
    </row>
    <row r="328" spans="23:36" ht="15.75">
      <c r="W328" s="88"/>
      <c r="X328" s="90" t="s">
        <v>38</v>
      </c>
      <c r="Y328" s="73"/>
      <c r="Z328" s="73"/>
      <c r="AA328" s="73"/>
      <c r="AB328" s="73"/>
      <c r="AC328" s="73"/>
      <c r="AD328" s="73"/>
      <c r="AE328" s="73"/>
      <c r="AF328" s="73"/>
      <c r="AG328" s="89"/>
      <c r="AH328" s="71"/>
      <c r="AI328" s="71"/>
      <c r="AJ328" s="91"/>
    </row>
    <row r="329" spans="23:36" ht="15.75">
      <c r="W329" s="88"/>
      <c r="X329" s="90" t="s">
        <v>38</v>
      </c>
      <c r="Y329" s="73"/>
      <c r="Z329" s="73"/>
      <c r="AA329" s="73"/>
      <c r="AB329" s="73"/>
      <c r="AC329" s="73"/>
      <c r="AD329" s="73"/>
      <c r="AE329" s="73"/>
      <c r="AF329" s="73"/>
      <c r="AG329" s="89"/>
      <c r="AH329" s="71"/>
      <c r="AI329" s="71"/>
      <c r="AJ329" s="91"/>
    </row>
    <row r="330" spans="23:36" ht="15.75">
      <c r="W330" s="88"/>
      <c r="X330" s="90" t="s">
        <v>38</v>
      </c>
      <c r="Y330" s="73"/>
      <c r="Z330" s="73"/>
      <c r="AA330" s="73"/>
      <c r="AB330" s="73"/>
      <c r="AC330" s="73"/>
      <c r="AD330" s="73"/>
      <c r="AE330" s="73"/>
      <c r="AF330" s="73"/>
      <c r="AG330" s="89"/>
      <c r="AH330" s="71"/>
      <c r="AI330" s="71"/>
      <c r="AJ330" s="91"/>
    </row>
    <row r="331" spans="23:36" ht="15.75">
      <c r="W331" s="88"/>
      <c r="X331" s="90" t="s">
        <v>38</v>
      </c>
      <c r="Y331" s="73"/>
      <c r="Z331" s="73"/>
      <c r="AA331" s="73"/>
      <c r="AB331" s="73"/>
      <c r="AC331" s="73"/>
      <c r="AD331" s="73"/>
      <c r="AE331" s="73"/>
      <c r="AF331" s="73"/>
      <c r="AG331" s="89"/>
      <c r="AH331" s="71"/>
      <c r="AI331" s="71"/>
      <c r="AJ331" s="91"/>
    </row>
    <row r="332" spans="23:36" ht="15.75">
      <c r="W332" s="88"/>
      <c r="X332" s="90" t="s">
        <v>38</v>
      </c>
      <c r="Y332" s="73"/>
      <c r="Z332" s="73"/>
      <c r="AA332" s="73"/>
      <c r="AB332" s="73"/>
      <c r="AC332" s="73"/>
      <c r="AD332" s="73"/>
      <c r="AE332" s="73"/>
      <c r="AF332" s="73"/>
      <c r="AG332" s="89"/>
      <c r="AH332" s="71"/>
      <c r="AI332" s="71"/>
      <c r="AJ332" s="91"/>
    </row>
    <row r="333" spans="23:36" ht="15.75">
      <c r="W333" s="88"/>
      <c r="X333" s="90" t="s">
        <v>38</v>
      </c>
      <c r="Y333" s="73"/>
      <c r="Z333" s="73"/>
      <c r="AA333" s="73"/>
      <c r="AB333" s="73"/>
      <c r="AC333" s="73"/>
      <c r="AD333" s="73"/>
      <c r="AE333" s="73"/>
      <c r="AF333" s="73"/>
      <c r="AG333" s="89"/>
      <c r="AH333" s="71"/>
      <c r="AI333" s="71"/>
      <c r="AJ333" s="91"/>
    </row>
    <row r="334" spans="23:36" ht="15.75">
      <c r="W334" s="88"/>
      <c r="X334" s="90" t="s">
        <v>38</v>
      </c>
      <c r="Y334" s="73"/>
      <c r="Z334" s="73"/>
      <c r="AA334" s="73"/>
      <c r="AB334" s="73"/>
      <c r="AC334" s="73"/>
      <c r="AD334" s="73"/>
      <c r="AE334" s="73"/>
      <c r="AF334" s="73"/>
      <c r="AG334" s="89"/>
      <c r="AH334" s="71"/>
      <c r="AI334" s="71"/>
      <c r="AJ334" s="91"/>
    </row>
    <row r="335" spans="23:36" ht="15.75">
      <c r="W335" s="88"/>
      <c r="X335" s="90" t="s">
        <v>38</v>
      </c>
      <c r="Y335" s="73"/>
      <c r="Z335" s="73"/>
      <c r="AA335" s="73"/>
      <c r="AB335" s="73"/>
      <c r="AC335" s="73"/>
      <c r="AD335" s="73"/>
      <c r="AE335" s="73"/>
      <c r="AF335" s="73"/>
      <c r="AG335" s="89"/>
      <c r="AH335" s="71"/>
      <c r="AI335" s="71"/>
      <c r="AJ335" s="91"/>
    </row>
    <row r="336" spans="23:36" ht="15.75">
      <c r="W336" s="88"/>
      <c r="X336" s="90" t="s">
        <v>38</v>
      </c>
      <c r="Y336" s="73"/>
      <c r="Z336" s="73"/>
      <c r="AA336" s="73"/>
      <c r="AB336" s="73"/>
      <c r="AC336" s="73"/>
      <c r="AD336" s="73"/>
      <c r="AE336" s="73"/>
      <c r="AF336" s="73"/>
      <c r="AG336" s="89"/>
      <c r="AH336" s="71"/>
      <c r="AI336" s="71"/>
      <c r="AJ336" s="91"/>
    </row>
    <row r="337" spans="23:36" ht="15.75">
      <c r="W337" s="88"/>
      <c r="X337" s="90" t="s">
        <v>38</v>
      </c>
      <c r="Y337" s="73"/>
      <c r="Z337" s="73"/>
      <c r="AA337" s="73"/>
      <c r="AB337" s="73"/>
      <c r="AC337" s="73"/>
      <c r="AD337" s="73"/>
      <c r="AE337" s="73"/>
      <c r="AF337" s="73"/>
      <c r="AG337" s="89"/>
      <c r="AH337" s="71"/>
      <c r="AI337" s="71"/>
      <c r="AJ337" s="91"/>
    </row>
    <row r="338" spans="23:36" ht="15.75">
      <c r="W338" s="88"/>
      <c r="X338" s="90" t="s">
        <v>38</v>
      </c>
      <c r="Y338" s="73"/>
      <c r="Z338" s="73"/>
      <c r="AA338" s="73"/>
      <c r="AB338" s="73"/>
      <c r="AC338" s="73"/>
      <c r="AD338" s="73"/>
      <c r="AE338" s="73"/>
      <c r="AF338" s="73"/>
      <c r="AG338" s="89"/>
      <c r="AH338" s="71"/>
      <c r="AI338" s="71"/>
      <c r="AJ338" s="91"/>
    </row>
    <row r="339" spans="23:36" ht="15.75">
      <c r="W339" s="88"/>
      <c r="X339" s="90" t="s">
        <v>38</v>
      </c>
      <c r="Y339" s="73"/>
      <c r="Z339" s="73"/>
      <c r="AA339" s="73"/>
      <c r="AB339" s="73"/>
      <c r="AC339" s="73"/>
      <c r="AD339" s="73"/>
      <c r="AE339" s="73"/>
      <c r="AF339" s="73"/>
      <c r="AG339" s="89"/>
      <c r="AH339" s="71"/>
      <c r="AI339" s="71"/>
      <c r="AJ339" s="91"/>
    </row>
    <row r="340" spans="23:36" ht="15.75">
      <c r="W340" s="88"/>
      <c r="X340" s="90" t="s">
        <v>38</v>
      </c>
      <c r="Y340" s="73"/>
      <c r="Z340" s="73"/>
      <c r="AA340" s="73"/>
      <c r="AB340" s="73"/>
      <c r="AC340" s="73"/>
      <c r="AD340" s="73"/>
      <c r="AE340" s="73"/>
      <c r="AF340" s="73"/>
      <c r="AG340" s="89"/>
      <c r="AH340" s="71"/>
      <c r="AI340" s="71"/>
      <c r="AJ340" s="91"/>
    </row>
    <row r="341" spans="23:36" ht="15.75">
      <c r="W341" s="88"/>
      <c r="X341" s="90" t="s">
        <v>38</v>
      </c>
      <c r="Y341" s="73"/>
      <c r="Z341" s="73"/>
      <c r="AA341" s="73"/>
      <c r="AB341" s="73"/>
      <c r="AC341" s="73"/>
      <c r="AD341" s="73"/>
      <c r="AE341" s="73"/>
      <c r="AF341" s="73"/>
      <c r="AG341" s="89"/>
      <c r="AH341" s="71"/>
      <c r="AI341" s="71"/>
      <c r="AJ341" s="91"/>
    </row>
    <row r="342" spans="23:36" ht="15.75">
      <c r="W342" s="88"/>
      <c r="X342" s="90" t="s">
        <v>38</v>
      </c>
      <c r="Y342" s="73"/>
      <c r="Z342" s="73"/>
      <c r="AA342" s="73"/>
      <c r="AB342" s="73"/>
      <c r="AC342" s="73"/>
      <c r="AD342" s="73"/>
      <c r="AE342" s="73"/>
      <c r="AF342" s="73"/>
      <c r="AG342" s="89"/>
      <c r="AH342" s="71"/>
      <c r="AI342" s="71"/>
      <c r="AJ342" s="91"/>
    </row>
    <row r="343" spans="23:36" ht="15.75">
      <c r="W343" s="88"/>
      <c r="X343" s="90" t="s">
        <v>38</v>
      </c>
      <c r="Y343" s="73"/>
      <c r="Z343" s="73"/>
      <c r="AA343" s="73"/>
      <c r="AB343" s="73"/>
      <c r="AC343" s="73"/>
      <c r="AD343" s="73"/>
      <c r="AE343" s="73"/>
      <c r="AF343" s="73"/>
      <c r="AG343" s="89"/>
      <c r="AH343" s="71"/>
      <c r="AI343" s="71"/>
      <c r="AJ343" s="91"/>
    </row>
    <row r="344" spans="23:36" ht="15.75">
      <c r="W344" s="88"/>
      <c r="X344" s="90" t="s">
        <v>38</v>
      </c>
      <c r="Y344" s="73"/>
      <c r="Z344" s="73"/>
      <c r="AA344" s="73"/>
      <c r="AB344" s="73"/>
      <c r="AC344" s="73"/>
      <c r="AD344" s="73"/>
      <c r="AE344" s="73"/>
      <c r="AF344" s="73"/>
      <c r="AG344" s="89"/>
      <c r="AH344" s="71"/>
      <c r="AI344" s="71"/>
      <c r="AJ344" s="91"/>
    </row>
    <row r="345" spans="23:36" ht="15.75">
      <c r="W345" s="88"/>
      <c r="X345" s="90" t="s">
        <v>38</v>
      </c>
      <c r="Y345" s="73"/>
      <c r="Z345" s="73"/>
      <c r="AA345" s="73"/>
      <c r="AB345" s="73"/>
      <c r="AC345" s="73"/>
      <c r="AD345" s="73"/>
      <c r="AE345" s="73"/>
      <c r="AF345" s="73"/>
      <c r="AG345" s="89"/>
      <c r="AH345" s="71"/>
      <c r="AI345" s="71"/>
      <c r="AJ345" s="91"/>
    </row>
    <row r="346" spans="23:36" ht="15.75">
      <c r="W346" s="88"/>
      <c r="X346" s="90" t="s">
        <v>38</v>
      </c>
      <c r="Y346" s="73"/>
      <c r="Z346" s="73"/>
      <c r="AA346" s="73"/>
      <c r="AB346" s="73"/>
      <c r="AC346" s="73"/>
      <c r="AD346" s="73"/>
      <c r="AE346" s="73"/>
      <c r="AF346" s="73"/>
      <c r="AG346" s="89"/>
      <c r="AH346" s="71"/>
      <c r="AI346" s="71"/>
      <c r="AJ346" s="91"/>
    </row>
    <row r="347" spans="23:36" ht="15.75">
      <c r="W347" s="88"/>
      <c r="X347" s="90" t="s">
        <v>38</v>
      </c>
      <c r="Y347" s="73"/>
      <c r="Z347" s="73"/>
      <c r="AA347" s="73"/>
      <c r="AB347" s="73"/>
      <c r="AC347" s="73"/>
      <c r="AD347" s="73"/>
      <c r="AE347" s="73"/>
      <c r="AF347" s="73"/>
      <c r="AG347" s="89"/>
      <c r="AH347" s="71"/>
      <c r="AI347" s="71"/>
      <c r="AJ347" s="91"/>
    </row>
    <row r="348" spans="23:36" ht="15.75">
      <c r="W348" s="88"/>
      <c r="X348" s="90" t="s">
        <v>39</v>
      </c>
      <c r="Y348" s="73"/>
      <c r="Z348" s="73"/>
      <c r="AA348" s="73"/>
      <c r="AB348" s="73"/>
      <c r="AC348" s="73"/>
      <c r="AD348" s="73"/>
      <c r="AE348" s="73"/>
      <c r="AF348" s="73"/>
      <c r="AG348" s="89"/>
      <c r="AH348" s="71"/>
      <c r="AI348" s="71"/>
      <c r="AJ348" s="91"/>
    </row>
    <row r="349" spans="23:36" ht="15.75">
      <c r="W349" s="88"/>
      <c r="X349" s="90" t="s">
        <v>39</v>
      </c>
      <c r="Y349" s="73"/>
      <c r="Z349" s="73"/>
      <c r="AA349" s="73"/>
      <c r="AB349" s="73"/>
      <c r="AC349" s="73"/>
      <c r="AD349" s="73"/>
      <c r="AE349" s="73"/>
      <c r="AF349" s="73"/>
      <c r="AG349" s="89"/>
      <c r="AH349" s="71"/>
      <c r="AI349" s="71"/>
      <c r="AJ349" s="91"/>
    </row>
    <row r="350" spans="23:36" ht="15.75">
      <c r="W350" s="88"/>
      <c r="X350" s="90" t="s">
        <v>39</v>
      </c>
      <c r="Y350" s="73"/>
      <c r="Z350" s="73"/>
      <c r="AA350" s="73"/>
      <c r="AB350" s="73"/>
      <c r="AC350" s="73"/>
      <c r="AD350" s="73"/>
      <c r="AE350" s="73"/>
      <c r="AF350" s="73"/>
      <c r="AG350" s="89"/>
      <c r="AH350" s="71"/>
      <c r="AI350" s="71"/>
      <c r="AJ350" s="91"/>
    </row>
    <row r="351" spans="23:36" ht="15.75">
      <c r="W351" s="88"/>
      <c r="X351" s="90" t="s">
        <v>38</v>
      </c>
      <c r="Y351" s="73"/>
      <c r="Z351" s="73"/>
      <c r="AA351" s="73"/>
      <c r="AB351" s="73"/>
      <c r="AC351" s="73"/>
      <c r="AD351" s="73"/>
      <c r="AE351" s="73"/>
      <c r="AF351" s="73"/>
      <c r="AG351" s="89"/>
      <c r="AH351" s="71"/>
      <c r="AI351" s="71"/>
      <c r="AJ351" s="91"/>
    </row>
    <row r="352" spans="23:36" ht="15.75">
      <c r="W352" s="88"/>
      <c r="X352" s="90" t="s">
        <v>38</v>
      </c>
      <c r="Y352" s="73"/>
      <c r="Z352" s="73"/>
      <c r="AA352" s="73"/>
      <c r="AB352" s="73"/>
      <c r="AC352" s="73"/>
      <c r="AD352" s="73"/>
      <c r="AE352" s="73"/>
      <c r="AF352" s="73"/>
      <c r="AG352" s="89"/>
      <c r="AH352" s="71"/>
      <c r="AI352" s="71"/>
      <c r="AJ352" s="91"/>
    </row>
    <row r="353" spans="23:36" ht="15.75">
      <c r="W353" s="88"/>
      <c r="X353" s="90" t="s">
        <v>38</v>
      </c>
      <c r="Y353" s="73"/>
      <c r="Z353" s="73"/>
      <c r="AA353" s="73"/>
      <c r="AB353" s="73"/>
      <c r="AC353" s="73"/>
      <c r="AD353" s="73"/>
      <c r="AE353" s="73"/>
      <c r="AF353" s="73"/>
      <c r="AG353" s="89"/>
      <c r="AH353" s="71"/>
      <c r="AI353" s="71"/>
      <c r="AJ353" s="91"/>
    </row>
    <row r="354" spans="23:36" ht="15.75">
      <c r="W354" s="88"/>
      <c r="X354" s="90" t="s">
        <v>38</v>
      </c>
      <c r="Y354" s="73"/>
      <c r="Z354" s="73"/>
      <c r="AA354" s="73"/>
      <c r="AB354" s="73"/>
      <c r="AC354" s="73"/>
      <c r="AD354" s="73"/>
      <c r="AE354" s="73"/>
      <c r="AF354" s="73"/>
      <c r="AG354" s="89"/>
      <c r="AH354" s="71"/>
      <c r="AI354" s="71"/>
      <c r="AJ354" s="91"/>
    </row>
    <row r="355" spans="23:36" ht="15.75">
      <c r="W355" s="88"/>
      <c r="X355" s="90" t="s">
        <v>38</v>
      </c>
      <c r="Y355" s="73"/>
      <c r="Z355" s="73"/>
      <c r="AA355" s="73"/>
      <c r="AB355" s="73"/>
      <c r="AC355" s="73"/>
      <c r="AD355" s="73"/>
      <c r="AE355" s="73"/>
      <c r="AF355" s="73"/>
      <c r="AG355" s="89"/>
      <c r="AH355" s="71"/>
      <c r="AI355" s="71"/>
      <c r="AJ355" s="91"/>
    </row>
    <row r="356" spans="23:36" ht="15.75">
      <c r="W356" s="88"/>
      <c r="X356" s="90" t="s">
        <v>38</v>
      </c>
      <c r="Y356" s="73"/>
      <c r="Z356" s="73"/>
      <c r="AA356" s="73"/>
      <c r="AB356" s="73"/>
      <c r="AC356" s="73"/>
      <c r="AD356" s="73"/>
      <c r="AE356" s="73"/>
      <c r="AF356" s="73"/>
      <c r="AG356" s="89"/>
      <c r="AH356" s="71"/>
      <c r="AI356" s="71"/>
      <c r="AJ356" s="91"/>
    </row>
    <row r="357" spans="23:36" ht="15.75">
      <c r="W357" s="88"/>
      <c r="X357" s="90" t="s">
        <v>38</v>
      </c>
      <c r="Y357" s="73"/>
      <c r="Z357" s="73"/>
      <c r="AA357" s="73"/>
      <c r="AB357" s="73"/>
      <c r="AC357" s="73"/>
      <c r="AD357" s="73"/>
      <c r="AE357" s="73"/>
      <c r="AF357" s="73"/>
      <c r="AG357" s="89"/>
      <c r="AH357" s="71"/>
      <c r="AI357" s="71"/>
      <c r="AJ357" s="91"/>
    </row>
    <row r="358" spans="23:36" ht="15.75">
      <c r="W358" s="88"/>
      <c r="X358" s="90" t="s">
        <v>38</v>
      </c>
      <c r="Y358" s="73"/>
      <c r="Z358" s="73"/>
      <c r="AA358" s="73"/>
      <c r="AB358" s="73"/>
      <c r="AC358" s="73"/>
      <c r="AD358" s="73"/>
      <c r="AE358" s="73"/>
      <c r="AF358" s="73"/>
      <c r="AG358" s="89"/>
      <c r="AH358" s="71"/>
      <c r="AI358" s="71"/>
      <c r="AJ358" s="91"/>
    </row>
    <row r="359" spans="23:36" ht="15.75">
      <c r="W359" s="88"/>
      <c r="X359" s="90" t="s">
        <v>39</v>
      </c>
      <c r="Y359" s="73"/>
      <c r="Z359" s="73"/>
      <c r="AA359" s="73"/>
      <c r="AB359" s="73"/>
      <c r="AC359" s="73"/>
      <c r="AD359" s="73"/>
      <c r="AE359" s="73"/>
      <c r="AF359" s="73"/>
      <c r="AG359" s="89"/>
      <c r="AH359" s="71"/>
      <c r="AI359" s="71"/>
      <c r="AJ359" s="91"/>
    </row>
    <row r="360" spans="23:36" ht="15.75">
      <c r="W360" s="88"/>
      <c r="X360" s="90" t="s">
        <v>39</v>
      </c>
      <c r="Y360" s="73"/>
      <c r="Z360" s="73"/>
      <c r="AA360" s="73"/>
      <c r="AB360" s="73"/>
      <c r="AC360" s="73"/>
      <c r="AD360" s="73"/>
      <c r="AE360" s="73"/>
      <c r="AF360" s="73"/>
      <c r="AG360" s="89"/>
      <c r="AH360" s="71"/>
      <c r="AI360" s="71"/>
      <c r="AJ360" s="91"/>
    </row>
    <row r="361" spans="23:36" ht="15.75">
      <c r="W361" s="88"/>
      <c r="X361" s="90" t="s">
        <v>39</v>
      </c>
      <c r="Y361" s="73"/>
      <c r="Z361" s="73"/>
      <c r="AA361" s="73"/>
      <c r="AB361" s="73"/>
      <c r="AC361" s="73"/>
      <c r="AD361" s="73"/>
      <c r="AE361" s="73"/>
      <c r="AF361" s="73"/>
      <c r="AG361" s="89"/>
      <c r="AH361" s="71"/>
      <c r="AI361" s="71"/>
      <c r="AJ361" s="91"/>
    </row>
    <row r="362" spans="23:36" ht="15.75">
      <c r="W362" s="88"/>
      <c r="X362" s="90" t="s">
        <v>39</v>
      </c>
      <c r="Y362" s="73"/>
      <c r="Z362" s="73"/>
      <c r="AA362" s="73"/>
      <c r="AB362" s="73"/>
      <c r="AC362" s="73"/>
      <c r="AD362" s="73"/>
      <c r="AE362" s="73"/>
      <c r="AF362" s="73"/>
      <c r="AG362" s="89"/>
      <c r="AH362" s="71"/>
      <c r="AI362" s="71"/>
      <c r="AJ362" s="91"/>
    </row>
    <row r="363" spans="23:36" ht="15.75">
      <c r="W363" s="88"/>
      <c r="X363" s="90" t="s">
        <v>39</v>
      </c>
      <c r="Y363" s="73"/>
      <c r="Z363" s="73"/>
      <c r="AA363" s="73"/>
      <c r="AB363" s="73"/>
      <c r="AC363" s="73"/>
      <c r="AD363" s="73"/>
      <c r="AE363" s="73"/>
      <c r="AF363" s="73"/>
      <c r="AG363" s="89"/>
      <c r="AH363" s="71"/>
      <c r="AI363" s="71"/>
      <c r="AJ363" s="91"/>
    </row>
    <row r="364" spans="23:36" ht="15.75">
      <c r="W364" s="88"/>
      <c r="X364" s="90" t="s">
        <v>39</v>
      </c>
      <c r="Y364" s="73"/>
      <c r="Z364" s="73"/>
      <c r="AA364" s="73"/>
      <c r="AB364" s="73"/>
      <c r="AC364" s="73"/>
      <c r="AD364" s="73"/>
      <c r="AE364" s="73"/>
      <c r="AF364" s="73"/>
      <c r="AG364" s="89"/>
      <c r="AH364" s="71"/>
      <c r="AI364" s="71"/>
      <c r="AJ364" s="91"/>
    </row>
    <row r="365" spans="23:36" ht="15.75">
      <c r="W365" s="88"/>
      <c r="X365" s="90" t="s">
        <v>39</v>
      </c>
      <c r="Y365" s="73"/>
      <c r="Z365" s="73"/>
      <c r="AA365" s="73"/>
      <c r="AB365" s="73"/>
      <c r="AC365" s="73"/>
      <c r="AD365" s="73"/>
      <c r="AE365" s="73"/>
      <c r="AF365" s="73"/>
      <c r="AG365" s="89"/>
      <c r="AH365" s="71"/>
      <c r="AI365" s="71"/>
      <c r="AJ365" s="91"/>
    </row>
    <row r="366" spans="23:36" ht="15.75">
      <c r="W366" s="88"/>
      <c r="X366" s="90" t="s">
        <v>39</v>
      </c>
      <c r="Y366" s="73"/>
      <c r="Z366" s="73"/>
      <c r="AA366" s="73"/>
      <c r="AB366" s="73"/>
      <c r="AC366" s="73"/>
      <c r="AD366" s="73"/>
      <c r="AE366" s="73"/>
      <c r="AF366" s="73"/>
      <c r="AG366" s="89"/>
      <c r="AH366" s="71"/>
      <c r="AI366" s="71"/>
      <c r="AJ366" s="91"/>
    </row>
    <row r="367" spans="23:36" ht="15.75">
      <c r="W367" s="88"/>
      <c r="X367" s="90" t="s">
        <v>39</v>
      </c>
      <c r="Y367" s="73"/>
      <c r="Z367" s="73"/>
      <c r="AA367" s="73"/>
      <c r="AB367" s="73"/>
      <c r="AC367" s="73"/>
      <c r="AD367" s="73"/>
      <c r="AE367" s="73"/>
      <c r="AF367" s="73"/>
      <c r="AG367" s="89"/>
      <c r="AH367" s="71"/>
      <c r="AI367" s="71"/>
      <c r="AJ367" s="91"/>
    </row>
    <row r="368" spans="23:36" ht="15.75">
      <c r="W368" s="88"/>
      <c r="X368" s="90" t="s">
        <v>39</v>
      </c>
      <c r="Y368" s="73"/>
      <c r="Z368" s="73"/>
      <c r="AA368" s="73"/>
      <c r="AB368" s="73"/>
      <c r="AC368" s="73"/>
      <c r="AD368" s="73"/>
      <c r="AE368" s="73"/>
      <c r="AF368" s="73"/>
      <c r="AG368" s="89"/>
      <c r="AH368" s="71"/>
      <c r="AI368" s="71"/>
      <c r="AJ368" s="91"/>
    </row>
    <row r="369" spans="23:36" ht="15.75">
      <c r="W369" s="88"/>
      <c r="X369" s="90" t="s">
        <v>39</v>
      </c>
      <c r="Y369" s="73"/>
      <c r="Z369" s="73"/>
      <c r="AA369" s="73"/>
      <c r="AB369" s="73"/>
      <c r="AC369" s="73"/>
      <c r="AD369" s="73"/>
      <c r="AE369" s="73"/>
      <c r="AF369" s="73"/>
      <c r="AG369" s="89"/>
      <c r="AH369" s="71"/>
      <c r="AI369" s="71"/>
      <c r="AJ369" s="91"/>
    </row>
    <row r="370" spans="23:36" ht="15.75">
      <c r="W370" s="88"/>
      <c r="X370" s="90" t="s">
        <v>39</v>
      </c>
      <c r="Y370" s="73"/>
      <c r="Z370" s="73"/>
      <c r="AA370" s="73"/>
      <c r="AB370" s="73"/>
      <c r="AC370" s="73"/>
      <c r="AD370" s="73"/>
      <c r="AE370" s="73"/>
      <c r="AF370" s="73"/>
      <c r="AG370" s="89"/>
      <c r="AH370" s="71"/>
      <c r="AI370" s="71"/>
      <c r="AJ370" s="91"/>
    </row>
    <row r="371" spans="23:36" ht="15.75">
      <c r="W371" s="88"/>
      <c r="X371" s="90" t="s">
        <v>39</v>
      </c>
      <c r="Y371" s="73"/>
      <c r="Z371" s="73"/>
      <c r="AA371" s="73"/>
      <c r="AB371" s="73"/>
      <c r="AC371" s="73"/>
      <c r="AD371" s="73"/>
      <c r="AE371" s="73"/>
      <c r="AF371" s="73"/>
      <c r="AG371" s="89"/>
      <c r="AH371" s="71"/>
      <c r="AI371" s="71"/>
      <c r="AJ371" s="91"/>
    </row>
    <row r="372" spans="23:36" ht="15.75">
      <c r="W372" s="88"/>
      <c r="X372" s="90" t="s">
        <v>39</v>
      </c>
      <c r="Y372" s="73"/>
      <c r="Z372" s="73"/>
      <c r="AA372" s="73"/>
      <c r="AB372" s="73"/>
      <c r="AC372" s="73"/>
      <c r="AD372" s="73"/>
      <c r="AE372" s="73"/>
      <c r="AF372" s="73"/>
      <c r="AG372" s="89"/>
      <c r="AH372" s="71"/>
      <c r="AI372" s="71"/>
      <c r="AJ372" s="91"/>
    </row>
    <row r="373" spans="23:36" ht="15.75">
      <c r="W373" s="88"/>
      <c r="X373" s="90" t="s">
        <v>39</v>
      </c>
      <c r="Y373" s="73"/>
      <c r="Z373" s="73"/>
      <c r="AA373" s="73"/>
      <c r="AB373" s="73"/>
      <c r="AC373" s="73"/>
      <c r="AD373" s="73"/>
      <c r="AE373" s="73"/>
      <c r="AF373" s="73"/>
      <c r="AG373" s="89"/>
      <c r="AH373" s="71"/>
      <c r="AI373" s="71"/>
      <c r="AJ373" s="91"/>
    </row>
    <row r="374" spans="23:36" ht="15.75">
      <c r="W374" s="88"/>
      <c r="X374" s="90" t="s">
        <v>39</v>
      </c>
      <c r="Y374" s="73"/>
      <c r="Z374" s="73"/>
      <c r="AA374" s="73"/>
      <c r="AB374" s="73"/>
      <c r="AC374" s="73"/>
      <c r="AD374" s="73"/>
      <c r="AE374" s="73"/>
      <c r="AF374" s="73"/>
      <c r="AG374" s="89"/>
      <c r="AH374" s="71"/>
      <c r="AI374" s="71"/>
      <c r="AJ374" s="91"/>
    </row>
    <row r="375" spans="23:36" ht="15.75">
      <c r="W375" s="88"/>
      <c r="X375" s="90" t="s">
        <v>39</v>
      </c>
      <c r="Y375" s="73"/>
      <c r="Z375" s="73"/>
      <c r="AA375" s="73"/>
      <c r="AB375" s="73"/>
      <c r="AC375" s="73"/>
      <c r="AD375" s="73"/>
      <c r="AE375" s="73"/>
      <c r="AF375" s="73"/>
      <c r="AG375" s="89"/>
      <c r="AH375" s="71"/>
      <c r="AI375" s="71"/>
      <c r="AJ375" s="91"/>
    </row>
    <row r="376" spans="23:36" ht="15.75">
      <c r="W376" s="88"/>
      <c r="X376" s="90" t="s">
        <v>39</v>
      </c>
      <c r="Y376" s="73"/>
      <c r="Z376" s="73"/>
      <c r="AA376" s="73"/>
      <c r="AB376" s="73"/>
      <c r="AC376" s="73"/>
      <c r="AD376" s="73"/>
      <c r="AE376" s="73"/>
      <c r="AF376" s="73"/>
      <c r="AG376" s="89"/>
      <c r="AH376" s="71"/>
      <c r="AI376" s="71"/>
      <c r="AJ376" s="91"/>
    </row>
    <row r="377" spans="23:36" ht="16.5" thickBot="1">
      <c r="W377" s="92"/>
      <c r="X377" s="93" t="s">
        <v>18</v>
      </c>
      <c r="Y377" s="94"/>
      <c r="Z377" s="94"/>
      <c r="AA377" s="94"/>
      <c r="AB377" s="94"/>
      <c r="AC377" s="94"/>
      <c r="AD377" s="94"/>
      <c r="AE377" s="94"/>
      <c r="AF377" s="94"/>
      <c r="AG377" s="95"/>
      <c r="AH377" s="71"/>
      <c r="AI377" s="71"/>
      <c r="AJ377" s="91"/>
    </row>
    <row r="378" spans="23:36" ht="15.75">
      <c r="W378" s="71"/>
      <c r="X378" s="96"/>
      <c r="Y378" s="71"/>
      <c r="Z378" s="71"/>
      <c r="AA378" s="71"/>
      <c r="AB378" s="71"/>
      <c r="AC378" s="71"/>
      <c r="AD378" s="71"/>
      <c r="AE378" s="71"/>
      <c r="AF378" s="71"/>
      <c r="AG378" s="71"/>
      <c r="AH378" s="71"/>
      <c r="AI378" s="71"/>
      <c r="AJ378" s="91"/>
    </row>
    <row r="379" spans="23:36" ht="15.75">
      <c r="W379" s="71"/>
      <c r="X379" s="96"/>
      <c r="Y379" s="71"/>
      <c r="Z379" s="71"/>
      <c r="AA379" s="71"/>
      <c r="AB379" s="71"/>
      <c r="AC379" s="71"/>
      <c r="AD379" s="71"/>
      <c r="AE379" s="71"/>
      <c r="AF379" s="71"/>
      <c r="AG379" s="71"/>
      <c r="AH379" s="71"/>
      <c r="AI379" s="71"/>
      <c r="AJ379" s="91"/>
    </row>
    <row r="380" spans="23:36" ht="15.75">
      <c r="W380" s="71"/>
      <c r="X380" s="96"/>
      <c r="Y380" s="71"/>
      <c r="Z380" s="71"/>
      <c r="AA380" s="71"/>
      <c r="AB380" s="71"/>
      <c r="AC380" s="71"/>
      <c r="AD380" s="71"/>
      <c r="AE380" s="71"/>
      <c r="AF380" s="71"/>
      <c r="AG380" s="71"/>
      <c r="AH380" s="71"/>
      <c r="AI380" s="71"/>
      <c r="AJ380" s="91"/>
    </row>
    <row r="381" spans="23:36" ht="15.75">
      <c r="W381" s="71"/>
      <c r="X381" s="96"/>
      <c r="Y381" s="71"/>
      <c r="Z381" s="71"/>
      <c r="AA381" s="71"/>
      <c r="AB381" s="71"/>
      <c r="AC381" s="71"/>
      <c r="AD381" s="71"/>
      <c r="AE381" s="71"/>
      <c r="AF381" s="71"/>
      <c r="AG381" s="71"/>
      <c r="AH381" s="71"/>
      <c r="AI381" s="71"/>
      <c r="AJ381" s="91"/>
    </row>
    <row r="382" spans="23:36" ht="15.75">
      <c r="W382" s="71"/>
      <c r="X382" s="96"/>
      <c r="Y382" s="71"/>
      <c r="Z382" s="71"/>
      <c r="AA382" s="71"/>
      <c r="AB382" s="71"/>
      <c r="AC382" s="71"/>
      <c r="AD382" s="71"/>
      <c r="AE382" s="71"/>
      <c r="AF382" s="71"/>
      <c r="AG382" s="71"/>
      <c r="AH382" s="71"/>
      <c r="AI382" s="71"/>
      <c r="AJ382" s="91"/>
    </row>
    <row r="383" spans="23:36" ht="15.75">
      <c r="W383" s="71"/>
      <c r="X383" s="96"/>
      <c r="Y383" s="71"/>
      <c r="Z383" s="71"/>
      <c r="AA383" s="71"/>
      <c r="AB383" s="71"/>
      <c r="AC383" s="71"/>
      <c r="AD383" s="71"/>
      <c r="AE383" s="71"/>
      <c r="AF383" s="71"/>
      <c r="AG383" s="71"/>
      <c r="AH383" s="71"/>
      <c r="AI383" s="71"/>
      <c r="AJ383" s="91"/>
    </row>
    <row r="384" spans="23:36" ht="15.75">
      <c r="W384" s="71"/>
      <c r="X384" s="96"/>
      <c r="Y384" s="71"/>
      <c r="Z384" s="71"/>
      <c r="AA384" s="71"/>
      <c r="AB384" s="71"/>
      <c r="AC384" s="71"/>
      <c r="AD384" s="71"/>
      <c r="AE384" s="71"/>
      <c r="AF384" s="71"/>
      <c r="AG384" s="71"/>
      <c r="AH384" s="71"/>
      <c r="AI384" s="71"/>
      <c r="AJ384" s="91"/>
    </row>
    <row r="385" spans="23:36" ht="15.75">
      <c r="W385" s="71"/>
      <c r="X385" s="96"/>
      <c r="Y385" s="71"/>
      <c r="Z385" s="71"/>
      <c r="AA385" s="71"/>
      <c r="AB385" s="71"/>
      <c r="AC385" s="71"/>
      <c r="AD385" s="71"/>
      <c r="AE385" s="71"/>
      <c r="AF385" s="71"/>
      <c r="AG385" s="71"/>
      <c r="AH385" s="71"/>
      <c r="AI385" s="71"/>
      <c r="AJ385" s="91"/>
    </row>
    <row r="386" spans="23:36" ht="15.75">
      <c r="W386" s="71"/>
      <c r="X386" s="96"/>
      <c r="Y386" s="71"/>
      <c r="Z386" s="71"/>
      <c r="AA386" s="71"/>
      <c r="AB386" s="71"/>
      <c r="AC386" s="71"/>
      <c r="AD386" s="71"/>
      <c r="AE386" s="71"/>
      <c r="AF386" s="71"/>
      <c r="AG386" s="71"/>
      <c r="AH386" s="71"/>
      <c r="AI386" s="71"/>
      <c r="AJ386" s="91"/>
    </row>
    <row r="387" spans="23:36" ht="15.75">
      <c r="W387" s="71"/>
      <c r="X387" s="96"/>
      <c r="Y387" s="71"/>
      <c r="Z387" s="71"/>
      <c r="AA387" s="71"/>
      <c r="AB387" s="71"/>
      <c r="AC387" s="71"/>
      <c r="AD387" s="71"/>
      <c r="AE387" s="71"/>
      <c r="AF387" s="71"/>
      <c r="AG387" s="71"/>
      <c r="AH387" s="71"/>
      <c r="AI387" s="71"/>
      <c r="AJ387" s="91"/>
    </row>
    <row r="388" spans="23:36" ht="15.75">
      <c r="W388" s="71"/>
      <c r="X388" s="96"/>
      <c r="Y388" s="71"/>
      <c r="Z388" s="71"/>
      <c r="AA388" s="71"/>
      <c r="AB388" s="71"/>
      <c r="AC388" s="71"/>
      <c r="AD388" s="71"/>
      <c r="AE388" s="71"/>
      <c r="AF388" s="71"/>
      <c r="AG388" s="71"/>
      <c r="AH388" s="71"/>
      <c r="AI388" s="71"/>
      <c r="AJ388" s="91"/>
    </row>
    <row r="389" spans="23:36" ht="15.75">
      <c r="W389" s="71"/>
      <c r="X389" s="96"/>
      <c r="Y389" s="71"/>
      <c r="Z389" s="71"/>
      <c r="AA389" s="71"/>
      <c r="AB389" s="71"/>
      <c r="AC389" s="71"/>
      <c r="AD389" s="71"/>
      <c r="AE389" s="71"/>
      <c r="AF389" s="71"/>
      <c r="AG389" s="71"/>
      <c r="AH389" s="71"/>
      <c r="AI389" s="71"/>
      <c r="AJ389" s="91"/>
    </row>
    <row r="390" spans="23:36" ht="15.75">
      <c r="W390" s="71"/>
      <c r="X390" s="96"/>
      <c r="Y390" s="71"/>
      <c r="Z390" s="71"/>
      <c r="AA390" s="71"/>
      <c r="AB390" s="71"/>
      <c r="AC390" s="71"/>
      <c r="AD390" s="71"/>
      <c r="AE390" s="71"/>
      <c r="AF390" s="71"/>
      <c r="AG390" s="71"/>
      <c r="AH390" s="71"/>
      <c r="AI390" s="71"/>
      <c r="AJ390" s="91"/>
    </row>
    <row r="391" spans="23:36" ht="15.75">
      <c r="W391" s="71"/>
      <c r="X391" s="96"/>
      <c r="Y391" s="71"/>
      <c r="Z391" s="71"/>
      <c r="AA391" s="71"/>
      <c r="AB391" s="71"/>
      <c r="AC391" s="71"/>
      <c r="AD391" s="71"/>
      <c r="AE391" s="71"/>
      <c r="AF391" s="71"/>
      <c r="AG391" s="71"/>
      <c r="AH391" s="71"/>
      <c r="AI391" s="71"/>
      <c r="AJ391" s="91"/>
    </row>
    <row r="392" spans="23:36" ht="15.75">
      <c r="W392" s="71"/>
      <c r="X392" s="96"/>
      <c r="Y392" s="71"/>
      <c r="Z392" s="71"/>
      <c r="AA392" s="71"/>
      <c r="AB392" s="71"/>
      <c r="AC392" s="71"/>
      <c r="AD392" s="71"/>
      <c r="AE392" s="71"/>
      <c r="AF392" s="71"/>
      <c r="AG392" s="71"/>
      <c r="AH392" s="71"/>
      <c r="AI392" s="71"/>
      <c r="AJ392" s="91"/>
    </row>
    <row r="393" spans="23:36" ht="15.75">
      <c r="W393" s="71"/>
      <c r="X393" s="96"/>
      <c r="Y393" s="71"/>
      <c r="Z393" s="71"/>
      <c r="AA393" s="71"/>
      <c r="AB393" s="71"/>
      <c r="AC393" s="71"/>
      <c r="AD393" s="71"/>
      <c r="AE393" s="71"/>
      <c r="AF393" s="71"/>
      <c r="AG393" s="71"/>
      <c r="AH393" s="71"/>
      <c r="AI393" s="71"/>
      <c r="AJ393" s="91"/>
    </row>
    <row r="394" spans="23:36" ht="15.75">
      <c r="W394" s="71"/>
      <c r="X394" s="96"/>
      <c r="Y394" s="71"/>
      <c r="Z394" s="71"/>
      <c r="AA394" s="71"/>
      <c r="AB394" s="71"/>
      <c r="AC394" s="71"/>
      <c r="AD394" s="71"/>
      <c r="AE394" s="71"/>
      <c r="AF394" s="71"/>
      <c r="AG394" s="71"/>
      <c r="AH394" s="71"/>
      <c r="AI394" s="71"/>
      <c r="AJ394" s="91"/>
    </row>
    <row r="395" spans="23:36" ht="15.75">
      <c r="W395" s="71"/>
      <c r="X395" s="96"/>
      <c r="Y395" s="71"/>
      <c r="Z395" s="71"/>
      <c r="AA395" s="71"/>
      <c r="AB395" s="71"/>
      <c r="AC395" s="71"/>
      <c r="AD395" s="71"/>
      <c r="AE395" s="71"/>
      <c r="AF395" s="71"/>
      <c r="AG395" s="71"/>
      <c r="AH395" s="71"/>
      <c r="AI395" s="71"/>
      <c r="AJ395" s="91"/>
    </row>
    <row r="396" spans="23:36" ht="15.75">
      <c r="W396" s="71"/>
      <c r="X396" s="96"/>
      <c r="Y396" s="71"/>
      <c r="Z396" s="71"/>
      <c r="AA396" s="71"/>
      <c r="AB396" s="71"/>
      <c r="AC396" s="71"/>
      <c r="AD396" s="71"/>
      <c r="AE396" s="71"/>
      <c r="AF396" s="71"/>
      <c r="AG396" s="71"/>
      <c r="AH396" s="71"/>
      <c r="AI396" s="71"/>
      <c r="AJ396" s="91"/>
    </row>
    <row r="397" spans="23:36" ht="15.75">
      <c r="W397" s="71"/>
      <c r="X397" s="71"/>
      <c r="Y397" s="71"/>
      <c r="Z397" s="71"/>
      <c r="AA397" s="71"/>
      <c r="AB397" s="71"/>
      <c r="AC397" s="71"/>
      <c r="AD397" s="71"/>
      <c r="AE397" s="71"/>
      <c r="AF397" s="71"/>
      <c r="AG397" s="71"/>
      <c r="AH397" s="71"/>
      <c r="AI397" s="71"/>
      <c r="AJ397" s="91"/>
    </row>
    <row r="398" spans="23:36" ht="15.75">
      <c r="W398" s="71"/>
      <c r="X398" s="71"/>
      <c r="Y398" s="71"/>
      <c r="Z398" s="71"/>
      <c r="AA398" s="71"/>
      <c r="AB398" s="71"/>
      <c r="AC398" s="71"/>
      <c r="AD398" s="71"/>
      <c r="AE398" s="71"/>
      <c r="AF398" s="71"/>
      <c r="AG398" s="71"/>
      <c r="AH398" s="71"/>
      <c r="AI398" s="71"/>
      <c r="AJ398" s="91"/>
    </row>
    <row r="399" spans="23:36" ht="15.75">
      <c r="W399" s="71"/>
      <c r="X399" s="71"/>
      <c r="Y399" s="71"/>
      <c r="Z399" s="71"/>
      <c r="AA399" s="71"/>
      <c r="AB399" s="71"/>
      <c r="AC399" s="71"/>
      <c r="AD399" s="71"/>
      <c r="AE399" s="71"/>
      <c r="AF399" s="71"/>
      <c r="AG399" s="71"/>
      <c r="AH399" s="71"/>
      <c r="AI399" s="71"/>
      <c r="AJ399" s="91"/>
    </row>
    <row r="400" spans="23:36" ht="15.75">
      <c r="W400" s="71"/>
      <c r="X400" s="71"/>
      <c r="Y400" s="71"/>
      <c r="Z400" s="71"/>
      <c r="AA400" s="71"/>
      <c r="AB400" s="71"/>
      <c r="AC400" s="71"/>
      <c r="AD400" s="71"/>
      <c r="AE400" s="71"/>
      <c r="AF400" s="71"/>
      <c r="AG400" s="71"/>
      <c r="AH400" s="71"/>
      <c r="AI400" s="71"/>
      <c r="AJ400" s="91"/>
    </row>
    <row r="401" spans="23:36" ht="15.75">
      <c r="W401" s="71"/>
      <c r="X401" s="71"/>
      <c r="Y401" s="71"/>
      <c r="Z401" s="71"/>
      <c r="AA401" s="71"/>
      <c r="AB401" s="71"/>
      <c r="AC401" s="71"/>
      <c r="AD401" s="71"/>
      <c r="AE401" s="71"/>
      <c r="AF401" s="71"/>
      <c r="AG401" s="71"/>
      <c r="AH401" s="71"/>
      <c r="AI401" s="71"/>
      <c r="AJ401" s="91"/>
    </row>
    <row r="402" spans="23:36" ht="15.75">
      <c r="W402" s="71"/>
      <c r="X402" s="71"/>
      <c r="Y402" s="71"/>
      <c r="Z402" s="71"/>
      <c r="AA402" s="71"/>
      <c r="AB402" s="71"/>
      <c r="AC402" s="71"/>
      <c r="AD402" s="71"/>
      <c r="AE402" s="71"/>
      <c r="AF402" s="71"/>
      <c r="AG402" s="71"/>
      <c r="AH402" s="71"/>
      <c r="AI402" s="71"/>
      <c r="AJ402" s="91"/>
    </row>
    <row r="403" spans="23:36" ht="15.75">
      <c r="W403" s="71"/>
      <c r="X403" s="71"/>
      <c r="Y403" s="71"/>
      <c r="Z403" s="71"/>
      <c r="AA403" s="71"/>
      <c r="AB403" s="71"/>
      <c r="AC403" s="71"/>
      <c r="AD403" s="71"/>
      <c r="AE403" s="71"/>
      <c r="AF403" s="71"/>
      <c r="AG403" s="71"/>
      <c r="AH403" s="71"/>
      <c r="AI403" s="71"/>
      <c r="AJ403" s="91"/>
    </row>
    <row r="404" spans="23:36" ht="15.75">
      <c r="W404" s="71"/>
      <c r="X404" s="71"/>
      <c r="Y404" s="71"/>
      <c r="Z404" s="71"/>
      <c r="AA404" s="71"/>
      <c r="AB404" s="71"/>
      <c r="AC404" s="71"/>
      <c r="AD404" s="71"/>
      <c r="AE404" s="71"/>
      <c r="AF404" s="71"/>
      <c r="AG404" s="71"/>
      <c r="AH404" s="71"/>
      <c r="AI404" s="71"/>
      <c r="AJ404" s="91"/>
    </row>
    <row r="405" spans="23:36" ht="15.75">
      <c r="W405" s="71"/>
      <c r="X405" s="71"/>
      <c r="Y405" s="71"/>
      <c r="Z405" s="71"/>
      <c r="AA405" s="71"/>
      <c r="AB405" s="71"/>
      <c r="AC405" s="71"/>
      <c r="AD405" s="71"/>
      <c r="AE405" s="71"/>
      <c r="AF405" s="71"/>
      <c r="AG405" s="71"/>
      <c r="AH405" s="71"/>
      <c r="AI405" s="71"/>
      <c r="AJ405" s="91"/>
    </row>
    <row r="406" spans="23:36" ht="15.75">
      <c r="W406" s="71"/>
      <c r="X406" s="71"/>
      <c r="Y406" s="71"/>
      <c r="Z406" s="71"/>
      <c r="AA406" s="71"/>
      <c r="AB406" s="71"/>
      <c r="AC406" s="71"/>
      <c r="AD406" s="71"/>
      <c r="AE406" s="71"/>
      <c r="AF406" s="71"/>
      <c r="AG406" s="71"/>
      <c r="AH406" s="71"/>
      <c r="AI406" s="71"/>
      <c r="AJ406" s="91"/>
    </row>
    <row r="407" spans="23:36" ht="15.75">
      <c r="W407" s="71"/>
      <c r="X407" s="71"/>
      <c r="Y407" s="71"/>
      <c r="Z407" s="71"/>
      <c r="AA407" s="71"/>
      <c r="AB407" s="71"/>
      <c r="AC407" s="71"/>
      <c r="AD407" s="71"/>
      <c r="AE407" s="71"/>
      <c r="AF407" s="71"/>
      <c r="AG407" s="71"/>
      <c r="AH407" s="71"/>
      <c r="AI407" s="71"/>
      <c r="AJ407" s="91"/>
    </row>
    <row r="408" spans="23:36" ht="15.75">
      <c r="W408" s="71"/>
      <c r="X408" s="71"/>
      <c r="Y408" s="71"/>
      <c r="Z408" s="71"/>
      <c r="AA408" s="71"/>
      <c r="AB408" s="71"/>
      <c r="AC408" s="71"/>
      <c r="AD408" s="71"/>
      <c r="AE408" s="71"/>
      <c r="AF408" s="71"/>
      <c r="AG408" s="71"/>
      <c r="AH408" s="71"/>
      <c r="AI408" s="71"/>
      <c r="AJ408" s="91"/>
    </row>
    <row r="409" spans="23:36" ht="15.75">
      <c r="W409" s="71"/>
      <c r="X409" s="71"/>
      <c r="Y409" s="71"/>
      <c r="Z409" s="71"/>
      <c r="AA409" s="71"/>
      <c r="AB409" s="71"/>
      <c r="AC409" s="71"/>
      <c r="AD409" s="71"/>
      <c r="AE409" s="71"/>
      <c r="AF409" s="71"/>
      <c r="AG409" s="71"/>
      <c r="AH409" s="71"/>
      <c r="AI409" s="71"/>
      <c r="AJ409" s="91"/>
    </row>
    <row r="410" spans="23:36" ht="15.75">
      <c r="W410" s="71"/>
      <c r="X410" s="71"/>
      <c r="Y410" s="71"/>
      <c r="Z410" s="71"/>
      <c r="AA410" s="71"/>
      <c r="AB410" s="71"/>
      <c r="AC410" s="71"/>
      <c r="AD410" s="71"/>
      <c r="AE410" s="71"/>
      <c r="AF410" s="71"/>
      <c r="AG410" s="71"/>
      <c r="AH410" s="71"/>
      <c r="AI410" s="71"/>
      <c r="AJ410" s="91"/>
    </row>
    <row r="411" spans="23:36" ht="15.75">
      <c r="W411" s="71"/>
      <c r="X411" s="71"/>
      <c r="Y411" s="71"/>
      <c r="Z411" s="71"/>
      <c r="AA411" s="71"/>
      <c r="AB411" s="71"/>
      <c r="AC411" s="71"/>
      <c r="AD411" s="71"/>
      <c r="AE411" s="71"/>
      <c r="AF411" s="71"/>
      <c r="AG411" s="71"/>
      <c r="AH411" s="71"/>
      <c r="AI411" s="71"/>
      <c r="AJ411" s="91"/>
    </row>
    <row r="412" spans="23:36" ht="15.75">
      <c r="W412" s="71"/>
      <c r="X412" s="71"/>
      <c r="Y412" s="71"/>
      <c r="Z412" s="71"/>
      <c r="AA412" s="71"/>
      <c r="AB412" s="71"/>
      <c r="AC412" s="71"/>
      <c r="AD412" s="71"/>
      <c r="AE412" s="71"/>
      <c r="AF412" s="71"/>
      <c r="AG412" s="71"/>
      <c r="AH412" s="71"/>
      <c r="AI412" s="71"/>
      <c r="AJ412" s="91"/>
    </row>
    <row r="413" spans="23:36" ht="15.75">
      <c r="W413" s="71"/>
      <c r="X413" s="71"/>
      <c r="Y413" s="71"/>
      <c r="Z413" s="71"/>
      <c r="AA413" s="71"/>
      <c r="AB413" s="71"/>
      <c r="AC413" s="71"/>
      <c r="AD413" s="71"/>
      <c r="AE413" s="71"/>
      <c r="AF413" s="71"/>
      <c r="AG413" s="71"/>
      <c r="AH413" s="71"/>
      <c r="AI413" s="71"/>
      <c r="AJ413" s="91"/>
    </row>
    <row r="414" spans="23:36" ht="15.75">
      <c r="W414" s="71"/>
      <c r="X414" s="71"/>
      <c r="Y414" s="71"/>
      <c r="Z414" s="71"/>
      <c r="AA414" s="71"/>
      <c r="AB414" s="71"/>
      <c r="AC414" s="71"/>
      <c r="AD414" s="71"/>
      <c r="AE414" s="71"/>
      <c r="AF414" s="71"/>
      <c r="AG414" s="71"/>
      <c r="AH414" s="71"/>
      <c r="AI414" s="71"/>
      <c r="AJ414" s="91"/>
    </row>
    <row r="415" spans="23:36" ht="15.75">
      <c r="W415" s="71"/>
      <c r="X415" s="71"/>
      <c r="Y415" s="71"/>
      <c r="Z415" s="71"/>
      <c r="AA415" s="71"/>
      <c r="AB415" s="71"/>
      <c r="AC415" s="71"/>
      <c r="AD415" s="71"/>
      <c r="AE415" s="71"/>
      <c r="AF415" s="71"/>
      <c r="AG415" s="71"/>
      <c r="AH415" s="71"/>
      <c r="AI415" s="71"/>
      <c r="AJ415" s="91"/>
    </row>
    <row r="416" spans="23:36" ht="15.75">
      <c r="W416" s="71"/>
      <c r="X416" s="71"/>
      <c r="Y416" s="71"/>
      <c r="Z416" s="71"/>
      <c r="AA416" s="71"/>
      <c r="AB416" s="71"/>
      <c r="AC416" s="71"/>
      <c r="AD416" s="71"/>
      <c r="AE416" s="71"/>
      <c r="AF416" s="71"/>
      <c r="AG416" s="71"/>
      <c r="AH416" s="71"/>
      <c r="AI416" s="71"/>
      <c r="AJ416" s="91"/>
    </row>
    <row r="417" spans="23:36" ht="15.75">
      <c r="W417" s="71"/>
      <c r="X417" s="71"/>
      <c r="Y417" s="71"/>
      <c r="Z417" s="71"/>
      <c r="AA417" s="71"/>
      <c r="AB417" s="71"/>
      <c r="AC417" s="71"/>
      <c r="AD417" s="71"/>
      <c r="AE417" s="71"/>
      <c r="AF417" s="71"/>
      <c r="AG417" s="71"/>
      <c r="AH417" s="71"/>
      <c r="AI417" s="71"/>
      <c r="AJ417" s="91"/>
    </row>
    <row r="418" spans="23:36" ht="15.75">
      <c r="W418" s="71"/>
      <c r="X418" s="71"/>
      <c r="Y418" s="71"/>
      <c r="Z418" s="71"/>
      <c r="AA418" s="71"/>
      <c r="AB418" s="71"/>
      <c r="AC418" s="71"/>
      <c r="AD418" s="71"/>
      <c r="AE418" s="71"/>
      <c r="AF418" s="71"/>
      <c r="AG418" s="71"/>
      <c r="AH418" s="71"/>
      <c r="AI418" s="71"/>
      <c r="AJ418" s="91"/>
    </row>
    <row r="419" spans="23:36" ht="15.75">
      <c r="W419" s="71"/>
      <c r="X419" s="71"/>
      <c r="Y419" s="71"/>
      <c r="Z419" s="71"/>
      <c r="AA419" s="71"/>
      <c r="AB419" s="71"/>
      <c r="AC419" s="71"/>
      <c r="AD419" s="71"/>
      <c r="AE419" s="71"/>
      <c r="AF419" s="71"/>
      <c r="AG419" s="71"/>
      <c r="AH419" s="71"/>
      <c r="AI419" s="71"/>
      <c r="AJ419" s="91"/>
    </row>
    <row r="420" spans="23:36" ht="15.75">
      <c r="W420" s="71"/>
      <c r="X420" s="71"/>
      <c r="Y420" s="71"/>
      <c r="Z420" s="71"/>
      <c r="AA420" s="71"/>
      <c r="AB420" s="71"/>
      <c r="AC420" s="71"/>
      <c r="AD420" s="71"/>
      <c r="AE420" s="71"/>
      <c r="AF420" s="71"/>
      <c r="AG420" s="71"/>
      <c r="AH420" s="71"/>
      <c r="AI420" s="71"/>
      <c r="AJ420" s="91"/>
    </row>
    <row r="421" spans="23:36" ht="15.75">
      <c r="W421" s="71"/>
      <c r="X421" s="71"/>
      <c r="Y421" s="71"/>
      <c r="Z421" s="71"/>
      <c r="AA421" s="71"/>
      <c r="AB421" s="71"/>
      <c r="AC421" s="71"/>
      <c r="AD421" s="71"/>
      <c r="AE421" s="71"/>
      <c r="AF421" s="71"/>
      <c r="AG421" s="71"/>
      <c r="AH421" s="71"/>
      <c r="AI421" s="71"/>
      <c r="AJ421" s="91"/>
    </row>
    <row r="422" spans="23:36" ht="15.75">
      <c r="W422" s="71"/>
      <c r="X422" s="71"/>
      <c r="Y422" s="71"/>
      <c r="Z422" s="71"/>
      <c r="AA422" s="71"/>
      <c r="AB422" s="71"/>
      <c r="AC422" s="71"/>
      <c r="AD422" s="71"/>
      <c r="AE422" s="71"/>
      <c r="AF422" s="71"/>
      <c r="AG422" s="71"/>
      <c r="AH422" s="71"/>
      <c r="AI422" s="71"/>
      <c r="AJ422" s="91"/>
    </row>
    <row r="423" spans="23:36" ht="15.75">
      <c r="W423" s="71"/>
      <c r="X423" s="71"/>
      <c r="Y423" s="71"/>
      <c r="Z423" s="71"/>
      <c r="AA423" s="71"/>
      <c r="AB423" s="71"/>
      <c r="AC423" s="71"/>
      <c r="AD423" s="71"/>
      <c r="AE423" s="71"/>
      <c r="AF423" s="71"/>
      <c r="AG423" s="71"/>
      <c r="AH423" s="71"/>
      <c r="AI423" s="71"/>
      <c r="AJ423" s="91"/>
    </row>
    <row r="424" spans="23:36" ht="15.75">
      <c r="W424" s="71"/>
      <c r="X424" s="71"/>
      <c r="Y424" s="71"/>
      <c r="Z424" s="71"/>
      <c r="AA424" s="71"/>
      <c r="AB424" s="71"/>
      <c r="AC424" s="71"/>
      <c r="AD424" s="71"/>
      <c r="AE424" s="71"/>
      <c r="AF424" s="71"/>
      <c r="AG424" s="71"/>
      <c r="AH424" s="71"/>
      <c r="AI424" s="71"/>
      <c r="AJ424" s="91"/>
    </row>
    <row r="425" spans="23:36" ht="15.75">
      <c r="W425" s="71"/>
      <c r="X425" s="71"/>
      <c r="Y425" s="71"/>
      <c r="Z425" s="71"/>
      <c r="AA425" s="71"/>
      <c r="AB425" s="71"/>
      <c r="AC425" s="71"/>
      <c r="AD425" s="71"/>
      <c r="AE425" s="71"/>
      <c r="AF425" s="71"/>
      <c r="AG425" s="71"/>
      <c r="AH425" s="71"/>
      <c r="AI425" s="71"/>
      <c r="AJ425" s="91"/>
    </row>
    <row r="426" spans="23:36" ht="15.75">
      <c r="W426" s="71"/>
      <c r="X426" s="71"/>
      <c r="Y426" s="71"/>
      <c r="Z426" s="71"/>
      <c r="AA426" s="71"/>
      <c r="AB426" s="71"/>
      <c r="AC426" s="71"/>
      <c r="AD426" s="71"/>
      <c r="AE426" s="71"/>
      <c r="AF426" s="71"/>
      <c r="AG426" s="71"/>
      <c r="AH426" s="71"/>
      <c r="AI426" s="71"/>
      <c r="AJ426" s="91"/>
    </row>
    <row r="427" spans="23:36" ht="15.75">
      <c r="W427" s="71"/>
      <c r="X427" s="71"/>
      <c r="Y427" s="71"/>
      <c r="Z427" s="71"/>
      <c r="AA427" s="71"/>
      <c r="AB427" s="71"/>
      <c r="AC427" s="71"/>
      <c r="AD427" s="71"/>
      <c r="AE427" s="71"/>
      <c r="AF427" s="71"/>
      <c r="AG427" s="71"/>
      <c r="AH427" s="71"/>
      <c r="AI427" s="71"/>
      <c r="AJ427" s="91"/>
    </row>
    <row r="428" spans="23:36" ht="15.75">
      <c r="W428" s="71"/>
      <c r="X428" s="71"/>
      <c r="Y428" s="71"/>
      <c r="Z428" s="71"/>
      <c r="AA428" s="71"/>
      <c r="AB428" s="71"/>
      <c r="AC428" s="71"/>
      <c r="AD428" s="71"/>
      <c r="AE428" s="71"/>
      <c r="AF428" s="71"/>
      <c r="AG428" s="71"/>
      <c r="AH428" s="71"/>
      <c r="AI428" s="71"/>
      <c r="AJ428" s="91"/>
    </row>
    <row r="429" spans="23:36" ht="15.75">
      <c r="W429" s="71"/>
      <c r="X429" s="71"/>
      <c r="Y429" s="71"/>
      <c r="Z429" s="71"/>
      <c r="AA429" s="71"/>
      <c r="AB429" s="71"/>
      <c r="AC429" s="71"/>
      <c r="AD429" s="71"/>
      <c r="AE429" s="71"/>
      <c r="AF429" s="71"/>
      <c r="AG429" s="71"/>
      <c r="AH429" s="71"/>
      <c r="AI429" s="71"/>
      <c r="AJ429" s="91"/>
    </row>
    <row r="430" spans="23:36" ht="15.75">
      <c r="W430" s="71"/>
      <c r="X430" s="71"/>
      <c r="Y430" s="71"/>
      <c r="Z430" s="71"/>
      <c r="AA430" s="71"/>
      <c r="AB430" s="71"/>
      <c r="AC430" s="71"/>
      <c r="AD430" s="71"/>
      <c r="AE430" s="71"/>
      <c r="AF430" s="71"/>
      <c r="AG430" s="71"/>
      <c r="AH430" s="71"/>
      <c r="AI430" s="71"/>
      <c r="AJ430" s="91"/>
    </row>
    <row r="431" spans="23:36" ht="15.75">
      <c r="W431" s="71"/>
      <c r="X431" s="71"/>
      <c r="Y431" s="71"/>
      <c r="Z431" s="71"/>
      <c r="AA431" s="71"/>
      <c r="AB431" s="71"/>
      <c r="AC431" s="71"/>
      <c r="AD431" s="71"/>
      <c r="AE431" s="71"/>
      <c r="AF431" s="71"/>
      <c r="AG431" s="71"/>
      <c r="AH431" s="71"/>
      <c r="AI431" s="71"/>
      <c r="AJ431" s="91"/>
    </row>
    <row r="432" spans="23:36" ht="15.75">
      <c r="W432" s="71"/>
      <c r="X432" s="71"/>
      <c r="Y432" s="71"/>
      <c r="Z432" s="71"/>
      <c r="AA432" s="71"/>
      <c r="AB432" s="71"/>
      <c r="AC432" s="71"/>
      <c r="AD432" s="71"/>
      <c r="AE432" s="71"/>
      <c r="AF432" s="71"/>
      <c r="AG432" s="71"/>
      <c r="AH432" s="71"/>
      <c r="AI432" s="71"/>
      <c r="AJ432" s="91"/>
    </row>
    <row r="433" spans="23:36" ht="15.75">
      <c r="W433" s="71"/>
      <c r="X433" s="71"/>
      <c r="Y433" s="71"/>
      <c r="Z433" s="71"/>
      <c r="AA433" s="71"/>
      <c r="AB433" s="71"/>
      <c r="AC433" s="71"/>
      <c r="AD433" s="71"/>
      <c r="AE433" s="71"/>
      <c r="AF433" s="71"/>
      <c r="AG433" s="71"/>
      <c r="AH433" s="71"/>
      <c r="AI433" s="71"/>
      <c r="AJ433" s="91"/>
    </row>
    <row r="434" spans="23:36" ht="15.75">
      <c r="W434" s="71"/>
      <c r="X434" s="71"/>
      <c r="Y434" s="71"/>
      <c r="Z434" s="71"/>
      <c r="AA434" s="71"/>
      <c r="AB434" s="71"/>
      <c r="AC434" s="71"/>
      <c r="AD434" s="71"/>
      <c r="AE434" s="71"/>
      <c r="AF434" s="71"/>
      <c r="AG434" s="71"/>
      <c r="AH434" s="71"/>
      <c r="AI434" s="71"/>
      <c r="AJ434" s="91"/>
    </row>
    <row r="435" spans="23:36" ht="15.75">
      <c r="W435" s="71"/>
      <c r="X435" s="71"/>
      <c r="Y435" s="71"/>
      <c r="Z435" s="71"/>
      <c r="AA435" s="71"/>
      <c r="AB435" s="71"/>
      <c r="AC435" s="71"/>
      <c r="AD435" s="71"/>
      <c r="AE435" s="71"/>
      <c r="AF435" s="71"/>
      <c r="AG435" s="71"/>
      <c r="AH435" s="71"/>
      <c r="AI435" s="71"/>
      <c r="AJ435" s="91"/>
    </row>
    <row r="436" spans="23:36" ht="15.75">
      <c r="W436" s="71"/>
      <c r="X436" s="71"/>
      <c r="Y436" s="71"/>
      <c r="Z436" s="71"/>
      <c r="AA436" s="71"/>
      <c r="AB436" s="71"/>
      <c r="AC436" s="71"/>
      <c r="AD436" s="71"/>
      <c r="AE436" s="71"/>
      <c r="AF436" s="71"/>
      <c r="AG436" s="71"/>
      <c r="AH436" s="71"/>
      <c r="AI436" s="71"/>
      <c r="AJ436" s="91"/>
    </row>
    <row r="437" spans="23:36" ht="15.75">
      <c r="W437" s="71"/>
      <c r="X437" s="71"/>
      <c r="Y437" s="71"/>
      <c r="Z437" s="71"/>
      <c r="AA437" s="71"/>
      <c r="AB437" s="71"/>
      <c r="AC437" s="71"/>
      <c r="AD437" s="71"/>
      <c r="AE437" s="71"/>
      <c r="AF437" s="71"/>
      <c r="AG437" s="71"/>
      <c r="AH437" s="71"/>
      <c r="AI437" s="71"/>
      <c r="AJ437" s="91"/>
    </row>
    <row r="438" spans="23:36" ht="15.75">
      <c r="W438" s="71"/>
      <c r="X438" s="71"/>
      <c r="Y438" s="71"/>
      <c r="Z438" s="71"/>
      <c r="AA438" s="71"/>
      <c r="AB438" s="71"/>
      <c r="AC438" s="71"/>
      <c r="AD438" s="71"/>
      <c r="AE438" s="71"/>
      <c r="AF438" s="71"/>
      <c r="AG438" s="71"/>
      <c r="AH438" s="71"/>
      <c r="AI438" s="71"/>
      <c r="AJ438" s="91"/>
    </row>
    <row r="439" spans="23:36" ht="15.75">
      <c r="W439" s="71"/>
      <c r="X439" s="71"/>
      <c r="Y439" s="71"/>
      <c r="Z439" s="71"/>
      <c r="AA439" s="71"/>
      <c r="AB439" s="71"/>
      <c r="AC439" s="71"/>
      <c r="AD439" s="71"/>
      <c r="AE439" s="71"/>
      <c r="AF439" s="71"/>
      <c r="AG439" s="71"/>
      <c r="AH439" s="71"/>
      <c r="AI439" s="71"/>
      <c r="AJ439" s="91"/>
    </row>
    <row r="440" spans="23:36" ht="15.75">
      <c r="W440" s="71"/>
      <c r="X440" s="71"/>
      <c r="Y440" s="71"/>
      <c r="Z440" s="71"/>
      <c r="AA440" s="71"/>
      <c r="AB440" s="71"/>
      <c r="AC440" s="71"/>
      <c r="AD440" s="71"/>
      <c r="AE440" s="71"/>
      <c r="AF440" s="71"/>
      <c r="AG440" s="71"/>
      <c r="AH440" s="71"/>
      <c r="AI440" s="71"/>
      <c r="AJ440" s="91"/>
    </row>
    <row r="441" spans="23:36" ht="15.75">
      <c r="W441" s="71"/>
      <c r="X441" s="71"/>
      <c r="Y441" s="71"/>
      <c r="Z441" s="71"/>
      <c r="AA441" s="71"/>
      <c r="AB441" s="71"/>
      <c r="AC441" s="71"/>
      <c r="AD441" s="71"/>
      <c r="AE441" s="71"/>
      <c r="AF441" s="71"/>
      <c r="AG441" s="71"/>
      <c r="AH441" s="71"/>
      <c r="AI441" s="71"/>
      <c r="AJ441" s="91"/>
    </row>
    <row r="442" spans="23:36" ht="15.75">
      <c r="W442" s="71"/>
      <c r="X442" s="71"/>
      <c r="Y442" s="71"/>
      <c r="Z442" s="71"/>
      <c r="AA442" s="71"/>
      <c r="AB442" s="71"/>
      <c r="AC442" s="71"/>
      <c r="AD442" s="71"/>
      <c r="AE442" s="71"/>
      <c r="AF442" s="71"/>
      <c r="AG442" s="71"/>
      <c r="AH442" s="71"/>
      <c r="AI442" s="71"/>
      <c r="AJ442" s="91"/>
    </row>
    <row r="443" spans="23:36" ht="15.75">
      <c r="W443" s="71"/>
      <c r="X443" s="71"/>
      <c r="Y443" s="71"/>
      <c r="Z443" s="71"/>
      <c r="AA443" s="71"/>
      <c r="AB443" s="71"/>
      <c r="AC443" s="71"/>
      <c r="AD443" s="71"/>
      <c r="AE443" s="71"/>
      <c r="AF443" s="71"/>
      <c r="AG443" s="71"/>
      <c r="AH443" s="71"/>
      <c r="AI443" s="71"/>
      <c r="AJ443" s="91"/>
    </row>
    <row r="444" spans="23:36" ht="15.75">
      <c r="W444" s="71"/>
      <c r="X444" s="71"/>
      <c r="Y444" s="71"/>
      <c r="Z444" s="71"/>
      <c r="AA444" s="71"/>
      <c r="AB444" s="71"/>
      <c r="AC444" s="71"/>
      <c r="AD444" s="71"/>
      <c r="AE444" s="71"/>
      <c r="AF444" s="71"/>
      <c r="AG444" s="71"/>
      <c r="AH444" s="71"/>
      <c r="AI444" s="71"/>
      <c r="AJ444" s="91"/>
    </row>
    <row r="445" spans="23:36" ht="15.75">
      <c r="W445" s="71"/>
      <c r="X445" s="71"/>
      <c r="Y445" s="71"/>
      <c r="Z445" s="71"/>
      <c r="AA445" s="71"/>
      <c r="AB445" s="71"/>
      <c r="AC445" s="71"/>
      <c r="AD445" s="71"/>
      <c r="AE445" s="71"/>
      <c r="AF445" s="71"/>
      <c r="AG445" s="71"/>
      <c r="AH445" s="71"/>
      <c r="AI445" s="71"/>
      <c r="AJ445" s="91"/>
    </row>
    <row r="446" spans="23:36" ht="15.75">
      <c r="W446" s="71"/>
      <c r="X446" s="71"/>
      <c r="Y446" s="71"/>
      <c r="Z446" s="71"/>
      <c r="AA446" s="71"/>
      <c r="AB446" s="71"/>
      <c r="AC446" s="71"/>
      <c r="AD446" s="71"/>
      <c r="AE446" s="71"/>
      <c r="AF446" s="71"/>
      <c r="AG446" s="71"/>
      <c r="AH446" s="71"/>
      <c r="AI446" s="71"/>
      <c r="AJ446" s="91"/>
    </row>
    <row r="447" spans="23:36" ht="15.75">
      <c r="W447" s="71"/>
      <c r="X447" s="71"/>
      <c r="Y447" s="71"/>
      <c r="Z447" s="71"/>
      <c r="AA447" s="71"/>
      <c r="AB447" s="71"/>
      <c r="AC447" s="71"/>
      <c r="AD447" s="71"/>
      <c r="AE447" s="71"/>
      <c r="AF447" s="71"/>
      <c r="AG447" s="71"/>
      <c r="AH447" s="71"/>
      <c r="AI447" s="71"/>
      <c r="AJ447" s="91"/>
    </row>
    <row r="448" spans="23:36" ht="15.75">
      <c r="W448" s="71"/>
      <c r="X448" s="71"/>
      <c r="Y448" s="71"/>
      <c r="Z448" s="71"/>
      <c r="AA448" s="71"/>
      <c r="AB448" s="71"/>
      <c r="AC448" s="71"/>
      <c r="AD448" s="71"/>
      <c r="AE448" s="71"/>
      <c r="AF448" s="71"/>
      <c r="AG448" s="71"/>
      <c r="AH448" s="71"/>
      <c r="AI448" s="71"/>
      <c r="AJ448" s="91"/>
    </row>
    <row r="449" spans="23:36" ht="15.75">
      <c r="W449" s="71"/>
      <c r="X449" s="71"/>
      <c r="Y449" s="71"/>
      <c r="Z449" s="71"/>
      <c r="AA449" s="71"/>
      <c r="AB449" s="71"/>
      <c r="AC449" s="71"/>
      <c r="AD449" s="71"/>
      <c r="AE449" s="71"/>
      <c r="AF449" s="71"/>
      <c r="AG449" s="71"/>
      <c r="AH449" s="71"/>
      <c r="AI449" s="71"/>
      <c r="AJ449" s="91"/>
    </row>
    <row r="450" spans="23:36" ht="15.75">
      <c r="W450" s="71"/>
      <c r="X450" s="71"/>
      <c r="Y450" s="71"/>
      <c r="Z450" s="71"/>
      <c r="AA450" s="71"/>
      <c r="AB450" s="71"/>
      <c r="AC450" s="71"/>
      <c r="AD450" s="71"/>
      <c r="AE450" s="71"/>
      <c r="AF450" s="71"/>
      <c r="AG450" s="71"/>
      <c r="AH450" s="71"/>
      <c r="AI450" s="71"/>
      <c r="AJ450" s="91"/>
    </row>
    <row r="451" spans="23:36" ht="15.75">
      <c r="W451" s="71"/>
      <c r="X451" s="71"/>
      <c r="Y451" s="71"/>
      <c r="Z451" s="71"/>
      <c r="AA451" s="71"/>
      <c r="AB451" s="71"/>
      <c r="AC451" s="71"/>
      <c r="AD451" s="71"/>
      <c r="AE451" s="71"/>
      <c r="AF451" s="71"/>
      <c r="AG451" s="71"/>
      <c r="AH451" s="71"/>
      <c r="AI451" s="71"/>
      <c r="AJ451" s="91"/>
    </row>
    <row r="452" spans="23:36" ht="15.75">
      <c r="W452" s="71"/>
      <c r="X452" s="71"/>
      <c r="Y452" s="71"/>
      <c r="Z452" s="71"/>
      <c r="AA452" s="71"/>
      <c r="AB452" s="71"/>
      <c r="AC452" s="71"/>
      <c r="AD452" s="71"/>
      <c r="AE452" s="71"/>
      <c r="AF452" s="71"/>
      <c r="AG452" s="71"/>
      <c r="AH452" s="71"/>
      <c r="AI452" s="71"/>
      <c r="AJ452" s="91"/>
    </row>
    <row r="453" spans="23:36" ht="15.75">
      <c r="W453" s="71"/>
      <c r="X453" s="71"/>
      <c r="Y453" s="71"/>
      <c r="Z453" s="71"/>
      <c r="AA453" s="71"/>
      <c r="AB453" s="71"/>
      <c r="AC453" s="71"/>
      <c r="AD453" s="71"/>
      <c r="AE453" s="71"/>
      <c r="AF453" s="71"/>
      <c r="AG453" s="71"/>
      <c r="AH453" s="71"/>
      <c r="AI453" s="71"/>
      <c r="AJ453" s="91"/>
    </row>
    <row r="454" spans="23:36" ht="15.75">
      <c r="W454" s="71"/>
      <c r="X454" s="71"/>
      <c r="Y454" s="71"/>
      <c r="Z454" s="71"/>
      <c r="AA454" s="71"/>
      <c r="AB454" s="71"/>
      <c r="AC454" s="71"/>
      <c r="AD454" s="71"/>
      <c r="AE454" s="71"/>
      <c r="AF454" s="71"/>
      <c r="AG454" s="71"/>
      <c r="AH454" s="71"/>
      <c r="AI454" s="71"/>
      <c r="AJ454" s="91"/>
    </row>
    <row r="455" spans="23:36" ht="15.75">
      <c r="W455" s="71"/>
      <c r="X455" s="71"/>
      <c r="Y455" s="71"/>
      <c r="Z455" s="71"/>
      <c r="AA455" s="71"/>
      <c r="AB455" s="71"/>
      <c r="AC455" s="71"/>
      <c r="AD455" s="71"/>
      <c r="AE455" s="71"/>
      <c r="AF455" s="71"/>
      <c r="AG455" s="71"/>
      <c r="AH455" s="71"/>
      <c r="AI455" s="71"/>
      <c r="AJ455" s="91"/>
    </row>
    <row r="456" spans="23:36" ht="15.75">
      <c r="W456" s="71"/>
      <c r="X456" s="71"/>
      <c r="Y456" s="71"/>
      <c r="Z456" s="71"/>
      <c r="AA456" s="71"/>
      <c r="AB456" s="71"/>
      <c r="AC456" s="71"/>
      <c r="AD456" s="71"/>
      <c r="AE456" s="71"/>
      <c r="AF456" s="71"/>
      <c r="AG456" s="71"/>
      <c r="AH456" s="71"/>
      <c r="AI456" s="71"/>
      <c r="AJ456" s="91"/>
    </row>
    <row r="457" spans="23:36" ht="15.75">
      <c r="W457" s="71"/>
      <c r="X457" s="71"/>
      <c r="Y457" s="71"/>
      <c r="Z457" s="71"/>
      <c r="AA457" s="71"/>
      <c r="AB457" s="71"/>
      <c r="AC457" s="71"/>
      <c r="AD457" s="71"/>
      <c r="AE457" s="71"/>
      <c r="AF457" s="71"/>
      <c r="AG457" s="71"/>
      <c r="AH457" s="71"/>
      <c r="AI457" s="71"/>
      <c r="AJ457" s="91"/>
    </row>
    <row r="458" spans="23:36" ht="15.75">
      <c r="W458" s="71"/>
      <c r="X458" s="71"/>
      <c r="Y458" s="71"/>
      <c r="Z458" s="71"/>
      <c r="AA458" s="71"/>
      <c r="AB458" s="71"/>
      <c r="AC458" s="71"/>
      <c r="AD458" s="71"/>
      <c r="AE458" s="71"/>
      <c r="AF458" s="71"/>
      <c r="AG458" s="71"/>
      <c r="AH458" s="71"/>
      <c r="AI458" s="71"/>
      <c r="AJ458" s="91"/>
    </row>
    <row r="459" spans="23:36" ht="15.75">
      <c r="W459" s="71"/>
      <c r="X459" s="71"/>
      <c r="Y459" s="71"/>
      <c r="Z459" s="71"/>
      <c r="AA459" s="71"/>
      <c r="AB459" s="71"/>
      <c r="AC459" s="71"/>
      <c r="AD459" s="71"/>
      <c r="AE459" s="71"/>
      <c r="AF459" s="71"/>
      <c r="AG459" s="71"/>
      <c r="AH459" s="71"/>
      <c r="AI459" s="71"/>
      <c r="AJ459" s="91"/>
    </row>
    <row r="460" spans="23:36" ht="15.75">
      <c r="W460" s="71"/>
      <c r="X460" s="71"/>
      <c r="Y460" s="71"/>
      <c r="Z460" s="71"/>
      <c r="AA460" s="71"/>
      <c r="AB460" s="71"/>
      <c r="AC460" s="71"/>
      <c r="AD460" s="71"/>
      <c r="AE460" s="71"/>
      <c r="AF460" s="71"/>
      <c r="AG460" s="71"/>
      <c r="AH460" s="71"/>
      <c r="AI460" s="71"/>
      <c r="AJ460" s="91"/>
    </row>
    <row r="461" spans="23:36" ht="15.75">
      <c r="W461" s="71"/>
      <c r="X461" s="71"/>
      <c r="Y461" s="71"/>
      <c r="Z461" s="71"/>
      <c r="AA461" s="71"/>
      <c r="AB461" s="71"/>
      <c r="AC461" s="71"/>
      <c r="AD461" s="71"/>
      <c r="AE461" s="71"/>
      <c r="AF461" s="71"/>
      <c r="AG461" s="71"/>
      <c r="AH461" s="71"/>
      <c r="AI461" s="71"/>
      <c r="AJ461" s="91"/>
    </row>
    <row r="462" spans="23:36" ht="15.75">
      <c r="W462" s="71"/>
      <c r="X462" s="71"/>
      <c r="Y462" s="71"/>
      <c r="Z462" s="71"/>
      <c r="AA462" s="71"/>
      <c r="AB462" s="71"/>
      <c r="AC462" s="71"/>
      <c r="AD462" s="71"/>
      <c r="AE462" s="71"/>
      <c r="AF462" s="71"/>
      <c r="AG462" s="71"/>
      <c r="AH462" s="71"/>
      <c r="AI462" s="71"/>
      <c r="AJ462" s="91"/>
    </row>
    <row r="463" spans="23:36" ht="15.75">
      <c r="W463" s="71"/>
      <c r="X463" s="71"/>
      <c r="Y463" s="71"/>
      <c r="Z463" s="71"/>
      <c r="AA463" s="71"/>
      <c r="AB463" s="71"/>
      <c r="AC463" s="71"/>
      <c r="AD463" s="71"/>
      <c r="AE463" s="71"/>
      <c r="AF463" s="71"/>
      <c r="AG463" s="71"/>
      <c r="AH463" s="71"/>
      <c r="AI463" s="71"/>
      <c r="AJ463" s="91"/>
    </row>
    <row r="464" spans="23:36" ht="15.75">
      <c r="W464" s="71"/>
      <c r="X464" s="71"/>
      <c r="Y464" s="71"/>
      <c r="Z464" s="71"/>
      <c r="AA464" s="71"/>
      <c r="AB464" s="71"/>
      <c r="AC464" s="71"/>
      <c r="AD464" s="71"/>
      <c r="AE464" s="71"/>
      <c r="AF464" s="71"/>
      <c r="AG464" s="71"/>
      <c r="AH464" s="71"/>
      <c r="AI464" s="71"/>
      <c r="AJ464" s="91"/>
    </row>
    <row r="465" spans="23:36" ht="15.75">
      <c r="W465" s="71"/>
      <c r="X465" s="71"/>
      <c r="Y465" s="71"/>
      <c r="Z465" s="71"/>
      <c r="AA465" s="71"/>
      <c r="AB465" s="71"/>
      <c r="AC465" s="71"/>
      <c r="AD465" s="71"/>
      <c r="AE465" s="71"/>
      <c r="AF465" s="71"/>
      <c r="AG465" s="71"/>
      <c r="AH465" s="71"/>
      <c r="AI465" s="71"/>
      <c r="AJ465" s="91"/>
    </row>
    <row r="466" spans="23:36" ht="15.75">
      <c r="W466" s="71"/>
      <c r="X466" s="71"/>
      <c r="Y466" s="71"/>
      <c r="Z466" s="71"/>
      <c r="AA466" s="71"/>
      <c r="AB466" s="71"/>
      <c r="AC466" s="71"/>
      <c r="AD466" s="71"/>
      <c r="AE466" s="71"/>
      <c r="AF466" s="71"/>
      <c r="AG466" s="71"/>
      <c r="AH466" s="71"/>
      <c r="AI466" s="71"/>
      <c r="AJ466" s="91"/>
    </row>
    <row r="467" spans="23:36" ht="15.75">
      <c r="W467" s="71"/>
      <c r="X467" s="71"/>
      <c r="Y467" s="71"/>
      <c r="Z467" s="71"/>
      <c r="AA467" s="71"/>
      <c r="AB467" s="71"/>
      <c r="AC467" s="71"/>
      <c r="AD467" s="71"/>
      <c r="AE467" s="71"/>
      <c r="AF467" s="71"/>
      <c r="AG467" s="71"/>
      <c r="AH467" s="71"/>
      <c r="AI467" s="71"/>
      <c r="AJ467" s="91"/>
    </row>
    <row r="468" spans="23:36" ht="15.75">
      <c r="W468" s="71"/>
      <c r="X468" s="71"/>
      <c r="Y468" s="71"/>
      <c r="Z468" s="71"/>
      <c r="AA468" s="71"/>
      <c r="AB468" s="71"/>
      <c r="AC468" s="71"/>
      <c r="AD468" s="71"/>
      <c r="AE468" s="71"/>
      <c r="AF468" s="71"/>
      <c r="AG468" s="71"/>
      <c r="AH468" s="71"/>
      <c r="AI468" s="71"/>
      <c r="AJ468" s="91"/>
    </row>
    <row r="469" spans="23:36" ht="15.75">
      <c r="W469" s="71"/>
      <c r="X469" s="71"/>
      <c r="Y469" s="71"/>
      <c r="Z469" s="71"/>
      <c r="AA469" s="71"/>
      <c r="AB469" s="71"/>
      <c r="AC469" s="71"/>
      <c r="AD469" s="71"/>
      <c r="AE469" s="71"/>
      <c r="AF469" s="71"/>
      <c r="AG469" s="71"/>
      <c r="AH469" s="71"/>
      <c r="AI469" s="71"/>
      <c r="AJ469" s="91"/>
    </row>
    <row r="470" spans="23:36" ht="15.75">
      <c r="W470" s="71"/>
      <c r="X470" s="71"/>
      <c r="Y470" s="71"/>
      <c r="Z470" s="71"/>
      <c r="AA470" s="71"/>
      <c r="AB470" s="71"/>
      <c r="AC470" s="71"/>
      <c r="AD470" s="71"/>
      <c r="AE470" s="71"/>
      <c r="AF470" s="71"/>
      <c r="AG470" s="71"/>
      <c r="AH470" s="71"/>
      <c r="AI470" s="71"/>
      <c r="AJ470" s="91"/>
    </row>
    <row r="471" spans="23:36" ht="15.75">
      <c r="W471" s="71"/>
      <c r="X471" s="71"/>
      <c r="Y471" s="71"/>
      <c r="Z471" s="71"/>
      <c r="AA471" s="71"/>
      <c r="AB471" s="71"/>
      <c r="AC471" s="71"/>
      <c r="AD471" s="71"/>
      <c r="AE471" s="71"/>
      <c r="AF471" s="71"/>
      <c r="AG471" s="71"/>
      <c r="AH471" s="71"/>
      <c r="AI471" s="71"/>
      <c r="AJ471" s="91"/>
    </row>
    <row r="472" spans="23:36" ht="15.75">
      <c r="W472" s="71"/>
      <c r="X472" s="71"/>
      <c r="Y472" s="71"/>
      <c r="Z472" s="71"/>
      <c r="AA472" s="71"/>
      <c r="AB472" s="71"/>
      <c r="AC472" s="71"/>
      <c r="AD472" s="71"/>
      <c r="AE472" s="71"/>
      <c r="AF472" s="71"/>
      <c r="AG472" s="71"/>
      <c r="AH472" s="71"/>
      <c r="AI472" s="71"/>
      <c r="AJ472" s="91"/>
    </row>
    <row r="473" spans="23:36" ht="15.75">
      <c r="W473" s="71"/>
      <c r="X473" s="71"/>
      <c r="Y473" s="71"/>
      <c r="Z473" s="71"/>
      <c r="AA473" s="71"/>
      <c r="AB473" s="71"/>
      <c r="AC473" s="71"/>
      <c r="AD473" s="71"/>
      <c r="AE473" s="71"/>
      <c r="AF473" s="71"/>
      <c r="AG473" s="71"/>
      <c r="AH473" s="71"/>
      <c r="AI473" s="71"/>
      <c r="AJ473" s="91"/>
    </row>
    <row r="474" spans="23:36" ht="15.75">
      <c r="W474" s="71"/>
      <c r="X474" s="71"/>
      <c r="Y474" s="71"/>
      <c r="Z474" s="71"/>
      <c r="AA474" s="71"/>
      <c r="AB474" s="71"/>
      <c r="AC474" s="71"/>
      <c r="AD474" s="71"/>
      <c r="AE474" s="71"/>
      <c r="AF474" s="71"/>
      <c r="AG474" s="71"/>
      <c r="AH474" s="71"/>
      <c r="AI474" s="71"/>
      <c r="AJ474" s="91"/>
    </row>
    <row r="475" spans="23:36" ht="15.75">
      <c r="W475" s="71"/>
      <c r="X475" s="71"/>
      <c r="Y475" s="71"/>
      <c r="Z475" s="71"/>
      <c r="AA475" s="71"/>
      <c r="AB475" s="71"/>
      <c r="AC475" s="71"/>
      <c r="AD475" s="71"/>
      <c r="AE475" s="71"/>
      <c r="AF475" s="71"/>
      <c r="AG475" s="71"/>
      <c r="AH475" s="71"/>
      <c r="AI475" s="71"/>
      <c r="AJ475" s="91"/>
    </row>
    <row r="476" spans="23:36" ht="15.75">
      <c r="W476" s="71"/>
      <c r="X476" s="71"/>
      <c r="Y476" s="71"/>
      <c r="Z476" s="71"/>
      <c r="AA476" s="71"/>
      <c r="AB476" s="71"/>
      <c r="AC476" s="71"/>
      <c r="AD476" s="71"/>
      <c r="AE476" s="71"/>
      <c r="AF476" s="71"/>
      <c r="AG476" s="71"/>
      <c r="AH476" s="71"/>
      <c r="AI476" s="71"/>
      <c r="AJ476" s="91"/>
    </row>
    <row r="477" spans="23:36" ht="15.75">
      <c r="W477" s="71"/>
      <c r="X477" s="71"/>
      <c r="Y477" s="71"/>
      <c r="Z477" s="71"/>
      <c r="AA477" s="71"/>
      <c r="AB477" s="71"/>
      <c r="AC477" s="71"/>
      <c r="AD477" s="71"/>
      <c r="AE477" s="71"/>
      <c r="AF477" s="71"/>
      <c r="AG477" s="71"/>
      <c r="AH477" s="71"/>
      <c r="AI477" s="71"/>
      <c r="AJ477" s="91"/>
    </row>
    <row r="478" spans="23:36" ht="15.75">
      <c r="W478" s="71"/>
      <c r="X478" s="71"/>
      <c r="Y478" s="71"/>
      <c r="Z478" s="71"/>
      <c r="AA478" s="71"/>
      <c r="AB478" s="71"/>
      <c r="AC478" s="71"/>
      <c r="AD478" s="71"/>
      <c r="AE478" s="71"/>
      <c r="AF478" s="71"/>
      <c r="AG478" s="71"/>
      <c r="AH478" s="71"/>
      <c r="AI478" s="71"/>
      <c r="AJ478" s="91"/>
    </row>
    <row r="479" spans="23:36" ht="15.75">
      <c r="W479" s="71"/>
      <c r="X479" s="71"/>
      <c r="Y479" s="71"/>
      <c r="Z479" s="71"/>
      <c r="AA479" s="71"/>
      <c r="AB479" s="71"/>
      <c r="AC479" s="71"/>
      <c r="AD479" s="71"/>
      <c r="AE479" s="71"/>
      <c r="AF479" s="71"/>
      <c r="AG479" s="71"/>
      <c r="AH479" s="71"/>
      <c r="AI479" s="71"/>
      <c r="AJ479" s="91"/>
    </row>
    <row r="480" spans="23:36" ht="15.75">
      <c r="W480" s="71"/>
      <c r="X480" s="71"/>
      <c r="Y480" s="71"/>
      <c r="Z480" s="71"/>
      <c r="AA480" s="71"/>
      <c r="AB480" s="71"/>
      <c r="AC480" s="71"/>
      <c r="AD480" s="71"/>
      <c r="AE480" s="71"/>
      <c r="AF480" s="71"/>
      <c r="AG480" s="71"/>
      <c r="AH480" s="71"/>
      <c r="AI480" s="71"/>
      <c r="AJ480" s="91"/>
    </row>
    <row r="481" spans="23:36" ht="15.75">
      <c r="W481" s="71"/>
      <c r="X481" s="71"/>
      <c r="Y481" s="71"/>
      <c r="Z481" s="71"/>
      <c r="AA481" s="71"/>
      <c r="AB481" s="71"/>
      <c r="AC481" s="71"/>
      <c r="AD481" s="71"/>
      <c r="AE481" s="71"/>
      <c r="AF481" s="71"/>
      <c r="AG481" s="71"/>
      <c r="AH481" s="71"/>
      <c r="AI481" s="71"/>
      <c r="AJ481" s="91"/>
    </row>
    <row r="482" spans="23:36" ht="15.75">
      <c r="W482" s="71"/>
      <c r="X482" s="71"/>
      <c r="Y482" s="71"/>
      <c r="Z482" s="71"/>
      <c r="AA482" s="71"/>
      <c r="AB482" s="71"/>
      <c r="AC482" s="71"/>
      <c r="AD482" s="71"/>
      <c r="AE482" s="71"/>
      <c r="AF482" s="71"/>
      <c r="AG482" s="71"/>
      <c r="AH482" s="71"/>
      <c r="AI482" s="71"/>
      <c r="AJ482" s="91"/>
    </row>
    <row r="483" spans="23:36" ht="15.75">
      <c r="W483" s="71"/>
      <c r="X483" s="71"/>
      <c r="Y483" s="71"/>
      <c r="Z483" s="71"/>
      <c r="AA483" s="71"/>
      <c r="AB483" s="71"/>
      <c r="AC483" s="71"/>
      <c r="AD483" s="71"/>
      <c r="AE483" s="71"/>
      <c r="AF483" s="71"/>
      <c r="AG483" s="71"/>
      <c r="AH483" s="71"/>
      <c r="AI483" s="71"/>
      <c r="AJ483" s="91"/>
    </row>
    <row r="484" spans="23:36" ht="15.75">
      <c r="W484" s="71"/>
      <c r="X484" s="71"/>
      <c r="Y484" s="71"/>
      <c r="Z484" s="71"/>
      <c r="AA484" s="71"/>
      <c r="AB484" s="71"/>
      <c r="AC484" s="71"/>
      <c r="AD484" s="71"/>
      <c r="AE484" s="71"/>
      <c r="AF484" s="71"/>
      <c r="AG484" s="71"/>
      <c r="AH484" s="71"/>
      <c r="AI484" s="71"/>
      <c r="AJ484" s="91"/>
    </row>
    <row r="485" spans="23:36" ht="15.75">
      <c r="W485" s="71"/>
      <c r="X485" s="71"/>
      <c r="Y485" s="71"/>
      <c r="Z485" s="71"/>
      <c r="AA485" s="71"/>
      <c r="AB485" s="71"/>
      <c r="AC485" s="71"/>
      <c r="AD485" s="71"/>
      <c r="AE485" s="71"/>
      <c r="AF485" s="71"/>
      <c r="AG485" s="71"/>
      <c r="AH485" s="71"/>
      <c r="AI485" s="71"/>
      <c r="AJ485" s="91"/>
    </row>
    <row r="486" spans="23:36" ht="15.75">
      <c r="W486" s="71"/>
      <c r="X486" s="71"/>
      <c r="Y486" s="71"/>
      <c r="Z486" s="71"/>
      <c r="AA486" s="71"/>
      <c r="AB486" s="71"/>
      <c r="AC486" s="71"/>
      <c r="AD486" s="71"/>
      <c r="AE486" s="71"/>
      <c r="AF486" s="71"/>
      <c r="AG486" s="71"/>
      <c r="AH486" s="71"/>
      <c r="AI486" s="71"/>
      <c r="AJ486" s="91"/>
    </row>
    <row r="487" spans="23:36" ht="15.75">
      <c r="W487" s="71"/>
      <c r="X487" s="71"/>
      <c r="Y487" s="71"/>
      <c r="Z487" s="71"/>
      <c r="AA487" s="71"/>
      <c r="AB487" s="71"/>
      <c r="AC487" s="71"/>
      <c r="AD487" s="71"/>
      <c r="AE487" s="71"/>
      <c r="AF487" s="71"/>
      <c r="AG487" s="71"/>
      <c r="AH487" s="71"/>
      <c r="AI487" s="71"/>
      <c r="AJ487" s="91"/>
    </row>
    <row r="488" spans="23:36" ht="15.75">
      <c r="W488" s="71"/>
      <c r="X488" s="71"/>
      <c r="Y488" s="71"/>
      <c r="Z488" s="71"/>
      <c r="AA488" s="71"/>
      <c r="AB488" s="71"/>
      <c r="AC488" s="71"/>
      <c r="AD488" s="71"/>
      <c r="AE488" s="71"/>
      <c r="AF488" s="71"/>
      <c r="AG488" s="71"/>
      <c r="AH488" s="71"/>
      <c r="AI488" s="71"/>
      <c r="AJ488" s="91"/>
    </row>
    <row r="489" spans="23:36" ht="15.75">
      <c r="W489" s="71"/>
      <c r="X489" s="71"/>
      <c r="Y489" s="71"/>
      <c r="Z489" s="71"/>
      <c r="AA489" s="71"/>
      <c r="AB489" s="71"/>
      <c r="AC489" s="71"/>
      <c r="AD489" s="71"/>
      <c r="AE489" s="71"/>
      <c r="AF489" s="71"/>
      <c r="AG489" s="71"/>
      <c r="AH489" s="71"/>
      <c r="AI489" s="71"/>
      <c r="AJ489" s="91"/>
    </row>
    <row r="490" spans="23:36" ht="15.75">
      <c r="W490" s="71"/>
      <c r="X490" s="71"/>
      <c r="Y490" s="71"/>
      <c r="Z490" s="71"/>
      <c r="AA490" s="71"/>
      <c r="AB490" s="71"/>
      <c r="AC490" s="71"/>
      <c r="AD490" s="71"/>
      <c r="AE490" s="71"/>
      <c r="AF490" s="71"/>
      <c r="AG490" s="71"/>
      <c r="AH490" s="71"/>
      <c r="AI490" s="71"/>
      <c r="AJ490" s="91"/>
    </row>
    <row r="491" spans="23:36" ht="15.75">
      <c r="W491" s="71"/>
      <c r="X491" s="71"/>
      <c r="Y491" s="71"/>
      <c r="Z491" s="71"/>
      <c r="AA491" s="71"/>
      <c r="AB491" s="71"/>
      <c r="AC491" s="71"/>
      <c r="AD491" s="71"/>
      <c r="AE491" s="71"/>
      <c r="AF491" s="71"/>
      <c r="AG491" s="71"/>
      <c r="AH491" s="71"/>
      <c r="AI491" s="71"/>
      <c r="AJ491" s="91"/>
    </row>
    <row r="492" spans="23:36" ht="15.75">
      <c r="W492" s="71"/>
      <c r="X492" s="71"/>
      <c r="Y492" s="71"/>
      <c r="Z492" s="71"/>
      <c r="AA492" s="71"/>
      <c r="AB492" s="71"/>
      <c r="AC492" s="71"/>
      <c r="AD492" s="71"/>
      <c r="AE492" s="71"/>
      <c r="AF492" s="71"/>
      <c r="AG492" s="71"/>
      <c r="AH492" s="71"/>
      <c r="AI492" s="71"/>
      <c r="AJ492" s="91"/>
    </row>
    <row r="493" spans="23:36" ht="15.75">
      <c r="W493" s="71"/>
      <c r="X493" s="71"/>
      <c r="Y493" s="71"/>
      <c r="Z493" s="71"/>
      <c r="AA493" s="71"/>
      <c r="AB493" s="71"/>
      <c r="AC493" s="71"/>
      <c r="AD493" s="71"/>
      <c r="AE493" s="71"/>
      <c r="AF493" s="71"/>
      <c r="AG493" s="71"/>
      <c r="AH493" s="71"/>
      <c r="AI493" s="71"/>
      <c r="AJ493" s="91"/>
    </row>
    <row r="494" spans="23:36" ht="15.75">
      <c r="W494" s="71"/>
      <c r="X494" s="71"/>
      <c r="Y494" s="71"/>
      <c r="Z494" s="71"/>
      <c r="AA494" s="71"/>
      <c r="AB494" s="71"/>
      <c r="AC494" s="71"/>
      <c r="AD494" s="71"/>
      <c r="AE494" s="71"/>
      <c r="AF494" s="71"/>
      <c r="AG494" s="71"/>
      <c r="AH494" s="71"/>
      <c r="AI494" s="71"/>
      <c r="AJ494" s="91"/>
    </row>
    <row r="495" spans="23:36" ht="15.75">
      <c r="W495" s="71"/>
      <c r="X495" s="71"/>
      <c r="Y495" s="71"/>
      <c r="Z495" s="71"/>
      <c r="AA495" s="71"/>
      <c r="AB495" s="71"/>
      <c r="AC495" s="71"/>
      <c r="AD495" s="71"/>
      <c r="AE495" s="71"/>
      <c r="AF495" s="71"/>
      <c r="AG495" s="71"/>
      <c r="AH495" s="71"/>
      <c r="AI495" s="71"/>
      <c r="AJ495" s="91"/>
    </row>
    <row r="496" spans="23:36" ht="15.75">
      <c r="W496" s="71"/>
      <c r="X496" s="71"/>
      <c r="Y496" s="71"/>
      <c r="Z496" s="71"/>
      <c r="AA496" s="71"/>
      <c r="AB496" s="71"/>
      <c r="AC496" s="71"/>
      <c r="AD496" s="71"/>
      <c r="AE496" s="71"/>
      <c r="AF496" s="71"/>
      <c r="AG496" s="71"/>
      <c r="AH496" s="71"/>
      <c r="AI496" s="71"/>
      <c r="AJ496" s="91"/>
    </row>
    <row r="497" spans="23:36" ht="15.75">
      <c r="W497" s="71"/>
      <c r="X497" s="71"/>
      <c r="Y497" s="71"/>
      <c r="Z497" s="71"/>
      <c r="AA497" s="71"/>
      <c r="AB497" s="71"/>
      <c r="AC497" s="71"/>
      <c r="AD497" s="71"/>
      <c r="AE497" s="71"/>
      <c r="AF497" s="71"/>
      <c r="AG497" s="71"/>
      <c r="AH497" s="71"/>
      <c r="AI497" s="71"/>
      <c r="AJ497" s="91"/>
    </row>
    <row r="498" spans="23:36" ht="15.75">
      <c r="W498" s="71"/>
      <c r="X498" s="71"/>
      <c r="Y498" s="71"/>
      <c r="Z498" s="71"/>
      <c r="AA498" s="71"/>
      <c r="AB498" s="71"/>
      <c r="AC498" s="71"/>
      <c r="AD498" s="71"/>
      <c r="AE498" s="71"/>
      <c r="AF498" s="71"/>
      <c r="AG498" s="71"/>
      <c r="AH498" s="71"/>
      <c r="AI498" s="71"/>
      <c r="AJ498" s="91"/>
    </row>
    <row r="499" spans="23:36" ht="15.75">
      <c r="W499" s="71"/>
      <c r="X499" s="71"/>
      <c r="Y499" s="71"/>
      <c r="Z499" s="71"/>
      <c r="AA499" s="71"/>
      <c r="AB499" s="71"/>
      <c r="AC499" s="71"/>
      <c r="AD499" s="71"/>
      <c r="AE499" s="71"/>
      <c r="AF499" s="71"/>
      <c r="AG499" s="71"/>
      <c r="AH499" s="71"/>
      <c r="AI499" s="71"/>
      <c r="AJ499" s="91"/>
    </row>
    <row r="500" spans="23:36" ht="15.75">
      <c r="W500" s="71"/>
      <c r="X500" s="71"/>
      <c r="Y500" s="71"/>
      <c r="Z500" s="71"/>
      <c r="AA500" s="71"/>
      <c r="AB500" s="71"/>
      <c r="AC500" s="71"/>
      <c r="AD500" s="71"/>
      <c r="AE500" s="71"/>
      <c r="AF500" s="71"/>
      <c r="AG500" s="71"/>
      <c r="AH500" s="71"/>
      <c r="AI500" s="71"/>
      <c r="AJ500" s="91"/>
    </row>
    <row r="501" spans="23:36" ht="15.75">
      <c r="W501" s="71"/>
      <c r="X501" s="71"/>
      <c r="Y501" s="71"/>
      <c r="Z501" s="71"/>
      <c r="AA501" s="71"/>
      <c r="AB501" s="71"/>
      <c r="AC501" s="71"/>
      <c r="AD501" s="71"/>
      <c r="AE501" s="71"/>
      <c r="AF501" s="71"/>
      <c r="AG501" s="71"/>
      <c r="AH501" s="71"/>
      <c r="AI501" s="71"/>
      <c r="AJ501" s="91"/>
    </row>
    <row r="502" spans="23:36" ht="15.75">
      <c r="W502" s="71"/>
      <c r="X502" s="71"/>
      <c r="Y502" s="71"/>
      <c r="Z502" s="71"/>
      <c r="AA502" s="71"/>
      <c r="AB502" s="71"/>
      <c r="AC502" s="71"/>
      <c r="AD502" s="71"/>
      <c r="AE502" s="71"/>
      <c r="AF502" s="71"/>
      <c r="AG502" s="71"/>
      <c r="AH502" s="71"/>
      <c r="AI502" s="71"/>
      <c r="AJ502" s="91"/>
    </row>
    <row r="503" spans="23:36" ht="15.75">
      <c r="W503" s="71"/>
      <c r="X503" s="71"/>
      <c r="Y503" s="71"/>
      <c r="Z503" s="71"/>
      <c r="AA503" s="71"/>
      <c r="AB503" s="71"/>
      <c r="AC503" s="71"/>
      <c r="AD503" s="71"/>
      <c r="AE503" s="71"/>
      <c r="AF503" s="71"/>
      <c r="AG503" s="71"/>
      <c r="AH503" s="71"/>
      <c r="AI503" s="71"/>
      <c r="AJ503" s="91"/>
    </row>
    <row r="504" spans="23:36" ht="15.75">
      <c r="W504" s="71"/>
      <c r="X504" s="71"/>
      <c r="Y504" s="71"/>
      <c r="Z504" s="71"/>
      <c r="AA504" s="71"/>
      <c r="AB504" s="71"/>
      <c r="AC504" s="71"/>
      <c r="AD504" s="71"/>
      <c r="AE504" s="71"/>
      <c r="AF504" s="71"/>
      <c r="AG504" s="71"/>
      <c r="AH504" s="71"/>
      <c r="AI504" s="71"/>
      <c r="AJ504" s="91"/>
    </row>
    <row r="505" spans="23:36" ht="15.75">
      <c r="W505" s="71"/>
      <c r="X505" s="71"/>
      <c r="Y505" s="71"/>
      <c r="Z505" s="71"/>
      <c r="AA505" s="71"/>
      <c r="AB505" s="71"/>
      <c r="AC505" s="71"/>
      <c r="AD505" s="71"/>
      <c r="AE505" s="71"/>
      <c r="AF505" s="71"/>
      <c r="AG505" s="71"/>
      <c r="AH505" s="71"/>
      <c r="AI505" s="71"/>
      <c r="AJ505" s="91"/>
    </row>
    <row r="506" spans="23:36" ht="15.75">
      <c r="W506" s="71"/>
      <c r="X506" s="71"/>
      <c r="Y506" s="71"/>
      <c r="Z506" s="71"/>
      <c r="AA506" s="71"/>
      <c r="AB506" s="71"/>
      <c r="AC506" s="71"/>
      <c r="AD506" s="71"/>
      <c r="AE506" s="71"/>
      <c r="AF506" s="71"/>
      <c r="AG506" s="71"/>
      <c r="AH506" s="71"/>
      <c r="AI506" s="71"/>
      <c r="AJ506" s="91"/>
    </row>
    <row r="507" spans="23:36" ht="15.75">
      <c r="W507" s="71"/>
      <c r="X507" s="71"/>
      <c r="Y507" s="71"/>
      <c r="Z507" s="71"/>
      <c r="AA507" s="71"/>
      <c r="AB507" s="71"/>
      <c r="AC507" s="71"/>
      <c r="AD507" s="71"/>
      <c r="AE507" s="71"/>
      <c r="AF507" s="71"/>
      <c r="AG507" s="71"/>
      <c r="AH507" s="71"/>
      <c r="AI507" s="71"/>
      <c r="AJ507" s="91"/>
    </row>
    <row r="508" spans="23:36" ht="15.75">
      <c r="W508" s="71"/>
      <c r="X508" s="71"/>
      <c r="Y508" s="71"/>
      <c r="Z508" s="71"/>
      <c r="AA508" s="71"/>
      <c r="AB508" s="71"/>
      <c r="AC508" s="71"/>
      <c r="AD508" s="71"/>
      <c r="AE508" s="71"/>
      <c r="AF508" s="71"/>
      <c r="AG508" s="71"/>
      <c r="AH508" s="71"/>
      <c r="AI508" s="71"/>
      <c r="AJ508" s="91"/>
    </row>
    <row r="509" spans="23:36" ht="15.75">
      <c r="W509" s="71"/>
      <c r="X509" s="71"/>
      <c r="Y509" s="71"/>
      <c r="Z509" s="71"/>
      <c r="AA509" s="71"/>
      <c r="AB509" s="71"/>
      <c r="AC509" s="71"/>
      <c r="AD509" s="71"/>
      <c r="AE509" s="71"/>
      <c r="AF509" s="71"/>
      <c r="AG509" s="71"/>
      <c r="AH509" s="71"/>
      <c r="AI509" s="71"/>
      <c r="AJ509" s="91"/>
    </row>
    <row r="510" spans="23:36" ht="15.75">
      <c r="W510" s="71"/>
      <c r="X510" s="71"/>
      <c r="Y510" s="71"/>
      <c r="Z510" s="71"/>
      <c r="AA510" s="71"/>
      <c r="AB510" s="71"/>
      <c r="AC510" s="71"/>
      <c r="AD510" s="71"/>
      <c r="AE510" s="71"/>
      <c r="AF510" s="71"/>
      <c r="AG510" s="71"/>
      <c r="AH510" s="71"/>
      <c r="AI510" s="71"/>
      <c r="AJ510" s="91"/>
    </row>
    <row r="511" spans="23:36" ht="15.75">
      <c r="W511" s="71"/>
      <c r="X511" s="71"/>
      <c r="Y511" s="71"/>
      <c r="Z511" s="71"/>
      <c r="AA511" s="71"/>
      <c r="AB511" s="71"/>
      <c r="AC511" s="71"/>
      <c r="AD511" s="71"/>
      <c r="AE511" s="71"/>
      <c r="AF511" s="71"/>
      <c r="AG511" s="71"/>
      <c r="AH511" s="71"/>
      <c r="AI511" s="71"/>
      <c r="AJ511" s="91"/>
    </row>
    <row r="512" spans="23:36" ht="15.75">
      <c r="W512" s="71"/>
      <c r="X512" s="71"/>
      <c r="Y512" s="71"/>
      <c r="Z512" s="71"/>
      <c r="AA512" s="71"/>
      <c r="AB512" s="71"/>
      <c r="AC512" s="71"/>
      <c r="AD512" s="71"/>
      <c r="AE512" s="71"/>
      <c r="AF512" s="71"/>
      <c r="AG512" s="71"/>
      <c r="AH512" s="71"/>
      <c r="AI512" s="71"/>
      <c r="AJ512" s="91"/>
    </row>
    <row r="513" spans="23:36" ht="15.75">
      <c r="W513" s="71"/>
      <c r="X513" s="71"/>
      <c r="Y513" s="71"/>
      <c r="Z513" s="71"/>
      <c r="AA513" s="71"/>
      <c r="AB513" s="71"/>
      <c r="AC513" s="71"/>
      <c r="AD513" s="71"/>
      <c r="AE513" s="71"/>
      <c r="AF513" s="71"/>
      <c r="AG513" s="71"/>
      <c r="AH513" s="71"/>
      <c r="AI513" s="71"/>
      <c r="AJ513" s="91"/>
    </row>
    <row r="514" spans="23:36" ht="15.75">
      <c r="W514" s="71"/>
      <c r="X514" s="71"/>
      <c r="Y514" s="71"/>
      <c r="Z514" s="71"/>
      <c r="AA514" s="71"/>
      <c r="AB514" s="71"/>
      <c r="AC514" s="71"/>
      <c r="AD514" s="71"/>
      <c r="AE514" s="71"/>
      <c r="AF514" s="71"/>
      <c r="AG514" s="71"/>
      <c r="AH514" s="71"/>
      <c r="AI514" s="71"/>
      <c r="AJ514" s="91"/>
    </row>
    <row r="515" spans="23:36" ht="15.75">
      <c r="W515" s="71"/>
      <c r="X515" s="71"/>
      <c r="Y515" s="71"/>
      <c r="Z515" s="71"/>
      <c r="AA515" s="71"/>
      <c r="AB515" s="71"/>
      <c r="AC515" s="71"/>
      <c r="AD515" s="71"/>
      <c r="AE515" s="71"/>
      <c r="AF515" s="71"/>
      <c r="AG515" s="71"/>
      <c r="AH515" s="71"/>
      <c r="AI515" s="71"/>
      <c r="AJ515" s="91"/>
    </row>
    <row r="516" spans="23:36" ht="15.75">
      <c r="W516" s="71"/>
      <c r="X516" s="71"/>
      <c r="Y516" s="71"/>
      <c r="Z516" s="71"/>
      <c r="AA516" s="71"/>
      <c r="AB516" s="71"/>
      <c r="AC516" s="71"/>
      <c r="AD516" s="71"/>
      <c r="AE516" s="71"/>
      <c r="AF516" s="71"/>
      <c r="AG516" s="71"/>
      <c r="AH516" s="71"/>
      <c r="AI516" s="71"/>
      <c r="AJ516" s="91"/>
    </row>
    <row r="517" spans="23:36" ht="15.75">
      <c r="W517" s="71"/>
      <c r="X517" s="71"/>
      <c r="Y517" s="71"/>
      <c r="Z517" s="71"/>
      <c r="AA517" s="71"/>
      <c r="AB517" s="71"/>
      <c r="AC517" s="71"/>
      <c r="AD517" s="71"/>
      <c r="AE517" s="71"/>
      <c r="AF517" s="71"/>
      <c r="AG517" s="71"/>
      <c r="AH517" s="71"/>
      <c r="AI517" s="71"/>
      <c r="AJ517" s="91"/>
    </row>
    <row r="518" spans="23:36" ht="15.75">
      <c r="W518" s="71"/>
      <c r="X518" s="71"/>
      <c r="Y518" s="71"/>
      <c r="Z518" s="71"/>
      <c r="AA518" s="71"/>
      <c r="AB518" s="71"/>
      <c r="AC518" s="71"/>
      <c r="AD518" s="71"/>
      <c r="AE518" s="71"/>
      <c r="AF518" s="71"/>
      <c r="AG518" s="71"/>
      <c r="AH518" s="71"/>
      <c r="AI518" s="71"/>
      <c r="AJ518" s="91"/>
    </row>
    <row r="519" spans="23:36" ht="15.75">
      <c r="W519" s="71"/>
      <c r="X519" s="71"/>
      <c r="Y519" s="71"/>
      <c r="Z519" s="71"/>
      <c r="AA519" s="71"/>
      <c r="AB519" s="71"/>
      <c r="AC519" s="71"/>
      <c r="AD519" s="71"/>
      <c r="AE519" s="71"/>
      <c r="AF519" s="71"/>
      <c r="AG519" s="71"/>
      <c r="AH519" s="71"/>
      <c r="AI519" s="71"/>
      <c r="AJ519" s="91"/>
    </row>
    <row r="520" spans="23:36" ht="15.75">
      <c r="W520" s="71"/>
      <c r="X520" s="71"/>
      <c r="Y520" s="71"/>
      <c r="Z520" s="71"/>
      <c r="AA520" s="71"/>
      <c r="AB520" s="71"/>
      <c r="AC520" s="71"/>
      <c r="AD520" s="71"/>
      <c r="AE520" s="71"/>
      <c r="AF520" s="71"/>
      <c r="AG520" s="71"/>
      <c r="AH520" s="71"/>
      <c r="AI520" s="71"/>
      <c r="AJ520" s="91"/>
    </row>
    <row r="521" spans="23:36" ht="15.75">
      <c r="W521" s="71"/>
      <c r="X521" s="71"/>
      <c r="Y521" s="71"/>
      <c r="Z521" s="71"/>
      <c r="AA521" s="71"/>
      <c r="AB521" s="71"/>
      <c r="AC521" s="71"/>
      <c r="AD521" s="71"/>
      <c r="AE521" s="71"/>
      <c r="AF521" s="71"/>
      <c r="AG521" s="71"/>
      <c r="AH521" s="71"/>
      <c r="AI521" s="71"/>
      <c r="AJ521" s="91"/>
    </row>
    <row r="522" spans="23:36" ht="15.75">
      <c r="W522" s="71"/>
      <c r="X522" s="71"/>
      <c r="Y522" s="71"/>
      <c r="Z522" s="71"/>
      <c r="AA522" s="71"/>
      <c r="AB522" s="71"/>
      <c r="AC522" s="71"/>
      <c r="AD522" s="71"/>
      <c r="AE522" s="71"/>
      <c r="AF522" s="71"/>
      <c r="AG522" s="71"/>
      <c r="AH522" s="71"/>
      <c r="AI522" s="71"/>
      <c r="AJ522" s="91"/>
    </row>
    <row r="523" spans="23:36" ht="15.75">
      <c r="W523" s="71"/>
      <c r="X523" s="71"/>
      <c r="Y523" s="71"/>
      <c r="Z523" s="71"/>
      <c r="AA523" s="71"/>
      <c r="AB523" s="71"/>
      <c r="AC523" s="71"/>
      <c r="AD523" s="71"/>
      <c r="AE523" s="71"/>
      <c r="AF523" s="71"/>
      <c r="AG523" s="71"/>
      <c r="AH523" s="71"/>
      <c r="AI523" s="71"/>
      <c r="AJ523" s="91"/>
    </row>
    <row r="524" spans="23:36" ht="15.75">
      <c r="W524" s="71"/>
      <c r="X524" s="71"/>
      <c r="Y524" s="71"/>
      <c r="Z524" s="71"/>
      <c r="AA524" s="71"/>
      <c r="AB524" s="71"/>
      <c r="AC524" s="71"/>
      <c r="AD524" s="71"/>
      <c r="AE524" s="71"/>
      <c r="AF524" s="71"/>
      <c r="AG524" s="71"/>
      <c r="AH524" s="71"/>
      <c r="AI524" s="71"/>
      <c r="AJ524" s="91"/>
    </row>
    <row r="525" spans="23:36" ht="15.75">
      <c r="W525" s="71"/>
      <c r="X525" s="71"/>
      <c r="Y525" s="71"/>
      <c r="Z525" s="71"/>
      <c r="AA525" s="71"/>
      <c r="AB525" s="71"/>
      <c r="AC525" s="71"/>
      <c r="AD525" s="71"/>
      <c r="AE525" s="71"/>
      <c r="AF525" s="71"/>
      <c r="AG525" s="71"/>
      <c r="AH525" s="71"/>
      <c r="AI525" s="71"/>
      <c r="AJ525" s="91"/>
    </row>
    <row r="526" spans="23:36" ht="15.75">
      <c r="W526" s="71"/>
      <c r="X526" s="71"/>
      <c r="Y526" s="71"/>
      <c r="Z526" s="71"/>
      <c r="AA526" s="71"/>
      <c r="AB526" s="71"/>
      <c r="AC526" s="71"/>
      <c r="AD526" s="71"/>
      <c r="AE526" s="71"/>
      <c r="AF526" s="71"/>
      <c r="AG526" s="71"/>
      <c r="AH526" s="71"/>
      <c r="AI526" s="71"/>
      <c r="AJ526" s="91"/>
    </row>
    <row r="527" spans="23:36" ht="15.75">
      <c r="W527" s="71"/>
      <c r="X527" s="71"/>
      <c r="Y527" s="71"/>
      <c r="Z527" s="71"/>
      <c r="AA527" s="71"/>
      <c r="AB527" s="71"/>
      <c r="AC527" s="71"/>
      <c r="AD527" s="71"/>
      <c r="AE527" s="71"/>
      <c r="AF527" s="71"/>
      <c r="AG527" s="71"/>
      <c r="AH527" s="71"/>
      <c r="AI527" s="71"/>
      <c r="AJ527" s="91"/>
    </row>
    <row r="528" spans="23:36" ht="15.75">
      <c r="W528" s="71"/>
      <c r="X528" s="71"/>
      <c r="Y528" s="71"/>
      <c r="Z528" s="71"/>
      <c r="AA528" s="71"/>
      <c r="AB528" s="71"/>
      <c r="AC528" s="71"/>
      <c r="AD528" s="71"/>
      <c r="AE528" s="71"/>
      <c r="AF528" s="71"/>
      <c r="AG528" s="71"/>
      <c r="AH528" s="71"/>
      <c r="AI528" s="71"/>
      <c r="AJ528" s="91"/>
    </row>
    <row r="529" spans="23:36" ht="15.75">
      <c r="W529" s="71"/>
      <c r="X529" s="71"/>
      <c r="Y529" s="71"/>
      <c r="Z529" s="71"/>
      <c r="AA529" s="71"/>
      <c r="AB529" s="71"/>
      <c r="AC529" s="71"/>
      <c r="AD529" s="71"/>
      <c r="AE529" s="71"/>
      <c r="AF529" s="71"/>
      <c r="AG529" s="71"/>
      <c r="AH529" s="71"/>
      <c r="AI529" s="71"/>
      <c r="AJ529" s="91"/>
    </row>
    <row r="530" spans="23:36" ht="15.75">
      <c r="W530" s="71"/>
      <c r="X530" s="71"/>
      <c r="Y530" s="71"/>
      <c r="Z530" s="71"/>
      <c r="AA530" s="71"/>
      <c r="AB530" s="71"/>
      <c r="AC530" s="71"/>
      <c r="AD530" s="71"/>
      <c r="AE530" s="71"/>
      <c r="AF530" s="71"/>
      <c r="AG530" s="71"/>
      <c r="AH530" s="71"/>
      <c r="AI530" s="71"/>
      <c r="AJ530" s="91"/>
    </row>
    <row r="531" spans="23:36" ht="15.75">
      <c r="W531" s="71"/>
      <c r="X531" s="71"/>
      <c r="Y531" s="71"/>
      <c r="Z531" s="71"/>
      <c r="AA531" s="71"/>
      <c r="AB531" s="71"/>
      <c r="AC531" s="71"/>
      <c r="AD531" s="71"/>
      <c r="AE531" s="71"/>
      <c r="AF531" s="71"/>
      <c r="AG531" s="71"/>
      <c r="AH531" s="71"/>
      <c r="AI531" s="71"/>
      <c r="AJ531" s="91"/>
    </row>
    <row r="532" spans="23:36" ht="15.75">
      <c r="W532" s="71"/>
      <c r="X532" s="71"/>
      <c r="Y532" s="71"/>
      <c r="Z532" s="71"/>
      <c r="AA532" s="71"/>
      <c r="AB532" s="71"/>
      <c r="AC532" s="71"/>
      <c r="AD532" s="71"/>
      <c r="AE532" s="71"/>
      <c r="AF532" s="71"/>
      <c r="AG532" s="71"/>
      <c r="AH532" s="71"/>
      <c r="AI532" s="71"/>
      <c r="AJ532" s="91"/>
    </row>
    <row r="533" spans="23:36" ht="15.75">
      <c r="W533" s="71"/>
      <c r="X533" s="71"/>
      <c r="Y533" s="71"/>
      <c r="Z533" s="71"/>
      <c r="AA533" s="71"/>
      <c r="AB533" s="71"/>
      <c r="AC533" s="71"/>
      <c r="AD533" s="71"/>
      <c r="AE533" s="71"/>
      <c r="AF533" s="71"/>
      <c r="AG533" s="71"/>
      <c r="AH533" s="71"/>
      <c r="AI533" s="71"/>
      <c r="AJ533" s="91"/>
    </row>
    <row r="534" spans="23:36" ht="15.75">
      <c r="W534" s="71"/>
      <c r="X534" s="71"/>
      <c r="Y534" s="71"/>
      <c r="Z534" s="71"/>
      <c r="AA534" s="71"/>
      <c r="AB534" s="71"/>
      <c r="AC534" s="71"/>
      <c r="AD534" s="71"/>
      <c r="AE534" s="71"/>
      <c r="AF534" s="71"/>
      <c r="AG534" s="71"/>
      <c r="AH534" s="71"/>
      <c r="AI534" s="71"/>
      <c r="AJ534" s="91"/>
    </row>
    <row r="535" spans="23:36" ht="15.75">
      <c r="W535" s="71"/>
      <c r="X535" s="71"/>
      <c r="Y535" s="71"/>
      <c r="Z535" s="71"/>
      <c r="AA535" s="71"/>
      <c r="AB535" s="71"/>
      <c r="AC535" s="71"/>
      <c r="AD535" s="71"/>
      <c r="AE535" s="71"/>
      <c r="AF535" s="71"/>
      <c r="AG535" s="71"/>
      <c r="AH535" s="71"/>
      <c r="AI535" s="71"/>
      <c r="AJ535" s="91"/>
    </row>
    <row r="536" spans="23:36" ht="15.75">
      <c r="W536" s="71"/>
      <c r="X536" s="71"/>
      <c r="Y536" s="71"/>
      <c r="Z536" s="71"/>
      <c r="AA536" s="71"/>
      <c r="AB536" s="71"/>
      <c r="AC536" s="71"/>
      <c r="AD536" s="71"/>
      <c r="AE536" s="71"/>
      <c r="AF536" s="71"/>
      <c r="AG536" s="71"/>
      <c r="AH536" s="71"/>
      <c r="AI536" s="71"/>
      <c r="AJ536" s="91"/>
    </row>
    <row r="537" spans="23:36" ht="15.75">
      <c r="W537" s="71"/>
      <c r="X537" s="71"/>
      <c r="Y537" s="71"/>
      <c r="Z537" s="71"/>
      <c r="AA537" s="71"/>
      <c r="AB537" s="71"/>
      <c r="AC537" s="71"/>
      <c r="AD537" s="71"/>
      <c r="AE537" s="71"/>
      <c r="AF537" s="71"/>
      <c r="AG537" s="71"/>
      <c r="AH537" s="71"/>
      <c r="AI537" s="71"/>
      <c r="AJ537" s="91"/>
    </row>
    <row r="538" spans="23:36" ht="15.75">
      <c r="W538" s="71"/>
      <c r="X538" s="71"/>
      <c r="Y538" s="71"/>
      <c r="Z538" s="71"/>
      <c r="AA538" s="71"/>
      <c r="AB538" s="71"/>
      <c r="AC538" s="71"/>
      <c r="AD538" s="71"/>
      <c r="AE538" s="71"/>
      <c r="AF538" s="71"/>
      <c r="AG538" s="71"/>
      <c r="AH538" s="71"/>
      <c r="AI538" s="71"/>
      <c r="AJ538" s="91"/>
    </row>
    <row r="539" spans="23:36" ht="15.75">
      <c r="W539" s="71"/>
      <c r="X539" s="71"/>
      <c r="Y539" s="71"/>
      <c r="Z539" s="71"/>
      <c r="AA539" s="71"/>
      <c r="AB539" s="71"/>
      <c r="AC539" s="71"/>
      <c r="AD539" s="71"/>
      <c r="AE539" s="71"/>
      <c r="AF539" s="71"/>
      <c r="AG539" s="71"/>
      <c r="AH539" s="71"/>
      <c r="AI539" s="71"/>
      <c r="AJ539" s="91"/>
    </row>
    <row r="540" spans="23:36" ht="15.75">
      <c r="W540" s="71"/>
      <c r="X540" s="71"/>
      <c r="Y540" s="71"/>
      <c r="Z540" s="71"/>
      <c r="AA540" s="71"/>
      <c r="AB540" s="71"/>
      <c r="AC540" s="71"/>
      <c r="AD540" s="71"/>
      <c r="AE540" s="71"/>
      <c r="AF540" s="71"/>
      <c r="AG540" s="71"/>
      <c r="AH540" s="71"/>
      <c r="AI540" s="71"/>
      <c r="AJ540" s="91"/>
    </row>
    <row r="541" spans="23:36" ht="15.75">
      <c r="W541" s="71"/>
      <c r="X541" s="71"/>
      <c r="Y541" s="71"/>
      <c r="Z541" s="71"/>
      <c r="AA541" s="71"/>
      <c r="AB541" s="71"/>
      <c r="AC541" s="71"/>
      <c r="AD541" s="71"/>
      <c r="AE541" s="71"/>
      <c r="AF541" s="71"/>
      <c r="AG541" s="71"/>
      <c r="AH541" s="71"/>
      <c r="AI541" s="71"/>
      <c r="AJ541" s="91"/>
    </row>
    <row r="542" spans="23:36" ht="15.75">
      <c r="W542" s="71"/>
      <c r="X542" s="71"/>
      <c r="Y542" s="71"/>
      <c r="Z542" s="71"/>
      <c r="AA542" s="71"/>
      <c r="AB542" s="71"/>
      <c r="AC542" s="71"/>
      <c r="AD542" s="71"/>
      <c r="AE542" s="71"/>
      <c r="AF542" s="71"/>
      <c r="AG542" s="71"/>
      <c r="AH542" s="71"/>
      <c r="AI542" s="71"/>
      <c r="AJ542" s="91"/>
    </row>
    <row r="543" spans="23:36" ht="15.75">
      <c r="W543" s="71"/>
      <c r="X543" s="71"/>
      <c r="Y543" s="71"/>
      <c r="Z543" s="71"/>
      <c r="AA543" s="71"/>
      <c r="AB543" s="71"/>
      <c r="AC543" s="71"/>
      <c r="AD543" s="71"/>
      <c r="AE543" s="71"/>
      <c r="AF543" s="71"/>
      <c r="AG543" s="71"/>
      <c r="AH543" s="71"/>
      <c r="AI543" s="71"/>
      <c r="AJ543" s="91"/>
    </row>
    <row r="544" spans="23:36" ht="15.75">
      <c r="W544" s="71"/>
      <c r="X544" s="71"/>
      <c r="Y544" s="71"/>
      <c r="Z544" s="71"/>
      <c r="AA544" s="71"/>
      <c r="AB544" s="71"/>
      <c r="AC544" s="71"/>
      <c r="AD544" s="71"/>
      <c r="AE544" s="71"/>
      <c r="AF544" s="71"/>
      <c r="AG544" s="71"/>
      <c r="AH544" s="71"/>
      <c r="AI544" s="71"/>
      <c r="AJ544" s="91"/>
    </row>
    <row r="545" spans="23:36" ht="15.75">
      <c r="W545" s="71"/>
      <c r="X545" s="71"/>
      <c r="Y545" s="71"/>
      <c r="Z545" s="71"/>
      <c r="AA545" s="71"/>
      <c r="AB545" s="71"/>
      <c r="AC545" s="71"/>
      <c r="AD545" s="71"/>
      <c r="AE545" s="71"/>
      <c r="AF545" s="71"/>
      <c r="AG545" s="71"/>
      <c r="AH545" s="71"/>
      <c r="AI545" s="71"/>
      <c r="AJ545" s="91"/>
    </row>
    <row r="546" spans="23:36" ht="15.75">
      <c r="W546" s="71"/>
      <c r="X546" s="71"/>
      <c r="Y546" s="71"/>
      <c r="Z546" s="71"/>
      <c r="AA546" s="71"/>
      <c r="AB546" s="71"/>
      <c r="AC546" s="71"/>
      <c r="AD546" s="71"/>
      <c r="AE546" s="71"/>
      <c r="AF546" s="71"/>
      <c r="AG546" s="71"/>
      <c r="AH546" s="71"/>
      <c r="AI546" s="71"/>
      <c r="AJ546" s="91"/>
    </row>
    <row r="547" spans="23:36" ht="15.75">
      <c r="W547" s="71"/>
      <c r="X547" s="71"/>
      <c r="Y547" s="71"/>
      <c r="Z547" s="71"/>
      <c r="AA547" s="71"/>
      <c r="AB547" s="71"/>
      <c r="AC547" s="71"/>
      <c r="AD547" s="71"/>
      <c r="AE547" s="71"/>
      <c r="AF547" s="71"/>
      <c r="AG547" s="71"/>
      <c r="AH547" s="71"/>
      <c r="AI547" s="71"/>
      <c r="AJ547" s="91"/>
    </row>
    <row r="548" spans="23:36" ht="15.75">
      <c r="W548" s="71"/>
      <c r="X548" s="71"/>
      <c r="Y548" s="71"/>
      <c r="Z548" s="71"/>
      <c r="AA548" s="71"/>
      <c r="AB548" s="71"/>
      <c r="AC548" s="71"/>
      <c r="AD548" s="71"/>
      <c r="AE548" s="71"/>
      <c r="AF548" s="71"/>
      <c r="AG548" s="71"/>
      <c r="AH548" s="71"/>
      <c r="AI548" s="71"/>
      <c r="AJ548" s="91"/>
    </row>
    <row r="549" spans="23:36" ht="15.75">
      <c r="W549" s="71"/>
      <c r="X549" s="71"/>
      <c r="Y549" s="71"/>
      <c r="Z549" s="71"/>
      <c r="AA549" s="71"/>
      <c r="AB549" s="71"/>
      <c r="AC549" s="71"/>
      <c r="AD549" s="71"/>
      <c r="AE549" s="71"/>
      <c r="AF549" s="71"/>
      <c r="AG549" s="71"/>
      <c r="AH549" s="71"/>
      <c r="AI549" s="71"/>
      <c r="AJ549" s="91"/>
    </row>
    <row r="550" spans="23:36" ht="15.75">
      <c r="W550" s="71"/>
      <c r="X550" s="71"/>
      <c r="Y550" s="71"/>
      <c r="Z550" s="71"/>
      <c r="AA550" s="71"/>
      <c r="AB550" s="71"/>
      <c r="AC550" s="71"/>
      <c r="AD550" s="71"/>
      <c r="AE550" s="71"/>
      <c r="AF550" s="71"/>
      <c r="AG550" s="71"/>
      <c r="AH550" s="71"/>
      <c r="AI550" s="71"/>
      <c r="AJ550" s="91"/>
    </row>
    <row r="551" spans="23:36" ht="15.75">
      <c r="W551" s="71"/>
      <c r="X551" s="71"/>
      <c r="Y551" s="71"/>
      <c r="Z551" s="71"/>
      <c r="AA551" s="71"/>
      <c r="AB551" s="71"/>
      <c r="AC551" s="71"/>
      <c r="AD551" s="71"/>
      <c r="AE551" s="71"/>
      <c r="AF551" s="71"/>
      <c r="AG551" s="71"/>
      <c r="AH551" s="71"/>
      <c r="AI551" s="71"/>
      <c r="AJ551" s="91"/>
    </row>
    <row r="552" spans="23:36" ht="15.75">
      <c r="W552" s="71"/>
      <c r="X552" s="71"/>
      <c r="Y552" s="71"/>
      <c r="Z552" s="71"/>
      <c r="AA552" s="71"/>
      <c r="AB552" s="71"/>
      <c r="AC552" s="71"/>
      <c r="AD552" s="71"/>
      <c r="AE552" s="71"/>
      <c r="AF552" s="71"/>
      <c r="AG552" s="71"/>
      <c r="AH552" s="71"/>
      <c r="AI552" s="71"/>
      <c r="AJ552" s="91"/>
    </row>
    <row r="553" spans="23:36" ht="15.75">
      <c r="W553" s="71"/>
      <c r="X553" s="71"/>
      <c r="Y553" s="71"/>
      <c r="Z553" s="71"/>
      <c r="AA553" s="71"/>
      <c r="AB553" s="71"/>
      <c r="AC553" s="71"/>
      <c r="AD553" s="71"/>
      <c r="AE553" s="71"/>
      <c r="AF553" s="71"/>
      <c r="AG553" s="71"/>
      <c r="AH553" s="71"/>
      <c r="AI553" s="71"/>
      <c r="AJ553" s="91"/>
    </row>
    <row r="554" spans="23:36" ht="15.75">
      <c r="W554" s="71"/>
      <c r="X554" s="71"/>
      <c r="Y554" s="71"/>
      <c r="Z554" s="71"/>
      <c r="AA554" s="71"/>
      <c r="AB554" s="71"/>
      <c r="AC554" s="71"/>
      <c r="AD554" s="71"/>
      <c r="AE554" s="71"/>
      <c r="AF554" s="71"/>
      <c r="AG554" s="71"/>
      <c r="AH554" s="71"/>
      <c r="AI554" s="71"/>
      <c r="AJ554" s="91"/>
    </row>
    <row r="555" spans="23:36" ht="15.75">
      <c r="W555" s="71"/>
      <c r="X555" s="71"/>
      <c r="Y555" s="71"/>
      <c r="Z555" s="71"/>
      <c r="AA555" s="71"/>
      <c r="AB555" s="71"/>
      <c r="AC555" s="71"/>
      <c r="AD555" s="71"/>
      <c r="AE555" s="71"/>
      <c r="AF555" s="71"/>
      <c r="AG555" s="71"/>
      <c r="AH555" s="71"/>
      <c r="AI555" s="71"/>
      <c r="AJ555" s="91"/>
    </row>
    <row r="556" spans="23:36" ht="15.75">
      <c r="W556" s="71"/>
      <c r="X556" s="71"/>
      <c r="Y556" s="71"/>
      <c r="Z556" s="71"/>
      <c r="AA556" s="71"/>
      <c r="AB556" s="71"/>
      <c r="AC556" s="71"/>
      <c r="AD556" s="71"/>
      <c r="AE556" s="71"/>
      <c r="AF556" s="71"/>
      <c r="AG556" s="71"/>
      <c r="AH556" s="71"/>
      <c r="AI556" s="71"/>
      <c r="AJ556" s="91"/>
    </row>
    <row r="557" spans="23:36" ht="15.75">
      <c r="W557" s="71"/>
      <c r="X557" s="71"/>
      <c r="Y557" s="71"/>
      <c r="Z557" s="71"/>
      <c r="AA557" s="71"/>
      <c r="AB557" s="71"/>
      <c r="AC557" s="71"/>
      <c r="AD557" s="71"/>
      <c r="AE557" s="71"/>
      <c r="AF557" s="71"/>
      <c r="AG557" s="71"/>
      <c r="AH557" s="71"/>
      <c r="AI557" s="71"/>
      <c r="AJ557" s="91"/>
    </row>
    <row r="558" spans="23:36" ht="15.75">
      <c r="W558" s="71"/>
      <c r="X558" s="71"/>
      <c r="Y558" s="71"/>
      <c r="Z558" s="71"/>
      <c r="AA558" s="71"/>
      <c r="AB558" s="71"/>
      <c r="AC558" s="71"/>
      <c r="AD558" s="71"/>
      <c r="AE558" s="71"/>
      <c r="AF558" s="71"/>
      <c r="AG558" s="71"/>
      <c r="AH558" s="71"/>
      <c r="AI558" s="71"/>
      <c r="AJ558" s="91"/>
    </row>
    <row r="559" spans="23:36" ht="15.75">
      <c r="W559" s="71"/>
      <c r="X559" s="71"/>
      <c r="Y559" s="71"/>
      <c r="Z559" s="71"/>
      <c r="AA559" s="71"/>
      <c r="AB559" s="71"/>
      <c r="AC559" s="71"/>
      <c r="AD559" s="71"/>
      <c r="AE559" s="71"/>
      <c r="AF559" s="71"/>
      <c r="AG559" s="71"/>
      <c r="AH559" s="71"/>
      <c r="AI559" s="71"/>
      <c r="AJ559" s="91"/>
    </row>
    <row r="560" spans="23:36" ht="15.75">
      <c r="W560" s="71"/>
      <c r="X560" s="71"/>
      <c r="Y560" s="71"/>
      <c r="Z560" s="71"/>
      <c r="AA560" s="71"/>
      <c r="AB560" s="71"/>
      <c r="AC560" s="71"/>
      <c r="AD560" s="71"/>
      <c r="AE560" s="71"/>
      <c r="AF560" s="71"/>
      <c r="AG560" s="71"/>
      <c r="AH560" s="71"/>
      <c r="AI560" s="71"/>
      <c r="AJ560" s="91"/>
    </row>
    <row r="561" spans="23:36" ht="15.75">
      <c r="W561" s="71"/>
      <c r="X561" s="71"/>
      <c r="Y561" s="71"/>
      <c r="Z561" s="71"/>
      <c r="AA561" s="71"/>
      <c r="AB561" s="71"/>
      <c r="AC561" s="71"/>
      <c r="AD561" s="71"/>
      <c r="AE561" s="71"/>
      <c r="AF561" s="71"/>
      <c r="AG561" s="71"/>
      <c r="AH561" s="71"/>
      <c r="AI561" s="71"/>
      <c r="AJ561" s="91"/>
    </row>
    <row r="562" spans="23:36" ht="15.75">
      <c r="W562" s="71"/>
      <c r="X562" s="71"/>
      <c r="Y562" s="71"/>
      <c r="Z562" s="71"/>
      <c r="AA562" s="71"/>
      <c r="AB562" s="71"/>
      <c r="AC562" s="71"/>
      <c r="AD562" s="71"/>
      <c r="AE562" s="71"/>
      <c r="AF562" s="71"/>
      <c r="AG562" s="71"/>
      <c r="AH562" s="71"/>
      <c r="AI562" s="71"/>
      <c r="AJ562" s="91"/>
    </row>
    <row r="563" spans="23:36" ht="15.75">
      <c r="W563" s="71"/>
      <c r="X563" s="71"/>
      <c r="Y563" s="71"/>
      <c r="Z563" s="71"/>
      <c r="AA563" s="71"/>
      <c r="AB563" s="71"/>
      <c r="AC563" s="71"/>
      <c r="AD563" s="71"/>
      <c r="AE563" s="71"/>
      <c r="AF563" s="71"/>
      <c r="AG563" s="71"/>
      <c r="AH563" s="71"/>
      <c r="AI563" s="71"/>
      <c r="AJ563" s="91"/>
    </row>
    <row r="564" spans="23:36" ht="15.75">
      <c r="W564" s="71"/>
      <c r="X564" s="71"/>
      <c r="Y564" s="71"/>
      <c r="Z564" s="71"/>
      <c r="AA564" s="71"/>
      <c r="AB564" s="71"/>
      <c r="AC564" s="71"/>
      <c r="AD564" s="71"/>
      <c r="AE564" s="71"/>
      <c r="AF564" s="71"/>
      <c r="AG564" s="71"/>
      <c r="AH564" s="71"/>
      <c r="AI564" s="71"/>
      <c r="AJ564" s="91"/>
    </row>
    <row r="565" spans="23:36" ht="15.75">
      <c r="W565" s="71"/>
      <c r="X565" s="71"/>
      <c r="Y565" s="71"/>
      <c r="Z565" s="71"/>
      <c r="AA565" s="71"/>
      <c r="AB565" s="71"/>
      <c r="AC565" s="71"/>
      <c r="AD565" s="71"/>
      <c r="AE565" s="71"/>
      <c r="AF565" s="71"/>
      <c r="AG565" s="71"/>
      <c r="AH565" s="71"/>
      <c r="AI565" s="71"/>
      <c r="AJ565" s="91"/>
    </row>
    <row r="566" spans="23:36" ht="15.75">
      <c r="W566" s="71"/>
      <c r="X566" s="71"/>
      <c r="Y566" s="71"/>
      <c r="Z566" s="71"/>
      <c r="AA566" s="71"/>
      <c r="AB566" s="71"/>
      <c r="AC566" s="71"/>
      <c r="AD566" s="71"/>
      <c r="AE566" s="71"/>
      <c r="AF566" s="71"/>
      <c r="AG566" s="71"/>
      <c r="AH566" s="71"/>
      <c r="AI566" s="71"/>
      <c r="AJ566" s="91"/>
    </row>
    <row r="567" spans="23:36" ht="15.75">
      <c r="W567" s="71"/>
      <c r="X567" s="71"/>
      <c r="Y567" s="71"/>
      <c r="Z567" s="71"/>
      <c r="AA567" s="71"/>
      <c r="AB567" s="71"/>
      <c r="AC567" s="71"/>
      <c r="AD567" s="71"/>
      <c r="AE567" s="71"/>
      <c r="AF567" s="71"/>
      <c r="AG567" s="71"/>
      <c r="AH567" s="71"/>
      <c r="AI567" s="71"/>
      <c r="AJ567" s="91"/>
    </row>
    <row r="568" spans="23:36" ht="15.75">
      <c r="W568" s="71"/>
      <c r="X568" s="71"/>
      <c r="Y568" s="71"/>
      <c r="Z568" s="71"/>
      <c r="AA568" s="71"/>
      <c r="AB568" s="71"/>
      <c r="AC568" s="71"/>
      <c r="AD568" s="71"/>
      <c r="AE568" s="71"/>
      <c r="AF568" s="71"/>
      <c r="AG568" s="71"/>
      <c r="AH568" s="71"/>
      <c r="AI568" s="71"/>
      <c r="AJ568" s="91"/>
    </row>
    <row r="569" spans="23:36" ht="15.75">
      <c r="W569" s="71"/>
      <c r="X569" s="71"/>
      <c r="Y569" s="71"/>
      <c r="Z569" s="71"/>
      <c r="AA569" s="71"/>
      <c r="AB569" s="71"/>
      <c r="AC569" s="71"/>
      <c r="AD569" s="71"/>
      <c r="AE569" s="71"/>
      <c r="AF569" s="71"/>
      <c r="AG569" s="71"/>
      <c r="AH569" s="71"/>
      <c r="AI569" s="71"/>
      <c r="AJ569" s="91"/>
    </row>
    <row r="570" spans="23:36" ht="15.75">
      <c r="W570" s="71"/>
      <c r="X570" s="71"/>
      <c r="Y570" s="71"/>
      <c r="Z570" s="71"/>
      <c r="AA570" s="71"/>
      <c r="AB570" s="71"/>
      <c r="AC570" s="71"/>
      <c r="AD570" s="71"/>
      <c r="AE570" s="71"/>
      <c r="AF570" s="71"/>
      <c r="AG570" s="71"/>
      <c r="AH570" s="71"/>
      <c r="AI570" s="71"/>
      <c r="AJ570" s="91"/>
    </row>
    <row r="571" spans="23:36" ht="15.75">
      <c r="W571" s="71"/>
      <c r="X571" s="71"/>
      <c r="Y571" s="71"/>
      <c r="Z571" s="71"/>
      <c r="AA571" s="71"/>
      <c r="AB571" s="71"/>
      <c r="AC571" s="71"/>
      <c r="AD571" s="71"/>
      <c r="AE571" s="71"/>
      <c r="AF571" s="71"/>
      <c r="AG571" s="71"/>
      <c r="AH571" s="71"/>
      <c r="AI571" s="71"/>
      <c r="AJ571" s="91"/>
    </row>
    <row r="572" spans="23:36" ht="15.75">
      <c r="W572" s="71"/>
      <c r="X572" s="71"/>
      <c r="Y572" s="71"/>
      <c r="Z572" s="71"/>
      <c r="AA572" s="71"/>
      <c r="AB572" s="71"/>
      <c r="AC572" s="71"/>
      <c r="AD572" s="71"/>
      <c r="AE572" s="71"/>
      <c r="AF572" s="71"/>
      <c r="AG572" s="71"/>
      <c r="AH572" s="71"/>
      <c r="AI572" s="71"/>
      <c r="AJ572" s="91"/>
    </row>
    <row r="573" spans="23:36" ht="15.75">
      <c r="W573" s="71"/>
      <c r="X573" s="71"/>
      <c r="Y573" s="71"/>
      <c r="Z573" s="71"/>
      <c r="AA573" s="71"/>
      <c r="AB573" s="71"/>
      <c r="AC573" s="71"/>
      <c r="AD573" s="71"/>
      <c r="AE573" s="71"/>
      <c r="AF573" s="71"/>
      <c r="AG573" s="71"/>
      <c r="AH573" s="71"/>
      <c r="AI573" s="71"/>
      <c r="AJ573" s="91"/>
    </row>
    <row r="574" spans="23:36" ht="15.75">
      <c r="W574" s="71"/>
      <c r="X574" s="71"/>
      <c r="Y574" s="71"/>
      <c r="Z574" s="71"/>
      <c r="AA574" s="71"/>
      <c r="AB574" s="71"/>
      <c r="AC574" s="71"/>
      <c r="AD574" s="71"/>
      <c r="AE574" s="71"/>
      <c r="AF574" s="71"/>
      <c r="AG574" s="71"/>
      <c r="AH574" s="71"/>
      <c r="AI574" s="71"/>
      <c r="AJ574" s="91"/>
    </row>
    <row r="575" spans="23:36" ht="15.75">
      <c r="W575" s="71"/>
      <c r="X575" s="71"/>
      <c r="Y575" s="71"/>
      <c r="Z575" s="71"/>
      <c r="AA575" s="71"/>
      <c r="AB575" s="71"/>
      <c r="AC575" s="71"/>
      <c r="AD575" s="71"/>
      <c r="AE575" s="71"/>
      <c r="AF575" s="71"/>
      <c r="AG575" s="71"/>
      <c r="AH575" s="71"/>
      <c r="AI575" s="71"/>
      <c r="AJ575" s="91"/>
    </row>
    <row r="576" spans="23:36" ht="15.75">
      <c r="W576" s="71"/>
      <c r="X576" s="71"/>
      <c r="Y576" s="71"/>
      <c r="Z576" s="71"/>
      <c r="AA576" s="71"/>
      <c r="AB576" s="71"/>
      <c r="AC576" s="71"/>
      <c r="AD576" s="71"/>
      <c r="AE576" s="71"/>
      <c r="AF576" s="71"/>
      <c r="AG576" s="71"/>
      <c r="AH576" s="71"/>
      <c r="AI576" s="71"/>
      <c r="AJ576" s="91"/>
    </row>
    <row r="577" spans="23:36" ht="15.75">
      <c r="W577" s="71"/>
      <c r="X577" s="71"/>
      <c r="Y577" s="71"/>
      <c r="Z577" s="71"/>
      <c r="AA577" s="71"/>
      <c r="AB577" s="71"/>
      <c r="AC577" s="71"/>
      <c r="AD577" s="71"/>
      <c r="AE577" s="71"/>
      <c r="AF577" s="71"/>
      <c r="AG577" s="71"/>
      <c r="AH577" s="71"/>
      <c r="AI577" s="71"/>
      <c r="AJ577" s="91"/>
    </row>
    <row r="578" spans="23:36" ht="15.75">
      <c r="W578" s="71"/>
      <c r="X578" s="71"/>
      <c r="Y578" s="71"/>
      <c r="Z578" s="71"/>
      <c r="AA578" s="71"/>
      <c r="AB578" s="71"/>
      <c r="AC578" s="71"/>
      <c r="AD578" s="71"/>
      <c r="AE578" s="71"/>
      <c r="AF578" s="71"/>
      <c r="AG578" s="71"/>
      <c r="AH578" s="71"/>
      <c r="AI578" s="71"/>
      <c r="AJ578" s="91"/>
    </row>
    <row r="579" spans="23:36" ht="15.75">
      <c r="W579" s="71"/>
      <c r="X579" s="71"/>
      <c r="Y579" s="71"/>
      <c r="Z579" s="71"/>
      <c r="AA579" s="71"/>
      <c r="AB579" s="71"/>
      <c r="AC579" s="71"/>
      <c r="AD579" s="71"/>
      <c r="AE579" s="71"/>
      <c r="AF579" s="71"/>
      <c r="AG579" s="71"/>
      <c r="AH579" s="71"/>
      <c r="AI579" s="71"/>
      <c r="AJ579" s="91"/>
    </row>
    <row r="580" spans="23:36" ht="15.75">
      <c r="W580" s="71"/>
      <c r="X580" s="71"/>
      <c r="Y580" s="71"/>
      <c r="Z580" s="71"/>
      <c r="AA580" s="71"/>
      <c r="AB580" s="71"/>
      <c r="AC580" s="71"/>
      <c r="AD580" s="71"/>
      <c r="AE580" s="71"/>
      <c r="AF580" s="71"/>
      <c r="AG580" s="71"/>
      <c r="AH580" s="71"/>
      <c r="AI580" s="71"/>
      <c r="AJ580" s="91"/>
    </row>
    <row r="581" spans="23:36" ht="15.75">
      <c r="W581" s="71"/>
      <c r="X581" s="71"/>
      <c r="Y581" s="71"/>
      <c r="Z581" s="71"/>
      <c r="AA581" s="71"/>
      <c r="AB581" s="71"/>
      <c r="AC581" s="71"/>
      <c r="AD581" s="71"/>
      <c r="AE581" s="71"/>
      <c r="AF581" s="71"/>
      <c r="AG581" s="71"/>
      <c r="AH581" s="71"/>
      <c r="AI581" s="71"/>
      <c r="AJ581" s="91"/>
    </row>
    <row r="582" spans="23:36" ht="15.75">
      <c r="W582" s="71"/>
      <c r="X582" s="71"/>
      <c r="Y582" s="71"/>
      <c r="Z582" s="71"/>
      <c r="AA582" s="71"/>
      <c r="AB582" s="71"/>
      <c r="AC582" s="71"/>
      <c r="AD582" s="71"/>
      <c r="AE582" s="71"/>
      <c r="AF582" s="71"/>
      <c r="AG582" s="71"/>
      <c r="AH582" s="71"/>
      <c r="AI582" s="71"/>
      <c r="AJ582" s="91"/>
    </row>
    <row r="583" spans="23:36" ht="15.75">
      <c r="W583" s="71"/>
      <c r="X583" s="71"/>
      <c r="Y583" s="71"/>
      <c r="Z583" s="71"/>
      <c r="AA583" s="71"/>
      <c r="AB583" s="71"/>
      <c r="AC583" s="71"/>
      <c r="AD583" s="71"/>
      <c r="AE583" s="71"/>
      <c r="AF583" s="71"/>
      <c r="AG583" s="71"/>
      <c r="AH583" s="71"/>
      <c r="AI583" s="71"/>
      <c r="AJ583" s="91"/>
    </row>
    <row r="584" spans="23:36" ht="15.75">
      <c r="W584" s="71"/>
      <c r="X584" s="71"/>
      <c r="Y584" s="71"/>
      <c r="Z584" s="71"/>
      <c r="AA584" s="71"/>
      <c r="AB584" s="71"/>
      <c r="AC584" s="71"/>
      <c r="AD584" s="71"/>
      <c r="AE584" s="71"/>
      <c r="AF584" s="71"/>
      <c r="AG584" s="71"/>
      <c r="AH584" s="71"/>
      <c r="AI584" s="71"/>
      <c r="AJ584" s="91"/>
    </row>
    <row r="585" spans="23:36" ht="15.75">
      <c r="W585" s="71"/>
      <c r="X585" s="71"/>
      <c r="Y585" s="71"/>
      <c r="Z585" s="71"/>
      <c r="AA585" s="71"/>
      <c r="AB585" s="71"/>
      <c r="AC585" s="71"/>
      <c r="AD585" s="71"/>
      <c r="AE585" s="71"/>
      <c r="AF585" s="71"/>
      <c r="AG585" s="71"/>
      <c r="AH585" s="71"/>
      <c r="AI585" s="71"/>
      <c r="AJ585" s="91"/>
    </row>
    <row r="586" spans="23:36" ht="15.75">
      <c r="W586" s="71"/>
      <c r="X586" s="71"/>
      <c r="Y586" s="71"/>
      <c r="Z586" s="71"/>
      <c r="AA586" s="71"/>
      <c r="AB586" s="71"/>
      <c r="AC586" s="71"/>
      <c r="AD586" s="71"/>
      <c r="AE586" s="71"/>
      <c r="AF586" s="71"/>
      <c r="AG586" s="71"/>
      <c r="AH586" s="71"/>
      <c r="AI586" s="71"/>
      <c r="AJ586" s="91"/>
    </row>
    <row r="587" spans="23:36" ht="15.75">
      <c r="W587" s="71"/>
      <c r="X587" s="71"/>
      <c r="Y587" s="71"/>
      <c r="Z587" s="71"/>
      <c r="AA587" s="71"/>
      <c r="AB587" s="71"/>
      <c r="AC587" s="71"/>
      <c r="AD587" s="71"/>
      <c r="AE587" s="71"/>
      <c r="AF587" s="71"/>
      <c r="AG587" s="71"/>
      <c r="AH587" s="71"/>
      <c r="AI587" s="71"/>
      <c r="AJ587" s="91"/>
    </row>
    <row r="588" spans="23:36" ht="15.75">
      <c r="W588" s="71"/>
      <c r="X588" s="71"/>
      <c r="Y588" s="71"/>
      <c r="Z588" s="71"/>
      <c r="AA588" s="71"/>
      <c r="AB588" s="71"/>
      <c r="AC588" s="71"/>
      <c r="AD588" s="71"/>
      <c r="AE588" s="71"/>
      <c r="AF588" s="71"/>
      <c r="AG588" s="71"/>
      <c r="AH588" s="71"/>
      <c r="AI588" s="71"/>
      <c r="AJ588" s="91"/>
    </row>
    <row r="589" spans="23:36" ht="15.75">
      <c r="W589" s="71"/>
      <c r="X589" s="71"/>
      <c r="Y589" s="71"/>
      <c r="Z589" s="71"/>
      <c r="AA589" s="71"/>
      <c r="AB589" s="71"/>
      <c r="AC589" s="71"/>
      <c r="AD589" s="71"/>
      <c r="AE589" s="71"/>
      <c r="AF589" s="71"/>
      <c r="AG589" s="71"/>
      <c r="AH589" s="71"/>
      <c r="AI589" s="71"/>
      <c r="AJ589" s="91"/>
    </row>
    <row r="590" spans="23:36" ht="15.75">
      <c r="W590" s="71"/>
      <c r="X590" s="71"/>
      <c r="Y590" s="71"/>
      <c r="Z590" s="71"/>
      <c r="AA590" s="71"/>
      <c r="AB590" s="71"/>
      <c r="AC590" s="71"/>
      <c r="AD590" s="71"/>
      <c r="AE590" s="71"/>
      <c r="AF590" s="71"/>
      <c r="AG590" s="71"/>
      <c r="AH590" s="71"/>
      <c r="AI590" s="71"/>
      <c r="AJ590" s="91"/>
    </row>
    <row r="591" spans="23:36" ht="15.75">
      <c r="W591" s="71"/>
      <c r="X591" s="71"/>
      <c r="Y591" s="71"/>
      <c r="Z591" s="71"/>
      <c r="AA591" s="71"/>
      <c r="AB591" s="71"/>
      <c r="AC591" s="71"/>
      <c r="AD591" s="71"/>
      <c r="AE591" s="71"/>
      <c r="AF591" s="71"/>
      <c r="AG591" s="71"/>
      <c r="AH591" s="71"/>
      <c r="AI591" s="71"/>
      <c r="AJ591" s="91"/>
    </row>
    <row r="592" spans="23:36" ht="15.75">
      <c r="W592" s="71"/>
      <c r="X592" s="71"/>
      <c r="Y592" s="71"/>
      <c r="Z592" s="71"/>
      <c r="AA592" s="71"/>
      <c r="AB592" s="71"/>
      <c r="AC592" s="71"/>
      <c r="AD592" s="71"/>
      <c r="AE592" s="71"/>
      <c r="AF592" s="71"/>
      <c r="AG592" s="71"/>
      <c r="AH592" s="71"/>
      <c r="AI592" s="71"/>
      <c r="AJ592" s="91"/>
    </row>
    <row r="593" spans="23:36" ht="15.75">
      <c r="W593" s="71"/>
      <c r="X593" s="71"/>
      <c r="Y593" s="71"/>
      <c r="Z593" s="71"/>
      <c r="AA593" s="71"/>
      <c r="AB593" s="71"/>
      <c r="AC593" s="71"/>
      <c r="AD593" s="71"/>
      <c r="AE593" s="71"/>
      <c r="AF593" s="71"/>
      <c r="AG593" s="71"/>
      <c r="AH593" s="71"/>
      <c r="AI593" s="71"/>
      <c r="AJ593" s="91"/>
    </row>
    <row r="594" spans="23:36" ht="15.75">
      <c r="W594" s="71"/>
      <c r="X594" s="71"/>
      <c r="Y594" s="71"/>
      <c r="Z594" s="71"/>
      <c r="AA594" s="71"/>
      <c r="AB594" s="71"/>
      <c r="AC594" s="71"/>
      <c r="AD594" s="71"/>
      <c r="AE594" s="71"/>
      <c r="AF594" s="71"/>
      <c r="AG594" s="71"/>
      <c r="AH594" s="71"/>
      <c r="AI594" s="71"/>
      <c r="AJ594" s="91"/>
    </row>
    <row r="595" spans="23:36" ht="15.75">
      <c r="W595" s="71"/>
      <c r="X595" s="71"/>
      <c r="Y595" s="71"/>
      <c r="Z595" s="71"/>
      <c r="AA595" s="71"/>
      <c r="AB595" s="71"/>
      <c r="AC595" s="71"/>
      <c r="AD595" s="71"/>
      <c r="AE595" s="71"/>
      <c r="AF595" s="71"/>
      <c r="AG595" s="71"/>
      <c r="AH595" s="71"/>
      <c r="AI595" s="71"/>
      <c r="AJ595" s="91"/>
    </row>
    <row r="596" spans="23:36" ht="15.75">
      <c r="W596" s="71"/>
      <c r="X596" s="71"/>
      <c r="Y596" s="71"/>
      <c r="Z596" s="71"/>
      <c r="AA596" s="71"/>
      <c r="AB596" s="71"/>
      <c r="AC596" s="71"/>
      <c r="AD596" s="71"/>
      <c r="AE596" s="71"/>
      <c r="AF596" s="71"/>
      <c r="AG596" s="71"/>
      <c r="AH596" s="71"/>
      <c r="AI596" s="71"/>
      <c r="AJ596" s="91"/>
    </row>
    <row r="597" spans="23:36" ht="15.75">
      <c r="W597" s="71"/>
      <c r="X597" s="71"/>
      <c r="Y597" s="71"/>
      <c r="Z597" s="71"/>
      <c r="AA597" s="71"/>
      <c r="AB597" s="71"/>
      <c r="AC597" s="71"/>
      <c r="AD597" s="71"/>
      <c r="AE597" s="71"/>
      <c r="AF597" s="71"/>
      <c r="AG597" s="71"/>
      <c r="AH597" s="71"/>
      <c r="AI597" s="71"/>
      <c r="AJ597" s="91"/>
    </row>
    <row r="598" spans="23:36" ht="15.75">
      <c r="W598" s="71"/>
      <c r="X598" s="71"/>
      <c r="Y598" s="71"/>
      <c r="Z598" s="71"/>
      <c r="AA598" s="71"/>
      <c r="AB598" s="71"/>
      <c r="AC598" s="71"/>
      <c r="AD598" s="71"/>
      <c r="AE598" s="71"/>
      <c r="AF598" s="71"/>
      <c r="AG598" s="71"/>
      <c r="AH598" s="71"/>
      <c r="AI598" s="71"/>
      <c r="AJ598" s="91"/>
    </row>
    <row r="599" spans="23:36" ht="15.75">
      <c r="W599" s="71"/>
      <c r="X599" s="71"/>
      <c r="Y599" s="71"/>
      <c r="Z599" s="71"/>
      <c r="AA599" s="71"/>
      <c r="AB599" s="71"/>
      <c r="AC599" s="71"/>
      <c r="AD599" s="71"/>
      <c r="AE599" s="71"/>
      <c r="AF599" s="71"/>
      <c r="AG599" s="71"/>
      <c r="AH599" s="71"/>
      <c r="AI599" s="71"/>
      <c r="AJ599" s="91"/>
    </row>
    <row r="600" spans="23:36" ht="15.75">
      <c r="W600" s="71"/>
      <c r="X600" s="71"/>
      <c r="Y600" s="71"/>
      <c r="Z600" s="71"/>
      <c r="AA600" s="71"/>
      <c r="AB600" s="71"/>
      <c r="AC600" s="71"/>
      <c r="AD600" s="71"/>
      <c r="AE600" s="71"/>
      <c r="AF600" s="71"/>
      <c r="AG600" s="71"/>
      <c r="AH600" s="71"/>
      <c r="AI600" s="71"/>
      <c r="AJ600" s="91"/>
    </row>
    <row r="601" spans="23:36" ht="15.75">
      <c r="W601" s="71"/>
      <c r="X601" s="71"/>
      <c r="Y601" s="71"/>
      <c r="Z601" s="71"/>
      <c r="AA601" s="71"/>
      <c r="AB601" s="71"/>
      <c r="AC601" s="71"/>
      <c r="AD601" s="71"/>
      <c r="AE601" s="71"/>
      <c r="AF601" s="71"/>
      <c r="AG601" s="71"/>
      <c r="AH601" s="71"/>
      <c r="AI601" s="71"/>
      <c r="AJ601" s="91"/>
    </row>
    <row r="602" spans="23:36" ht="15.75">
      <c r="W602" s="71"/>
      <c r="X602" s="71"/>
      <c r="Y602" s="71"/>
      <c r="Z602" s="71"/>
      <c r="AA602" s="71"/>
      <c r="AB602" s="71"/>
      <c r="AC602" s="71"/>
      <c r="AD602" s="71"/>
      <c r="AE602" s="71"/>
      <c r="AF602" s="71"/>
      <c r="AG602" s="71"/>
      <c r="AH602" s="71"/>
      <c r="AI602" s="71"/>
      <c r="AJ602" s="91"/>
    </row>
    <row r="603" spans="23:36" ht="15.75">
      <c r="W603" s="71"/>
      <c r="X603" s="71"/>
      <c r="Y603" s="71"/>
      <c r="Z603" s="71"/>
      <c r="AA603" s="71"/>
      <c r="AB603" s="71"/>
      <c r="AC603" s="71"/>
      <c r="AD603" s="71"/>
      <c r="AE603" s="71"/>
      <c r="AF603" s="71"/>
      <c r="AG603" s="71"/>
      <c r="AH603" s="71"/>
      <c r="AI603" s="71"/>
      <c r="AJ603" s="91"/>
    </row>
    <row r="604" spans="23:36" ht="15.75">
      <c r="W604" s="71"/>
      <c r="X604" s="71"/>
      <c r="Y604" s="71"/>
      <c r="Z604" s="71"/>
      <c r="AA604" s="71"/>
      <c r="AB604" s="71"/>
      <c r="AC604" s="71"/>
      <c r="AD604" s="71"/>
      <c r="AE604" s="71"/>
      <c r="AF604" s="71"/>
      <c r="AG604" s="71"/>
      <c r="AH604" s="71"/>
      <c r="AI604" s="71"/>
      <c r="AJ604" s="91"/>
    </row>
    <row r="605" spans="23:36" ht="15.75">
      <c r="W605" s="71"/>
      <c r="X605" s="71"/>
      <c r="Y605" s="71"/>
      <c r="Z605" s="71"/>
      <c r="AA605" s="71"/>
      <c r="AB605" s="71"/>
      <c r="AC605" s="71"/>
      <c r="AD605" s="71"/>
      <c r="AE605" s="71"/>
      <c r="AF605" s="71"/>
      <c r="AG605" s="71"/>
      <c r="AH605" s="71"/>
      <c r="AI605" s="71"/>
      <c r="AJ605" s="91"/>
    </row>
    <row r="606" spans="23:36" ht="15.75">
      <c r="W606" s="71"/>
      <c r="X606" s="71"/>
      <c r="Y606" s="71"/>
      <c r="Z606" s="71"/>
      <c r="AA606" s="71"/>
      <c r="AB606" s="71"/>
      <c r="AC606" s="71"/>
      <c r="AD606" s="71"/>
      <c r="AE606" s="71"/>
      <c r="AF606" s="71"/>
      <c r="AG606" s="71"/>
      <c r="AH606" s="71"/>
      <c r="AI606" s="71"/>
      <c r="AJ606" s="91"/>
    </row>
    <row r="607" spans="23:36" ht="15.75">
      <c r="W607" s="71"/>
      <c r="X607" s="71"/>
      <c r="Y607" s="71"/>
      <c r="Z607" s="71"/>
      <c r="AA607" s="71"/>
      <c r="AB607" s="71"/>
      <c r="AC607" s="71"/>
      <c r="AD607" s="71"/>
      <c r="AE607" s="71"/>
      <c r="AF607" s="71"/>
      <c r="AG607" s="71"/>
      <c r="AH607" s="71"/>
      <c r="AI607" s="71"/>
      <c r="AJ607" s="91"/>
    </row>
    <row r="608" spans="23:36" ht="15.75">
      <c r="W608" s="71"/>
      <c r="X608" s="71"/>
      <c r="Y608" s="71"/>
      <c r="Z608" s="71"/>
      <c r="AA608" s="71"/>
      <c r="AB608" s="71"/>
      <c r="AC608" s="71"/>
      <c r="AD608" s="71"/>
      <c r="AE608" s="71"/>
      <c r="AF608" s="71"/>
      <c r="AG608" s="71"/>
      <c r="AH608" s="71"/>
      <c r="AI608" s="71"/>
      <c r="AJ608" s="91"/>
    </row>
    <row r="609" spans="23:36" ht="15.75">
      <c r="W609" s="71"/>
      <c r="X609" s="71"/>
      <c r="Y609" s="71"/>
      <c r="Z609" s="71"/>
      <c r="AA609" s="71"/>
      <c r="AB609" s="71"/>
      <c r="AC609" s="71"/>
      <c r="AD609" s="71"/>
      <c r="AE609" s="71"/>
      <c r="AF609" s="71"/>
      <c r="AG609" s="71"/>
      <c r="AH609" s="71"/>
      <c r="AI609" s="71"/>
      <c r="AJ609" s="91"/>
    </row>
    <row r="610" spans="23:36" ht="15.75">
      <c r="W610" s="71"/>
      <c r="X610" s="71"/>
      <c r="Y610" s="71"/>
      <c r="Z610" s="71"/>
      <c r="AA610" s="71"/>
      <c r="AB610" s="71"/>
      <c r="AC610" s="71"/>
      <c r="AD610" s="71"/>
      <c r="AE610" s="71"/>
      <c r="AF610" s="71"/>
      <c r="AG610" s="71"/>
      <c r="AH610" s="71"/>
      <c r="AI610" s="71"/>
      <c r="AJ610" s="91"/>
    </row>
    <row r="611" spans="23:36" ht="15.75">
      <c r="W611" s="71"/>
      <c r="X611" s="71"/>
      <c r="Y611" s="71"/>
      <c r="Z611" s="71"/>
      <c r="AA611" s="71"/>
      <c r="AB611" s="71"/>
      <c r="AC611" s="71"/>
      <c r="AD611" s="71"/>
      <c r="AE611" s="71"/>
      <c r="AF611" s="71"/>
      <c r="AG611" s="71"/>
      <c r="AH611" s="71"/>
      <c r="AI611" s="71"/>
      <c r="AJ611" s="91"/>
    </row>
    <row r="612" spans="23:36" ht="15.75">
      <c r="W612" s="71"/>
      <c r="X612" s="71"/>
      <c r="Y612" s="71"/>
      <c r="Z612" s="71"/>
      <c r="AA612" s="71"/>
      <c r="AB612" s="71"/>
      <c r="AC612" s="71"/>
      <c r="AD612" s="71"/>
      <c r="AE612" s="71"/>
      <c r="AF612" s="71"/>
      <c r="AG612" s="71"/>
      <c r="AH612" s="71"/>
      <c r="AI612" s="71"/>
      <c r="AJ612" s="91"/>
    </row>
    <row r="613" spans="23:36" ht="15.75">
      <c r="W613" s="71"/>
      <c r="X613" s="71"/>
      <c r="Y613" s="71"/>
      <c r="Z613" s="71"/>
      <c r="AA613" s="71"/>
      <c r="AB613" s="71"/>
      <c r="AC613" s="71"/>
      <c r="AD613" s="71"/>
      <c r="AE613" s="71"/>
      <c r="AF613" s="71"/>
      <c r="AG613" s="71"/>
      <c r="AH613" s="71"/>
      <c r="AI613" s="71"/>
      <c r="AJ613" s="91"/>
    </row>
    <row r="614" spans="23:36" ht="15.75">
      <c r="W614" s="71"/>
      <c r="X614" s="71"/>
      <c r="Y614" s="71"/>
      <c r="Z614" s="71"/>
      <c r="AA614" s="71"/>
      <c r="AB614" s="71"/>
      <c r="AC614" s="71"/>
      <c r="AD614" s="71"/>
      <c r="AE614" s="71"/>
      <c r="AF614" s="71"/>
      <c r="AG614" s="71"/>
      <c r="AH614" s="71"/>
      <c r="AI614" s="71"/>
      <c r="AJ614" s="91"/>
    </row>
    <row r="615" spans="23:36" ht="15.75">
      <c r="W615" s="71"/>
      <c r="X615" s="71"/>
      <c r="Y615" s="71"/>
      <c r="Z615" s="71"/>
      <c r="AA615" s="71"/>
      <c r="AB615" s="71"/>
      <c r="AC615" s="71"/>
      <c r="AD615" s="71"/>
      <c r="AE615" s="71"/>
      <c r="AF615" s="71"/>
      <c r="AG615" s="71"/>
      <c r="AH615" s="71"/>
      <c r="AI615" s="71"/>
      <c r="AJ615" s="91"/>
    </row>
    <row r="616" spans="23:36" ht="15.75">
      <c r="W616" s="71"/>
      <c r="X616" s="71"/>
      <c r="Y616" s="71"/>
      <c r="Z616" s="71"/>
      <c r="AA616" s="71"/>
      <c r="AB616" s="71"/>
      <c r="AC616" s="71"/>
      <c r="AD616" s="71"/>
      <c r="AE616" s="71"/>
      <c r="AF616" s="71"/>
      <c r="AG616" s="71"/>
      <c r="AH616" s="71"/>
      <c r="AI616" s="71"/>
      <c r="AJ616" s="91"/>
    </row>
    <row r="617" spans="23:36" ht="15.75">
      <c r="W617" s="71"/>
      <c r="X617" s="71"/>
      <c r="Y617" s="71"/>
      <c r="Z617" s="71"/>
      <c r="AA617" s="71"/>
      <c r="AB617" s="71"/>
      <c r="AC617" s="71"/>
      <c r="AD617" s="71"/>
      <c r="AE617" s="71"/>
      <c r="AF617" s="71"/>
      <c r="AG617" s="71"/>
      <c r="AH617" s="71"/>
      <c r="AI617" s="71"/>
      <c r="AJ617" s="91"/>
    </row>
    <row r="618" spans="23:36" ht="15.75">
      <c r="W618" s="71"/>
      <c r="X618" s="71"/>
      <c r="Y618" s="71"/>
      <c r="Z618" s="71"/>
      <c r="AA618" s="71"/>
      <c r="AB618" s="71"/>
      <c r="AC618" s="71"/>
      <c r="AD618" s="71"/>
      <c r="AE618" s="71"/>
      <c r="AF618" s="71"/>
      <c r="AG618" s="71"/>
      <c r="AH618" s="71"/>
      <c r="AI618" s="71"/>
      <c r="AJ618" s="91"/>
    </row>
    <row r="619" spans="23:36" ht="15.75">
      <c r="W619" s="71"/>
      <c r="X619" s="71"/>
      <c r="Y619" s="71"/>
      <c r="Z619" s="71"/>
      <c r="AA619" s="71"/>
      <c r="AB619" s="71"/>
      <c r="AC619" s="71"/>
      <c r="AD619" s="71"/>
      <c r="AE619" s="71"/>
      <c r="AF619" s="71"/>
      <c r="AG619" s="71"/>
      <c r="AH619" s="71"/>
      <c r="AI619" s="71"/>
      <c r="AJ619" s="91"/>
    </row>
    <row r="620" spans="23:36" ht="15.75">
      <c r="W620" s="71"/>
      <c r="X620" s="71"/>
      <c r="Y620" s="71"/>
      <c r="Z620" s="71"/>
      <c r="AA620" s="71"/>
      <c r="AB620" s="71"/>
      <c r="AC620" s="71"/>
      <c r="AD620" s="71"/>
      <c r="AE620" s="71"/>
      <c r="AF620" s="71"/>
      <c r="AG620" s="71"/>
      <c r="AH620" s="71"/>
      <c r="AI620" s="71"/>
      <c r="AJ620" s="91"/>
    </row>
    <row r="621" spans="23:36" ht="15.75">
      <c r="W621" s="71"/>
      <c r="X621" s="71"/>
      <c r="Y621" s="71"/>
      <c r="Z621" s="71"/>
      <c r="AA621" s="71"/>
      <c r="AB621" s="71"/>
      <c r="AC621" s="71"/>
      <c r="AD621" s="71"/>
      <c r="AE621" s="71"/>
      <c r="AF621" s="71"/>
      <c r="AG621" s="71"/>
      <c r="AH621" s="71"/>
      <c r="AI621" s="71"/>
      <c r="AJ621" s="91"/>
    </row>
    <row r="622" spans="23:36" ht="15.75">
      <c r="W622" s="71"/>
      <c r="X622" s="71"/>
      <c r="Y622" s="71"/>
      <c r="Z622" s="71"/>
      <c r="AA622" s="71"/>
      <c r="AB622" s="71"/>
      <c r="AC622" s="71"/>
      <c r="AD622" s="71"/>
      <c r="AE622" s="71"/>
      <c r="AF622" s="71"/>
      <c r="AG622" s="71"/>
      <c r="AH622" s="71"/>
      <c r="AI622" s="71"/>
      <c r="AJ622" s="91"/>
    </row>
    <row r="623" spans="23:36" ht="15.75">
      <c r="W623" s="71"/>
      <c r="X623" s="71"/>
      <c r="Y623" s="71"/>
      <c r="Z623" s="71"/>
      <c r="AA623" s="71"/>
      <c r="AB623" s="71"/>
      <c r="AC623" s="71"/>
      <c r="AD623" s="71"/>
      <c r="AE623" s="71"/>
      <c r="AF623" s="71"/>
      <c r="AG623" s="71"/>
      <c r="AH623" s="71"/>
      <c r="AI623" s="71"/>
      <c r="AJ623" s="91"/>
    </row>
    <row r="624" spans="23:36" ht="15.75">
      <c r="W624" s="71"/>
      <c r="X624" s="71"/>
      <c r="Y624" s="71"/>
      <c r="Z624" s="71"/>
      <c r="AA624" s="71"/>
      <c r="AB624" s="71"/>
      <c r="AC624" s="71"/>
      <c r="AD624" s="71"/>
      <c r="AE624" s="71"/>
      <c r="AF624" s="71"/>
      <c r="AG624" s="71"/>
      <c r="AH624" s="71"/>
      <c r="AI624" s="71"/>
      <c r="AJ624" s="91"/>
    </row>
    <row r="625" spans="23:36" ht="15.75">
      <c r="W625" s="71"/>
      <c r="X625" s="71"/>
      <c r="Y625" s="71"/>
      <c r="Z625" s="71"/>
      <c r="AA625" s="71"/>
      <c r="AB625" s="71"/>
      <c r="AC625" s="71"/>
      <c r="AD625" s="71"/>
      <c r="AE625" s="71"/>
      <c r="AF625" s="71"/>
      <c r="AG625" s="71"/>
      <c r="AH625" s="71"/>
      <c r="AI625" s="71"/>
      <c r="AJ625" s="91"/>
    </row>
    <row r="626" spans="23:36" ht="15.75">
      <c r="W626" s="71"/>
      <c r="X626" s="71"/>
      <c r="Y626" s="71"/>
      <c r="Z626" s="71"/>
      <c r="AA626" s="71"/>
      <c r="AB626" s="71"/>
      <c r="AC626" s="71"/>
      <c r="AD626" s="71"/>
      <c r="AE626" s="71"/>
      <c r="AF626" s="71"/>
      <c r="AG626" s="71"/>
      <c r="AH626" s="71"/>
      <c r="AI626" s="71"/>
      <c r="AJ626" s="91"/>
    </row>
    <row r="627" spans="23:36" ht="15.75">
      <c r="W627" s="71"/>
      <c r="X627" s="71"/>
      <c r="Y627" s="71"/>
      <c r="Z627" s="71"/>
      <c r="AA627" s="71"/>
      <c r="AB627" s="71"/>
      <c r="AC627" s="71"/>
      <c r="AD627" s="71"/>
      <c r="AE627" s="71"/>
      <c r="AF627" s="71"/>
      <c r="AG627" s="71"/>
      <c r="AH627" s="71"/>
      <c r="AI627" s="71"/>
      <c r="AJ627" s="91"/>
    </row>
    <row r="628" spans="23:36" ht="15.75">
      <c r="W628" s="71"/>
      <c r="X628" s="71"/>
      <c r="Y628" s="71"/>
      <c r="Z628" s="71"/>
      <c r="AA628" s="71"/>
      <c r="AB628" s="71"/>
      <c r="AC628" s="71"/>
      <c r="AD628" s="71"/>
      <c r="AE628" s="71"/>
      <c r="AF628" s="71"/>
      <c r="AG628" s="71"/>
      <c r="AH628" s="71"/>
      <c r="AI628" s="71"/>
      <c r="AJ628" s="91"/>
    </row>
    <row r="629" spans="23:36" ht="15.75">
      <c r="W629" s="71"/>
      <c r="X629" s="71"/>
      <c r="Y629" s="71"/>
      <c r="Z629" s="71"/>
      <c r="AA629" s="71"/>
      <c r="AB629" s="71"/>
      <c r="AC629" s="71"/>
      <c r="AD629" s="71"/>
      <c r="AE629" s="71"/>
      <c r="AF629" s="71"/>
      <c r="AG629" s="71"/>
      <c r="AH629" s="71"/>
      <c r="AI629" s="71"/>
      <c r="AJ629" s="91"/>
    </row>
    <row r="630" spans="23:36" ht="15.75">
      <c r="W630" s="71"/>
      <c r="X630" s="71"/>
      <c r="Y630" s="71"/>
      <c r="Z630" s="71"/>
      <c r="AA630" s="71"/>
      <c r="AB630" s="71"/>
      <c r="AC630" s="71"/>
      <c r="AD630" s="71"/>
      <c r="AE630" s="71"/>
      <c r="AF630" s="71"/>
      <c r="AG630" s="71"/>
      <c r="AH630" s="71"/>
      <c r="AI630" s="71"/>
      <c r="AJ630" s="91"/>
    </row>
    <row r="631" spans="23:36" ht="15.75">
      <c r="W631" s="71"/>
      <c r="X631" s="71"/>
      <c r="Y631" s="71"/>
      <c r="Z631" s="71"/>
      <c r="AA631" s="71"/>
      <c r="AB631" s="71"/>
      <c r="AC631" s="71"/>
      <c r="AD631" s="71"/>
      <c r="AE631" s="71"/>
      <c r="AF631" s="71"/>
      <c r="AG631" s="71"/>
      <c r="AH631" s="71"/>
      <c r="AI631" s="71"/>
      <c r="AJ631" s="91"/>
    </row>
    <row r="632" spans="23:36" ht="15.75">
      <c r="W632" s="71"/>
      <c r="X632" s="71"/>
      <c r="Y632" s="71"/>
      <c r="Z632" s="71"/>
      <c r="AA632" s="71"/>
      <c r="AB632" s="71"/>
      <c r="AC632" s="71"/>
      <c r="AD632" s="71"/>
      <c r="AE632" s="71"/>
      <c r="AF632" s="71"/>
      <c r="AG632" s="71"/>
      <c r="AH632" s="71"/>
      <c r="AI632" s="71"/>
      <c r="AJ632" s="91"/>
    </row>
    <row r="633" spans="23:36" ht="15.75">
      <c r="W633" s="71"/>
      <c r="X633" s="71"/>
      <c r="Y633" s="71"/>
      <c r="Z633" s="71"/>
      <c r="AA633" s="71"/>
      <c r="AB633" s="71"/>
      <c r="AC633" s="71"/>
      <c r="AD633" s="71"/>
      <c r="AE633" s="71"/>
      <c r="AF633" s="71"/>
      <c r="AG633" s="71"/>
      <c r="AH633" s="71"/>
      <c r="AI633" s="71"/>
      <c r="AJ633" s="91"/>
    </row>
    <row r="634" spans="23:36" ht="15.75">
      <c r="W634" s="71"/>
      <c r="X634" s="71"/>
      <c r="Y634" s="71"/>
      <c r="Z634" s="71"/>
      <c r="AA634" s="71"/>
      <c r="AB634" s="71"/>
      <c r="AC634" s="71"/>
      <c r="AD634" s="71"/>
      <c r="AE634" s="71"/>
      <c r="AF634" s="71"/>
      <c r="AG634" s="71"/>
      <c r="AH634" s="71"/>
      <c r="AI634" s="71"/>
      <c r="AJ634" s="91"/>
    </row>
    <row r="635" spans="23:36" ht="15.75">
      <c r="W635" s="71"/>
      <c r="X635" s="71"/>
      <c r="Y635" s="71"/>
      <c r="Z635" s="71"/>
      <c r="AA635" s="71"/>
      <c r="AB635" s="71"/>
      <c r="AC635" s="71"/>
      <c r="AD635" s="71"/>
      <c r="AE635" s="71"/>
      <c r="AF635" s="71"/>
      <c r="AG635" s="71"/>
      <c r="AH635" s="71"/>
      <c r="AI635" s="71"/>
      <c r="AJ635" s="91"/>
    </row>
    <row r="636" spans="23:36" ht="15.75">
      <c r="W636" s="71"/>
      <c r="X636" s="71"/>
      <c r="Y636" s="71"/>
      <c r="Z636" s="71"/>
      <c r="AA636" s="71"/>
      <c r="AB636" s="71"/>
      <c r="AC636" s="71"/>
      <c r="AD636" s="71"/>
      <c r="AE636" s="71"/>
      <c r="AF636" s="71"/>
      <c r="AG636" s="71"/>
      <c r="AH636" s="71"/>
      <c r="AI636" s="71"/>
      <c r="AJ636" s="91"/>
    </row>
    <row r="637" spans="23:36" ht="15.75">
      <c r="W637" s="71"/>
      <c r="X637" s="71"/>
      <c r="Y637" s="71"/>
      <c r="Z637" s="71"/>
      <c r="AA637" s="71"/>
      <c r="AB637" s="71"/>
      <c r="AC637" s="71"/>
      <c r="AD637" s="71"/>
      <c r="AE637" s="71"/>
      <c r="AF637" s="71"/>
      <c r="AG637" s="71"/>
      <c r="AH637" s="71"/>
      <c r="AI637" s="71"/>
      <c r="AJ637" s="91"/>
    </row>
    <row r="638" spans="23:36" ht="15.75">
      <c r="W638" s="71"/>
      <c r="X638" s="71"/>
      <c r="Y638" s="71"/>
      <c r="Z638" s="71"/>
      <c r="AA638" s="71"/>
      <c r="AB638" s="71"/>
      <c r="AC638" s="71"/>
      <c r="AD638" s="71"/>
      <c r="AE638" s="71"/>
      <c r="AF638" s="71"/>
      <c r="AG638" s="71"/>
      <c r="AH638" s="71"/>
      <c r="AI638" s="71"/>
      <c r="AJ638" s="91"/>
    </row>
    <row r="639" spans="23:36" ht="15.75">
      <c r="W639" s="71"/>
      <c r="X639" s="71"/>
      <c r="Y639" s="71"/>
      <c r="Z639" s="71"/>
      <c r="AA639" s="71"/>
      <c r="AB639" s="71"/>
      <c r="AC639" s="71"/>
      <c r="AD639" s="71"/>
      <c r="AE639" s="71"/>
      <c r="AF639" s="71"/>
      <c r="AG639" s="71"/>
      <c r="AH639" s="71"/>
      <c r="AI639" s="71"/>
      <c r="AJ639" s="91"/>
    </row>
    <row r="640" spans="23:36" ht="15.75">
      <c r="W640" s="71"/>
      <c r="X640" s="71"/>
      <c r="Y640" s="71"/>
      <c r="Z640" s="71"/>
      <c r="AA640" s="71"/>
      <c r="AB640" s="71"/>
      <c r="AC640" s="71"/>
      <c r="AD640" s="71"/>
      <c r="AE640" s="71"/>
      <c r="AF640" s="71"/>
      <c r="AG640" s="71"/>
      <c r="AH640" s="71"/>
      <c r="AI640" s="71"/>
      <c r="AJ640" s="91"/>
    </row>
    <row r="641" spans="23:36" ht="15.75">
      <c r="W641" s="71"/>
      <c r="X641" s="71"/>
      <c r="Y641" s="71"/>
      <c r="Z641" s="71"/>
      <c r="AA641" s="71"/>
      <c r="AB641" s="71"/>
      <c r="AC641" s="71"/>
      <c r="AD641" s="71"/>
      <c r="AE641" s="71"/>
      <c r="AF641" s="71"/>
      <c r="AG641" s="71"/>
      <c r="AH641" s="71"/>
      <c r="AI641" s="71"/>
      <c r="AJ641" s="91"/>
    </row>
    <row r="642" spans="23:36" ht="15.75">
      <c r="W642" s="71"/>
      <c r="X642" s="71"/>
      <c r="Y642" s="71"/>
      <c r="Z642" s="71"/>
      <c r="AA642" s="71"/>
      <c r="AB642" s="71"/>
      <c r="AC642" s="71"/>
      <c r="AD642" s="71"/>
      <c r="AE642" s="71"/>
      <c r="AF642" s="71"/>
      <c r="AG642" s="71"/>
      <c r="AH642" s="71"/>
      <c r="AI642" s="71"/>
      <c r="AJ642" s="91"/>
    </row>
    <row r="643" spans="23:36" ht="15.75">
      <c r="W643" s="71"/>
      <c r="X643" s="71"/>
      <c r="Y643" s="71"/>
      <c r="Z643" s="71"/>
      <c r="AA643" s="71"/>
      <c r="AB643" s="71"/>
      <c r="AC643" s="71"/>
      <c r="AD643" s="71"/>
      <c r="AE643" s="71"/>
      <c r="AF643" s="71"/>
      <c r="AG643" s="71"/>
      <c r="AH643" s="71"/>
      <c r="AI643" s="71"/>
      <c r="AJ643" s="91"/>
    </row>
    <row r="644" spans="23:36" ht="15.75">
      <c r="W644" s="71"/>
      <c r="X644" s="71"/>
      <c r="Y644" s="71"/>
      <c r="Z644" s="71"/>
      <c r="AA644" s="71"/>
      <c r="AB644" s="71"/>
      <c r="AC644" s="71"/>
      <c r="AD644" s="71"/>
      <c r="AE644" s="71"/>
      <c r="AF644" s="71"/>
      <c r="AG644" s="71"/>
      <c r="AH644" s="71"/>
      <c r="AI644" s="71"/>
      <c r="AJ644" s="91"/>
    </row>
    <row r="645" spans="23:36" ht="15.75">
      <c r="W645" s="71"/>
      <c r="X645" s="71"/>
      <c r="Y645" s="71"/>
      <c r="Z645" s="71"/>
      <c r="AA645" s="71"/>
      <c r="AB645" s="71"/>
      <c r="AC645" s="71"/>
      <c r="AD645" s="71"/>
      <c r="AE645" s="71"/>
      <c r="AF645" s="71"/>
      <c r="AG645" s="71"/>
      <c r="AH645" s="71"/>
      <c r="AI645" s="71"/>
      <c r="AJ645" s="91"/>
    </row>
    <row r="646" spans="23:36" ht="15.75">
      <c r="W646" s="71"/>
      <c r="X646" s="71"/>
      <c r="Y646" s="71"/>
      <c r="Z646" s="71"/>
      <c r="AA646" s="71"/>
      <c r="AB646" s="71"/>
      <c r="AC646" s="71"/>
      <c r="AD646" s="71"/>
      <c r="AE646" s="71"/>
      <c r="AF646" s="71"/>
      <c r="AG646" s="71"/>
      <c r="AH646" s="71"/>
      <c r="AI646" s="71"/>
      <c r="AJ646" s="91"/>
    </row>
    <row r="647" spans="23:36" ht="15.75">
      <c r="W647" s="71"/>
      <c r="X647" s="71"/>
      <c r="Y647" s="71"/>
      <c r="Z647" s="71"/>
      <c r="AA647" s="71"/>
      <c r="AB647" s="71"/>
      <c r="AC647" s="71"/>
      <c r="AD647" s="71"/>
      <c r="AE647" s="71"/>
      <c r="AF647" s="71"/>
      <c r="AG647" s="71"/>
      <c r="AH647" s="71"/>
      <c r="AI647" s="71"/>
      <c r="AJ647" s="91"/>
    </row>
    <row r="648" spans="23:36" ht="15.75">
      <c r="W648" s="71"/>
      <c r="X648" s="71"/>
      <c r="Y648" s="71"/>
      <c r="Z648" s="71"/>
      <c r="AA648" s="71"/>
      <c r="AB648" s="71"/>
      <c r="AC648" s="71"/>
      <c r="AD648" s="71"/>
      <c r="AE648" s="71"/>
      <c r="AF648" s="71"/>
      <c r="AG648" s="71"/>
      <c r="AH648" s="71"/>
      <c r="AI648" s="71"/>
      <c r="AJ648" s="91"/>
    </row>
    <row r="649" spans="23:36" ht="15.75">
      <c r="W649" s="71"/>
      <c r="X649" s="71"/>
      <c r="Y649" s="71"/>
      <c r="Z649" s="71"/>
      <c r="AA649" s="71"/>
      <c r="AB649" s="71"/>
      <c r="AC649" s="71"/>
      <c r="AD649" s="71"/>
      <c r="AE649" s="71"/>
      <c r="AF649" s="71"/>
      <c r="AG649" s="71"/>
      <c r="AH649" s="71"/>
      <c r="AI649" s="71"/>
      <c r="AJ649" s="91"/>
    </row>
    <row r="650" spans="23:36" ht="15.75">
      <c r="W650" s="71"/>
      <c r="X650" s="71"/>
      <c r="Y650" s="71"/>
      <c r="Z650" s="71"/>
      <c r="AA650" s="71"/>
      <c r="AB650" s="71"/>
      <c r="AC650" s="71"/>
      <c r="AD650" s="71"/>
      <c r="AE650" s="71"/>
      <c r="AF650" s="71"/>
      <c r="AG650" s="71"/>
      <c r="AH650" s="71"/>
      <c r="AI650" s="71"/>
      <c r="AJ650" s="91"/>
    </row>
    <row r="651" spans="23:36" ht="15.75">
      <c r="W651" s="71"/>
      <c r="X651" s="71"/>
      <c r="Y651" s="71"/>
      <c r="Z651" s="71"/>
      <c r="AA651" s="71"/>
      <c r="AB651" s="71"/>
      <c r="AC651" s="71"/>
      <c r="AD651" s="71"/>
      <c r="AE651" s="71"/>
      <c r="AF651" s="71"/>
      <c r="AG651" s="71"/>
      <c r="AH651" s="71"/>
      <c r="AI651" s="71"/>
      <c r="AJ651" s="91"/>
    </row>
    <row r="652" spans="23:36" ht="15.75">
      <c r="W652" s="71"/>
      <c r="X652" s="71"/>
      <c r="Y652" s="71"/>
      <c r="Z652" s="71"/>
      <c r="AA652" s="71"/>
      <c r="AB652" s="71"/>
      <c r="AC652" s="71"/>
      <c r="AD652" s="71"/>
      <c r="AE652" s="71"/>
      <c r="AF652" s="71"/>
      <c r="AG652" s="71"/>
      <c r="AH652" s="71"/>
      <c r="AI652" s="71"/>
      <c r="AJ652" s="91"/>
    </row>
    <row r="653" spans="23:36" ht="15.75">
      <c r="W653" s="71"/>
      <c r="X653" s="71"/>
      <c r="Y653" s="71"/>
      <c r="Z653" s="71"/>
      <c r="AA653" s="71"/>
      <c r="AB653" s="71"/>
      <c r="AC653" s="71"/>
      <c r="AD653" s="71"/>
      <c r="AE653" s="71"/>
      <c r="AF653" s="71"/>
      <c r="AG653" s="71"/>
      <c r="AH653" s="71"/>
      <c r="AI653" s="71"/>
      <c r="AJ653" s="91"/>
    </row>
    <row r="654" spans="23:36" ht="15.75">
      <c r="W654" s="71"/>
      <c r="X654" s="71"/>
      <c r="Y654" s="71"/>
      <c r="Z654" s="71"/>
      <c r="AA654" s="71"/>
      <c r="AB654" s="71"/>
      <c r="AC654" s="71"/>
      <c r="AD654" s="71"/>
      <c r="AE654" s="71"/>
      <c r="AF654" s="71"/>
      <c r="AG654" s="71"/>
      <c r="AH654" s="71"/>
      <c r="AI654" s="71"/>
      <c r="AJ654" s="91"/>
    </row>
    <row r="655" spans="23:36" ht="15.75">
      <c r="W655" s="71"/>
      <c r="X655" s="71"/>
      <c r="Y655" s="71"/>
      <c r="Z655" s="71"/>
      <c r="AA655" s="71"/>
      <c r="AB655" s="71"/>
      <c r="AC655" s="71"/>
      <c r="AD655" s="71"/>
      <c r="AE655" s="71"/>
      <c r="AF655" s="71"/>
      <c r="AG655" s="71"/>
      <c r="AH655" s="71"/>
      <c r="AI655" s="71"/>
      <c r="AJ655" s="91"/>
    </row>
    <row r="656" spans="23:36" ht="15.75">
      <c r="W656" s="71"/>
      <c r="X656" s="71"/>
      <c r="Y656" s="71"/>
      <c r="Z656" s="71"/>
      <c r="AA656" s="71"/>
      <c r="AB656" s="71"/>
      <c r="AC656" s="71"/>
      <c r="AD656" s="71"/>
      <c r="AE656" s="71"/>
      <c r="AF656" s="71"/>
      <c r="AG656" s="71"/>
      <c r="AH656" s="71"/>
      <c r="AI656" s="71"/>
      <c r="AJ656" s="91"/>
    </row>
    <row r="657" spans="23:36" ht="15.75">
      <c r="W657" s="71"/>
      <c r="X657" s="71"/>
      <c r="Y657" s="71"/>
      <c r="Z657" s="71"/>
      <c r="AA657" s="71"/>
      <c r="AB657" s="71"/>
      <c r="AC657" s="71"/>
      <c r="AD657" s="71"/>
      <c r="AE657" s="71"/>
      <c r="AF657" s="71"/>
      <c r="AG657" s="71"/>
      <c r="AH657" s="71"/>
      <c r="AI657" s="71"/>
      <c r="AJ657" s="91"/>
    </row>
    <row r="658" spans="23:36" ht="15.75">
      <c r="W658" s="71"/>
      <c r="X658" s="71"/>
      <c r="Y658" s="71"/>
      <c r="Z658" s="71"/>
      <c r="AA658" s="71"/>
      <c r="AB658" s="71"/>
      <c r="AC658" s="71"/>
      <c r="AD658" s="71"/>
      <c r="AE658" s="71"/>
      <c r="AF658" s="71"/>
      <c r="AG658" s="71"/>
      <c r="AH658" s="71"/>
      <c r="AI658" s="71"/>
      <c r="AJ658" s="91"/>
    </row>
    <row r="659" spans="23:36" ht="15.75">
      <c r="W659" s="71"/>
      <c r="X659" s="71"/>
      <c r="Y659" s="71"/>
      <c r="Z659" s="71"/>
      <c r="AA659" s="71"/>
      <c r="AB659" s="71"/>
      <c r="AC659" s="71"/>
      <c r="AD659" s="71"/>
      <c r="AE659" s="71"/>
      <c r="AF659" s="71"/>
      <c r="AG659" s="71"/>
      <c r="AH659" s="71"/>
      <c r="AI659" s="71"/>
      <c r="AJ659" s="91"/>
    </row>
    <row r="660" spans="23:36" ht="15.75">
      <c r="W660" s="71"/>
      <c r="X660" s="71"/>
      <c r="Y660" s="71"/>
      <c r="Z660" s="71"/>
      <c r="AA660" s="71"/>
      <c r="AB660" s="71"/>
      <c r="AC660" s="71"/>
      <c r="AD660" s="71"/>
      <c r="AE660" s="71"/>
      <c r="AF660" s="71"/>
      <c r="AG660" s="71"/>
      <c r="AH660" s="71"/>
      <c r="AI660" s="71"/>
      <c r="AJ660" s="91"/>
    </row>
    <row r="661" spans="23:36" ht="15.75">
      <c r="W661" s="71"/>
      <c r="X661" s="71"/>
      <c r="Y661" s="71"/>
      <c r="Z661" s="71"/>
      <c r="AA661" s="71"/>
      <c r="AB661" s="71"/>
      <c r="AC661" s="71"/>
      <c r="AD661" s="71"/>
      <c r="AE661" s="71"/>
      <c r="AF661" s="71"/>
      <c r="AG661" s="71"/>
      <c r="AH661" s="71"/>
      <c r="AI661" s="71"/>
      <c r="AJ661" s="91"/>
    </row>
    <row r="662" spans="23:36" ht="15.75">
      <c r="W662" s="71"/>
      <c r="X662" s="71"/>
      <c r="Y662" s="71"/>
      <c r="Z662" s="71"/>
      <c r="AA662" s="71"/>
      <c r="AB662" s="71"/>
      <c r="AC662" s="71"/>
      <c r="AD662" s="71"/>
      <c r="AE662" s="71"/>
      <c r="AF662" s="71"/>
      <c r="AG662" s="71"/>
      <c r="AH662" s="71"/>
      <c r="AI662" s="71"/>
      <c r="AJ662" s="91"/>
    </row>
    <row r="663" spans="23:36" ht="15.75">
      <c r="W663" s="71"/>
      <c r="X663" s="71"/>
      <c r="Y663" s="71"/>
      <c r="Z663" s="71"/>
      <c r="AA663" s="71"/>
      <c r="AB663" s="71"/>
      <c r="AC663" s="71"/>
      <c r="AD663" s="71"/>
      <c r="AE663" s="71"/>
      <c r="AF663" s="71"/>
      <c r="AG663" s="71"/>
      <c r="AH663" s="71"/>
      <c r="AI663" s="71"/>
      <c r="AJ663" s="91"/>
    </row>
    <row r="664" spans="23:36" ht="15.75">
      <c r="W664" s="71"/>
      <c r="X664" s="71"/>
      <c r="Y664" s="71"/>
      <c r="Z664" s="71"/>
      <c r="AA664" s="71"/>
      <c r="AB664" s="71"/>
      <c r="AC664" s="71"/>
      <c r="AD664" s="71"/>
      <c r="AE664" s="71"/>
      <c r="AF664" s="71"/>
      <c r="AG664" s="71"/>
      <c r="AH664" s="71"/>
      <c r="AI664" s="71"/>
      <c r="AJ664" s="91"/>
    </row>
    <row r="665" spans="23:36" ht="15.75">
      <c r="W665" s="71"/>
      <c r="X665" s="71"/>
      <c r="Y665" s="71"/>
      <c r="Z665" s="71"/>
      <c r="AA665" s="71"/>
      <c r="AB665" s="71"/>
      <c r="AC665" s="71"/>
      <c r="AD665" s="71"/>
      <c r="AE665" s="71"/>
      <c r="AF665" s="71"/>
      <c r="AG665" s="71"/>
      <c r="AH665" s="71"/>
      <c r="AI665" s="71"/>
      <c r="AJ665" s="91"/>
    </row>
    <row r="666" spans="23:36" ht="15.75">
      <c r="W666" s="71"/>
      <c r="X666" s="71"/>
      <c r="Y666" s="71"/>
      <c r="Z666" s="71"/>
      <c r="AA666" s="71"/>
      <c r="AB666" s="71"/>
      <c r="AC666" s="71"/>
      <c r="AD666" s="71"/>
      <c r="AE666" s="71"/>
      <c r="AF666" s="71"/>
      <c r="AG666" s="71"/>
      <c r="AH666" s="71"/>
      <c r="AI666" s="71"/>
      <c r="AJ666" s="91"/>
    </row>
    <row r="667" spans="23:36" ht="15.75">
      <c r="W667" s="71"/>
      <c r="X667" s="71"/>
      <c r="Y667" s="71"/>
      <c r="Z667" s="71"/>
      <c r="AA667" s="71"/>
      <c r="AB667" s="71"/>
      <c r="AC667" s="71"/>
      <c r="AD667" s="71"/>
      <c r="AE667" s="71"/>
      <c r="AF667" s="71"/>
      <c r="AG667" s="71"/>
      <c r="AH667" s="71"/>
      <c r="AI667" s="71"/>
      <c r="AJ667" s="91"/>
    </row>
    <row r="668" spans="23:36" ht="15.75">
      <c r="W668" s="71"/>
      <c r="X668" s="71"/>
      <c r="Y668" s="71"/>
      <c r="Z668" s="71"/>
      <c r="AA668" s="71"/>
      <c r="AB668" s="71"/>
      <c r="AC668" s="71"/>
      <c r="AD668" s="71"/>
      <c r="AE668" s="71"/>
      <c r="AF668" s="71"/>
      <c r="AG668" s="71"/>
      <c r="AH668" s="71"/>
      <c r="AI668" s="71"/>
      <c r="AJ668" s="91"/>
    </row>
    <row r="669" spans="23:36" ht="15.75">
      <c r="W669" s="71"/>
      <c r="X669" s="71"/>
      <c r="Y669" s="71"/>
      <c r="Z669" s="71"/>
      <c r="AA669" s="71"/>
      <c r="AB669" s="71"/>
      <c r="AC669" s="71"/>
      <c r="AD669" s="71"/>
      <c r="AE669" s="71"/>
      <c r="AF669" s="71"/>
      <c r="AG669" s="71"/>
      <c r="AH669" s="71"/>
      <c r="AI669" s="71"/>
      <c r="AJ669" s="91"/>
    </row>
    <row r="670" spans="23:36" ht="15.75">
      <c r="W670" s="71"/>
      <c r="X670" s="71"/>
      <c r="Y670" s="71"/>
      <c r="Z670" s="71"/>
      <c r="AA670" s="71"/>
      <c r="AB670" s="71"/>
      <c r="AC670" s="71"/>
      <c r="AD670" s="71"/>
      <c r="AE670" s="71"/>
      <c r="AF670" s="71"/>
      <c r="AG670" s="71"/>
      <c r="AH670" s="71"/>
      <c r="AI670" s="71"/>
      <c r="AJ670" s="91"/>
    </row>
    <row r="671" spans="23:36" ht="15.75">
      <c r="W671" s="71"/>
      <c r="X671" s="71"/>
      <c r="Y671" s="71"/>
      <c r="Z671" s="71"/>
      <c r="AA671" s="71"/>
      <c r="AB671" s="71"/>
      <c r="AC671" s="71"/>
      <c r="AD671" s="71"/>
      <c r="AE671" s="71"/>
      <c r="AF671" s="71"/>
      <c r="AG671" s="71"/>
      <c r="AH671" s="71"/>
      <c r="AI671" s="71"/>
      <c r="AJ671" s="91"/>
    </row>
    <row r="672" spans="23:36" ht="15.75">
      <c r="W672" s="71"/>
      <c r="X672" s="71"/>
      <c r="Y672" s="71"/>
      <c r="Z672" s="71"/>
      <c r="AA672" s="71"/>
      <c r="AB672" s="71"/>
      <c r="AC672" s="71"/>
      <c r="AD672" s="71"/>
      <c r="AE672" s="71"/>
      <c r="AF672" s="71"/>
      <c r="AG672" s="71"/>
      <c r="AH672" s="71"/>
      <c r="AI672" s="71"/>
      <c r="AJ672" s="91"/>
    </row>
    <row r="673" spans="23:36" ht="15.75">
      <c r="W673" s="71"/>
      <c r="X673" s="71"/>
      <c r="Y673" s="71"/>
      <c r="Z673" s="71"/>
      <c r="AA673" s="71"/>
      <c r="AB673" s="71"/>
      <c r="AC673" s="71"/>
      <c r="AD673" s="71"/>
      <c r="AE673" s="71"/>
      <c r="AF673" s="71"/>
      <c r="AG673" s="71"/>
      <c r="AH673" s="71"/>
      <c r="AI673" s="71"/>
      <c r="AJ673" s="91"/>
    </row>
    <row r="674" spans="23:36" ht="15.75">
      <c r="W674" s="71"/>
      <c r="X674" s="71"/>
      <c r="Y674" s="71"/>
      <c r="Z674" s="71"/>
      <c r="AA674" s="71"/>
      <c r="AB674" s="71"/>
      <c r="AC674" s="71"/>
      <c r="AD674" s="71"/>
      <c r="AE674" s="71"/>
      <c r="AF674" s="71"/>
      <c r="AG674" s="71"/>
      <c r="AH674" s="71"/>
      <c r="AI674" s="71"/>
      <c r="AJ674" s="91"/>
    </row>
    <row r="675" spans="23:36" ht="15.75">
      <c r="W675" s="71"/>
      <c r="X675" s="71"/>
      <c r="Y675" s="71"/>
      <c r="Z675" s="71"/>
      <c r="AA675" s="71"/>
      <c r="AB675" s="71"/>
      <c r="AC675" s="71"/>
      <c r="AD675" s="71"/>
      <c r="AE675" s="71"/>
      <c r="AF675" s="71"/>
      <c r="AG675" s="71"/>
      <c r="AH675" s="71"/>
      <c r="AI675" s="71"/>
      <c r="AJ675" s="91"/>
    </row>
    <row r="676" spans="23:36" ht="15.75">
      <c r="W676" s="71"/>
      <c r="X676" s="71"/>
      <c r="Y676" s="71"/>
      <c r="Z676" s="71"/>
      <c r="AA676" s="71"/>
      <c r="AB676" s="71"/>
      <c r="AC676" s="71"/>
      <c r="AD676" s="71"/>
      <c r="AE676" s="71"/>
      <c r="AF676" s="71"/>
      <c r="AG676" s="71"/>
      <c r="AH676" s="71"/>
      <c r="AI676" s="71"/>
      <c r="AJ676" s="91"/>
    </row>
    <row r="677" spans="23:36" ht="15.75">
      <c r="W677" s="71"/>
      <c r="X677" s="71"/>
      <c r="Y677" s="71"/>
      <c r="Z677" s="71"/>
      <c r="AA677" s="71"/>
      <c r="AB677" s="71"/>
      <c r="AC677" s="71"/>
      <c r="AD677" s="71"/>
      <c r="AE677" s="71"/>
      <c r="AF677" s="71"/>
      <c r="AG677" s="71"/>
      <c r="AH677" s="71"/>
      <c r="AI677" s="71"/>
      <c r="AJ677" s="91"/>
    </row>
    <row r="678" spans="23:36" ht="15.75">
      <c r="W678" s="71"/>
      <c r="X678" s="71"/>
      <c r="Y678" s="71"/>
      <c r="Z678" s="71"/>
      <c r="AA678" s="71"/>
      <c r="AB678" s="71"/>
      <c r="AC678" s="71"/>
      <c r="AD678" s="71"/>
      <c r="AE678" s="71"/>
      <c r="AF678" s="71"/>
      <c r="AG678" s="71"/>
      <c r="AH678" s="71"/>
      <c r="AI678" s="71"/>
      <c r="AJ678" s="91"/>
    </row>
    <row r="679" spans="23:36" ht="15.75">
      <c r="W679" s="71"/>
      <c r="X679" s="71"/>
      <c r="Y679" s="71"/>
      <c r="Z679" s="71"/>
      <c r="AA679" s="71"/>
      <c r="AB679" s="71"/>
      <c r="AC679" s="71"/>
      <c r="AD679" s="71"/>
      <c r="AE679" s="71"/>
      <c r="AF679" s="71"/>
      <c r="AG679" s="71"/>
      <c r="AH679" s="71"/>
      <c r="AI679" s="71"/>
      <c r="AJ679" s="91"/>
    </row>
    <row r="680" spans="23:36" ht="15.75">
      <c r="W680" s="71"/>
      <c r="X680" s="71"/>
      <c r="Y680" s="71"/>
      <c r="Z680" s="71"/>
      <c r="AA680" s="71"/>
      <c r="AB680" s="71"/>
      <c r="AC680" s="71"/>
      <c r="AD680" s="71"/>
      <c r="AE680" s="71"/>
      <c r="AF680" s="71"/>
      <c r="AG680" s="71"/>
      <c r="AH680" s="71"/>
      <c r="AI680" s="71"/>
      <c r="AJ680" s="91"/>
    </row>
    <row r="681" spans="23:36" ht="15.75">
      <c r="W681" s="71"/>
      <c r="X681" s="71"/>
      <c r="Y681" s="71"/>
      <c r="Z681" s="71"/>
      <c r="AA681" s="71"/>
      <c r="AB681" s="71"/>
      <c r="AC681" s="71"/>
      <c r="AD681" s="71"/>
      <c r="AE681" s="71"/>
      <c r="AF681" s="71"/>
      <c r="AG681" s="71"/>
      <c r="AH681" s="71"/>
      <c r="AI681" s="71"/>
      <c r="AJ681" s="91"/>
    </row>
    <row r="682" spans="23:36" ht="15.75">
      <c r="W682" s="71"/>
      <c r="X682" s="71"/>
      <c r="Y682" s="71"/>
      <c r="Z682" s="71"/>
      <c r="AA682" s="71"/>
      <c r="AB682" s="71"/>
      <c r="AC682" s="71"/>
      <c r="AD682" s="71"/>
      <c r="AE682" s="71"/>
      <c r="AF682" s="71"/>
      <c r="AG682" s="71"/>
      <c r="AH682" s="71"/>
      <c r="AI682" s="71"/>
      <c r="AJ682" s="91"/>
    </row>
    <row r="683" spans="23:36" ht="15.75">
      <c r="W683" s="71"/>
      <c r="X683" s="71"/>
      <c r="Y683" s="71"/>
      <c r="Z683" s="71"/>
      <c r="AA683" s="71"/>
      <c r="AB683" s="71"/>
      <c r="AC683" s="71"/>
      <c r="AD683" s="71"/>
      <c r="AE683" s="71"/>
      <c r="AF683" s="71"/>
      <c r="AG683" s="71"/>
      <c r="AH683" s="71"/>
      <c r="AI683" s="71"/>
      <c r="AJ683" s="91"/>
    </row>
    <row r="684" spans="23:36" ht="15.75">
      <c r="W684" s="71"/>
      <c r="X684" s="71"/>
      <c r="Y684" s="71"/>
      <c r="Z684" s="71"/>
      <c r="AA684" s="71"/>
      <c r="AB684" s="71"/>
      <c r="AC684" s="71"/>
      <c r="AD684" s="71"/>
      <c r="AE684" s="71"/>
      <c r="AF684" s="71"/>
      <c r="AG684" s="71"/>
      <c r="AH684" s="71"/>
      <c r="AI684" s="71"/>
      <c r="AJ684" s="91"/>
    </row>
    <row r="685" spans="23:36" ht="15.75">
      <c r="W685" s="71"/>
      <c r="X685" s="71"/>
      <c r="Y685" s="71"/>
      <c r="Z685" s="71"/>
      <c r="AA685" s="71"/>
      <c r="AB685" s="71"/>
      <c r="AC685" s="71"/>
      <c r="AD685" s="71"/>
      <c r="AE685" s="71"/>
      <c r="AF685" s="71"/>
      <c r="AG685" s="71"/>
      <c r="AH685" s="71"/>
      <c r="AI685" s="71"/>
      <c r="AJ685" s="91"/>
    </row>
    <row r="686" spans="23:36" ht="15.75">
      <c r="W686" s="71"/>
      <c r="X686" s="71"/>
      <c r="Y686" s="71"/>
      <c r="Z686" s="71"/>
      <c r="AA686" s="71"/>
      <c r="AB686" s="71"/>
      <c r="AC686" s="71"/>
      <c r="AD686" s="71"/>
      <c r="AE686" s="71"/>
      <c r="AF686" s="71"/>
      <c r="AG686" s="71"/>
      <c r="AH686" s="71"/>
      <c r="AI686" s="71"/>
      <c r="AJ686" s="91"/>
    </row>
    <row r="687" spans="23:36" ht="15.75">
      <c r="W687" s="71"/>
      <c r="X687" s="71"/>
      <c r="Y687" s="71"/>
      <c r="Z687" s="71"/>
      <c r="AA687" s="71"/>
      <c r="AB687" s="71"/>
      <c r="AC687" s="71"/>
      <c r="AD687" s="71"/>
      <c r="AE687" s="71"/>
      <c r="AF687" s="71"/>
      <c r="AG687" s="71"/>
      <c r="AH687" s="71"/>
      <c r="AI687" s="71"/>
      <c r="AJ687" s="91"/>
    </row>
    <row r="688" spans="23:36" ht="15.75">
      <c r="W688" s="71"/>
      <c r="X688" s="71"/>
      <c r="Y688" s="71"/>
      <c r="Z688" s="71"/>
      <c r="AA688" s="71"/>
      <c r="AB688" s="71"/>
      <c r="AC688" s="71"/>
      <c r="AD688" s="71"/>
      <c r="AE688" s="71"/>
      <c r="AF688" s="71"/>
      <c r="AG688" s="71"/>
      <c r="AH688" s="71"/>
      <c r="AI688" s="71"/>
      <c r="AJ688" s="91"/>
    </row>
    <row r="689" spans="23:36" ht="15.75">
      <c r="W689" s="71"/>
      <c r="X689" s="71"/>
      <c r="Y689" s="71"/>
      <c r="Z689" s="71"/>
      <c r="AA689" s="71"/>
      <c r="AB689" s="71"/>
      <c r="AC689" s="71"/>
      <c r="AD689" s="71"/>
      <c r="AE689" s="71"/>
      <c r="AF689" s="71"/>
      <c r="AG689" s="71"/>
      <c r="AH689" s="71"/>
      <c r="AI689" s="71"/>
      <c r="AJ689" s="91"/>
    </row>
    <row r="690" spans="23:36" ht="15.75">
      <c r="W690" s="71"/>
      <c r="X690" s="71"/>
      <c r="Y690" s="71"/>
      <c r="Z690" s="71"/>
      <c r="AA690" s="71"/>
      <c r="AB690" s="71"/>
      <c r="AC690" s="71"/>
      <c r="AD690" s="71"/>
      <c r="AE690" s="71"/>
      <c r="AF690" s="71"/>
      <c r="AG690" s="71"/>
      <c r="AH690" s="71"/>
      <c r="AI690" s="71"/>
      <c r="AJ690" s="91"/>
    </row>
    <row r="691" spans="23:36" ht="15.75">
      <c r="W691" s="71"/>
      <c r="X691" s="71"/>
      <c r="Y691" s="71"/>
      <c r="Z691" s="71"/>
      <c r="AA691" s="71"/>
      <c r="AB691" s="71"/>
      <c r="AC691" s="71"/>
      <c r="AD691" s="71"/>
      <c r="AE691" s="71"/>
      <c r="AF691" s="71"/>
      <c r="AG691" s="71"/>
      <c r="AH691" s="71"/>
      <c r="AI691" s="71"/>
      <c r="AJ691" s="91"/>
    </row>
    <row r="692" spans="23:36" ht="15.75">
      <c r="W692" s="71"/>
      <c r="X692" s="71"/>
      <c r="Y692" s="71"/>
      <c r="Z692" s="71"/>
      <c r="AA692" s="71"/>
      <c r="AB692" s="71"/>
      <c r="AC692" s="71"/>
      <c r="AD692" s="71"/>
      <c r="AE692" s="71"/>
      <c r="AF692" s="71"/>
      <c r="AG692" s="71"/>
      <c r="AH692" s="71"/>
      <c r="AI692" s="71"/>
      <c r="AJ692" s="91"/>
    </row>
    <row r="693" spans="23:36" ht="15.75">
      <c r="W693" s="71"/>
      <c r="X693" s="71"/>
      <c r="Y693" s="71"/>
      <c r="Z693" s="71"/>
      <c r="AA693" s="71"/>
      <c r="AB693" s="71"/>
      <c r="AC693" s="71"/>
      <c r="AD693" s="71"/>
      <c r="AE693" s="71"/>
      <c r="AF693" s="71"/>
      <c r="AG693" s="71"/>
      <c r="AH693" s="71"/>
      <c r="AI693" s="71"/>
      <c r="AJ693" s="91"/>
    </row>
    <row r="694" spans="23:36" ht="15.75">
      <c r="W694" s="71"/>
      <c r="X694" s="71"/>
      <c r="Y694" s="71"/>
      <c r="Z694" s="71"/>
      <c r="AA694" s="71"/>
      <c r="AB694" s="71"/>
      <c r="AC694" s="71"/>
      <c r="AD694" s="71"/>
      <c r="AE694" s="71"/>
      <c r="AF694" s="71"/>
      <c r="AG694" s="71"/>
      <c r="AH694" s="71"/>
      <c r="AI694" s="71"/>
      <c r="AJ694" s="91"/>
    </row>
    <row r="695" spans="23:36" ht="15.75">
      <c r="W695" s="71"/>
      <c r="X695" s="71"/>
      <c r="Y695" s="71"/>
      <c r="Z695" s="71"/>
      <c r="AA695" s="71"/>
      <c r="AB695" s="71"/>
      <c r="AC695" s="71"/>
      <c r="AD695" s="71"/>
      <c r="AE695" s="71"/>
      <c r="AF695" s="71"/>
      <c r="AG695" s="71"/>
      <c r="AH695" s="71"/>
      <c r="AI695" s="71"/>
      <c r="AJ695" s="91"/>
    </row>
    <row r="696" spans="23:36" ht="15.75">
      <c r="W696" s="71"/>
      <c r="X696" s="71"/>
      <c r="Y696" s="71"/>
      <c r="Z696" s="71"/>
      <c r="AA696" s="71"/>
      <c r="AB696" s="71"/>
      <c r="AC696" s="71"/>
      <c r="AD696" s="71"/>
      <c r="AE696" s="71"/>
      <c r="AF696" s="71"/>
      <c r="AG696" s="71"/>
      <c r="AH696" s="71"/>
      <c r="AI696" s="71"/>
      <c r="AJ696" s="91"/>
    </row>
    <row r="697" spans="23:36" ht="15.75">
      <c r="W697" s="71"/>
      <c r="X697" s="71"/>
      <c r="Y697" s="71"/>
      <c r="Z697" s="71"/>
      <c r="AA697" s="71"/>
      <c r="AB697" s="71"/>
      <c r="AC697" s="71"/>
      <c r="AD697" s="71"/>
      <c r="AE697" s="71"/>
      <c r="AF697" s="71"/>
      <c r="AG697" s="71"/>
      <c r="AH697" s="71"/>
      <c r="AI697" s="71"/>
      <c r="AJ697" s="91"/>
    </row>
    <row r="698" spans="23:36" ht="15.75">
      <c r="W698" s="71"/>
      <c r="X698" s="71"/>
      <c r="Y698" s="71"/>
      <c r="Z698" s="71"/>
      <c r="AA698" s="71"/>
      <c r="AB698" s="71"/>
      <c r="AC698" s="71"/>
      <c r="AD698" s="71"/>
      <c r="AE698" s="71"/>
      <c r="AF698" s="71"/>
      <c r="AG698" s="71"/>
      <c r="AH698" s="71"/>
      <c r="AI698" s="71"/>
      <c r="AJ698" s="91"/>
    </row>
    <row r="699" spans="23:36" ht="15.75">
      <c r="W699" s="71"/>
      <c r="X699" s="71"/>
      <c r="Y699" s="71"/>
      <c r="Z699" s="71"/>
      <c r="AA699" s="71"/>
      <c r="AB699" s="71"/>
      <c r="AC699" s="71"/>
      <c r="AD699" s="71"/>
      <c r="AE699" s="71"/>
      <c r="AF699" s="71"/>
      <c r="AG699" s="71"/>
      <c r="AH699" s="71"/>
      <c r="AI699" s="71"/>
      <c r="AJ699" s="91"/>
    </row>
    <row r="700" spans="23:36" ht="15.75">
      <c r="W700" s="71"/>
      <c r="X700" s="71"/>
      <c r="Y700" s="71"/>
      <c r="Z700" s="71"/>
      <c r="AA700" s="71"/>
      <c r="AB700" s="71"/>
      <c r="AC700" s="71"/>
      <c r="AD700" s="71"/>
      <c r="AE700" s="71"/>
      <c r="AF700" s="71"/>
      <c r="AG700" s="71"/>
      <c r="AH700" s="71"/>
      <c r="AI700" s="71"/>
      <c r="AJ700" s="91"/>
    </row>
    <row r="701" spans="23:36" ht="15.75">
      <c r="W701" s="71"/>
      <c r="X701" s="71"/>
      <c r="Y701" s="71"/>
      <c r="Z701" s="71"/>
      <c r="AA701" s="71"/>
      <c r="AB701" s="71"/>
      <c r="AC701" s="71"/>
      <c r="AD701" s="71"/>
      <c r="AE701" s="71"/>
      <c r="AF701" s="71"/>
      <c r="AG701" s="71"/>
      <c r="AH701" s="71"/>
      <c r="AI701" s="71"/>
      <c r="AJ701" s="91"/>
    </row>
    <row r="702" spans="23:36" ht="15.75">
      <c r="W702" s="71"/>
      <c r="X702" s="71"/>
      <c r="Y702" s="71"/>
      <c r="Z702" s="71"/>
      <c r="AA702" s="71"/>
      <c r="AB702" s="71"/>
      <c r="AC702" s="71"/>
      <c r="AD702" s="71"/>
      <c r="AE702" s="71"/>
      <c r="AF702" s="71"/>
      <c r="AG702" s="71"/>
      <c r="AH702" s="71"/>
      <c r="AI702" s="71"/>
      <c r="AJ702" s="91"/>
    </row>
    <row r="703" spans="23:36" ht="15.75">
      <c r="W703" s="71"/>
      <c r="X703" s="71"/>
      <c r="Y703" s="71"/>
      <c r="Z703" s="71"/>
      <c r="AA703" s="71"/>
      <c r="AB703" s="71"/>
      <c r="AC703" s="71"/>
      <c r="AD703" s="71"/>
      <c r="AE703" s="71"/>
      <c r="AF703" s="71"/>
      <c r="AG703" s="71"/>
      <c r="AH703" s="71"/>
      <c r="AI703" s="71"/>
      <c r="AJ703" s="91"/>
    </row>
    <row r="704" spans="23:36" ht="15.75">
      <c r="W704" s="71"/>
      <c r="X704" s="71"/>
      <c r="Y704" s="71"/>
      <c r="Z704" s="71"/>
      <c r="AA704" s="71"/>
      <c r="AB704" s="71"/>
      <c r="AC704" s="71"/>
      <c r="AD704" s="71"/>
      <c r="AE704" s="71"/>
      <c r="AF704" s="71"/>
      <c r="AG704" s="71"/>
      <c r="AH704" s="71"/>
      <c r="AI704" s="71"/>
      <c r="AJ704" s="91"/>
    </row>
    <row r="705" spans="23:36" ht="15.75">
      <c r="W705" s="71"/>
      <c r="X705" s="71"/>
      <c r="Y705" s="71"/>
      <c r="Z705" s="71"/>
      <c r="AA705" s="71"/>
      <c r="AB705" s="71"/>
      <c r="AC705" s="71"/>
      <c r="AD705" s="71"/>
      <c r="AE705" s="71"/>
      <c r="AF705" s="71"/>
      <c r="AG705" s="71"/>
      <c r="AH705" s="71"/>
      <c r="AI705" s="71"/>
      <c r="AJ705" s="91"/>
    </row>
    <row r="706" spans="23:36" ht="15.75">
      <c r="W706" s="71"/>
      <c r="X706" s="71"/>
      <c r="Y706" s="71"/>
      <c r="Z706" s="71"/>
      <c r="AA706" s="71"/>
      <c r="AB706" s="71"/>
      <c r="AC706" s="71"/>
      <c r="AD706" s="71"/>
      <c r="AE706" s="71"/>
      <c r="AF706" s="71"/>
      <c r="AG706" s="71"/>
      <c r="AH706" s="71"/>
      <c r="AI706" s="71"/>
      <c r="AJ706" s="91"/>
    </row>
    <row r="707" spans="23:36" ht="15.75">
      <c r="W707" s="71"/>
      <c r="X707" s="71"/>
      <c r="Y707" s="71"/>
      <c r="Z707" s="71"/>
      <c r="AA707" s="71"/>
      <c r="AB707" s="71"/>
      <c r="AC707" s="71"/>
      <c r="AD707" s="71"/>
      <c r="AE707" s="71"/>
      <c r="AF707" s="71"/>
      <c r="AG707" s="71"/>
      <c r="AH707" s="71"/>
      <c r="AI707" s="71"/>
      <c r="AJ707" s="91"/>
    </row>
    <row r="708" spans="23:36" ht="15.75">
      <c r="W708" s="71"/>
      <c r="X708" s="71"/>
      <c r="Y708" s="71"/>
      <c r="Z708" s="71"/>
      <c r="AA708" s="71"/>
      <c r="AB708" s="71"/>
      <c r="AC708" s="71"/>
      <c r="AD708" s="71"/>
      <c r="AE708" s="71"/>
      <c r="AF708" s="71"/>
      <c r="AG708" s="71"/>
      <c r="AH708" s="71"/>
      <c r="AI708" s="71"/>
      <c r="AJ708" s="91"/>
    </row>
    <row r="709" spans="23:36" ht="15.75">
      <c r="W709" s="71"/>
      <c r="X709" s="71"/>
      <c r="Y709" s="71"/>
      <c r="Z709" s="71"/>
      <c r="AA709" s="71"/>
      <c r="AB709" s="71"/>
      <c r="AC709" s="71"/>
      <c r="AD709" s="71"/>
      <c r="AE709" s="71"/>
      <c r="AF709" s="71"/>
      <c r="AG709" s="71"/>
      <c r="AH709" s="71"/>
      <c r="AI709" s="71"/>
      <c r="AJ709" s="91"/>
    </row>
    <row r="710" spans="23:36" ht="15.75">
      <c r="W710" s="71"/>
      <c r="X710" s="71"/>
      <c r="Y710" s="71"/>
      <c r="Z710" s="71"/>
      <c r="AA710" s="71"/>
      <c r="AB710" s="71"/>
      <c r="AC710" s="71"/>
      <c r="AD710" s="71"/>
      <c r="AE710" s="71"/>
      <c r="AF710" s="71"/>
      <c r="AG710" s="71"/>
      <c r="AH710" s="71"/>
      <c r="AI710" s="71"/>
      <c r="AJ710" s="91"/>
    </row>
    <row r="711" spans="23:36" ht="15.75">
      <c r="W711" s="71"/>
      <c r="X711" s="71"/>
      <c r="Y711" s="71"/>
      <c r="Z711" s="71"/>
      <c r="AA711" s="71"/>
      <c r="AB711" s="71"/>
      <c r="AC711" s="71"/>
      <c r="AD711" s="71"/>
      <c r="AE711" s="71"/>
      <c r="AF711" s="71"/>
      <c r="AG711" s="71"/>
      <c r="AH711" s="71"/>
      <c r="AI711" s="71"/>
      <c r="AJ711" s="91"/>
    </row>
    <row r="712" spans="23:36" ht="15.75">
      <c r="W712" s="71"/>
      <c r="X712" s="71"/>
      <c r="Y712" s="71"/>
      <c r="Z712" s="71"/>
      <c r="AA712" s="71"/>
      <c r="AB712" s="71"/>
      <c r="AC712" s="71"/>
      <c r="AD712" s="71"/>
      <c r="AE712" s="71"/>
      <c r="AF712" s="71"/>
      <c r="AG712" s="71"/>
      <c r="AH712" s="71"/>
      <c r="AI712" s="71"/>
      <c r="AJ712" s="91"/>
    </row>
    <row r="713" spans="23:39" ht="15.75">
      <c r="W713" s="71"/>
      <c r="X713" s="71"/>
      <c r="Y713" s="71"/>
      <c r="Z713" s="71"/>
      <c r="AA713" s="71"/>
      <c r="AB713" s="71"/>
      <c r="AC713" s="71"/>
      <c r="AD713" s="71"/>
      <c r="AE713" s="71"/>
      <c r="AF713" s="71"/>
      <c r="AG713" s="71"/>
      <c r="AH713" s="71"/>
      <c r="AI713" s="71"/>
      <c r="AJ713" s="73"/>
      <c r="AK713" s="73"/>
      <c r="AL713" s="73"/>
      <c r="AM713" s="71"/>
    </row>
    <row r="714" spans="23:39" ht="15.75">
      <c r="W714" s="71"/>
      <c r="X714" s="71"/>
      <c r="Y714" s="71"/>
      <c r="Z714" s="71"/>
      <c r="AA714" s="71"/>
      <c r="AB714" s="71"/>
      <c r="AC714" s="71"/>
      <c r="AD714" s="71"/>
      <c r="AE714" s="71"/>
      <c r="AF714" s="71"/>
      <c r="AG714" s="71"/>
      <c r="AH714" s="71"/>
      <c r="AI714" s="71"/>
      <c r="AJ714" s="71"/>
      <c r="AK714" s="71"/>
      <c r="AL714" s="71"/>
      <c r="AM714" s="71"/>
    </row>
  </sheetData>
  <mergeCells count="13">
    <mergeCell ref="F95:F96"/>
    <mergeCell ref="G95:G96"/>
    <mergeCell ref="F127:F130"/>
    <mergeCell ref="E127:E130"/>
    <mergeCell ref="E95:E96"/>
    <mergeCell ref="F14:F16"/>
    <mergeCell ref="A13:D15"/>
    <mergeCell ref="G13:G16"/>
    <mergeCell ref="E14:E16"/>
    <mergeCell ref="A7:G7"/>
    <mergeCell ref="A8:G8"/>
    <mergeCell ref="A10:G10"/>
    <mergeCell ref="E12:G1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mmakwana</cp:lastModifiedBy>
  <cp:lastPrinted>2010-11-05T13:46:15Z</cp:lastPrinted>
  <dcterms:created xsi:type="dcterms:W3CDTF">2005-09-29T15:39:31Z</dcterms:created>
  <dcterms:modified xsi:type="dcterms:W3CDTF">2011-11-11T15:08:28Z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